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WQA\RSQA\FinalGISPublications\ReportsSpecialistReview\"/>
    </mc:Choice>
  </mc:AlternateContent>
  <xr:revisionPtr revIDLastSave="0" documentId="13_ncr:1_{1312A628-2F0A-4BB4-A652-2B20B2583AB4}" xr6:coauthVersionLast="44" xr6:coauthVersionMax="44" xr10:uidLastSave="{00000000-0000-0000-0000-000000000000}"/>
  <bookViews>
    <workbookView xWindow="1980" yWindow="1395" windowWidth="25950" windowHeight="13380" xr2:uid="{00000000-000D-0000-FFFF-FFFF00000000}"/>
  </bookViews>
  <sheets>
    <sheet name="WatershedData" sheetId="1" r:id="rId1"/>
    <sheet name="RiparianData" sheetId="2" r:id="rId2"/>
    <sheet name="LowerBasinData_NESQA_CSQA" sheetId="3" r:id="rId3"/>
  </sheets>
  <definedNames>
    <definedName name="_xlnm._FilterDatabase" localSheetId="2" hidden="1">LowerBasinData_NESQA_CSQA!$A$1:$DW$181</definedName>
    <definedName name="_xlnm._FilterDatabase" localSheetId="1" hidden="1">RiparianData!$A$1:$BD$477</definedName>
    <definedName name="_xlnm._FilterDatabase" localSheetId="0" hidden="1">WatershedData!$A$1:$EX$484</definedName>
    <definedName name="GISData_AllRegions_NonRiparian">WatershedData!$A$1:$EX$484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3" i="2" l="1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15" i="2"/>
  <c r="AW316" i="2"/>
  <c r="AW317" i="2"/>
  <c r="AW318" i="2"/>
  <c r="AW319" i="2"/>
  <c r="AW320" i="2"/>
  <c r="AW321" i="2"/>
  <c r="AW322" i="2"/>
  <c r="AW323" i="2"/>
  <c r="AW324" i="2"/>
  <c r="AW325" i="2"/>
  <c r="AW326" i="2"/>
  <c r="AW327" i="2"/>
  <c r="AW328" i="2"/>
  <c r="AW329" i="2"/>
  <c r="AW330" i="2"/>
  <c r="AW331" i="2"/>
  <c r="AW332" i="2"/>
  <c r="AW333" i="2"/>
  <c r="AW334" i="2"/>
  <c r="AW335" i="2"/>
  <c r="AW336" i="2"/>
  <c r="AW337" i="2"/>
  <c r="AW338" i="2"/>
  <c r="AW339" i="2"/>
  <c r="AW340" i="2"/>
  <c r="AW341" i="2"/>
  <c r="AW342" i="2"/>
  <c r="AW343" i="2"/>
  <c r="AW344" i="2"/>
  <c r="AW345" i="2"/>
  <c r="AW346" i="2"/>
  <c r="AW347" i="2"/>
  <c r="AW348" i="2"/>
  <c r="AW349" i="2"/>
  <c r="AW350" i="2"/>
  <c r="AW351" i="2"/>
  <c r="AW352" i="2"/>
  <c r="AW353" i="2"/>
  <c r="AW354" i="2"/>
  <c r="AW355" i="2"/>
  <c r="AW356" i="2"/>
  <c r="AW357" i="2"/>
  <c r="AW358" i="2"/>
  <c r="AW359" i="2"/>
  <c r="AW360" i="2"/>
  <c r="AW361" i="2"/>
  <c r="AW362" i="2"/>
  <c r="AW363" i="2"/>
  <c r="AW364" i="2"/>
  <c r="AW365" i="2"/>
  <c r="AW366" i="2"/>
  <c r="AW367" i="2"/>
  <c r="AW368" i="2"/>
  <c r="AW369" i="2"/>
  <c r="AW370" i="2"/>
  <c r="AW371" i="2"/>
  <c r="AW372" i="2"/>
  <c r="AW373" i="2"/>
  <c r="AW374" i="2"/>
  <c r="AW375" i="2"/>
  <c r="AW376" i="2"/>
  <c r="AW377" i="2"/>
  <c r="AW378" i="2"/>
  <c r="AW379" i="2"/>
  <c r="AW380" i="2"/>
  <c r="AW381" i="2"/>
  <c r="AW382" i="2"/>
  <c r="AW383" i="2"/>
  <c r="AW384" i="2"/>
  <c r="AW385" i="2"/>
  <c r="AW386" i="2"/>
  <c r="AW387" i="2"/>
  <c r="AW388" i="2"/>
  <c r="AW389" i="2"/>
  <c r="AW390" i="2"/>
  <c r="AW391" i="2"/>
  <c r="AW392" i="2"/>
  <c r="AW393" i="2"/>
  <c r="AW394" i="2"/>
  <c r="AW395" i="2"/>
  <c r="AW396" i="2"/>
  <c r="AW397" i="2"/>
  <c r="AW398" i="2"/>
  <c r="AW399" i="2"/>
  <c r="AW400" i="2"/>
  <c r="AW401" i="2"/>
  <c r="AW402" i="2"/>
  <c r="AW403" i="2"/>
  <c r="AW404" i="2"/>
  <c r="AW405" i="2"/>
  <c r="AW406" i="2"/>
  <c r="AW407" i="2"/>
  <c r="AW408" i="2"/>
  <c r="AW409" i="2"/>
  <c r="AW410" i="2"/>
  <c r="AW411" i="2"/>
  <c r="AW412" i="2"/>
  <c r="AW413" i="2"/>
  <c r="AW414" i="2"/>
  <c r="AW415" i="2"/>
  <c r="AW416" i="2"/>
  <c r="AW417" i="2"/>
  <c r="AW418" i="2"/>
  <c r="AW419" i="2"/>
  <c r="AW420" i="2"/>
  <c r="AW421" i="2"/>
  <c r="AW422" i="2"/>
  <c r="AW423" i="2"/>
  <c r="AW424" i="2"/>
  <c r="AW425" i="2"/>
  <c r="AW426" i="2"/>
  <c r="AW427" i="2"/>
  <c r="AW428" i="2"/>
  <c r="AW429" i="2"/>
  <c r="AW430" i="2"/>
  <c r="AW431" i="2"/>
  <c r="AW432" i="2"/>
  <c r="AW433" i="2"/>
  <c r="AW434" i="2"/>
  <c r="AW435" i="2"/>
  <c r="AW436" i="2"/>
  <c r="AW437" i="2"/>
  <c r="AW438" i="2"/>
  <c r="AW439" i="2"/>
  <c r="AW440" i="2"/>
  <c r="AW441" i="2"/>
  <c r="AW442" i="2"/>
  <c r="AW443" i="2"/>
  <c r="AW444" i="2"/>
  <c r="AW445" i="2"/>
  <c r="AW446" i="2"/>
  <c r="AW447" i="2"/>
  <c r="AW448" i="2"/>
  <c r="AW449" i="2"/>
  <c r="AW450" i="2"/>
  <c r="AW451" i="2"/>
  <c r="AW452" i="2"/>
  <c r="AW453" i="2"/>
  <c r="AW454" i="2"/>
  <c r="AW455" i="2"/>
  <c r="AW456" i="2"/>
  <c r="AW457" i="2"/>
  <c r="AW458" i="2"/>
  <c r="AW459" i="2"/>
  <c r="AW460" i="2"/>
  <c r="AW461" i="2"/>
  <c r="AW462" i="2"/>
  <c r="AW463" i="2"/>
  <c r="AW464" i="2"/>
  <c r="AW465" i="2"/>
  <c r="AW466" i="2"/>
  <c r="AW467" i="2"/>
  <c r="AW468" i="2"/>
  <c r="AW469" i="2"/>
  <c r="AW470" i="2"/>
  <c r="AW471" i="2"/>
  <c r="AW472" i="2"/>
  <c r="AW473" i="2"/>
  <c r="AW474" i="2"/>
  <c r="AW475" i="2"/>
  <c r="AW476" i="2"/>
  <c r="AW477" i="2"/>
  <c r="AW2" i="2"/>
  <c r="AV3" i="2"/>
  <c r="AV4" i="2"/>
  <c r="AV5" i="2"/>
  <c r="AV6" i="2"/>
  <c r="AV7" i="2"/>
  <c r="AV8" i="2"/>
  <c r="AV9" i="2"/>
  <c r="AV10" i="2"/>
  <c r="AV2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V259" i="2"/>
  <c r="AV260" i="2"/>
  <c r="AV261" i="2"/>
  <c r="AV262" i="2"/>
  <c r="AV263" i="2"/>
  <c r="AV264" i="2"/>
  <c r="AV265" i="2"/>
  <c r="AV266" i="2"/>
  <c r="AV267" i="2"/>
  <c r="AV268" i="2"/>
  <c r="AV269" i="2"/>
  <c r="AV270" i="2"/>
  <c r="AV271" i="2"/>
  <c r="AV272" i="2"/>
  <c r="AV273" i="2"/>
  <c r="AV274" i="2"/>
  <c r="AV275" i="2"/>
  <c r="AV276" i="2"/>
  <c r="AV277" i="2"/>
  <c r="AV278" i="2"/>
  <c r="AV279" i="2"/>
  <c r="AV280" i="2"/>
  <c r="AV281" i="2"/>
  <c r="AV282" i="2"/>
  <c r="AV283" i="2"/>
  <c r="AV284" i="2"/>
  <c r="AV285" i="2"/>
  <c r="AV286" i="2"/>
  <c r="AV287" i="2"/>
  <c r="AV288" i="2"/>
  <c r="AV289" i="2"/>
  <c r="AV290" i="2"/>
  <c r="AV291" i="2"/>
  <c r="AV292" i="2"/>
  <c r="AV293" i="2"/>
  <c r="AV294" i="2"/>
  <c r="AV295" i="2"/>
  <c r="AV296" i="2"/>
  <c r="AV297" i="2"/>
  <c r="AV298" i="2"/>
  <c r="AV299" i="2"/>
  <c r="AV300" i="2"/>
  <c r="AV301" i="2"/>
  <c r="AV302" i="2"/>
  <c r="AV303" i="2"/>
  <c r="AV304" i="2"/>
  <c r="AV305" i="2"/>
  <c r="AV306" i="2"/>
  <c r="AV307" i="2"/>
  <c r="AV308" i="2"/>
  <c r="AV309" i="2"/>
  <c r="AV310" i="2"/>
  <c r="AV311" i="2"/>
  <c r="AV312" i="2"/>
  <c r="AV313" i="2"/>
  <c r="AV314" i="2"/>
  <c r="AV315" i="2"/>
  <c r="AV316" i="2"/>
  <c r="AV317" i="2"/>
  <c r="AV318" i="2"/>
  <c r="AV319" i="2"/>
  <c r="AV320" i="2"/>
  <c r="AV321" i="2"/>
  <c r="AV322" i="2"/>
  <c r="AV323" i="2"/>
  <c r="AV324" i="2"/>
  <c r="AV325" i="2"/>
  <c r="AV326" i="2"/>
  <c r="AV327" i="2"/>
  <c r="AV328" i="2"/>
  <c r="AV329" i="2"/>
  <c r="AV330" i="2"/>
  <c r="AV331" i="2"/>
  <c r="AV332" i="2"/>
  <c r="AV333" i="2"/>
  <c r="AV334" i="2"/>
  <c r="AV335" i="2"/>
  <c r="AV336" i="2"/>
  <c r="AV337" i="2"/>
  <c r="AV338" i="2"/>
  <c r="AV339" i="2"/>
  <c r="AV340" i="2"/>
  <c r="AV341" i="2"/>
  <c r="AV342" i="2"/>
  <c r="AV343" i="2"/>
  <c r="AV344" i="2"/>
  <c r="AV345" i="2"/>
  <c r="AV346" i="2"/>
  <c r="AV347" i="2"/>
  <c r="AV348" i="2"/>
  <c r="AV349" i="2"/>
  <c r="AV350" i="2"/>
  <c r="AV351" i="2"/>
  <c r="AV352" i="2"/>
  <c r="AV353" i="2"/>
  <c r="AV354" i="2"/>
  <c r="AV355" i="2"/>
  <c r="AV356" i="2"/>
  <c r="AV357" i="2"/>
  <c r="AV358" i="2"/>
  <c r="AV359" i="2"/>
  <c r="AV360" i="2"/>
  <c r="AV361" i="2"/>
  <c r="AV362" i="2"/>
  <c r="AV363" i="2"/>
  <c r="AV364" i="2"/>
  <c r="AV365" i="2"/>
  <c r="AV366" i="2"/>
  <c r="AV367" i="2"/>
  <c r="AV368" i="2"/>
  <c r="AV369" i="2"/>
  <c r="AV370" i="2"/>
  <c r="AV371" i="2"/>
  <c r="AV372" i="2"/>
  <c r="AV373" i="2"/>
  <c r="AV374" i="2"/>
  <c r="AV375" i="2"/>
  <c r="AV376" i="2"/>
  <c r="AV377" i="2"/>
  <c r="AV378" i="2"/>
  <c r="AV379" i="2"/>
  <c r="AV380" i="2"/>
  <c r="AV381" i="2"/>
  <c r="AV382" i="2"/>
  <c r="AV383" i="2"/>
  <c r="AV384" i="2"/>
  <c r="AV385" i="2"/>
  <c r="AV386" i="2"/>
  <c r="AV387" i="2"/>
  <c r="AV388" i="2"/>
  <c r="AV389" i="2"/>
  <c r="AV390" i="2"/>
  <c r="AV391" i="2"/>
  <c r="AV392" i="2"/>
  <c r="AV393" i="2"/>
  <c r="AV394" i="2"/>
  <c r="AV395" i="2"/>
  <c r="AV396" i="2"/>
  <c r="AV397" i="2"/>
  <c r="AV398" i="2"/>
  <c r="AV399" i="2"/>
  <c r="AV400" i="2"/>
  <c r="AV401" i="2"/>
  <c r="AV402" i="2"/>
  <c r="AV403" i="2"/>
  <c r="AV404" i="2"/>
  <c r="AV405" i="2"/>
  <c r="AV406" i="2"/>
  <c r="AV407" i="2"/>
  <c r="AV408" i="2"/>
  <c r="AV409" i="2"/>
  <c r="AV410" i="2"/>
  <c r="AV411" i="2"/>
  <c r="AV412" i="2"/>
  <c r="AV413" i="2"/>
  <c r="AV414" i="2"/>
  <c r="AV415" i="2"/>
  <c r="AV416" i="2"/>
  <c r="AV417" i="2"/>
  <c r="AV418" i="2"/>
  <c r="AV419" i="2"/>
  <c r="AV420" i="2"/>
  <c r="AV421" i="2"/>
  <c r="AV422" i="2"/>
  <c r="AV423" i="2"/>
  <c r="AV424" i="2"/>
  <c r="AV425" i="2"/>
  <c r="AV426" i="2"/>
  <c r="AV427" i="2"/>
  <c r="AV428" i="2"/>
  <c r="AV429" i="2"/>
  <c r="AV430" i="2"/>
  <c r="AV431" i="2"/>
  <c r="AV432" i="2"/>
  <c r="AV433" i="2"/>
  <c r="AV434" i="2"/>
  <c r="AV435" i="2"/>
  <c r="AV436" i="2"/>
  <c r="AV437" i="2"/>
  <c r="AV438" i="2"/>
  <c r="AV439" i="2"/>
  <c r="AV440" i="2"/>
  <c r="AV441" i="2"/>
  <c r="AV442" i="2"/>
  <c r="AV443" i="2"/>
  <c r="AV444" i="2"/>
  <c r="AV445" i="2"/>
  <c r="AV446" i="2"/>
  <c r="AV447" i="2"/>
  <c r="AV448" i="2"/>
  <c r="AV449" i="2"/>
  <c r="AV450" i="2"/>
  <c r="AV451" i="2"/>
  <c r="AV452" i="2"/>
  <c r="AV453" i="2"/>
  <c r="AV454" i="2"/>
  <c r="AV455" i="2"/>
  <c r="AV456" i="2"/>
  <c r="AV457" i="2"/>
  <c r="AV458" i="2"/>
  <c r="AV459" i="2"/>
  <c r="AV460" i="2"/>
  <c r="AV461" i="2"/>
  <c r="AV462" i="2"/>
  <c r="AV463" i="2"/>
  <c r="AV464" i="2"/>
  <c r="AV465" i="2"/>
  <c r="AV466" i="2"/>
  <c r="AV467" i="2"/>
  <c r="AV468" i="2"/>
  <c r="AV469" i="2"/>
  <c r="AV470" i="2"/>
  <c r="AV471" i="2"/>
  <c r="AV472" i="2"/>
  <c r="AV473" i="2"/>
  <c r="AV474" i="2"/>
  <c r="AV475" i="2"/>
  <c r="AV476" i="2"/>
  <c r="AV477" i="2"/>
  <c r="BF3" i="3" l="1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BF70" i="3"/>
  <c r="BF71" i="3"/>
  <c r="BF72" i="3"/>
  <c r="BF73" i="3"/>
  <c r="BF74" i="3"/>
  <c r="BF75" i="3"/>
  <c r="BF76" i="3"/>
  <c r="BF77" i="3"/>
  <c r="BF78" i="3"/>
  <c r="BF79" i="3"/>
  <c r="BF80" i="3"/>
  <c r="BF81" i="3"/>
  <c r="BF82" i="3"/>
  <c r="BF83" i="3"/>
  <c r="BF84" i="3"/>
  <c r="BF85" i="3"/>
  <c r="BF86" i="3"/>
  <c r="BF87" i="3"/>
  <c r="BF88" i="3"/>
  <c r="BF89" i="3"/>
  <c r="BF90" i="3"/>
  <c r="BF91" i="3"/>
  <c r="BF92" i="3"/>
  <c r="BF93" i="3"/>
  <c r="BF94" i="3"/>
  <c r="BF95" i="3"/>
  <c r="BF96" i="3"/>
  <c r="BF97" i="3"/>
  <c r="BF98" i="3"/>
  <c r="BF99" i="3"/>
  <c r="BF100" i="3"/>
  <c r="BF101" i="3"/>
  <c r="BF102" i="3"/>
  <c r="BF103" i="3"/>
  <c r="BF104" i="3"/>
  <c r="BF105" i="3"/>
  <c r="BF106" i="3"/>
  <c r="BF107" i="3"/>
  <c r="BF108" i="3"/>
  <c r="BF109" i="3"/>
  <c r="BF110" i="3"/>
  <c r="BF111" i="3"/>
  <c r="BF112" i="3"/>
  <c r="BF113" i="3"/>
  <c r="BF114" i="3"/>
  <c r="BF115" i="3"/>
  <c r="BF116" i="3"/>
  <c r="BF117" i="3"/>
  <c r="BF118" i="3"/>
  <c r="BF119" i="3"/>
  <c r="BF120" i="3"/>
  <c r="BF121" i="3"/>
  <c r="BF122" i="3"/>
  <c r="BF123" i="3"/>
  <c r="BF124" i="3"/>
  <c r="BF125" i="3"/>
  <c r="BF126" i="3"/>
  <c r="BF127" i="3"/>
  <c r="BF128" i="3"/>
  <c r="BF129" i="3"/>
  <c r="BF130" i="3"/>
  <c r="BF131" i="3"/>
  <c r="BF132" i="3"/>
  <c r="BF133" i="3"/>
  <c r="BF134" i="3"/>
  <c r="BF135" i="3"/>
  <c r="BF136" i="3"/>
  <c r="BF137" i="3"/>
  <c r="BF138" i="3"/>
  <c r="BF139" i="3"/>
  <c r="BF140" i="3"/>
  <c r="BF141" i="3"/>
  <c r="BF142" i="3"/>
  <c r="BF143" i="3"/>
  <c r="BF144" i="3"/>
  <c r="BF145" i="3"/>
  <c r="BF146" i="3"/>
  <c r="BF147" i="3"/>
  <c r="BF148" i="3"/>
  <c r="BF149" i="3"/>
  <c r="BF150" i="3"/>
  <c r="BF151" i="3"/>
  <c r="BF152" i="3"/>
  <c r="BF153" i="3"/>
  <c r="BF154" i="3"/>
  <c r="BF155" i="3"/>
  <c r="BF156" i="3"/>
  <c r="BF157" i="3"/>
  <c r="BF158" i="3"/>
  <c r="BF159" i="3"/>
  <c r="BF160" i="3"/>
  <c r="BF161" i="3"/>
  <c r="BF162" i="3"/>
  <c r="BF163" i="3"/>
  <c r="BF164" i="3"/>
  <c r="BF165" i="3"/>
  <c r="BF166" i="3"/>
  <c r="BF167" i="3"/>
  <c r="BF168" i="3"/>
  <c r="BF169" i="3"/>
  <c r="BF170" i="3"/>
  <c r="BF171" i="3"/>
  <c r="BF172" i="3"/>
  <c r="BF173" i="3"/>
  <c r="BF174" i="3"/>
  <c r="BF175" i="3"/>
  <c r="BF176" i="3"/>
  <c r="BF177" i="3"/>
  <c r="BF178" i="3"/>
  <c r="BF179" i="3"/>
  <c r="BF180" i="3"/>
  <c r="BF181" i="3"/>
  <c r="BF2" i="3"/>
  <c r="CV3" i="3"/>
  <c r="CV4" i="3"/>
  <c r="CV5" i="3"/>
  <c r="CV6" i="3"/>
  <c r="CV7" i="3"/>
  <c r="CV8" i="3"/>
  <c r="CV9" i="3"/>
  <c r="CV10" i="3"/>
  <c r="CV11" i="3"/>
  <c r="CV12" i="3"/>
  <c r="CV13" i="3"/>
  <c r="CV14" i="3"/>
  <c r="CV15" i="3"/>
  <c r="CV16" i="3"/>
  <c r="CV17" i="3"/>
  <c r="CV18" i="3"/>
  <c r="CV19" i="3"/>
  <c r="CV20" i="3"/>
  <c r="CV21" i="3"/>
  <c r="CV22" i="3"/>
  <c r="CV23" i="3"/>
  <c r="CV24" i="3"/>
  <c r="CV25" i="3"/>
  <c r="CV26" i="3"/>
  <c r="CV27" i="3"/>
  <c r="CV28" i="3"/>
  <c r="CV29" i="3"/>
  <c r="CV30" i="3"/>
  <c r="CV31" i="3"/>
  <c r="CV32" i="3"/>
  <c r="CV33" i="3"/>
  <c r="CV34" i="3"/>
  <c r="CV35" i="3"/>
  <c r="CV36" i="3"/>
  <c r="CV37" i="3"/>
  <c r="CV38" i="3"/>
  <c r="CV39" i="3"/>
  <c r="CV40" i="3"/>
  <c r="CV41" i="3"/>
  <c r="CV42" i="3"/>
  <c r="CV43" i="3"/>
  <c r="CV44" i="3"/>
  <c r="CV45" i="3"/>
  <c r="CV46" i="3"/>
  <c r="CV47" i="3"/>
  <c r="CV48" i="3"/>
  <c r="CV49" i="3"/>
  <c r="CV50" i="3"/>
  <c r="CV51" i="3"/>
  <c r="CV52" i="3"/>
  <c r="CV53" i="3"/>
  <c r="CV54" i="3"/>
  <c r="CV55" i="3"/>
  <c r="CV56" i="3"/>
  <c r="CV57" i="3"/>
  <c r="CV58" i="3"/>
  <c r="CV59" i="3"/>
  <c r="CV60" i="3"/>
  <c r="CV61" i="3"/>
  <c r="CV62" i="3"/>
  <c r="CV63" i="3"/>
  <c r="CV64" i="3"/>
  <c r="CV65" i="3"/>
  <c r="CV66" i="3"/>
  <c r="CV67" i="3"/>
  <c r="CV68" i="3"/>
  <c r="CV69" i="3"/>
  <c r="CV70" i="3"/>
  <c r="CV71" i="3"/>
  <c r="CV72" i="3"/>
  <c r="CV73" i="3"/>
  <c r="CV74" i="3"/>
  <c r="CV75" i="3"/>
  <c r="CV76" i="3"/>
  <c r="CV77" i="3"/>
  <c r="CV78" i="3"/>
  <c r="CV79" i="3"/>
  <c r="CV80" i="3"/>
  <c r="CV81" i="3"/>
  <c r="CV82" i="3"/>
  <c r="CV83" i="3"/>
  <c r="CV84" i="3"/>
  <c r="CV85" i="3"/>
  <c r="CV86" i="3"/>
  <c r="CV87" i="3"/>
  <c r="CV88" i="3"/>
  <c r="CV89" i="3"/>
  <c r="CV90" i="3"/>
  <c r="CV91" i="3"/>
  <c r="CV92" i="3"/>
  <c r="CV93" i="3"/>
  <c r="CV94" i="3"/>
  <c r="CV95" i="3"/>
  <c r="CV96" i="3"/>
  <c r="CV97" i="3"/>
  <c r="CV98" i="3"/>
  <c r="CV99" i="3"/>
  <c r="CV100" i="3"/>
  <c r="CV101" i="3"/>
  <c r="CV102" i="3"/>
  <c r="CV103" i="3"/>
  <c r="CV104" i="3"/>
  <c r="CV105" i="3"/>
  <c r="CV106" i="3"/>
  <c r="CV107" i="3"/>
  <c r="CV108" i="3"/>
  <c r="CV109" i="3"/>
  <c r="CV110" i="3"/>
  <c r="CV111" i="3"/>
  <c r="CV112" i="3"/>
  <c r="CV113" i="3"/>
  <c r="CV114" i="3"/>
  <c r="CV115" i="3"/>
  <c r="CV116" i="3"/>
  <c r="CV117" i="3"/>
  <c r="CV118" i="3"/>
  <c r="CV119" i="3"/>
  <c r="CV120" i="3"/>
  <c r="CV121" i="3"/>
  <c r="CV122" i="3"/>
  <c r="CV123" i="3"/>
  <c r="CV124" i="3"/>
  <c r="CV125" i="3"/>
  <c r="CV126" i="3"/>
  <c r="CV127" i="3"/>
  <c r="CV128" i="3"/>
  <c r="CV129" i="3"/>
  <c r="CV130" i="3"/>
  <c r="CV131" i="3"/>
  <c r="CV132" i="3"/>
  <c r="CV133" i="3"/>
  <c r="CV134" i="3"/>
  <c r="CV135" i="3"/>
  <c r="CV136" i="3"/>
  <c r="CV137" i="3"/>
  <c r="CV138" i="3"/>
  <c r="CV139" i="3"/>
  <c r="CV140" i="3"/>
  <c r="CV141" i="3"/>
  <c r="CV142" i="3"/>
  <c r="CV143" i="3"/>
  <c r="CV144" i="3"/>
  <c r="CV145" i="3"/>
  <c r="CV146" i="3"/>
  <c r="CV147" i="3"/>
  <c r="CV148" i="3"/>
  <c r="CV149" i="3"/>
  <c r="CV150" i="3"/>
  <c r="CV151" i="3"/>
  <c r="CV152" i="3"/>
  <c r="CV153" i="3"/>
  <c r="CV154" i="3"/>
  <c r="CV155" i="3"/>
  <c r="CV156" i="3"/>
  <c r="CV157" i="3"/>
  <c r="CV158" i="3"/>
  <c r="CV159" i="3"/>
  <c r="CV160" i="3"/>
  <c r="CV161" i="3"/>
  <c r="CV162" i="3"/>
  <c r="CV163" i="3"/>
  <c r="CV164" i="3"/>
  <c r="CV165" i="3"/>
  <c r="CV166" i="3"/>
  <c r="CV167" i="3"/>
  <c r="CV168" i="3"/>
  <c r="CV169" i="3"/>
  <c r="CV170" i="3"/>
  <c r="CV171" i="3"/>
  <c r="CV172" i="3"/>
  <c r="CV173" i="3"/>
  <c r="CV174" i="3"/>
  <c r="CV175" i="3"/>
  <c r="CV176" i="3"/>
  <c r="CV177" i="3"/>
  <c r="CV178" i="3"/>
  <c r="CV179" i="3"/>
  <c r="CV180" i="3"/>
  <c r="CV181" i="3"/>
  <c r="CV2" i="3"/>
  <c r="CU88" i="3"/>
  <c r="CU89" i="3"/>
  <c r="CU90" i="3"/>
  <c r="CU91" i="3"/>
  <c r="CU92" i="3"/>
  <c r="CU93" i="3"/>
  <c r="CU94" i="3"/>
  <c r="CU95" i="3"/>
  <c r="CU96" i="3"/>
  <c r="CU97" i="3"/>
  <c r="CU98" i="3"/>
  <c r="CU99" i="3"/>
  <c r="CU100" i="3"/>
  <c r="CU101" i="3"/>
  <c r="CU102" i="3"/>
  <c r="CU103" i="3"/>
  <c r="CU104" i="3"/>
  <c r="CU105" i="3"/>
  <c r="CU106" i="3"/>
  <c r="CU107" i="3"/>
  <c r="CU108" i="3"/>
  <c r="CU109" i="3"/>
  <c r="CU110" i="3"/>
  <c r="CU111" i="3"/>
  <c r="CU112" i="3"/>
  <c r="CU113" i="3"/>
  <c r="CU114" i="3"/>
  <c r="CU115" i="3"/>
  <c r="CU116" i="3"/>
  <c r="CU117" i="3"/>
  <c r="CU118" i="3"/>
  <c r="CU119" i="3"/>
  <c r="CU120" i="3"/>
  <c r="CU121" i="3"/>
  <c r="CU122" i="3"/>
  <c r="CU123" i="3"/>
  <c r="CU124" i="3"/>
  <c r="CU125" i="3"/>
  <c r="CU126" i="3"/>
  <c r="CU127" i="3"/>
  <c r="CU128" i="3"/>
  <c r="CU129" i="3"/>
  <c r="CU130" i="3"/>
  <c r="CU131" i="3"/>
  <c r="CU132" i="3"/>
  <c r="CU133" i="3"/>
  <c r="CU134" i="3"/>
  <c r="CU135" i="3"/>
  <c r="CU136" i="3"/>
  <c r="CU137" i="3"/>
  <c r="CU138" i="3"/>
  <c r="CU139" i="3"/>
  <c r="CU140" i="3"/>
  <c r="CU141" i="3"/>
  <c r="CU142" i="3"/>
  <c r="CU143" i="3"/>
  <c r="CU144" i="3"/>
  <c r="CU145" i="3"/>
  <c r="CU146" i="3"/>
  <c r="CU147" i="3"/>
  <c r="CU148" i="3"/>
  <c r="CU149" i="3"/>
  <c r="CU150" i="3"/>
  <c r="CU151" i="3"/>
  <c r="CU152" i="3"/>
  <c r="CU153" i="3"/>
  <c r="CU154" i="3"/>
  <c r="CU155" i="3"/>
  <c r="CU156" i="3"/>
  <c r="CU157" i="3"/>
  <c r="CU158" i="3"/>
  <c r="CU159" i="3"/>
  <c r="CU160" i="3"/>
  <c r="CU161" i="3"/>
  <c r="CU162" i="3"/>
  <c r="CU163" i="3"/>
  <c r="CU164" i="3"/>
  <c r="CU165" i="3"/>
  <c r="CU166" i="3"/>
  <c r="CU167" i="3"/>
  <c r="CU168" i="3"/>
  <c r="CU169" i="3"/>
  <c r="CU170" i="3"/>
  <c r="CU171" i="3"/>
  <c r="CU172" i="3"/>
  <c r="CU173" i="3"/>
  <c r="CU174" i="3"/>
  <c r="CU175" i="3"/>
  <c r="CU176" i="3"/>
  <c r="CU177" i="3"/>
  <c r="CU178" i="3"/>
  <c r="CU179" i="3"/>
  <c r="CU180" i="3"/>
  <c r="CU181" i="3"/>
  <c r="CU87" i="3"/>
  <c r="CU3" i="3"/>
  <c r="CU4" i="3"/>
  <c r="CU5" i="3"/>
  <c r="CU6" i="3"/>
  <c r="CU7" i="3"/>
  <c r="CU8" i="3"/>
  <c r="CU9" i="3"/>
  <c r="CU10" i="3"/>
  <c r="CU11" i="3"/>
  <c r="CU12" i="3"/>
  <c r="CU13" i="3"/>
  <c r="CU14" i="3"/>
  <c r="CU15" i="3"/>
  <c r="CU16" i="3"/>
  <c r="CU17" i="3"/>
  <c r="CU18" i="3"/>
  <c r="CU19" i="3"/>
  <c r="CU20" i="3"/>
  <c r="CU21" i="3"/>
  <c r="CU22" i="3"/>
  <c r="CU23" i="3"/>
  <c r="CU24" i="3"/>
  <c r="CU25" i="3"/>
  <c r="CU26" i="3"/>
  <c r="CU27" i="3"/>
  <c r="CU28" i="3"/>
  <c r="CU29" i="3"/>
  <c r="CU30" i="3"/>
  <c r="CU31" i="3"/>
  <c r="CU32" i="3"/>
  <c r="CU33" i="3"/>
  <c r="CU34" i="3"/>
  <c r="CU35" i="3"/>
  <c r="CU36" i="3"/>
  <c r="CU37" i="3"/>
  <c r="CU38" i="3"/>
  <c r="CU39" i="3"/>
  <c r="CU40" i="3"/>
  <c r="CU41" i="3"/>
  <c r="CU42" i="3"/>
  <c r="CU43" i="3"/>
  <c r="CU44" i="3"/>
  <c r="CU45" i="3"/>
  <c r="CU46" i="3"/>
  <c r="CU47" i="3"/>
  <c r="CU48" i="3"/>
  <c r="CU49" i="3"/>
  <c r="CU50" i="3"/>
  <c r="CU51" i="3"/>
  <c r="CU52" i="3"/>
  <c r="CU53" i="3"/>
  <c r="CU54" i="3"/>
  <c r="CU55" i="3"/>
  <c r="CU56" i="3"/>
  <c r="CU57" i="3"/>
  <c r="CU58" i="3"/>
  <c r="CU59" i="3"/>
  <c r="CU60" i="3"/>
  <c r="CU61" i="3"/>
  <c r="CU62" i="3"/>
  <c r="CU63" i="3"/>
  <c r="CU64" i="3"/>
  <c r="CU65" i="3"/>
  <c r="CU66" i="3"/>
  <c r="CU67" i="3"/>
  <c r="CU68" i="3"/>
  <c r="CU69" i="3"/>
  <c r="CU70" i="3"/>
  <c r="CU71" i="3"/>
  <c r="CU72" i="3"/>
  <c r="CU73" i="3"/>
  <c r="CU74" i="3"/>
  <c r="CU75" i="3"/>
  <c r="CU76" i="3"/>
  <c r="CU77" i="3"/>
  <c r="CU78" i="3"/>
  <c r="CU79" i="3"/>
  <c r="CU80" i="3"/>
  <c r="CU81" i="3"/>
  <c r="CU82" i="3"/>
  <c r="CU83" i="3"/>
  <c r="CU84" i="3"/>
  <c r="CU85" i="3"/>
  <c r="CU86" i="3"/>
  <c r="CU2" i="3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211" i="1"/>
  <c r="DT212" i="1"/>
  <c r="DT213" i="1"/>
  <c r="DT214" i="1"/>
  <c r="DT215" i="1"/>
  <c r="DT216" i="1"/>
  <c r="DT217" i="1"/>
  <c r="DT218" i="1"/>
  <c r="DT219" i="1"/>
  <c r="DT220" i="1"/>
  <c r="DT221" i="1"/>
  <c r="DT222" i="1"/>
  <c r="DT223" i="1"/>
  <c r="DT224" i="1"/>
  <c r="DT225" i="1"/>
  <c r="DT226" i="1"/>
  <c r="DT227" i="1"/>
  <c r="DT228" i="1"/>
  <c r="DT229" i="1"/>
  <c r="DT230" i="1"/>
  <c r="DT231" i="1"/>
  <c r="DT232" i="1"/>
  <c r="DT233" i="1"/>
  <c r="DT234" i="1"/>
  <c r="DT235" i="1"/>
  <c r="DT236" i="1"/>
  <c r="DT237" i="1"/>
  <c r="DT238" i="1"/>
  <c r="DT239" i="1"/>
  <c r="DT240" i="1"/>
  <c r="DT241" i="1"/>
  <c r="DT242" i="1"/>
  <c r="DT243" i="1"/>
  <c r="DT244" i="1"/>
  <c r="DT245" i="1"/>
  <c r="DT246" i="1"/>
  <c r="DT247" i="1"/>
  <c r="DT248" i="1"/>
  <c r="DT249" i="1"/>
  <c r="DT250" i="1"/>
  <c r="DT251" i="1"/>
  <c r="DT252" i="1"/>
  <c r="DT253" i="1"/>
  <c r="DT254" i="1"/>
  <c r="DT255" i="1"/>
  <c r="DT256" i="1"/>
  <c r="DT257" i="1"/>
  <c r="DT258" i="1"/>
  <c r="DT259" i="1"/>
  <c r="DT260" i="1"/>
  <c r="DT261" i="1"/>
  <c r="DT262" i="1"/>
  <c r="DT263" i="1"/>
  <c r="DT264" i="1"/>
  <c r="DT265" i="1"/>
  <c r="DT266" i="1"/>
  <c r="DT267" i="1"/>
  <c r="DT268" i="1"/>
  <c r="DT269" i="1"/>
  <c r="DT270" i="1"/>
  <c r="DT271" i="1"/>
  <c r="DT272" i="1"/>
  <c r="DT273" i="1"/>
  <c r="DT274" i="1"/>
  <c r="DT275" i="1"/>
  <c r="DT276" i="1"/>
  <c r="DT277" i="1"/>
  <c r="DT278" i="1"/>
  <c r="DT279" i="1"/>
  <c r="DT280" i="1"/>
  <c r="DT281" i="1"/>
  <c r="DT282" i="1"/>
  <c r="DT283" i="1"/>
  <c r="DT284" i="1"/>
  <c r="DT285" i="1"/>
  <c r="DT286" i="1"/>
  <c r="DT287" i="1"/>
  <c r="DT288" i="1"/>
  <c r="DT289" i="1"/>
  <c r="DT290" i="1"/>
  <c r="DT291" i="1"/>
  <c r="DT292" i="1"/>
  <c r="DT293" i="1"/>
  <c r="DT294" i="1"/>
  <c r="DT295" i="1"/>
  <c r="DT296" i="1"/>
  <c r="DT297" i="1"/>
  <c r="DT298" i="1"/>
  <c r="DT299" i="1"/>
  <c r="DT300" i="1"/>
  <c r="DT301" i="1"/>
  <c r="DT302" i="1"/>
  <c r="DT303" i="1"/>
  <c r="DT304" i="1"/>
  <c r="DT305" i="1"/>
  <c r="DT306" i="1"/>
  <c r="DT307" i="1"/>
  <c r="DT308" i="1"/>
  <c r="DT309" i="1"/>
  <c r="DT310" i="1"/>
  <c r="DT311" i="1"/>
  <c r="DT312" i="1"/>
  <c r="DT313" i="1"/>
  <c r="DT314" i="1"/>
  <c r="DT315" i="1"/>
  <c r="DT316" i="1"/>
  <c r="DT317" i="1"/>
  <c r="DT318" i="1"/>
  <c r="DT319" i="1"/>
  <c r="DT320" i="1"/>
  <c r="DT321" i="1"/>
  <c r="DT322" i="1"/>
  <c r="DT323" i="1"/>
  <c r="DT324" i="1"/>
  <c r="DT325" i="1"/>
  <c r="DT326" i="1"/>
  <c r="DT327" i="1"/>
  <c r="DT328" i="1"/>
  <c r="DT329" i="1"/>
  <c r="DT330" i="1"/>
  <c r="DT331" i="1"/>
  <c r="DT332" i="1"/>
  <c r="DT333" i="1"/>
  <c r="DT334" i="1"/>
  <c r="DT335" i="1"/>
  <c r="DT336" i="1"/>
  <c r="DT337" i="1"/>
  <c r="DT338" i="1"/>
  <c r="DT339" i="1"/>
  <c r="DT340" i="1"/>
  <c r="DT341" i="1"/>
  <c r="DT342" i="1"/>
  <c r="DT343" i="1"/>
  <c r="DT344" i="1"/>
  <c r="DT345" i="1"/>
  <c r="DT346" i="1"/>
  <c r="DT347" i="1"/>
  <c r="DT348" i="1"/>
  <c r="DT349" i="1"/>
  <c r="DT350" i="1"/>
  <c r="DT351" i="1"/>
  <c r="DT352" i="1"/>
  <c r="DT353" i="1"/>
  <c r="DT354" i="1"/>
  <c r="DT355" i="1"/>
  <c r="DT356" i="1"/>
  <c r="DT357" i="1"/>
  <c r="DT358" i="1"/>
  <c r="DT359" i="1"/>
  <c r="DT360" i="1"/>
  <c r="DT361" i="1"/>
  <c r="DT362" i="1"/>
  <c r="DT363" i="1"/>
  <c r="DT364" i="1"/>
  <c r="DT365" i="1"/>
  <c r="DT366" i="1"/>
  <c r="DT367" i="1"/>
  <c r="DT368" i="1"/>
  <c r="DT369" i="1"/>
  <c r="DT370" i="1"/>
  <c r="DT371" i="1"/>
  <c r="DT372" i="1"/>
  <c r="DT373" i="1"/>
  <c r="DT374" i="1"/>
  <c r="DT375" i="1"/>
  <c r="DT376" i="1"/>
  <c r="DT377" i="1"/>
  <c r="DT378" i="1"/>
  <c r="DT379" i="1"/>
  <c r="DT380" i="1"/>
  <c r="DT381" i="1"/>
  <c r="DT382" i="1"/>
  <c r="DT383" i="1"/>
  <c r="DT384" i="1"/>
  <c r="DT385" i="1"/>
  <c r="DT386" i="1"/>
  <c r="DT387" i="1"/>
  <c r="DT388" i="1"/>
  <c r="DT389" i="1"/>
  <c r="DT390" i="1"/>
  <c r="DT391" i="1"/>
  <c r="DT392" i="1"/>
  <c r="DT393" i="1"/>
  <c r="DT394" i="1"/>
  <c r="DT395" i="1"/>
  <c r="DT396" i="1"/>
  <c r="DT397" i="1"/>
  <c r="DT398" i="1"/>
  <c r="DT399" i="1"/>
  <c r="DT400" i="1"/>
  <c r="DT401" i="1"/>
  <c r="DT402" i="1"/>
  <c r="DT403" i="1"/>
  <c r="DT404" i="1"/>
  <c r="DT405" i="1"/>
  <c r="DT406" i="1"/>
  <c r="DT407" i="1"/>
  <c r="DT408" i="1"/>
  <c r="DT409" i="1"/>
  <c r="DT410" i="1"/>
  <c r="DT411" i="1"/>
  <c r="DT412" i="1"/>
  <c r="DT413" i="1"/>
  <c r="DT414" i="1"/>
  <c r="DT415" i="1"/>
  <c r="DT416" i="1"/>
  <c r="DT417" i="1"/>
  <c r="DT418" i="1"/>
  <c r="DT419" i="1"/>
  <c r="DT420" i="1"/>
  <c r="DT421" i="1"/>
  <c r="DT422" i="1"/>
  <c r="DT423" i="1"/>
  <c r="DT424" i="1"/>
  <c r="DT425" i="1"/>
  <c r="DT426" i="1"/>
  <c r="DT427" i="1"/>
  <c r="DT428" i="1"/>
  <c r="DT429" i="1"/>
  <c r="DT430" i="1"/>
  <c r="DT431" i="1"/>
  <c r="DT432" i="1"/>
  <c r="DT433" i="1"/>
  <c r="DT434" i="1"/>
  <c r="DT435" i="1"/>
  <c r="DT436" i="1"/>
  <c r="DT437" i="1"/>
  <c r="DT438" i="1"/>
  <c r="DT439" i="1"/>
  <c r="DT440" i="1"/>
  <c r="DT441" i="1"/>
  <c r="DT442" i="1"/>
  <c r="DT443" i="1"/>
  <c r="DT444" i="1"/>
  <c r="DT445" i="1"/>
  <c r="DT446" i="1"/>
  <c r="DT447" i="1"/>
  <c r="DT448" i="1"/>
  <c r="DT449" i="1"/>
  <c r="DT450" i="1"/>
  <c r="DT451" i="1"/>
  <c r="DT452" i="1"/>
  <c r="DT453" i="1"/>
  <c r="DT454" i="1"/>
  <c r="DT455" i="1"/>
  <c r="DT456" i="1"/>
  <c r="DT457" i="1"/>
  <c r="DT458" i="1"/>
  <c r="DT459" i="1"/>
  <c r="DT460" i="1"/>
  <c r="DT461" i="1"/>
  <c r="DT462" i="1"/>
  <c r="DT463" i="1"/>
  <c r="DT464" i="1"/>
  <c r="DT465" i="1"/>
  <c r="DT466" i="1"/>
  <c r="DT467" i="1"/>
  <c r="DT468" i="1"/>
  <c r="DT469" i="1"/>
  <c r="DT470" i="1"/>
  <c r="DT471" i="1"/>
  <c r="DT472" i="1"/>
  <c r="DT473" i="1"/>
  <c r="DT474" i="1"/>
  <c r="DT475" i="1"/>
  <c r="DT476" i="1"/>
  <c r="DT477" i="1"/>
  <c r="DT478" i="1"/>
  <c r="DT479" i="1"/>
  <c r="DT480" i="1"/>
  <c r="DT481" i="1"/>
  <c r="DT482" i="1"/>
  <c r="DT483" i="1"/>
  <c r="DT484" i="1"/>
  <c r="DS371" i="1"/>
  <c r="DS372" i="1"/>
  <c r="DS373" i="1"/>
  <c r="DS374" i="1"/>
  <c r="DS375" i="1"/>
  <c r="DS376" i="1"/>
  <c r="DS377" i="1"/>
  <c r="DS378" i="1"/>
  <c r="DS379" i="1"/>
  <c r="DS380" i="1"/>
  <c r="DS381" i="1"/>
  <c r="DS382" i="1"/>
  <c r="DS383" i="1"/>
  <c r="DS384" i="1"/>
  <c r="DS385" i="1"/>
  <c r="DS386" i="1"/>
  <c r="DS387" i="1"/>
  <c r="DS388" i="1"/>
  <c r="DS389" i="1"/>
  <c r="DS390" i="1"/>
  <c r="DS391" i="1"/>
  <c r="DS392" i="1"/>
  <c r="DS393" i="1"/>
  <c r="DS394" i="1"/>
  <c r="DS395" i="1"/>
  <c r="DS396" i="1"/>
  <c r="DS397" i="1"/>
  <c r="DS398" i="1"/>
  <c r="DS399" i="1"/>
  <c r="DS400" i="1"/>
  <c r="DS401" i="1"/>
  <c r="DS402" i="1"/>
  <c r="DS403" i="1"/>
  <c r="DS404" i="1"/>
  <c r="DS405" i="1"/>
  <c r="DS406" i="1"/>
  <c r="DS407" i="1"/>
  <c r="DS408" i="1"/>
  <c r="DS409" i="1"/>
  <c r="DS410" i="1"/>
  <c r="DS411" i="1"/>
  <c r="DS412" i="1"/>
  <c r="DS413" i="1"/>
  <c r="DS414" i="1"/>
  <c r="DS415" i="1"/>
  <c r="DS416" i="1"/>
  <c r="DS417" i="1"/>
  <c r="DS418" i="1"/>
  <c r="DS419" i="1"/>
  <c r="DS420" i="1"/>
  <c r="DS421" i="1"/>
  <c r="DS422" i="1"/>
  <c r="DS423" i="1"/>
  <c r="DS424" i="1"/>
  <c r="DS425" i="1"/>
  <c r="DS426" i="1"/>
  <c r="DS427" i="1"/>
  <c r="DS428" i="1"/>
  <c r="DS429" i="1"/>
  <c r="DS430" i="1"/>
  <c r="DS431" i="1"/>
  <c r="DS432" i="1"/>
  <c r="DS433" i="1"/>
  <c r="DS434" i="1"/>
  <c r="DS435" i="1"/>
  <c r="DS436" i="1"/>
  <c r="DS437" i="1"/>
  <c r="DS438" i="1"/>
  <c r="DS439" i="1"/>
  <c r="DS440" i="1"/>
  <c r="DS441" i="1"/>
  <c r="DS442" i="1"/>
  <c r="DS443" i="1"/>
  <c r="DS444" i="1"/>
  <c r="DS445" i="1"/>
  <c r="DS446" i="1"/>
  <c r="DS447" i="1"/>
  <c r="DS448" i="1"/>
  <c r="DS449" i="1"/>
  <c r="DS450" i="1"/>
  <c r="DS451" i="1"/>
  <c r="DS452" i="1"/>
  <c r="DS453" i="1"/>
  <c r="DS454" i="1"/>
  <c r="DS455" i="1"/>
  <c r="DS456" i="1"/>
  <c r="DS457" i="1"/>
  <c r="DS458" i="1"/>
  <c r="DS459" i="1"/>
  <c r="DS460" i="1"/>
  <c r="DS461" i="1"/>
  <c r="DS462" i="1"/>
  <c r="DS463" i="1"/>
  <c r="DS464" i="1"/>
  <c r="DS465" i="1"/>
  <c r="DS466" i="1"/>
  <c r="DS467" i="1"/>
  <c r="DS468" i="1"/>
  <c r="DS469" i="1"/>
  <c r="DS470" i="1"/>
  <c r="DS471" i="1"/>
  <c r="DS472" i="1"/>
  <c r="DS473" i="1"/>
  <c r="DS474" i="1"/>
  <c r="DS475" i="1"/>
  <c r="DS476" i="1"/>
  <c r="DS477" i="1"/>
  <c r="DS478" i="1"/>
  <c r="DS479" i="1"/>
  <c r="DS480" i="1"/>
  <c r="DS481" i="1"/>
  <c r="DS482" i="1"/>
  <c r="DS483" i="1"/>
  <c r="DS484" i="1"/>
  <c r="DS370" i="1"/>
  <c r="DS283" i="1"/>
  <c r="DS284" i="1"/>
  <c r="DS285" i="1"/>
  <c r="DS286" i="1"/>
  <c r="DS287" i="1"/>
  <c r="DS288" i="1"/>
  <c r="DS289" i="1"/>
  <c r="DS290" i="1"/>
  <c r="DS291" i="1"/>
  <c r="DS292" i="1"/>
  <c r="DS293" i="1"/>
  <c r="DS294" i="1"/>
  <c r="DS295" i="1"/>
  <c r="DS296" i="1"/>
  <c r="DS297" i="1"/>
  <c r="DS298" i="1"/>
  <c r="DS299" i="1"/>
  <c r="DS300" i="1"/>
  <c r="DS301" i="1"/>
  <c r="DS302" i="1"/>
  <c r="DS303" i="1"/>
  <c r="DS304" i="1"/>
  <c r="DS305" i="1"/>
  <c r="DS306" i="1"/>
  <c r="DS307" i="1"/>
  <c r="DS308" i="1"/>
  <c r="DS309" i="1"/>
  <c r="DS310" i="1"/>
  <c r="DS311" i="1"/>
  <c r="DS312" i="1"/>
  <c r="DS313" i="1"/>
  <c r="DS314" i="1"/>
  <c r="DS315" i="1"/>
  <c r="DS316" i="1"/>
  <c r="DS317" i="1"/>
  <c r="DS318" i="1"/>
  <c r="DS319" i="1"/>
  <c r="DS320" i="1"/>
  <c r="DS321" i="1"/>
  <c r="DS322" i="1"/>
  <c r="DS323" i="1"/>
  <c r="DS324" i="1"/>
  <c r="DS325" i="1"/>
  <c r="DS326" i="1"/>
  <c r="DS327" i="1"/>
  <c r="DS328" i="1"/>
  <c r="DS329" i="1"/>
  <c r="DS330" i="1"/>
  <c r="DS331" i="1"/>
  <c r="DS332" i="1"/>
  <c r="DS333" i="1"/>
  <c r="DS334" i="1"/>
  <c r="DS335" i="1"/>
  <c r="DS336" i="1"/>
  <c r="DS337" i="1"/>
  <c r="DS338" i="1"/>
  <c r="DS339" i="1"/>
  <c r="DS340" i="1"/>
  <c r="DS341" i="1"/>
  <c r="DS342" i="1"/>
  <c r="DS343" i="1"/>
  <c r="DS344" i="1"/>
  <c r="DS345" i="1"/>
  <c r="DS346" i="1"/>
  <c r="DS347" i="1"/>
  <c r="DS348" i="1"/>
  <c r="DS349" i="1"/>
  <c r="DS350" i="1"/>
  <c r="DS351" i="1"/>
  <c r="DS352" i="1"/>
  <c r="DS353" i="1"/>
  <c r="DS354" i="1"/>
  <c r="DS355" i="1"/>
  <c r="DS356" i="1"/>
  <c r="DS357" i="1"/>
  <c r="DS358" i="1"/>
  <c r="DS359" i="1"/>
  <c r="DS360" i="1"/>
  <c r="DS361" i="1"/>
  <c r="DS362" i="1"/>
  <c r="DS363" i="1"/>
  <c r="DS364" i="1"/>
  <c r="DS365" i="1"/>
  <c r="DS366" i="1"/>
  <c r="DS367" i="1"/>
  <c r="DS368" i="1"/>
  <c r="DS369" i="1"/>
  <c r="DS188" i="1"/>
  <c r="DS189" i="1"/>
  <c r="DS190" i="1"/>
  <c r="DS191" i="1"/>
  <c r="DS192" i="1"/>
  <c r="DS193" i="1"/>
  <c r="DS194" i="1"/>
  <c r="DS195" i="1"/>
  <c r="DS196" i="1"/>
  <c r="DS197" i="1"/>
  <c r="DS198" i="1"/>
  <c r="DS199" i="1"/>
  <c r="DS200" i="1"/>
  <c r="DS201" i="1"/>
  <c r="DS202" i="1"/>
  <c r="DS203" i="1"/>
  <c r="DS204" i="1"/>
  <c r="DS205" i="1"/>
  <c r="DS206" i="1"/>
  <c r="DS207" i="1"/>
  <c r="DS208" i="1"/>
  <c r="DS209" i="1"/>
  <c r="DS210" i="1"/>
  <c r="DS211" i="1"/>
  <c r="DS212" i="1"/>
  <c r="DS213" i="1"/>
  <c r="DS214" i="1"/>
  <c r="DS215" i="1"/>
  <c r="DS216" i="1"/>
  <c r="DS217" i="1"/>
  <c r="DS218" i="1"/>
  <c r="DS219" i="1"/>
  <c r="DS220" i="1"/>
  <c r="DS221" i="1"/>
  <c r="DS222" i="1"/>
  <c r="DS223" i="1"/>
  <c r="DS224" i="1"/>
  <c r="DS225" i="1"/>
  <c r="DS226" i="1"/>
  <c r="DS227" i="1"/>
  <c r="DS228" i="1"/>
  <c r="DS229" i="1"/>
  <c r="DS230" i="1"/>
  <c r="DS231" i="1"/>
  <c r="DS232" i="1"/>
  <c r="DS233" i="1"/>
  <c r="DS234" i="1"/>
  <c r="DS235" i="1"/>
  <c r="DS236" i="1"/>
  <c r="DS237" i="1"/>
  <c r="DS238" i="1"/>
  <c r="DS239" i="1"/>
  <c r="DS240" i="1"/>
  <c r="DS241" i="1"/>
  <c r="DS242" i="1"/>
  <c r="DS243" i="1"/>
  <c r="DS244" i="1"/>
  <c r="DS245" i="1"/>
  <c r="DS246" i="1"/>
  <c r="DS247" i="1"/>
  <c r="DS248" i="1"/>
  <c r="DS249" i="1"/>
  <c r="DS250" i="1"/>
  <c r="DS251" i="1"/>
  <c r="DS252" i="1"/>
  <c r="DS253" i="1"/>
  <c r="DS254" i="1"/>
  <c r="DS255" i="1"/>
  <c r="DS256" i="1"/>
  <c r="DS257" i="1"/>
  <c r="DS258" i="1"/>
  <c r="DS259" i="1"/>
  <c r="DS260" i="1"/>
  <c r="DS261" i="1"/>
  <c r="DS262" i="1"/>
  <c r="DS263" i="1"/>
  <c r="DS264" i="1"/>
  <c r="DS265" i="1"/>
  <c r="DS266" i="1"/>
  <c r="DS267" i="1"/>
  <c r="DS268" i="1"/>
  <c r="DS269" i="1"/>
  <c r="DS270" i="1"/>
  <c r="DS271" i="1"/>
  <c r="DS272" i="1"/>
  <c r="DS273" i="1"/>
  <c r="DS274" i="1"/>
  <c r="DS275" i="1"/>
  <c r="DS276" i="1"/>
  <c r="DS277" i="1"/>
  <c r="DS278" i="1"/>
  <c r="DS279" i="1"/>
  <c r="DS280" i="1"/>
  <c r="DS281" i="1"/>
  <c r="DS187" i="1"/>
  <c r="DS282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87" i="1"/>
  <c r="DT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2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2" i="1"/>
</calcChain>
</file>

<file path=xl/sharedStrings.xml><?xml version="1.0" encoding="utf-8"?>
<sst xmlns="http://schemas.openxmlformats.org/spreadsheetml/2006/main" count="9123" uniqueCount="2392">
  <si>
    <t>SITE_NO</t>
  </si>
  <si>
    <t>TSITE_NO</t>
  </si>
  <si>
    <t>SHORT_NAME</t>
  </si>
  <si>
    <t>RSQA_STUDY</t>
  </si>
  <si>
    <t>STATION_NM</t>
  </si>
  <si>
    <t>AdjHouseIncome_mean</t>
  </si>
  <si>
    <t>AvailWaterCapacity</t>
  </si>
  <si>
    <t>BarrenLand2011</t>
  </si>
  <si>
    <t>BaseFlowIndex</t>
  </si>
  <si>
    <t>BasinGIS_km2</t>
  </si>
  <si>
    <t>BulkDensity</t>
  </si>
  <si>
    <t>Canopy2011</t>
  </si>
  <si>
    <t>ClayContent</t>
  </si>
  <si>
    <t>CSA_Name</t>
  </si>
  <si>
    <t>CultivatedCrops2011</t>
  </si>
  <si>
    <t>DamDensity2009</t>
  </si>
  <si>
    <t>DamDensity2016</t>
  </si>
  <si>
    <t>DamMajDensity2009</t>
  </si>
  <si>
    <t>DamMajDensity2016</t>
  </si>
  <si>
    <t>DamNIDstorage2009</t>
  </si>
  <si>
    <t>DamNIDstorage2016</t>
  </si>
  <si>
    <t>DamNORMALstorage2009</t>
  </si>
  <si>
    <t>DamNORMALstorage2016</t>
  </si>
  <si>
    <t>DamNumMajDams2009</t>
  </si>
  <si>
    <t>DamNumMajDams2016</t>
  </si>
  <si>
    <t>DeciduousForest2011</t>
  </si>
  <si>
    <t>DepthToWaterTable</t>
  </si>
  <si>
    <t>Dev_CommServices2012</t>
  </si>
  <si>
    <t>Dev_IndusMilitary2012</t>
  </si>
  <si>
    <t>Dev_MajorTransp2012</t>
  </si>
  <si>
    <t>Dev_Other2012</t>
  </si>
  <si>
    <t>Dev_Recreation2012</t>
  </si>
  <si>
    <t>Dev_ResidHigh2012</t>
  </si>
  <si>
    <t>Dev_ResidLowMed2012</t>
  </si>
  <si>
    <t>DevelopedHigh2011</t>
  </si>
  <si>
    <t>DevelopedLow2011</t>
  </si>
  <si>
    <t>DevelopedMed2011</t>
  </si>
  <si>
    <t>DevelopedOpen2011</t>
  </si>
  <si>
    <t>DunneOverlandFlow</t>
  </si>
  <si>
    <t>Elev_atQWsite</t>
  </si>
  <si>
    <t>Elev_MeanWatershed</t>
  </si>
  <si>
    <t>EmerHerbWetlands2011</t>
  </si>
  <si>
    <t>EvergreenForest2011</t>
  </si>
  <si>
    <t>GolfCourseArea</t>
  </si>
  <si>
    <t>GrasslandHerb2011</t>
  </si>
  <si>
    <t>HortonOverlandFlow</t>
  </si>
  <si>
    <t>HousingDensity2000</t>
  </si>
  <si>
    <t>HousingDensity2010</t>
  </si>
  <si>
    <t>Imperviousness2001</t>
  </si>
  <si>
    <t>Imperviousness2006</t>
  </si>
  <si>
    <t>Imperviousness2011</t>
  </si>
  <si>
    <t>IndexSubsFlowContact</t>
  </si>
  <si>
    <t>KfactorUpperHorizon</t>
  </si>
  <si>
    <t>LowUse2012</t>
  </si>
  <si>
    <t>LU_cat</t>
  </si>
  <si>
    <t>MixedForest2011</t>
  </si>
  <si>
    <t>N_AtmosphDepos2013</t>
  </si>
  <si>
    <t>N_AtmosphDepos2014</t>
  </si>
  <si>
    <t>N_AtmosphDepos2015</t>
  </si>
  <si>
    <t>N_AtmosphDepos2016</t>
  </si>
  <si>
    <t>N_AtmosphDepos2017</t>
  </si>
  <si>
    <t>N_FertFarm2012</t>
  </si>
  <si>
    <t>N_FertNonFarm2012</t>
  </si>
  <si>
    <t>N_Manure2012</t>
  </si>
  <si>
    <t>N_NPDES_2012</t>
  </si>
  <si>
    <t>N_Wastewater1992</t>
  </si>
  <si>
    <t>N_Wastewater1997</t>
  </si>
  <si>
    <t>N_Wastewater2002</t>
  </si>
  <si>
    <t>NumDams2009</t>
  </si>
  <si>
    <t>NumDams2016</t>
  </si>
  <si>
    <t>NumFacilities2012</t>
  </si>
  <si>
    <t>NumMajorFacilities2012</t>
  </si>
  <si>
    <t>OpenWater2011</t>
  </si>
  <si>
    <t>OrganicMatter</t>
  </si>
  <si>
    <t>P_FertFarm2012</t>
  </si>
  <si>
    <t>P_FertNonFarm2012</t>
  </si>
  <si>
    <t>P_Manure2012</t>
  </si>
  <si>
    <t>P_NPDES_2012</t>
  </si>
  <si>
    <t>P_Wastewater1992</t>
  </si>
  <si>
    <t>P_Wastewater1997</t>
  </si>
  <si>
    <t>P_Wastewater2002</t>
  </si>
  <si>
    <t>PastureHay2011</t>
  </si>
  <si>
    <t>Permeability</t>
  </si>
  <si>
    <t>PopDensity1990</t>
  </si>
  <si>
    <t>PopDensity2000</t>
  </si>
  <si>
    <t>PopDensity2010</t>
  </si>
  <si>
    <t>Prod_Crops2012</t>
  </si>
  <si>
    <t>Prod_GrazingPot2012</t>
  </si>
  <si>
    <t>Prod_Mining2012</t>
  </si>
  <si>
    <t>Prod_PastureHay2012</t>
  </si>
  <si>
    <t>RainfallErosivity</t>
  </si>
  <si>
    <t>RoadDensity2013</t>
  </si>
  <si>
    <t>RoadDensity2014</t>
  </si>
  <si>
    <t>RoadDensity2015</t>
  </si>
  <si>
    <t>RoadDensity2016</t>
  </si>
  <si>
    <t>RoadDensity2017</t>
  </si>
  <si>
    <t>Runoff2014</t>
  </si>
  <si>
    <t>Runoff2015</t>
  </si>
  <si>
    <t>Runoff2016</t>
  </si>
  <si>
    <t>SandContent</t>
  </si>
  <si>
    <t>SemiDev_AnthroOth2012</t>
  </si>
  <si>
    <t>SemiDev_UrbHigh2012</t>
  </si>
  <si>
    <t>SemiDev_UrbLowMed2012</t>
  </si>
  <si>
    <t>ShrubScrub2011</t>
  </si>
  <si>
    <t>SiltContent</t>
  </si>
  <si>
    <t>SITE_Ecoregions3_code</t>
  </si>
  <si>
    <t>SITE_Ecoregions3_name</t>
  </si>
  <si>
    <t>Slope</t>
  </si>
  <si>
    <t>SoilLoss_Afactor</t>
  </si>
  <si>
    <t>SoilThickness</t>
  </si>
  <si>
    <t>SRL25Agland</t>
  </si>
  <si>
    <t>Stream_Ephemeral</t>
  </si>
  <si>
    <t>Stream_Intermittent</t>
  </si>
  <si>
    <t>Stream_Perennial</t>
  </si>
  <si>
    <t>Stream_StreamRiver</t>
  </si>
  <si>
    <t>StreamDensity</t>
  </si>
  <si>
    <t>SumAreaNLCD2011</t>
  </si>
  <si>
    <t>SumAreaNWALT2012</t>
  </si>
  <si>
    <t>TopogWetnessIndex</t>
  </si>
  <si>
    <t>TRI_NumOfChems2010</t>
  </si>
  <si>
    <t>TRI_NumOfFacil</t>
  </si>
  <si>
    <t>TRI_NumOfSuperFund</t>
  </si>
  <si>
    <t>TRI_SumLbs2010</t>
  </si>
  <si>
    <t>URBAN_CENTER</t>
  </si>
  <si>
    <t>UrbanAge_PCT_1940</t>
  </si>
  <si>
    <t>UrbanAge_PCT_1950</t>
  </si>
  <si>
    <t>UrbanAge_PCT_1960</t>
  </si>
  <si>
    <t>UrbanAge_PCT_1970</t>
  </si>
  <si>
    <t>UrbanAge_PCT_1980</t>
  </si>
  <si>
    <t>UrbanAge_PCT_1990</t>
  </si>
  <si>
    <t>UrbanAge_PCT_2000</t>
  </si>
  <si>
    <t>UrbanAge_PCT_2010</t>
  </si>
  <si>
    <t>UrbanAge_PCT_NonUrban</t>
  </si>
  <si>
    <t>UrbanAge_SUM_AREA</t>
  </si>
  <si>
    <t>VeryLowUse_Conserv2012</t>
  </si>
  <si>
    <t>Water2012</t>
  </si>
  <si>
    <t>Wetlands2012</t>
  </si>
  <si>
    <t>WoodyWetlands2011</t>
  </si>
  <si>
    <t>11148900</t>
  </si>
  <si>
    <t>T11148900</t>
  </si>
  <si>
    <t>CA_NaciBryson</t>
  </si>
  <si>
    <t>NACIMIENTO R BL SAPAQUE C NR BRYSON CA</t>
  </si>
  <si>
    <t>CSQA</t>
  </si>
  <si>
    <t>Undeveloped</t>
  </si>
  <si>
    <t>11.1.1</t>
  </si>
  <si>
    <t>California Coastal Sage, Chaparral, and Oak Woodlands</t>
  </si>
  <si>
    <t>11150500</t>
  </si>
  <si>
    <t>T11150500</t>
  </si>
  <si>
    <t>CA_Salinas</t>
  </si>
  <si>
    <t>SALINAS R NR BRADLEY CA</t>
  </si>
  <si>
    <t>11152000</t>
  </si>
  <si>
    <t>T11152000</t>
  </si>
  <si>
    <t>CA_ArroyoSeco</t>
  </si>
  <si>
    <t>ARROYO SECO NR SOLEDAD CA</t>
  </si>
  <si>
    <t>11152600</t>
  </si>
  <si>
    <t>T11152600</t>
  </si>
  <si>
    <t>CA_GabilanSal</t>
  </si>
  <si>
    <t>GABILAN C NR SALINAS CA</t>
  </si>
  <si>
    <t>11152650</t>
  </si>
  <si>
    <t>T11152650</t>
  </si>
  <si>
    <t>CA_Reclamation</t>
  </si>
  <si>
    <t>RECLAMATION DITCH NR SALINAS CA</t>
  </si>
  <si>
    <t>Mixed</t>
  </si>
  <si>
    <t>11153470</t>
  </si>
  <si>
    <t>T11153470</t>
  </si>
  <si>
    <t>CA_LlagasMorgan</t>
  </si>
  <si>
    <t>LLAGAS C AB CHESBRO RES NR MORGAN HILL CA</t>
  </si>
  <si>
    <t>San Jose-San Francisco-Oakland, CA</t>
  </si>
  <si>
    <t>South Bay</t>
  </si>
  <si>
    <t>11153650</t>
  </si>
  <si>
    <t>T11153650</t>
  </si>
  <si>
    <t>CA_LlagasGilroy</t>
  </si>
  <si>
    <t>LLAGAS C NR GILROY</t>
  </si>
  <si>
    <t>11159000</t>
  </si>
  <si>
    <t>T11159000</t>
  </si>
  <si>
    <t>CA_PajaroChit</t>
  </si>
  <si>
    <t>PAJARO R A CHITTENDEN CA</t>
  </si>
  <si>
    <t>Ag_low</t>
  </si>
  <si>
    <t>7.1.8</t>
  </si>
  <si>
    <t>Coast Range</t>
  </si>
  <si>
    <t>11159200</t>
  </si>
  <si>
    <t>T11159200</t>
  </si>
  <si>
    <t>CA_Corralitos</t>
  </si>
  <si>
    <t>CORRALITOS C A FREEDOM CA</t>
  </si>
  <si>
    <t>Urban_low</t>
  </si>
  <si>
    <t>11159500</t>
  </si>
  <si>
    <t>T11159500</t>
  </si>
  <si>
    <t>CA_PajaroWat</t>
  </si>
  <si>
    <t>PAJARO R A WATSONVILLE CA</t>
  </si>
  <si>
    <t>11164500</t>
  </si>
  <si>
    <t>T11164500</t>
  </si>
  <si>
    <t>CA_SanFranStan</t>
  </si>
  <si>
    <t>SAN FRANCISQUITO C A STANFORD UNIVERSITY CA</t>
  </si>
  <si>
    <t>Urban_med</t>
  </si>
  <si>
    <t>11169025</t>
  </si>
  <si>
    <t>T11169025</t>
  </si>
  <si>
    <t>CA_GuadalupeA</t>
  </si>
  <si>
    <t>GUADALUPE R ABV HWY 101 A SAN JOSE CA</t>
  </si>
  <si>
    <t>11169800</t>
  </si>
  <si>
    <t>T11169800</t>
  </si>
  <si>
    <t>CA_CoyoteGil</t>
  </si>
  <si>
    <t>COYOTE C NR GILROY CA</t>
  </si>
  <si>
    <t>11176900</t>
  </si>
  <si>
    <t>T11176900</t>
  </si>
  <si>
    <t>CA_ArroyoDeLaLa</t>
  </si>
  <si>
    <t>ARROYO DE LA LAGUNA A VERONA CA</t>
  </si>
  <si>
    <t>11179100</t>
  </si>
  <si>
    <t>T11179100</t>
  </si>
  <si>
    <t>CA_Alameda</t>
  </si>
  <si>
    <t>ALAMEDA C NR FREMONT CA</t>
  </si>
  <si>
    <t>11180900</t>
  </si>
  <si>
    <t>T11180900</t>
  </si>
  <si>
    <t>CA_Crow</t>
  </si>
  <si>
    <t>CROW C NR HAYWARD CA</t>
  </si>
  <si>
    <t>11181000</t>
  </si>
  <si>
    <t>T11181000</t>
  </si>
  <si>
    <t>CA_SanLorenzo</t>
  </si>
  <si>
    <t>SAN LORENZO C A HAYWARD CA</t>
  </si>
  <si>
    <t>11181008</t>
  </si>
  <si>
    <t>T11181008</t>
  </si>
  <si>
    <t>CA_Castro</t>
  </si>
  <si>
    <t>CASTRO VALLEY C A HAYWARD CA</t>
  </si>
  <si>
    <t>Urban_high</t>
  </si>
  <si>
    <t>11182400</t>
  </si>
  <si>
    <t>T11182400</t>
  </si>
  <si>
    <t>CA_ArroyoMart</t>
  </si>
  <si>
    <t>ARROYO DEL HAMBRE A MARTINEZ CA</t>
  </si>
  <si>
    <t>11182500</t>
  </si>
  <si>
    <t>T11182500</t>
  </si>
  <si>
    <t>CA_SanRamonSan</t>
  </si>
  <si>
    <t>SAN RAMON C A SAN RAMON CA</t>
  </si>
  <si>
    <t>11456500</t>
  </si>
  <si>
    <t>T11456500</t>
  </si>
  <si>
    <t>CA_ConnOak</t>
  </si>
  <si>
    <t>CONN C NR OAKVILLE CA</t>
  </si>
  <si>
    <t>North Bay</t>
  </si>
  <si>
    <t>11458300</t>
  </si>
  <si>
    <t>T11458300</t>
  </si>
  <si>
    <t>CA_NapaNapa</t>
  </si>
  <si>
    <t>NAPA C A NAPA</t>
  </si>
  <si>
    <t>11458500</t>
  </si>
  <si>
    <t>T11458500</t>
  </si>
  <si>
    <t>CA_SonomaAgua</t>
  </si>
  <si>
    <t>SONOMA C A AGUA CALIENTE CA</t>
  </si>
  <si>
    <t>11459500</t>
  </si>
  <si>
    <t>T11459500</t>
  </si>
  <si>
    <t>CA_Novato</t>
  </si>
  <si>
    <t>NOVATO C A NOVATO CA</t>
  </si>
  <si>
    <t>11460000</t>
  </si>
  <si>
    <t>T11460000</t>
  </si>
  <si>
    <t>CA_Corte</t>
  </si>
  <si>
    <t>CORTE MADERA C A ROSS CA</t>
  </si>
  <si>
    <t>11465350</t>
  </si>
  <si>
    <t>T11465350</t>
  </si>
  <si>
    <t>CA_DryMouth</t>
  </si>
  <si>
    <t>DRY C NR MOUTH NR HEALDSBURG CA</t>
  </si>
  <si>
    <t>11465660</t>
  </si>
  <si>
    <t>T11465660</t>
  </si>
  <si>
    <t>CA_Copeland</t>
  </si>
  <si>
    <t>COPELAND C A ROHNERT PARK CA</t>
  </si>
  <si>
    <t>11465690</t>
  </si>
  <si>
    <t>T11465690</t>
  </si>
  <si>
    <t>CA_Colgan</t>
  </si>
  <si>
    <t>COLGAN C NR SANTA ROSA CA</t>
  </si>
  <si>
    <t>11466170</t>
  </si>
  <si>
    <t>T11466170</t>
  </si>
  <si>
    <t>CA_Matanzas</t>
  </si>
  <si>
    <t>MATANZAS C A SANTA ROSA CA</t>
  </si>
  <si>
    <t>11466200</t>
  </si>
  <si>
    <t>T11466200</t>
  </si>
  <si>
    <t>CA_SantaSanta</t>
  </si>
  <si>
    <t>SANTA ROSA C A SANTA ROSA CA</t>
  </si>
  <si>
    <t>11466320</t>
  </si>
  <si>
    <t>T11466320</t>
  </si>
  <si>
    <t>CA_SantaWillow</t>
  </si>
  <si>
    <t>SANTA ROSA C A WILLOWSIDE RD NR SANTA ROSA CA</t>
  </si>
  <si>
    <t>11466800</t>
  </si>
  <si>
    <t>T11466800</t>
  </si>
  <si>
    <t>CA_MarkWMir</t>
  </si>
  <si>
    <t>MARK WEST C NR MIRABEL HEIGHTS CA</t>
  </si>
  <si>
    <t>351436120405201</t>
  </si>
  <si>
    <t>T351436120405201</t>
  </si>
  <si>
    <t>CA_SanLObispo</t>
  </si>
  <si>
    <t>SAN LUIS OBISPO C A LOS OSOS VLY RD NR SAN LUIS OB</t>
  </si>
  <si>
    <t>351725120395901</t>
  </si>
  <si>
    <t>T351725120395901</t>
  </si>
  <si>
    <t>CA_Stenner</t>
  </si>
  <si>
    <t>STENNER C A MURRAY AVE A SAN LUIS OBISPO CA</t>
  </si>
  <si>
    <t>352127120484501</t>
  </si>
  <si>
    <t>T352127120484501</t>
  </si>
  <si>
    <t>CA_Chorro</t>
  </si>
  <si>
    <t>CHORRO C A CHORRO C RD NR MORRO BAY CA</t>
  </si>
  <si>
    <t>352934120395501</t>
  </si>
  <si>
    <t>T352934120395501</t>
  </si>
  <si>
    <t>CA_Atascadero</t>
  </si>
  <si>
    <t>ATASCADERO C A W MALL BR A ATASCADERO CA</t>
  </si>
  <si>
    <t>363608121255201</t>
  </si>
  <si>
    <t>T363608121255201</t>
  </si>
  <si>
    <t>CA_ChuChuChu</t>
  </si>
  <si>
    <t>CHUALAR C A CHUALAR CANYON RD NR CHUALAR CA</t>
  </si>
  <si>
    <t>364003121373501</t>
  </si>
  <si>
    <t>T364003121373501</t>
  </si>
  <si>
    <t>CA_Alisal</t>
  </si>
  <si>
    <t>ALISAL C A FAIRVIEW AVE NR SALINAS CA</t>
  </si>
  <si>
    <t>Ag_high</t>
  </si>
  <si>
    <t>364138121373701</t>
  </si>
  <si>
    <t>T364138121373701</t>
  </si>
  <si>
    <t>CA_GabilanEastL</t>
  </si>
  <si>
    <t>GABILAN C AB E LAUREL DR NR SALINAS CA</t>
  </si>
  <si>
    <t>364155121363901</t>
  </si>
  <si>
    <t>T364155121363901</t>
  </si>
  <si>
    <t>CA_Natividad</t>
  </si>
  <si>
    <t>NATIVIDAD C NR SALINAS CA</t>
  </si>
  <si>
    <t>365634121264001</t>
  </si>
  <si>
    <t>T365634121264001</t>
  </si>
  <si>
    <t>CA_Tequisquita</t>
  </si>
  <si>
    <t>TEQUISQUITA SLOUGH A SHORE RD NR DUNNEVILLE CA</t>
  </si>
  <si>
    <t>365718121444301</t>
  </si>
  <si>
    <t>T365718121444301</t>
  </si>
  <si>
    <t>CA_NoNamePaul</t>
  </si>
  <si>
    <t>UNNAMED TRIB A PAULSEN RD NR FREEDOM CA</t>
  </si>
  <si>
    <t>365736121250801</t>
  </si>
  <si>
    <t>T365736121250801</t>
  </si>
  <si>
    <t>CA_Pacheco</t>
  </si>
  <si>
    <t>PACHECO C A SAN FELIPE RD NR DUNNEVILLE CA</t>
  </si>
  <si>
    <t>365955121350601</t>
  </si>
  <si>
    <t>T365955121350601</t>
  </si>
  <si>
    <t>CA_UvasMiller</t>
  </si>
  <si>
    <t>UVAS C A MILLER AVE A GILROY CA</t>
  </si>
  <si>
    <t>370512121361901</t>
  </si>
  <si>
    <t>T370512121361901</t>
  </si>
  <si>
    <t>CA_LlagasMartin</t>
  </si>
  <si>
    <t>LLAGAS C A SAN MARTIN AVE A SAN MARTIN CA</t>
  </si>
  <si>
    <t>371554121474101</t>
  </si>
  <si>
    <t>T371554121474101</t>
  </si>
  <si>
    <t>CA_CoyoteCoyote</t>
  </si>
  <si>
    <t>COYOTE C A COYOTE RD NR SAN JOSE CA</t>
  </si>
  <si>
    <t>371620122005801</t>
  </si>
  <si>
    <t>T371620122005801</t>
  </si>
  <si>
    <t>CA_Saratoga</t>
  </si>
  <si>
    <t>SARATOGA C A BRAEMAR DR A SARATOGA CA</t>
  </si>
  <si>
    <t>371738121555901</t>
  </si>
  <si>
    <t>T371738121555901</t>
  </si>
  <si>
    <t>CA_LosGatos</t>
  </si>
  <si>
    <t>LOS GATOS C A E HAMILTON AVE NR CAMPBELL CA</t>
  </si>
  <si>
    <t>371814121525601</t>
  </si>
  <si>
    <t>T371814121525601</t>
  </si>
  <si>
    <t>CA_GuadalupeB</t>
  </si>
  <si>
    <t>GUADALUPE R A WILLOW GLEN WAY NR SAN JOSE CA</t>
  </si>
  <si>
    <t>372303121542901</t>
  </si>
  <si>
    <t>T372303121542901</t>
  </si>
  <si>
    <t>CA_CoyoteChar</t>
  </si>
  <si>
    <t>COYOTE C BL CHARCOT AVE NR SAN JOSE CA</t>
  </si>
  <si>
    <t>372500122081201</t>
  </si>
  <si>
    <t>T372500122081201</t>
  </si>
  <si>
    <t>CA_Matadero</t>
  </si>
  <si>
    <t>MATADERO C A JOSINA AVE A PALO ALTO CA</t>
  </si>
  <si>
    <t>372716122080801</t>
  </si>
  <si>
    <t>T372716122080801</t>
  </si>
  <si>
    <t>CA_SanFranPalo</t>
  </si>
  <si>
    <t>SAN FRANCISQUITO C DS OF NEWELL RD BR A PALO ALTO</t>
  </si>
  <si>
    <t>374336122095801</t>
  </si>
  <si>
    <t>T374336122095801</t>
  </si>
  <si>
    <t>CA_SanLeandro</t>
  </si>
  <si>
    <t>SAN LEANDRO C A ALVARADO ST A SAN LEANDRO CA</t>
  </si>
  <si>
    <t>374708122132801</t>
  </si>
  <si>
    <t>T374708122132801</t>
  </si>
  <si>
    <t>CA_Sausal</t>
  </si>
  <si>
    <t>SAUSAL C A OAKLAND CA</t>
  </si>
  <si>
    <t>374933122001301</t>
  </si>
  <si>
    <t>T374933122001301</t>
  </si>
  <si>
    <t>CA_SanRamonDan</t>
  </si>
  <si>
    <t>SAN RAMON C A LA GONDA WAY A DANVILLE CA</t>
  </si>
  <si>
    <t>375220122104201</t>
  </si>
  <si>
    <t>T375220122104201</t>
  </si>
  <si>
    <t>CA_SanPabloMor</t>
  </si>
  <si>
    <t>SAN PABLO C A MORAGA WAY A ORINDA CA</t>
  </si>
  <si>
    <t>375257122050001</t>
  </si>
  <si>
    <t>T375257122050001</t>
  </si>
  <si>
    <t>CA_LasTrampas</t>
  </si>
  <si>
    <t>LAS TRAMPAS C A LAFAYETTE CA</t>
  </si>
  <si>
    <t>375312122113501</t>
  </si>
  <si>
    <t>T375312122113501</t>
  </si>
  <si>
    <t>CA_SanPabloOr</t>
  </si>
  <si>
    <t>SAN PABLO C A ORINDA CA</t>
  </si>
  <si>
    <t>375413122033301</t>
  </si>
  <si>
    <t>T375413122033301</t>
  </si>
  <si>
    <t>CA_Walnut</t>
  </si>
  <si>
    <t>WALNUT C A CIVIC DR A WALNUT CREEK CA</t>
  </si>
  <si>
    <t>375701121564401</t>
  </si>
  <si>
    <t>T375701121564401</t>
  </si>
  <si>
    <t>CA_MtDiablo</t>
  </si>
  <si>
    <t>MT DIABLO C A CLAYTON CA</t>
  </si>
  <si>
    <t>375746122195501</t>
  </si>
  <si>
    <t>T375746122195501</t>
  </si>
  <si>
    <t>CA_SanPabloPort</t>
  </si>
  <si>
    <t>SAN PABLO C A EL PORTAL DR A SAN PABLO CA</t>
  </si>
  <si>
    <t>375807122124001</t>
  </si>
  <si>
    <t>T375807122124001</t>
  </si>
  <si>
    <t>CA_Pinole</t>
  </si>
  <si>
    <t>PINOLE C BL ALHAMBRA VALLEY RD NR PINOLE CA</t>
  </si>
  <si>
    <t>375808122172601</t>
  </si>
  <si>
    <t>T375808122172601</t>
  </si>
  <si>
    <t>CA_Wilkie</t>
  </si>
  <si>
    <t>WILKIE C A SANTA RITA RD NR RICHMOND CA</t>
  </si>
  <si>
    <t>375819122035801</t>
  </si>
  <si>
    <t>T375819122035801</t>
  </si>
  <si>
    <t>CA_Grayson</t>
  </si>
  <si>
    <t>GRAYSON C A GOLF CLUB RD NR PLEASANT HILL CA</t>
  </si>
  <si>
    <t>380345122345201</t>
  </si>
  <si>
    <t>T380345122345201</t>
  </si>
  <si>
    <t>CA_ArroyoNov</t>
  </si>
  <si>
    <t>ARROYO SAN JOSE A FAIRWAY DR NR NOVATO CA</t>
  </si>
  <si>
    <t>380410122315501</t>
  </si>
  <si>
    <t>T380410122315501</t>
  </si>
  <si>
    <t>CA_ArroyoDig</t>
  </si>
  <si>
    <t>ARROYO SAN JOSE A DIGITAL DR NR NOVATO CA</t>
  </si>
  <si>
    <t>381441122064301</t>
  </si>
  <si>
    <t>T381441122064301</t>
  </si>
  <si>
    <t>CA_Suisan</t>
  </si>
  <si>
    <t>SUISUN C A ROCKVILLE CA</t>
  </si>
  <si>
    <t>381519122385601</t>
  </si>
  <si>
    <t>T381519122385601</t>
  </si>
  <si>
    <t>CA_Petaluma</t>
  </si>
  <si>
    <t>PETALUMA R NR PETALUMA CA</t>
  </si>
  <si>
    <t>381556122280201</t>
  </si>
  <si>
    <t>T381556122280201</t>
  </si>
  <si>
    <t>CA_SonomaWat</t>
  </si>
  <si>
    <t>SONOMA C A WATMAUGH RD BR NR SONOMA CA</t>
  </si>
  <si>
    <t>381740122395901</t>
  </si>
  <si>
    <t>T381740122395901</t>
  </si>
  <si>
    <t>CA_Lichau</t>
  </si>
  <si>
    <t>LICHAU C A PENNGROVE CA</t>
  </si>
  <si>
    <t>382017122161101</t>
  </si>
  <si>
    <t>T382017122161101</t>
  </si>
  <si>
    <t>CA_Milliken</t>
  </si>
  <si>
    <t>MILLIKEN C BL HEDGESIDE AVE NR NAPA CA</t>
  </si>
  <si>
    <t>382035121575501</t>
  </si>
  <si>
    <t>T382035121575501</t>
  </si>
  <si>
    <t>CA_Alamo</t>
  </si>
  <si>
    <t>ALAMO C A TULARE RD BR NR VACAVILLE CA</t>
  </si>
  <si>
    <t>11.1.2</t>
  </si>
  <si>
    <t>Central California Valley</t>
  </si>
  <si>
    <t>382245122001601</t>
  </si>
  <si>
    <t>T382245122001601</t>
  </si>
  <si>
    <t>CA_Ulatis</t>
  </si>
  <si>
    <t>ULATIS C A FARRELL RD NR VACAVILLE CA</t>
  </si>
  <si>
    <t>382346122521201</t>
  </si>
  <si>
    <t>T382346122521201</t>
  </si>
  <si>
    <t>CA_NoNameMonty</t>
  </si>
  <si>
    <t>UNNAMED TRIB A MONTGOMERY RD NR SEBASTOPOL CA</t>
  </si>
  <si>
    <t>382619122531401</t>
  </si>
  <si>
    <t>T382619122531401</t>
  </si>
  <si>
    <t>CA_Green</t>
  </si>
  <si>
    <t>GREEN VALLEY C A GRATON CA</t>
  </si>
  <si>
    <t>382634122315201</t>
  </si>
  <si>
    <t>T382634122315201</t>
  </si>
  <si>
    <t>CA_SonomaAdobe</t>
  </si>
  <si>
    <t>SONOMA C A ADOBE CYN RD NR KENWOOD CA</t>
  </si>
  <si>
    <t>383039122502401</t>
  </si>
  <si>
    <t>T383039122502401</t>
  </si>
  <si>
    <t>CA_Windsor</t>
  </si>
  <si>
    <t>WINDSOR C A MARK WEST STATION RD NR WINDSOR CA</t>
  </si>
  <si>
    <t>383109122363301</t>
  </si>
  <si>
    <t>T383109122363301</t>
  </si>
  <si>
    <t>CA_MarkWTar</t>
  </si>
  <si>
    <t>MARK WEST C A TARWATER RD NR CALISTOGA CA</t>
  </si>
  <si>
    <t>383305122311901</t>
  </si>
  <si>
    <t>T383305122311901</t>
  </si>
  <si>
    <t>CA_Ritchey</t>
  </si>
  <si>
    <t>RITCHEY C NR DEER PARK CA</t>
  </si>
  <si>
    <t>383321122302101</t>
  </si>
  <si>
    <t>T383321122302101</t>
  </si>
  <si>
    <t>CA_NapaBale</t>
  </si>
  <si>
    <t>NAPA R A BALE LN NR DEER PARK CA</t>
  </si>
  <si>
    <t>383719122462501</t>
  </si>
  <si>
    <t>T383719122462501</t>
  </si>
  <si>
    <t>CA_Maacama</t>
  </si>
  <si>
    <t>MAACAMA C A CHALK HILL RD BR NR HEALDSBURG CA</t>
  </si>
  <si>
    <t>03241500</t>
  </si>
  <si>
    <t>T03241500</t>
  </si>
  <si>
    <t>OH_Massies</t>
  </si>
  <si>
    <t>Massies Creek at Wilberforce OH</t>
  </si>
  <si>
    <t>MSQA</t>
  </si>
  <si>
    <t>Dayton-Springfield-Sidney, OH</t>
  </si>
  <si>
    <t>8.2.4</t>
  </si>
  <si>
    <t>Eastern Corn Belt Plains</t>
  </si>
  <si>
    <t>03259000</t>
  </si>
  <si>
    <t>T03259000</t>
  </si>
  <si>
    <t>OH_Mill</t>
  </si>
  <si>
    <t>Mill Creek at Carthage OH</t>
  </si>
  <si>
    <t>Cincinnati-Wilmington-Maysville, OH-KY-IN</t>
  </si>
  <si>
    <t>Midwest</t>
  </si>
  <si>
    <t>03271000</t>
  </si>
  <si>
    <t>T03271000</t>
  </si>
  <si>
    <t>OH_Wolf</t>
  </si>
  <si>
    <t>Wolf Creek at Dayton OH</t>
  </si>
  <si>
    <t>03336645</t>
  </si>
  <si>
    <t>T03336645</t>
  </si>
  <si>
    <t>IL_MidVermilion</t>
  </si>
  <si>
    <t>MIDDLE FORK VERMILION RIVER ABOVE OAKWOOD, IL</t>
  </si>
  <si>
    <t>8.3.2</t>
  </si>
  <si>
    <t>Interior River Valleys and Hills</t>
  </si>
  <si>
    <t>03336890</t>
  </si>
  <si>
    <t>T03336890</t>
  </si>
  <si>
    <t>IL_Spoon</t>
  </si>
  <si>
    <t>SPOON RIVER NEAR ST. JOSEPH, IL</t>
  </si>
  <si>
    <t>8.2.3</t>
  </si>
  <si>
    <t>Central Corn Belt Plains</t>
  </si>
  <si>
    <t>03340900</t>
  </si>
  <si>
    <t>T03340900</t>
  </si>
  <si>
    <t>IN_Raccoon</t>
  </si>
  <si>
    <t>BIG RACCOON CREEK AT FERNDALE, IN</t>
  </si>
  <si>
    <t>03351072</t>
  </si>
  <si>
    <t>T03351072</t>
  </si>
  <si>
    <t>IN_Williams</t>
  </si>
  <si>
    <t>WILLIAMS CREEK AT 96TH STREET, INDIANAPOLIS, IN</t>
  </si>
  <si>
    <t>Indianapolis-Carmel-Muncie, IN</t>
  </si>
  <si>
    <t>03352875</t>
  </si>
  <si>
    <t>T03352875</t>
  </si>
  <si>
    <t>IN_Fall</t>
  </si>
  <si>
    <t>FALL CREEK AT 16TH STREET AT INDIANAPOLIS, IN</t>
  </si>
  <si>
    <t>03353200</t>
  </si>
  <si>
    <t>T03353200</t>
  </si>
  <si>
    <t>IN_Eagle</t>
  </si>
  <si>
    <t>EAGLE CREEK AT ZIONSVILLE, IN</t>
  </si>
  <si>
    <t>03383782</t>
  </si>
  <si>
    <t>T03383782</t>
  </si>
  <si>
    <t>KY_Richland</t>
  </si>
  <si>
    <t>RICHLAND CREEK AT CARBONDALE RD NEAR RICHLAND, KY</t>
  </si>
  <si>
    <t>03384450</t>
  </si>
  <si>
    <t>T03384450</t>
  </si>
  <si>
    <t>IL_Lusk</t>
  </si>
  <si>
    <t>LUSK CREEK NEAR EDDYVILLE, IL</t>
  </si>
  <si>
    <t>8.3.3</t>
  </si>
  <si>
    <t>Interior Plateau</t>
  </si>
  <si>
    <t>03611100</t>
  </si>
  <si>
    <t>T03611100</t>
  </si>
  <si>
    <t>MASSAC CREEK NEAR METROPOLIS, IL</t>
  </si>
  <si>
    <t>Paducah-Mayfield, KY-IL</t>
  </si>
  <si>
    <t>03611200</t>
  </si>
  <si>
    <t>T03611200</t>
  </si>
  <si>
    <t>IL_Massac.ECO</t>
  </si>
  <si>
    <t>MASSAC CREEK AT METROPOLIS, IL</t>
  </si>
  <si>
    <t>040852508</t>
  </si>
  <si>
    <t>T040852508</t>
  </si>
  <si>
    <t>WI_Tisch</t>
  </si>
  <si>
    <t>TISCH MILLS CREEK AT TISCH MILLS, WI</t>
  </si>
  <si>
    <t>Green Bay-Shawano, WI</t>
  </si>
  <si>
    <t>8.2.1</t>
  </si>
  <si>
    <t>Southeastern Wisconsin Till Plains</t>
  </si>
  <si>
    <t>040857005</t>
  </si>
  <si>
    <t>T040857005</t>
  </si>
  <si>
    <t>WI_Otter</t>
  </si>
  <si>
    <t>OTTER CREEK AT WILLOW ROAD NEAR PLYMOUTH, WI</t>
  </si>
  <si>
    <t>040869416</t>
  </si>
  <si>
    <t>T040869416</t>
  </si>
  <si>
    <t>WI_Lincoln</t>
  </si>
  <si>
    <t>LINCOLN CREEK @ SHERMAN BOULEVARD AT MILWAUKEE, WI</t>
  </si>
  <si>
    <t>Milwaukee-Racine-Waukesha, WI</t>
  </si>
  <si>
    <t>04087119</t>
  </si>
  <si>
    <t>T04087119</t>
  </si>
  <si>
    <t>WI_HoneyWau</t>
  </si>
  <si>
    <t>HONEY CREEK AT WAUWATOSA, WI</t>
  </si>
  <si>
    <t>05299770</t>
  </si>
  <si>
    <t>T05299770</t>
  </si>
  <si>
    <t>MN_Florida</t>
  </si>
  <si>
    <t>FLORIDA CREEK AT 171ST AVE NEAR MARIETTA, MN</t>
  </si>
  <si>
    <t>9.2.3</t>
  </si>
  <si>
    <t>Western Corn Belt Plains</t>
  </si>
  <si>
    <t>05315295</t>
  </si>
  <si>
    <t>T05315295</t>
  </si>
  <si>
    <t>MN_Threemile</t>
  </si>
  <si>
    <t>THREEMILE CREEK AT 210TH AVE NEAR GHENT, MN</t>
  </si>
  <si>
    <t>0531656290</t>
  </si>
  <si>
    <t>T0531656290</t>
  </si>
  <si>
    <t>MN_WBeaver</t>
  </si>
  <si>
    <t>WEST FORK BEAVER CREEK AT 320 ST. NEAR BECHYN, MN</t>
  </si>
  <si>
    <t>05320410</t>
  </si>
  <si>
    <t>T05320410</t>
  </si>
  <si>
    <t>MN_Maple</t>
  </si>
  <si>
    <t>MAPLE RIVER AT HWY 30 NEAR MAPLETON, MN</t>
  </si>
  <si>
    <t>Mankato-New Ulm-North Mankato, MN</t>
  </si>
  <si>
    <t>05320500</t>
  </si>
  <si>
    <t>T05320500</t>
  </si>
  <si>
    <t>MN_LeSueur</t>
  </si>
  <si>
    <t>LE SUEUR RIVER NEAR RAPIDAN, MN</t>
  </si>
  <si>
    <t>05325148</t>
  </si>
  <si>
    <t>T05325148</t>
  </si>
  <si>
    <t>MN_Sevenmile</t>
  </si>
  <si>
    <t>SEVENMILE CK BLW FOOTBRIDGE IN PARK NR KASOTA, MN</t>
  </si>
  <si>
    <t>05418180</t>
  </si>
  <si>
    <t>T05418180</t>
  </si>
  <si>
    <t>IA_Johns</t>
  </si>
  <si>
    <t>Johns Creek near Worthington, IA</t>
  </si>
  <si>
    <t>05418400</t>
  </si>
  <si>
    <t>T05418400</t>
  </si>
  <si>
    <t>IA_Maquoketa</t>
  </si>
  <si>
    <t>North Fork Maquoketa River near Fulton, IA</t>
  </si>
  <si>
    <t>05420520</t>
  </si>
  <si>
    <t>T05420520</t>
  </si>
  <si>
    <t>IA_Wapsipinicon</t>
  </si>
  <si>
    <t>Wapsipinicon River at McIntire, IA</t>
  </si>
  <si>
    <t>05426400</t>
  </si>
  <si>
    <t>T05426400</t>
  </si>
  <si>
    <t>WI_Scuppernong</t>
  </si>
  <si>
    <t>SCUPPERNONG RIVER NEAR PALMYRA, WI</t>
  </si>
  <si>
    <t>05451112</t>
  </si>
  <si>
    <t>T05451112</t>
  </si>
  <si>
    <t>IA_IowaH</t>
  </si>
  <si>
    <t>South Fork Iowa River at H Avenue near Buckeye, IA</t>
  </si>
  <si>
    <t>05451210</t>
  </si>
  <si>
    <t>T05451210</t>
  </si>
  <si>
    <t>IA_IowaProv</t>
  </si>
  <si>
    <t>South Fork Iowa River NE of New Providence, IA</t>
  </si>
  <si>
    <t>05455095</t>
  </si>
  <si>
    <t>T05455095</t>
  </si>
  <si>
    <t>IA_OldMan</t>
  </si>
  <si>
    <t>Old Mans Creek at Kansas Ave SW near Iowa City, IA</t>
  </si>
  <si>
    <t>Cedar Rapids-Iowa City, IA</t>
  </si>
  <si>
    <t>05457200</t>
  </si>
  <si>
    <t>T05457200</t>
  </si>
  <si>
    <t>MN_Cedar</t>
  </si>
  <si>
    <t>CEDAR RIVER AT 100TH ST. NEAR LYLE, MN</t>
  </si>
  <si>
    <t>Rochester-Austin, MN</t>
  </si>
  <si>
    <t>05457520</t>
  </si>
  <si>
    <t>T05457520</t>
  </si>
  <si>
    <t>IA_Cedar</t>
  </si>
  <si>
    <t>Cedar River at Lancer Avenue at Osage, IA</t>
  </si>
  <si>
    <t>05458800</t>
  </si>
  <si>
    <t>T05458800</t>
  </si>
  <si>
    <t>IA_Maynes</t>
  </si>
  <si>
    <t>Maynes Creek near Hampton, IA</t>
  </si>
  <si>
    <t>05464220</t>
  </si>
  <si>
    <t>T05464220</t>
  </si>
  <si>
    <t>IA_Wolf</t>
  </si>
  <si>
    <t>Wolf Creek near Dysart, IA</t>
  </si>
  <si>
    <t>05471090</t>
  </si>
  <si>
    <t>T05471090</t>
  </si>
  <si>
    <t>IA_Indian</t>
  </si>
  <si>
    <t>Unnamed Trib to East Br Indian Cr near Zearing, IA</t>
  </si>
  <si>
    <t>Des Moines-Ames-West Des Moines, IA</t>
  </si>
  <si>
    <t>05481820</t>
  </si>
  <si>
    <t>T05481820</t>
  </si>
  <si>
    <t>IA_BeaverB</t>
  </si>
  <si>
    <t>Beaver Creek at Bouton, IA</t>
  </si>
  <si>
    <t>05482300</t>
  </si>
  <si>
    <t>T05482300</t>
  </si>
  <si>
    <t>IA_NRaccoon</t>
  </si>
  <si>
    <t>North Raccoon River near Sac City, IA</t>
  </si>
  <si>
    <t>05483341</t>
  </si>
  <si>
    <t>T05483341</t>
  </si>
  <si>
    <t>IA_BeaverG</t>
  </si>
  <si>
    <t>Beaver Creek at Glendon, IA</t>
  </si>
  <si>
    <t>05483450</t>
  </si>
  <si>
    <t>T05483450</t>
  </si>
  <si>
    <t>IA_Raccoon</t>
  </si>
  <si>
    <t>Middle Raccoon River near Bayard, IA</t>
  </si>
  <si>
    <t>05487550</t>
  </si>
  <si>
    <t>T05487550</t>
  </si>
  <si>
    <t>IA_Walnut</t>
  </si>
  <si>
    <t>Walnut Creek near Vandalia, IA</t>
  </si>
  <si>
    <t>05517000</t>
  </si>
  <si>
    <t>T05517000</t>
  </si>
  <si>
    <t>IN_Yellow</t>
  </si>
  <si>
    <t>YELLOW RIVER AT KNOX, IN</t>
  </si>
  <si>
    <t>05531500</t>
  </si>
  <si>
    <t>T05531500</t>
  </si>
  <si>
    <t>IL_Salt</t>
  </si>
  <si>
    <t>SALT CREEK AT WESTERN SPRINGS, IL</t>
  </si>
  <si>
    <t>Chicago-Naperville, IL-IN-WI</t>
  </si>
  <si>
    <t>05544989</t>
  </si>
  <si>
    <t>T05544989</t>
  </si>
  <si>
    <t>WI_HoneyDD</t>
  </si>
  <si>
    <t>HONEY CREEK AT CT HIGHWAY DD NEAR BURLINGTON, WI</t>
  </si>
  <si>
    <t>05550500</t>
  </si>
  <si>
    <t>T05550500</t>
  </si>
  <si>
    <t>IL_Poplar</t>
  </si>
  <si>
    <t>POPLAR CREEK AT ELGIN, IL</t>
  </si>
  <si>
    <t>05554300</t>
  </si>
  <si>
    <t>T05554300</t>
  </si>
  <si>
    <t>IL_Indian</t>
  </si>
  <si>
    <t>INDIAN CREEK NEAR FAIRBURY, IL</t>
  </si>
  <si>
    <t>Bloomington-Pontiac, IL</t>
  </si>
  <si>
    <t>05572000</t>
  </si>
  <si>
    <t>T05572000</t>
  </si>
  <si>
    <t>IL_Sangamon</t>
  </si>
  <si>
    <t>SANGAMON RIVER AT MONTICELLO, IL</t>
  </si>
  <si>
    <t>05575550</t>
  </si>
  <si>
    <t>T05575550</t>
  </si>
  <si>
    <t>IL_Clear</t>
  </si>
  <si>
    <t>CLEAR CREEK NEAR JEISYVILLE, IL</t>
  </si>
  <si>
    <t>Springfield-Jacksonville-Lincoln, IL</t>
  </si>
  <si>
    <t>05592195</t>
  </si>
  <si>
    <t>T05592195</t>
  </si>
  <si>
    <t>IL_Becks</t>
  </si>
  <si>
    <t>BECK CREEK AT HERRICK, IL</t>
  </si>
  <si>
    <t>05599100</t>
  </si>
  <si>
    <t>T05599100</t>
  </si>
  <si>
    <t>IL_Galum</t>
  </si>
  <si>
    <t>GALUM CREEK NEAR PYATTS, IL</t>
  </si>
  <si>
    <t>06610765</t>
  </si>
  <si>
    <t>T06610765</t>
  </si>
  <si>
    <t>NE_Papillion</t>
  </si>
  <si>
    <t>Little Papillion Cr at Ak-Sar-Ben at Omaha, Nebr.</t>
  </si>
  <si>
    <t>Omaha-Council Bluffs-Fremont, NE-IA</t>
  </si>
  <si>
    <t>06610785</t>
  </si>
  <si>
    <t>T06610785</t>
  </si>
  <si>
    <t>NE_WPapillion</t>
  </si>
  <si>
    <t>West Papillion Creek at Millard, Nebr.</t>
  </si>
  <si>
    <t>06800000</t>
  </si>
  <si>
    <t>T06800000</t>
  </si>
  <si>
    <t>NE_Maple</t>
  </si>
  <si>
    <t>Maple Creek near Nickerson, Nebr.</t>
  </si>
  <si>
    <t>06804000</t>
  </si>
  <si>
    <t>T06804000</t>
  </si>
  <si>
    <t>NE_Wahoo</t>
  </si>
  <si>
    <t>Wahoo Creek at Ithaca, Nebr.</t>
  </si>
  <si>
    <t>06808495</t>
  </si>
  <si>
    <t>T06808495</t>
  </si>
  <si>
    <t>IA_Nishnabotna</t>
  </si>
  <si>
    <t>Unnamed Trib to W Nishnabotna Riv nr Randolph, IA</t>
  </si>
  <si>
    <t>06893350</t>
  </si>
  <si>
    <t>T06893350</t>
  </si>
  <si>
    <t>KS_Tomahawk</t>
  </si>
  <si>
    <t>TOMAHAWK C NR OVERLAND PARK, KS</t>
  </si>
  <si>
    <t>Kansas City-Overland Park-Kansas City, MO-KS</t>
  </si>
  <si>
    <t>9.2.4</t>
  </si>
  <si>
    <t>Central Irregular Plains</t>
  </si>
  <si>
    <t>06893620</t>
  </si>
  <si>
    <t>T06893620</t>
  </si>
  <si>
    <t>MO_Rock</t>
  </si>
  <si>
    <t>Rock Creek at Kentucky Road in Independence, MO</t>
  </si>
  <si>
    <t>06897937</t>
  </si>
  <si>
    <t>T06897937</t>
  </si>
  <si>
    <t>IA_Long</t>
  </si>
  <si>
    <t>Long Creek at 137th Street near Van Wert, IA</t>
  </si>
  <si>
    <t>372629086330400</t>
  </si>
  <si>
    <t>T372629086330400</t>
  </si>
  <si>
    <t>KY_Caney</t>
  </si>
  <si>
    <t>CANEY CREEK NEAR CANEYVILLE, KY</t>
  </si>
  <si>
    <t>373514086371200</t>
  </si>
  <si>
    <t>T373514086371200</t>
  </si>
  <si>
    <t>KY_Pond</t>
  </si>
  <si>
    <t>POND RUN AT HIGHWAY 110 NEAR FALLS OF ROUGH, KY</t>
  </si>
  <si>
    <t>383158092192001</t>
  </si>
  <si>
    <t>T383158092192001</t>
  </si>
  <si>
    <t>MO_Moreau</t>
  </si>
  <si>
    <t>North Moreau Creek nr Jefferson City, MO</t>
  </si>
  <si>
    <t>384224087353601</t>
  </si>
  <si>
    <t>T384224087353601</t>
  </si>
  <si>
    <t>IL_Allison</t>
  </si>
  <si>
    <t>ALLISON DITCH NEAR VINCENNES, IN</t>
  </si>
  <si>
    <t>384240087103901</t>
  </si>
  <si>
    <t>T384240087103901</t>
  </si>
  <si>
    <t>IN_Prairie</t>
  </si>
  <si>
    <t>PRAIRIE CR AT CO RD N100W NR CAPEHART, IN</t>
  </si>
  <si>
    <t>385638091364601</t>
  </si>
  <si>
    <t>T385638091364601</t>
  </si>
  <si>
    <t>MO_Loutre</t>
  </si>
  <si>
    <t>Loutre River near Montgomery City, MO</t>
  </si>
  <si>
    <t>385730088324401</t>
  </si>
  <si>
    <t>T385730088324401</t>
  </si>
  <si>
    <t>IL_Wabash</t>
  </si>
  <si>
    <t>LITTLE WABASH RIVER NEAR MASON, IL</t>
  </si>
  <si>
    <t>390033085300301</t>
  </si>
  <si>
    <t>T390033085300301</t>
  </si>
  <si>
    <t>IN_Otter1</t>
  </si>
  <si>
    <t>OTTER CR AT N CORD 560E NR BUTLERVILLE, IN</t>
  </si>
  <si>
    <t>390200092341701</t>
  </si>
  <si>
    <t>T390200092341701</t>
  </si>
  <si>
    <t>MO_Moniteau</t>
  </si>
  <si>
    <t>Moniteau Creek near Rocheport, MO</t>
  </si>
  <si>
    <t>390227092234101</t>
  </si>
  <si>
    <t>T390227092234101</t>
  </si>
  <si>
    <t>MO_Perche</t>
  </si>
  <si>
    <t>Perche Creek near Columbia, MO</t>
  </si>
  <si>
    <t>Columbia-Moberly-Mexico, MO</t>
  </si>
  <si>
    <t>391110087194401</t>
  </si>
  <si>
    <t>T391110087194401</t>
  </si>
  <si>
    <t>IN_Busseron</t>
  </si>
  <si>
    <t>W FK BUSSERON CR AT ST RT 48 NR WILFRED IN</t>
  </si>
  <si>
    <t>391114085205801</t>
  </si>
  <si>
    <t>T391114085205801</t>
  </si>
  <si>
    <t>IN_Otter2</t>
  </si>
  <si>
    <t>OTTER CREEK AT W COUNTY RD 750N NR NAPOLEON, IN</t>
  </si>
  <si>
    <t>391136090341101</t>
  </si>
  <si>
    <t>T391136090341101</t>
  </si>
  <si>
    <t>IL_Cole</t>
  </si>
  <si>
    <t>COLE CREEK NEAR HARDIN, IL</t>
  </si>
  <si>
    <t>391308091550901</t>
  </si>
  <si>
    <t>T391308091550901</t>
  </si>
  <si>
    <t>MO_Skull</t>
  </si>
  <si>
    <t>Skull Lick Creek nr Mexico, MO</t>
  </si>
  <si>
    <t>391443091534001</t>
  </si>
  <si>
    <t>T391443091534001</t>
  </si>
  <si>
    <t>MO_Fish</t>
  </si>
  <si>
    <t>Fish Branch near Mexico, MO</t>
  </si>
  <si>
    <t>391504093003301</t>
  </si>
  <si>
    <t>T391504093003301</t>
  </si>
  <si>
    <t>MO_Bear</t>
  </si>
  <si>
    <t>Bear Creek nr Gilliam, MO</t>
  </si>
  <si>
    <t>391601087414801</t>
  </si>
  <si>
    <t>T391601087414801</t>
  </si>
  <si>
    <t>IL_Mill</t>
  </si>
  <si>
    <t>MILL CREEK NEAR CHOCTAW, IL</t>
  </si>
  <si>
    <t>391815009203901</t>
  </si>
  <si>
    <t>T391815009203901</t>
  </si>
  <si>
    <t>MO_Goodwater</t>
  </si>
  <si>
    <t>Goodwater Creek nr Centralia, MO</t>
  </si>
  <si>
    <t>392158086035901</t>
  </si>
  <si>
    <t>T392158086035901</t>
  </si>
  <si>
    <t>IN_Nineveh</t>
  </si>
  <si>
    <t>NINEVEH CR AT STONE ARCH RD NR NINEVEH, IN</t>
  </si>
  <si>
    <t>393358096130000</t>
  </si>
  <si>
    <t>T393358096130000</t>
  </si>
  <si>
    <t>KS_French</t>
  </si>
  <si>
    <t>FRENCH C AT PARALLEL RD, ONAGA, KS</t>
  </si>
  <si>
    <t>Manhattan-Junction City, KS</t>
  </si>
  <si>
    <t>394151094531501</t>
  </si>
  <si>
    <t>T394151094531501</t>
  </si>
  <si>
    <t>MO_Contrary</t>
  </si>
  <si>
    <t>Contrary Creek nr St. Joseph, MO</t>
  </si>
  <si>
    <t>394253085111101</t>
  </si>
  <si>
    <t>T394253085111101</t>
  </si>
  <si>
    <t>IN_Lick</t>
  </si>
  <si>
    <t>LICK CR AT N CORD 250W NEAR HARRISBURG, IN</t>
  </si>
  <si>
    <t>Richmond-Connersville, IN</t>
  </si>
  <si>
    <t>394254094092301</t>
  </si>
  <si>
    <t>T394254094092301</t>
  </si>
  <si>
    <t>MO_Brushy</t>
  </si>
  <si>
    <t>Brushy Creek near Cameron, MO</t>
  </si>
  <si>
    <t>394306095484300</t>
  </si>
  <si>
    <t>T394306095484300</t>
  </si>
  <si>
    <t>KS_Muddy</t>
  </si>
  <si>
    <t>MUDDY C AT 145TH ST NR WETMORE, KS</t>
  </si>
  <si>
    <t>394340085524601</t>
  </si>
  <si>
    <t>T394340085524601</t>
  </si>
  <si>
    <t>IN_Sugar</t>
  </si>
  <si>
    <t>SUGAR CREEK AT CO RD 400 S AT NEW PALESTINE, IN</t>
  </si>
  <si>
    <t>395942083151401</t>
  </si>
  <si>
    <t>T395942083151401</t>
  </si>
  <si>
    <t>OH_Darby</t>
  </si>
  <si>
    <t>Big Darby Creek at Prairie Oaks nr Lake Darby, OH</t>
  </si>
  <si>
    <t>Columbus-Marion-Zanesville, OH</t>
  </si>
  <si>
    <t>400227095151501</t>
  </si>
  <si>
    <t>T400227095151501</t>
  </si>
  <si>
    <t>MO_Squaw</t>
  </si>
  <si>
    <t>Squaw Creek Ditch near Squaw Creek Wildlife Area</t>
  </si>
  <si>
    <t>400240092081201</t>
  </si>
  <si>
    <t>T400240092081201</t>
  </si>
  <si>
    <t>MO_Fabius</t>
  </si>
  <si>
    <t>Little Fabius River nr Fabius, MO</t>
  </si>
  <si>
    <t>400502091403401</t>
  </si>
  <si>
    <t>T400502091403401</t>
  </si>
  <si>
    <t>MO_NFabius</t>
  </si>
  <si>
    <t>North Fabius River nr Monticello, MO</t>
  </si>
  <si>
    <t>Quincy-Hannibal, IL-MO</t>
  </si>
  <si>
    <t>400856089562001</t>
  </si>
  <si>
    <t>T400856089562001</t>
  </si>
  <si>
    <t>IL_Herget</t>
  </si>
  <si>
    <t>HERGET DRAINAGE DITCH NEAR KILBOURNE, IL</t>
  </si>
  <si>
    <t>401143096134301</t>
  </si>
  <si>
    <t>T401143096134301</t>
  </si>
  <si>
    <t>NE_Turkey</t>
  </si>
  <si>
    <t>Turkey Creek near Steinauer, Nebr.</t>
  </si>
  <si>
    <t>401849087161401</t>
  </si>
  <si>
    <t>T401849087161401</t>
  </si>
  <si>
    <t>IN_Pine</t>
  </si>
  <si>
    <t>BIG PINE CR AT CO RD N125E NR WILLIAMSPORT, IN</t>
  </si>
  <si>
    <t>403242084553201</t>
  </si>
  <si>
    <t>T403242084553201</t>
  </si>
  <si>
    <t>IN_Limberlost</t>
  </si>
  <si>
    <t>LIMBERLOST CREEK AT CORD N 250 E NEAR BRYANT, IN</t>
  </si>
  <si>
    <t>404917088222701</t>
  </si>
  <si>
    <t>T404917088222701</t>
  </si>
  <si>
    <t>IL_NVermilion</t>
  </si>
  <si>
    <t>NORTH FORK VERMILION RIVER NEAR WING</t>
  </si>
  <si>
    <t>410133082465301</t>
  </si>
  <si>
    <t>T410133082465301</t>
  </si>
  <si>
    <t>OH_Honey</t>
  </si>
  <si>
    <t>Unnamed Trib to Honey Creek near Willard, OH</t>
  </si>
  <si>
    <t>Cleveland-Akron-Canton, OH</t>
  </si>
  <si>
    <t>410150083125701</t>
  </si>
  <si>
    <t>T410150083125701</t>
  </si>
  <si>
    <t>OH_Sandusky</t>
  </si>
  <si>
    <t>Sandusky River at CR6 near McClutchenville, OH</t>
  </si>
  <si>
    <t>Findlay-Tiffin, OH</t>
  </si>
  <si>
    <t>411146082244001</t>
  </si>
  <si>
    <t>T411146082244001</t>
  </si>
  <si>
    <t>OH_Vermilion</t>
  </si>
  <si>
    <t>Vermilion River at SR18 near Clarksfield, OH</t>
  </si>
  <si>
    <t>411439087065601</t>
  </si>
  <si>
    <t>T411439087065601</t>
  </si>
  <si>
    <t>IN_Hodge</t>
  </si>
  <si>
    <t>HODGE DITCH STREAM AT CORD N400W NR WHEATFIELD, IN</t>
  </si>
  <si>
    <t>412911089540101</t>
  </si>
  <si>
    <t>T412911089540101</t>
  </si>
  <si>
    <t>IL_Green</t>
  </si>
  <si>
    <t>GREEN RIVER NEAR HOOPPOLE, IL</t>
  </si>
  <si>
    <t>Davenport-Moline, IA-IL</t>
  </si>
  <si>
    <t>413012096210001</t>
  </si>
  <si>
    <t>T413012096210001</t>
  </si>
  <si>
    <t>NE_Bell</t>
  </si>
  <si>
    <t>Bell Creek near Arlington, Nebr.</t>
  </si>
  <si>
    <t>420444097543301</t>
  </si>
  <si>
    <t>T420444097543301</t>
  </si>
  <si>
    <t>NE_Elkhorn</t>
  </si>
  <si>
    <t>Elkhorn River near Oakdale, Nebr.</t>
  </si>
  <si>
    <t>420626089101201</t>
  </si>
  <si>
    <t>T420626089101201</t>
  </si>
  <si>
    <t>IL_Stillman</t>
  </si>
  <si>
    <t>STILLMAN CREEK AT STILLMAN VALLEY, IL</t>
  </si>
  <si>
    <t>Rockford-Freeport-Rochelle, IL</t>
  </si>
  <si>
    <t>424048097483601</t>
  </si>
  <si>
    <t>T424048097483601</t>
  </si>
  <si>
    <t>NE_Howe</t>
  </si>
  <si>
    <t>Howe Creek near Lindy, Nebr.</t>
  </si>
  <si>
    <t>435420096290500</t>
  </si>
  <si>
    <t>T435420096290500</t>
  </si>
  <si>
    <t>SD_Pipestone</t>
  </si>
  <si>
    <t>PIPESTONE CREEK NR SD/MN STATE LINE</t>
  </si>
  <si>
    <t>01073319</t>
  </si>
  <si>
    <t>T01073319</t>
  </si>
  <si>
    <t>NH_Lamprey</t>
  </si>
  <si>
    <t>LAMPREY RIVER AT LANGFORD ROAD, AT RAYMOND, NH</t>
  </si>
  <si>
    <t>NESQA</t>
  </si>
  <si>
    <t>Boston-Worcester-Providence, MA-RI-NH-CT</t>
  </si>
  <si>
    <t>8.1.7</t>
  </si>
  <si>
    <t>Northeastern Coastal Zone</t>
  </si>
  <si>
    <t>Boston</t>
  </si>
  <si>
    <t>01095220</t>
  </si>
  <si>
    <t>T01095220</t>
  </si>
  <si>
    <t>MA_Stillwater</t>
  </si>
  <si>
    <t>STILLWATER RIVER NEAR STERLING, MA</t>
  </si>
  <si>
    <t>010965852</t>
  </si>
  <si>
    <t>T010965852</t>
  </si>
  <si>
    <t>NH_Beaver</t>
  </si>
  <si>
    <t>BEAVER BROOK AT NORTH PELHAM, NH</t>
  </si>
  <si>
    <t>01096710</t>
  </si>
  <si>
    <t>T01096710</t>
  </si>
  <si>
    <t>MA_Assabet</t>
  </si>
  <si>
    <t>ASSABET RIVER AT ALLEN STREET AT NORTHBOROUGH, MA</t>
  </si>
  <si>
    <t>01097270</t>
  </si>
  <si>
    <t>T01097270</t>
  </si>
  <si>
    <t>MA_FortPond</t>
  </si>
  <si>
    <t>FORT POND BROOK AT RIVER ROAD NEAR SOUTH ACTON, MA</t>
  </si>
  <si>
    <t>01100600</t>
  </si>
  <si>
    <t>T01100600</t>
  </si>
  <si>
    <t>MA_Shawsheen</t>
  </si>
  <si>
    <t>SHAWSHEEN RIVER NEAR WILMINGTON, MA</t>
  </si>
  <si>
    <t>01101500</t>
  </si>
  <si>
    <t>T01101500</t>
  </si>
  <si>
    <t>MA_Ipswich</t>
  </si>
  <si>
    <t>IPSWICH RIVER AT SOUTH MIDDLETON, MA</t>
  </si>
  <si>
    <t>01102345</t>
  </si>
  <si>
    <t>T01102345</t>
  </si>
  <si>
    <t>MA_Saugus</t>
  </si>
  <si>
    <t>SAUGUS RIVER AT SAUGUS IRONWORKS AT SAUGUS, MA</t>
  </si>
  <si>
    <t>01103280</t>
  </si>
  <si>
    <t>T01103280</t>
  </si>
  <si>
    <t>MA_Charles</t>
  </si>
  <si>
    <t>CHARLES RIVER AT MEDWAY, MA</t>
  </si>
  <si>
    <t>01105000</t>
  </si>
  <si>
    <t>T01105000</t>
  </si>
  <si>
    <t>MA_Neponset</t>
  </si>
  <si>
    <t>NEPONSET RIVER AT NORWOOD, MA</t>
  </si>
  <si>
    <t>01105583</t>
  </si>
  <si>
    <t>T01105583</t>
  </si>
  <si>
    <t>MA_Monatiquot</t>
  </si>
  <si>
    <t>MONATIQUOT RIVER AT EAST BRAINTREE, MA</t>
  </si>
  <si>
    <t>01105600</t>
  </si>
  <si>
    <t>T01105600</t>
  </si>
  <si>
    <t>MA_OldSwamp</t>
  </si>
  <si>
    <t>OLD SWAMP RIVER NEAR SOUTH WEYMOUTH, MA</t>
  </si>
  <si>
    <t>01109000</t>
  </si>
  <si>
    <t>T01109000</t>
  </si>
  <si>
    <t>MA_Wading</t>
  </si>
  <si>
    <t>WADING RIVER NEAR NORTON, MA</t>
  </si>
  <si>
    <t>01109070</t>
  </si>
  <si>
    <t>T01109070</t>
  </si>
  <si>
    <t>MA_Segreganset</t>
  </si>
  <si>
    <t>SEGREGANSET RIVER NEAR DIGHTON, MA</t>
  </si>
  <si>
    <t>01112262</t>
  </si>
  <si>
    <t>T01112262</t>
  </si>
  <si>
    <t>MA_MillSummer</t>
  </si>
  <si>
    <t>MILL RIVER AT SUMMER STREET NEAR BLACKSTONE, MA</t>
  </si>
  <si>
    <t>01114000</t>
  </si>
  <si>
    <t>T01114000</t>
  </si>
  <si>
    <t>RI_Moshassuck</t>
  </si>
  <si>
    <t>MOSHASSUCK RIVER AT PROVIDENCE, RI</t>
  </si>
  <si>
    <t>01114500</t>
  </si>
  <si>
    <t>T01114500</t>
  </si>
  <si>
    <t>RI_Woonasqua</t>
  </si>
  <si>
    <t>WOONASQUATUCKET RIVER AT CENTERDALE, RI</t>
  </si>
  <si>
    <t>01115110</t>
  </si>
  <si>
    <t>T01115110</t>
  </si>
  <si>
    <t>RI_Hunting</t>
  </si>
  <si>
    <t>HUNTINGHOUSE BK AT ELMDALE RD AT N SCITUATE, RI</t>
  </si>
  <si>
    <t>01115114</t>
  </si>
  <si>
    <t>T01115114</t>
  </si>
  <si>
    <t>RI_Rush</t>
  </si>
  <si>
    <t>RUSH BROOK NEAR ELMDALE RD NEAR NORTH SCITUATE, RI</t>
  </si>
  <si>
    <t>01117800</t>
  </si>
  <si>
    <t>T01117800</t>
  </si>
  <si>
    <t>RI_Wood</t>
  </si>
  <si>
    <t>WOOD RIVER NEAR ARCADIA, RI</t>
  </si>
  <si>
    <t>01121000</t>
  </si>
  <si>
    <t>T01121000</t>
  </si>
  <si>
    <t>CT_Hope</t>
  </si>
  <si>
    <t>MOUNT HOPE RIVER NEAR WARRENVILLE, CT</t>
  </si>
  <si>
    <t>01121330</t>
  </si>
  <si>
    <t>T01121330</t>
  </si>
  <si>
    <t>CT_Fenton</t>
  </si>
  <si>
    <t>FENTON RIVER AT MANSFIELD, CT</t>
  </si>
  <si>
    <t>Hartford-West Hartford, CT</t>
  </si>
  <si>
    <t>Hartford-NewHaven</t>
  </si>
  <si>
    <t>01123000</t>
  </si>
  <si>
    <t>T01123000</t>
  </si>
  <si>
    <t>CT_Lhanover</t>
  </si>
  <si>
    <t>LITTLE RIVER NEAR HANOVER, CT</t>
  </si>
  <si>
    <t>01154000</t>
  </si>
  <si>
    <t>T01154000</t>
  </si>
  <si>
    <t>VT_Saxtons</t>
  </si>
  <si>
    <t>SAXTONS RIVER AT SAXTONS RIVER, VT</t>
  </si>
  <si>
    <t>5.3.1</t>
  </si>
  <si>
    <t>Northern Appalachian and Atlantic Maritime Highlands</t>
  </si>
  <si>
    <t>01154950</t>
  </si>
  <si>
    <t>T01154950</t>
  </si>
  <si>
    <t>NH_Cold</t>
  </si>
  <si>
    <t>COLD RIVER AT HIGH STREET, AT ALSTEAD, NH</t>
  </si>
  <si>
    <t>01170095</t>
  </si>
  <si>
    <t>T01170095</t>
  </si>
  <si>
    <t>MA_Green.ECO</t>
  </si>
  <si>
    <t>GREEN RIVER AT STEWARTVILLE, MA</t>
  </si>
  <si>
    <t>01170100</t>
  </si>
  <si>
    <t>T01170100</t>
  </si>
  <si>
    <t>MA_Green.WQ</t>
  </si>
  <si>
    <t>GREEN RIVER NEAR COLRAIN, MA</t>
  </si>
  <si>
    <t>Springfield-Greenfield Town, MA</t>
  </si>
  <si>
    <t>01174565</t>
  </si>
  <si>
    <t>T01174565</t>
  </si>
  <si>
    <t>MA_WBSwift</t>
  </si>
  <si>
    <t>WEST BRANCH SWIFT RIVER NEAR SHUTESBURY, MA</t>
  </si>
  <si>
    <t>01187300</t>
  </si>
  <si>
    <t>T01187300</t>
  </si>
  <si>
    <t>CT_Hubbard</t>
  </si>
  <si>
    <t>HUBBARD RIVER NEAR WEST HARTLAND, CT</t>
  </si>
  <si>
    <t>01189000</t>
  </si>
  <si>
    <t>T01189000</t>
  </si>
  <si>
    <t>CT_Pequabuck</t>
  </si>
  <si>
    <t>PEQUABUCK R AT FORESTVILLE, CT.</t>
  </si>
  <si>
    <t>01192500</t>
  </si>
  <si>
    <t>T01192500</t>
  </si>
  <si>
    <t>CT_Hockanum</t>
  </si>
  <si>
    <t>HOCKANUM RIVER NEAR EAST HARTFORD, CT</t>
  </si>
  <si>
    <t>01193500</t>
  </si>
  <si>
    <t>T01193500</t>
  </si>
  <si>
    <t>CT_SalmonHam</t>
  </si>
  <si>
    <t>SALMON RIVER NEAR EAST HAMPTON, CT</t>
  </si>
  <si>
    <t>01194000</t>
  </si>
  <si>
    <t>T01194000</t>
  </si>
  <si>
    <t>CT_Eightmile</t>
  </si>
  <si>
    <t>EIGHTMILE RIVER AT NORTH PLAIN, CT</t>
  </si>
  <si>
    <t>01195490</t>
  </si>
  <si>
    <t>T01195490</t>
  </si>
  <si>
    <t>CT_Quinnipiac</t>
  </si>
  <si>
    <t>QUINNIPIAC RIVER AT SOUTHINGTON, CT</t>
  </si>
  <si>
    <t>01196620</t>
  </si>
  <si>
    <t>T01196620</t>
  </si>
  <si>
    <t>CT_MillHamden</t>
  </si>
  <si>
    <t>MILL RIVER NEAR HAMDEN, CT</t>
  </si>
  <si>
    <t>New York-Newark, NY-NJ-CT-PA</t>
  </si>
  <si>
    <t>NYC</t>
  </si>
  <si>
    <t>01199050</t>
  </si>
  <si>
    <t>T01199050</t>
  </si>
  <si>
    <t>CT_SalmonLime</t>
  </si>
  <si>
    <t>SALMON CREEK AT LIME ROCK, CT</t>
  </si>
  <si>
    <t>01203510</t>
  </si>
  <si>
    <t>T01203510</t>
  </si>
  <si>
    <t>CT_Pootatuck</t>
  </si>
  <si>
    <t>POOTATUCK RIVER AT SANDY HOOK, CT</t>
  </si>
  <si>
    <t>01208869</t>
  </si>
  <si>
    <t>T01208869</t>
  </si>
  <si>
    <t>CT_Rooster</t>
  </si>
  <si>
    <t>Rooster River near Fairfield, CT</t>
  </si>
  <si>
    <t>01208925</t>
  </si>
  <si>
    <t>T01208925</t>
  </si>
  <si>
    <t>CT_MillFair</t>
  </si>
  <si>
    <t>MILL RIVER NEAR FAIRFIELD, CT</t>
  </si>
  <si>
    <t>01209700</t>
  </si>
  <si>
    <t>T01209700</t>
  </si>
  <si>
    <t>CT_Norwalk</t>
  </si>
  <si>
    <t>NORWALK RIVER AT SOUTH WILTON, CT</t>
  </si>
  <si>
    <t>01209901</t>
  </si>
  <si>
    <t>T01209901</t>
  </si>
  <si>
    <t>CT_Rippowam</t>
  </si>
  <si>
    <t>RIPPOWAM RIVER AT STAMFORD, CT.</t>
  </si>
  <si>
    <t>01342730</t>
  </si>
  <si>
    <t>T01342730</t>
  </si>
  <si>
    <t>NY_Steele</t>
  </si>
  <si>
    <t>STEELE CREEK AT ILION NY</t>
  </si>
  <si>
    <t>8.1.1</t>
  </si>
  <si>
    <t>Eastern Great Lakes Lowlands</t>
  </si>
  <si>
    <t>01349150</t>
  </si>
  <si>
    <t>T01349150</t>
  </si>
  <si>
    <t>NY_Canajoharie</t>
  </si>
  <si>
    <t>CANAJOHARIE CREEK NEAR CANAJOHARIE NY</t>
  </si>
  <si>
    <t>Albany-Schenectady, NY</t>
  </si>
  <si>
    <t>01356190</t>
  </si>
  <si>
    <t>T01356190</t>
  </si>
  <si>
    <t>NY_LishaKill</t>
  </si>
  <si>
    <t>LISHA KILL NORTHWEST OF NISKAYUNA NY</t>
  </si>
  <si>
    <t>Albany</t>
  </si>
  <si>
    <t>01359135</t>
  </si>
  <si>
    <t>T01359135</t>
  </si>
  <si>
    <t>NY_Patroon</t>
  </si>
  <si>
    <t>PATROON CREEK AT ALBANY NY</t>
  </si>
  <si>
    <t>01362200</t>
  </si>
  <si>
    <t>T01362200</t>
  </si>
  <si>
    <t>NY_Esopus</t>
  </si>
  <si>
    <t>ESOPUS CREEK AT ALLABEN NY</t>
  </si>
  <si>
    <t>01362497</t>
  </si>
  <si>
    <t>T01362497</t>
  </si>
  <si>
    <t>NY_LBeaver</t>
  </si>
  <si>
    <t>LITTLE BEAVER KILL AT BEECHFORD NEAR MT TREMPER NY</t>
  </si>
  <si>
    <t>01372040</t>
  </si>
  <si>
    <t>T01372040</t>
  </si>
  <si>
    <t>NY_Crum</t>
  </si>
  <si>
    <t>CRUM ELBOW CR AT HYDE PARK NY</t>
  </si>
  <si>
    <t>01374559</t>
  </si>
  <si>
    <t>T01374559</t>
  </si>
  <si>
    <t>NY_WBCroton</t>
  </si>
  <si>
    <t>WEST BRANCH CROTON RIVER AT RICHARDSVILLE NY</t>
  </si>
  <si>
    <t>01374890</t>
  </si>
  <si>
    <t>T01374890</t>
  </si>
  <si>
    <t>NY_Cross</t>
  </si>
  <si>
    <t>CROSS RIVER NEAR CROSS RIVER NY</t>
  </si>
  <si>
    <t>01374930</t>
  </si>
  <si>
    <t>T01374930</t>
  </si>
  <si>
    <t>NY_Muscoot</t>
  </si>
  <si>
    <t>MUSCOOT RIVER AT BALDWIN PLACE NY</t>
  </si>
  <si>
    <t>01374960</t>
  </si>
  <si>
    <t>T01374960</t>
  </si>
  <si>
    <t>NY_Hallocks</t>
  </si>
  <si>
    <t>HALLOCKS MILL BROOK AT YORKTOWN HEIGHTS NY</t>
  </si>
  <si>
    <t>01376500</t>
  </si>
  <si>
    <t>T01376500</t>
  </si>
  <si>
    <t>NY_SawMill</t>
  </si>
  <si>
    <t>SAW MILL RIVER AT YONKERS NY</t>
  </si>
  <si>
    <t>01390500</t>
  </si>
  <si>
    <t>T01390500</t>
  </si>
  <si>
    <t>NJ_Saddle</t>
  </si>
  <si>
    <t>Saddle River at Ridgewood NJ</t>
  </si>
  <si>
    <t>8.3.1</t>
  </si>
  <si>
    <t>Northern Piedmont</t>
  </si>
  <si>
    <t>01391000</t>
  </si>
  <si>
    <t>T01391000</t>
  </si>
  <si>
    <t>NJ_Hohokus</t>
  </si>
  <si>
    <t>Hohokus Brook at Ho-Ho-Kus NJ</t>
  </si>
  <si>
    <t>01414500</t>
  </si>
  <si>
    <t>T01414500</t>
  </si>
  <si>
    <t>NY_MillBrook</t>
  </si>
  <si>
    <t>MILL BROOK NEAR DUNRAVEN NY</t>
  </si>
  <si>
    <t>01513550</t>
  </si>
  <si>
    <t>T01513550</t>
  </si>
  <si>
    <t>PA_Choconut</t>
  </si>
  <si>
    <t>Choconut Creek near Choconut, PA</t>
  </si>
  <si>
    <t>8.1.3</t>
  </si>
  <si>
    <t>Northern Allegheny Plateau</t>
  </si>
  <si>
    <t>01513725</t>
  </si>
  <si>
    <t>T01513725</t>
  </si>
  <si>
    <t>NY_Nanticoke</t>
  </si>
  <si>
    <t>NANTICOKE CREEK AT AMES ROAD NEAR MAINE NY</t>
  </si>
  <si>
    <t>01513820</t>
  </si>
  <si>
    <t>T01513820</t>
  </si>
  <si>
    <t>NY_Apalachin</t>
  </si>
  <si>
    <t>APALACHIN CREEK AT APALACHIN NY</t>
  </si>
  <si>
    <t>01531250</t>
  </si>
  <si>
    <t>T01531250</t>
  </si>
  <si>
    <t>PA_NBSugar</t>
  </si>
  <si>
    <t>NB Sugar Creek Trib near Columbia Cross Roads, PA</t>
  </si>
  <si>
    <t>0422026250</t>
  </si>
  <si>
    <t>T0422026250</t>
  </si>
  <si>
    <t>NY_Northrup</t>
  </si>
  <si>
    <t>NORTHRUP CREEK AT NORTH GREECE NY</t>
  </si>
  <si>
    <t>Rochester-Batavia-Seneca Falls, NY</t>
  </si>
  <si>
    <t>Rochester-Syracuse</t>
  </si>
  <si>
    <t>04229700</t>
  </si>
  <si>
    <t>T04229700</t>
  </si>
  <si>
    <t>NY_Spring</t>
  </si>
  <si>
    <t>SPRING BROOK AT MORAN CORNER NY</t>
  </si>
  <si>
    <t>04232050</t>
  </si>
  <si>
    <t>T04232050</t>
  </si>
  <si>
    <t>NY_Allen</t>
  </si>
  <si>
    <t>ALLEN CREEK NEAR ROCHESTER NY</t>
  </si>
  <si>
    <t>04233300</t>
  </si>
  <si>
    <t>T04233300</t>
  </si>
  <si>
    <t>NY_Sixmile</t>
  </si>
  <si>
    <t>SIXMILE CREEK AT BETHEL GROVE NY</t>
  </si>
  <si>
    <t>Ithaca-Cortland, NY</t>
  </si>
  <si>
    <t>04240105</t>
  </si>
  <si>
    <t>T04240105</t>
  </si>
  <si>
    <t>NY_Harbor</t>
  </si>
  <si>
    <t>HARBOR BROOK AT HIAWATHA BOULEVARD, SYRACUSE NY</t>
  </si>
  <si>
    <t>Syracuse-Auburn, NY</t>
  </si>
  <si>
    <t>04240253</t>
  </si>
  <si>
    <t>T04240253</t>
  </si>
  <si>
    <t>NY_Geddes</t>
  </si>
  <si>
    <t>GEDDES BROOK AT FAIRMOUNT NY</t>
  </si>
  <si>
    <t>04245840</t>
  </si>
  <si>
    <t>T04245840</t>
  </si>
  <si>
    <t>NY_Scriba</t>
  </si>
  <si>
    <t>SCRIBA CREEK NEAR CONSTANTIA NY</t>
  </si>
  <si>
    <t>405242073521001</t>
  </si>
  <si>
    <t>T405242073521001</t>
  </si>
  <si>
    <t>NY_Bronx</t>
  </si>
  <si>
    <t>BRONX RIVER AT WOODLAWN CEMETERY AT BRONX NY</t>
  </si>
  <si>
    <t>405409073485501</t>
  </si>
  <si>
    <t>T405409073485501</t>
  </si>
  <si>
    <t>NY_Hutchinson</t>
  </si>
  <si>
    <t>HUTCHINSON RIVER AT COLONIAL AVE AT PELHAM NY</t>
  </si>
  <si>
    <t>405708073440301</t>
  </si>
  <si>
    <t>T405708073440301</t>
  </si>
  <si>
    <t>NY_Mamaroneck</t>
  </si>
  <si>
    <t>MAMARONECK RIVER AT WARD AVE AT MAMARONECK NY</t>
  </si>
  <si>
    <t>411844074085601</t>
  </si>
  <si>
    <t>T411844074085601</t>
  </si>
  <si>
    <t>NY_Ramapo</t>
  </si>
  <si>
    <t>RAMAPO RIVER AT RIVER ROAD AT HARRIMAN NY</t>
  </si>
  <si>
    <t>411959073522901</t>
  </si>
  <si>
    <t>T411959073522901</t>
  </si>
  <si>
    <t>NY_Peekskill</t>
  </si>
  <si>
    <t>PEEKSKILL HOLLOW CREEK AT LAKE PEEKSKILL NY</t>
  </si>
  <si>
    <t>412715074030101</t>
  </si>
  <si>
    <t>T412715074030101</t>
  </si>
  <si>
    <t>NY_Silver</t>
  </si>
  <si>
    <t>SILVER STREAM AT VAILS GATE NY</t>
  </si>
  <si>
    <t>413020074022001</t>
  </si>
  <si>
    <t>T413020074022001</t>
  </si>
  <si>
    <t>NY_Gidneytown</t>
  </si>
  <si>
    <t>GIDNEYTOWN CREEK AT RT 52 AT NEWBURGH NY</t>
  </si>
  <si>
    <t>413453076041101</t>
  </si>
  <si>
    <t>T413453076041101</t>
  </si>
  <si>
    <t>PA_LMehoopany</t>
  </si>
  <si>
    <t>LITTLE MEHOOPANY CREEK AT NORTH MEHOOPANY PA</t>
  </si>
  <si>
    <t>413735076162701</t>
  </si>
  <si>
    <t>T413735076162701</t>
  </si>
  <si>
    <t>PA_SugarRun</t>
  </si>
  <si>
    <t>SUGAR RUN NEAR WILMOT PA</t>
  </si>
  <si>
    <t>413758073552401</t>
  </si>
  <si>
    <t>T413758073552401</t>
  </si>
  <si>
    <t>NY_Casper</t>
  </si>
  <si>
    <t>CASPER CR AT BRIDGEWATER RD NR WAPPINGERS FALLS NY</t>
  </si>
  <si>
    <t>414904073575201</t>
  </si>
  <si>
    <t>T414904073575201</t>
  </si>
  <si>
    <t>NY_BlackEsopus</t>
  </si>
  <si>
    <t>BLACK CREEK ABOVE RT 9W BRIDGE AT ESOPUS NY</t>
  </si>
  <si>
    <t>415929076544401</t>
  </si>
  <si>
    <t>T415929076544401</t>
  </si>
  <si>
    <t>PA_Hammond</t>
  </si>
  <si>
    <t>HAMMOND CREEK NEAR WELLS PA</t>
  </si>
  <si>
    <t>420103076540701</t>
  </si>
  <si>
    <t>T420103076540701</t>
  </si>
  <si>
    <t>NY_Mudlick</t>
  </si>
  <si>
    <t>MUDLICK CREEK AT SEELEY CREEK NY</t>
  </si>
  <si>
    <t>Elmira-Corning, NY</t>
  </si>
  <si>
    <t>420722075565001</t>
  </si>
  <si>
    <t>T420722075565001</t>
  </si>
  <si>
    <t>NY_LittleChoco</t>
  </si>
  <si>
    <t>LITTLE CHOCONUT CR AT ST JOHN'S CH AT JOHNSON CITY</t>
  </si>
  <si>
    <t>422223074400201</t>
  </si>
  <si>
    <t>T422223074400201</t>
  </si>
  <si>
    <t>NY_WBDelaware</t>
  </si>
  <si>
    <t>WEST BR DELAWARE R AT CORNELL AVE BRIDGE, HOBART</t>
  </si>
  <si>
    <t>422644076300001</t>
  </si>
  <si>
    <t>T422644076300001</t>
  </si>
  <si>
    <t>NY_Cascadilla</t>
  </si>
  <si>
    <t>CASCADILLA CREEK AT ITHACA NY</t>
  </si>
  <si>
    <t>423533076062101</t>
  </si>
  <si>
    <t>T423533076062101</t>
  </si>
  <si>
    <t>NY_Trout</t>
  </si>
  <si>
    <t>TROUT BROOK AT CORTLANDVILLE NY</t>
  </si>
  <si>
    <t>423613073422001</t>
  </si>
  <si>
    <t>T423613073422001</t>
  </si>
  <si>
    <t>NY_MillGreen</t>
  </si>
  <si>
    <t>MILL CREEK AT EAST GREENBUSH NY</t>
  </si>
  <si>
    <t>424059073322501</t>
  </si>
  <si>
    <t>T424059073322501</t>
  </si>
  <si>
    <t>NY_Poesten</t>
  </si>
  <si>
    <t>POESTEN KILL AT BLUE FACTORY RD AT BARBERFILLE NY</t>
  </si>
  <si>
    <t>424143073382901</t>
  </si>
  <si>
    <t>T424143073382901</t>
  </si>
  <si>
    <t>NY_Wynants</t>
  </si>
  <si>
    <t>WYNANTS KILL AT RUSSELL AVE AT WYNANTSKILL NY</t>
  </si>
  <si>
    <t>424633075300701</t>
  </si>
  <si>
    <t>T424633075300701</t>
  </si>
  <si>
    <t>NY_Sangerfield</t>
  </si>
  <si>
    <t>SANGERFIELD RIVER AT POOLVILLE NY</t>
  </si>
  <si>
    <t>424643073472901</t>
  </si>
  <si>
    <t>T424643073472901</t>
  </si>
  <si>
    <t>NY_Shakers</t>
  </si>
  <si>
    <t>SHAKER'S CREEK AT RIVER ROAD NEAR LATHAM NY</t>
  </si>
  <si>
    <t>425358073462301</t>
  </si>
  <si>
    <t>T425358073462301</t>
  </si>
  <si>
    <t>NY_Dwaas</t>
  </si>
  <si>
    <t>DWAAS KILL SOUTH OF USHERS NY</t>
  </si>
  <si>
    <t>425540074384801</t>
  </si>
  <si>
    <t>T425540074384801</t>
  </si>
  <si>
    <t>NY_Otsquago</t>
  </si>
  <si>
    <t>OTSQUAGO CREEK NEAR FORT PLAIN NY</t>
  </si>
  <si>
    <t>430056078044801</t>
  </si>
  <si>
    <t>T430056078044801</t>
  </si>
  <si>
    <t>NY_BlackMorgan</t>
  </si>
  <si>
    <t>BLACK CREEK AT MORGANVILLE NY</t>
  </si>
  <si>
    <t>430524076084201</t>
  </si>
  <si>
    <t>T430524076084201</t>
  </si>
  <si>
    <t>NY_LeyCreek</t>
  </si>
  <si>
    <t>LEY CR AT LEMOYNE AND FACTORY AT MATTYDALE NY</t>
  </si>
  <si>
    <t>430557075181801</t>
  </si>
  <si>
    <t>T430557075181801</t>
  </si>
  <si>
    <t>NY_MudCreek</t>
  </si>
  <si>
    <t>MUD CREEK AT NEW YORK MILLS NY</t>
  </si>
  <si>
    <t>430629077274701</t>
  </si>
  <si>
    <t>T430629077274701</t>
  </si>
  <si>
    <t>NY_Thomas</t>
  </si>
  <si>
    <t>THOMAS CREEK AT EAST ROCHESTER NY</t>
  </si>
  <si>
    <t>431542077382401</t>
  </si>
  <si>
    <t>T431542077382401</t>
  </si>
  <si>
    <t>NY_Slater</t>
  </si>
  <si>
    <t>SLATER CR AT HOJACK INDUSTRIAL PK AT MOUNT READ NY</t>
  </si>
  <si>
    <t>12024000</t>
  </si>
  <si>
    <t>T12024000</t>
  </si>
  <si>
    <t>WA_SFNewaukum</t>
  </si>
  <si>
    <t>SOUTH FORK NEWAUKUM RIVER NEAR ONALASKA, WA</t>
  </si>
  <si>
    <t>PNSQA</t>
  </si>
  <si>
    <t>Seattle-Tacoma, WA</t>
  </si>
  <si>
    <t>7.1.7</t>
  </si>
  <si>
    <t>Strait of Georgia/Puget Lowland</t>
  </si>
  <si>
    <t>Seattle</t>
  </si>
  <si>
    <t>12027555</t>
  </si>
  <si>
    <t>T12027555</t>
  </si>
  <si>
    <t>WA_Prairie</t>
  </si>
  <si>
    <t>PRAIRIE CR 0.7 MI UPS FR MOUTH NR GRAND MOUND, WA</t>
  </si>
  <si>
    <t>12068500</t>
  </si>
  <si>
    <t>T12068500</t>
  </si>
  <si>
    <t>WA_Dewatto</t>
  </si>
  <si>
    <t>DEWATTO RIVER NEAR DEWATTO, WA</t>
  </si>
  <si>
    <t>12069550</t>
  </si>
  <si>
    <t>T12069550</t>
  </si>
  <si>
    <t>WA_BigBeef</t>
  </si>
  <si>
    <t>BIG BEEF CREEK NEAR SEABECK, WA</t>
  </si>
  <si>
    <t>12070000</t>
  </si>
  <si>
    <t>T12070000</t>
  </si>
  <si>
    <t>WA_Dogfish</t>
  </si>
  <si>
    <t>DOGFISH CREEK NEAR POULSBO, WA</t>
  </si>
  <si>
    <t>12072660</t>
  </si>
  <si>
    <t>T12072660</t>
  </si>
  <si>
    <t>WA_Olalla</t>
  </si>
  <si>
    <t>OLALLA CREEK AT BURLEY OLALLA ROAD NEAR OLALLA, WA</t>
  </si>
  <si>
    <t>12072679</t>
  </si>
  <si>
    <t>T12072679</t>
  </si>
  <si>
    <t>WA_Crescent</t>
  </si>
  <si>
    <t>CRESCENT CR AT CRESCENT VAL DR NR GIG HARBOR, WA</t>
  </si>
  <si>
    <t>12073425</t>
  </si>
  <si>
    <t>T12073425</t>
  </si>
  <si>
    <t>MINTER CREEK ABOVE HUGE CREEK NEAR WAUNA, WA</t>
  </si>
  <si>
    <t>12073500</t>
  </si>
  <si>
    <t>T12073500</t>
  </si>
  <si>
    <t>WA_Huge</t>
  </si>
  <si>
    <t>HUGE CREEK NEAR WAUNA, WA</t>
  </si>
  <si>
    <t>12073525</t>
  </si>
  <si>
    <t>T12073525</t>
  </si>
  <si>
    <t>WA_Minter.ECO</t>
  </si>
  <si>
    <t>MINTER CREEK ABOVE HATCHERY DAM NEAR MINTER, WA</t>
  </si>
  <si>
    <t>12073895</t>
  </si>
  <si>
    <t>T12073895</t>
  </si>
  <si>
    <t>WA_Coulter</t>
  </si>
  <si>
    <t>COULTER CREEK NEAR ALLYN, WA</t>
  </si>
  <si>
    <t>12080800</t>
  </si>
  <si>
    <t>T12080800</t>
  </si>
  <si>
    <t>WA_Woodland</t>
  </si>
  <si>
    <t>WOODLAND CREEK BELOW DRAHAM ROAD NEAR LACEY, WA</t>
  </si>
  <si>
    <t>12102212</t>
  </si>
  <si>
    <t>T12102212</t>
  </si>
  <si>
    <t>WA_Swan</t>
  </si>
  <si>
    <t>SWAN CREEK AT PIONEER WAY TACOMA, WA</t>
  </si>
  <si>
    <t>12107950</t>
  </si>
  <si>
    <t>T12107950</t>
  </si>
  <si>
    <t>WA_NFNewaukum</t>
  </si>
  <si>
    <t>NORTH FORK NEWAUKUM CREEK NEAR ENUMCLAW, WA</t>
  </si>
  <si>
    <t>12110495</t>
  </si>
  <si>
    <t>T12110495</t>
  </si>
  <si>
    <t>WA_Jenkins</t>
  </si>
  <si>
    <t>JENKINS CREEK NEAR COVINGTION, WA</t>
  </si>
  <si>
    <t>12112600</t>
  </si>
  <si>
    <t>T12112600</t>
  </si>
  <si>
    <t>WA_BigSoos</t>
  </si>
  <si>
    <t>BIG SOOS CREEK ABOVE HATCHERY NEAR AUBURN, WA</t>
  </si>
  <si>
    <t>12113205</t>
  </si>
  <si>
    <t>T12113205</t>
  </si>
  <si>
    <t>WA_MillAuburn</t>
  </si>
  <si>
    <t>MILL CREEK AT PEASLEY CANYON RD S NR AUBURN, WA</t>
  </si>
  <si>
    <t>12113347</t>
  </si>
  <si>
    <t>T12113347</t>
  </si>
  <si>
    <t>WA_MillKent</t>
  </si>
  <si>
    <t>MILL CREEK AT EARTHWORKS PARK AT KENT, WA</t>
  </si>
  <si>
    <t>12113490</t>
  </si>
  <si>
    <t>T12113490</t>
  </si>
  <si>
    <t>WA_Longfellow</t>
  </si>
  <si>
    <t>LONGFELLOW CREEK AB GENESEE ST NR WEST SEATTLE, WA</t>
  </si>
  <si>
    <t>12117695</t>
  </si>
  <si>
    <t>T12117695</t>
  </si>
  <si>
    <t>WA_RockCedar</t>
  </si>
  <si>
    <t>ROCK CREEK AT CEDAR FALLS ROAD NEAR LANDSBURG, WA</t>
  </si>
  <si>
    <t>12118525</t>
  </si>
  <si>
    <t>T12118525</t>
  </si>
  <si>
    <t>WA_Taylor</t>
  </si>
  <si>
    <t>TAYLOR CREEK ABV 236th AVE SE AT MAPLE VALLEY, WA</t>
  </si>
  <si>
    <t>12119495</t>
  </si>
  <si>
    <t>T12119495</t>
  </si>
  <si>
    <t>WA_May</t>
  </si>
  <si>
    <t>MAY CREEK BELOW HONEY DEW CREEK NEAR RENTON, WA</t>
  </si>
  <si>
    <t>12119705</t>
  </si>
  <si>
    <t>T12119705</t>
  </si>
  <si>
    <t>WA_Coal</t>
  </si>
  <si>
    <t>COAL CREEK AT BELLEVUE, WA</t>
  </si>
  <si>
    <t>12120000</t>
  </si>
  <si>
    <t>T12120000</t>
  </si>
  <si>
    <t>WA_Mercer</t>
  </si>
  <si>
    <t>MERCER CREEK NEAR BELLEVUE, WA</t>
  </si>
  <si>
    <t>12120500</t>
  </si>
  <si>
    <t>T12120500</t>
  </si>
  <si>
    <t>WA_Juanita</t>
  </si>
  <si>
    <t>JUANITA CREEK NEAR KIRKLAND, WA</t>
  </si>
  <si>
    <t>12120600</t>
  </si>
  <si>
    <t>T12120600</t>
  </si>
  <si>
    <t>WA_Issaquah</t>
  </si>
  <si>
    <t>ISSAQUAH CREEK NEAR HOBART, WA</t>
  </si>
  <si>
    <t>12121504</t>
  </si>
  <si>
    <t>T12121504</t>
  </si>
  <si>
    <t>WA_EFIssaquah</t>
  </si>
  <si>
    <t>E FORK ISSAQUAH CR ABV 3RD AVE NE AT ISSAQUAH, WA</t>
  </si>
  <si>
    <t>12121570</t>
  </si>
  <si>
    <t>T12121570</t>
  </si>
  <si>
    <t>WA_NFIssaquah</t>
  </si>
  <si>
    <t>NORTH FORK ISSAQUAH CREEK AT ISSAQUAH, WA</t>
  </si>
  <si>
    <t>12123100</t>
  </si>
  <si>
    <t>T12123100</t>
  </si>
  <si>
    <t>WA_Cottage</t>
  </si>
  <si>
    <t>COTTAGE LAKE CREEK AB BEAR CREEK NEAR REDMOND, WA</t>
  </si>
  <si>
    <t>12124490</t>
  </si>
  <si>
    <t>T12124490</t>
  </si>
  <si>
    <t>WA_BearRed</t>
  </si>
  <si>
    <t>BEAR CREEK AT UNION HILL RD AT REDMOND, WA</t>
  </si>
  <si>
    <t>12125500</t>
  </si>
  <si>
    <t>T12125500</t>
  </si>
  <si>
    <t>WA_BearWood</t>
  </si>
  <si>
    <t>BEAR CREEK AT WOODINVILLE, WA</t>
  </si>
  <si>
    <t>12126910</t>
  </si>
  <si>
    <t>T12126910</t>
  </si>
  <si>
    <t>WA_Swamp</t>
  </si>
  <si>
    <t>SWAMP CREEK NEAR MOUNTLAKE TERRACE, WA</t>
  </si>
  <si>
    <t>12128000</t>
  </si>
  <si>
    <t>T12128000</t>
  </si>
  <si>
    <t>WA_Thornton</t>
  </si>
  <si>
    <t>THORNTON CREEK NEAR SEATTLE, WA</t>
  </si>
  <si>
    <t>12128040</t>
  </si>
  <si>
    <t>T12128040</t>
  </si>
  <si>
    <t>WA_Pipers</t>
  </si>
  <si>
    <t>PIPERS CREEK AT CARKEEK PARK, AT SEATTLE, WA</t>
  </si>
  <si>
    <t>12145970</t>
  </si>
  <si>
    <t>T12145970</t>
  </si>
  <si>
    <t>WA_Patterson</t>
  </si>
  <si>
    <t>PATTERSON CREEK ABV CANYON CREEK NR FALL CITY, WA</t>
  </si>
  <si>
    <t>12149490</t>
  </si>
  <si>
    <t>T12149490</t>
  </si>
  <si>
    <t>WA_Harris</t>
  </si>
  <si>
    <t>HARRIS CREEK ABOVE NE 108TH ST NR CARNATION, WA</t>
  </si>
  <si>
    <t>12150495</t>
  </si>
  <si>
    <t>T12150495</t>
  </si>
  <si>
    <t>WA_Cherry</t>
  </si>
  <si>
    <t>CHERRY CREEK BELOW MARGARET CREEK NEAR DUVALL, WA</t>
  </si>
  <si>
    <t>12155050</t>
  </si>
  <si>
    <t>T12155050</t>
  </si>
  <si>
    <t>WA_Dubuque</t>
  </si>
  <si>
    <t>DUBUQUE CREEK BLW PANTHER CREEK NR LK STEVENS, WA</t>
  </si>
  <si>
    <t>12158040</t>
  </si>
  <si>
    <t>T12158040</t>
  </si>
  <si>
    <t>WA_Tulalip</t>
  </si>
  <si>
    <t>TULALIP CREEK NEAR TULALIP, WA</t>
  </si>
  <si>
    <t>12170000</t>
  </si>
  <si>
    <t>T12170000</t>
  </si>
  <si>
    <t>WA_Church</t>
  </si>
  <si>
    <t>CHURCH CREEK NEAR STANWOOD, WA</t>
  </si>
  <si>
    <t>12200017</t>
  </si>
  <si>
    <t>T12200017</t>
  </si>
  <si>
    <t>WA_Nooky</t>
  </si>
  <si>
    <t>EF NOOKACHAMPS CREEK AT HWY 9 NR CLEAR LAKE, WA</t>
  </si>
  <si>
    <t>12202300</t>
  </si>
  <si>
    <t>T12202300</t>
  </si>
  <si>
    <t>WA_Olsen</t>
  </si>
  <si>
    <t>OLSEN CREEK NEAR BELLINGHAM, WA</t>
  </si>
  <si>
    <t>12204010</t>
  </si>
  <si>
    <t>T12204010</t>
  </si>
  <si>
    <t>WA_Squalicum</t>
  </si>
  <si>
    <t>SQUALICUM CREEK NEAR MOUTH AT BELLINGHAM, WA</t>
  </si>
  <si>
    <t>12212001</t>
  </si>
  <si>
    <t>T12212001</t>
  </si>
  <si>
    <t>WA_Fishtrap</t>
  </si>
  <si>
    <t>FISHTRAP CREEK AT AARON RD NR LYNDEN, WA</t>
  </si>
  <si>
    <t>12212450</t>
  </si>
  <si>
    <t>T12212450</t>
  </si>
  <si>
    <t>WA_Bertrand</t>
  </si>
  <si>
    <t>BERTRAND CREEK AT WEST BADGER ROAD NEAR LYNDEN, WA</t>
  </si>
  <si>
    <t>12212895</t>
  </si>
  <si>
    <t>T12212895</t>
  </si>
  <si>
    <t>WA_Tenmile</t>
  </si>
  <si>
    <t>TENMILE CREEK ABOVE FOURMILE CREEK NR FERNDALE, WA</t>
  </si>
  <si>
    <t>14142800</t>
  </si>
  <si>
    <t>T14142800</t>
  </si>
  <si>
    <t>OR_Beaver</t>
  </si>
  <si>
    <t>BEAVER CREEK AT TROUTDALE, OR</t>
  </si>
  <si>
    <t>Portland-Vancouver-Salem, OR-WA</t>
  </si>
  <si>
    <t>7.1.9</t>
  </si>
  <si>
    <t>Willamette Valley</t>
  </si>
  <si>
    <t>Portland</t>
  </si>
  <si>
    <t>14194300</t>
  </si>
  <si>
    <t>T14194300</t>
  </si>
  <si>
    <t>OR_NYamhill</t>
  </si>
  <si>
    <t>NORTH YAMHILL RIVER NEAR FAIRDALE, OR</t>
  </si>
  <si>
    <t>14201300</t>
  </si>
  <si>
    <t>T14201300</t>
  </si>
  <si>
    <t>OR_Zollner</t>
  </si>
  <si>
    <t>ZOLLNER CREEK NEAR MT ANGEL, OR</t>
  </si>
  <si>
    <t>14202920</t>
  </si>
  <si>
    <t>T14202920</t>
  </si>
  <si>
    <t>OR_Sain</t>
  </si>
  <si>
    <t>SAIN CREEK NEAR GASTON, OR</t>
  </si>
  <si>
    <t>14205400</t>
  </si>
  <si>
    <t>T14205400</t>
  </si>
  <si>
    <t>OR_EFDairy</t>
  </si>
  <si>
    <t>EAST FORK DAIRY CREEK NEAR MEACHAM CORNER, OR</t>
  </si>
  <si>
    <t>14206950</t>
  </si>
  <si>
    <t>T14206950</t>
  </si>
  <si>
    <t>OR_Fanno</t>
  </si>
  <si>
    <t>FANNO CREEK AT DURHAM, OR</t>
  </si>
  <si>
    <t>14211499</t>
  </si>
  <si>
    <t>T14211499</t>
  </si>
  <si>
    <t>OR_Kelley</t>
  </si>
  <si>
    <t>KELLEY CREEK AT SE 159TH DRIVE AT PORTLAND, OR</t>
  </si>
  <si>
    <t>14211902</t>
  </si>
  <si>
    <t>T14211902</t>
  </si>
  <si>
    <t>WA_Burnt</t>
  </si>
  <si>
    <t>BURNT BRIDGE CREEK NEAR MOUTH AT VANCOUVER, WA</t>
  </si>
  <si>
    <t>440257123103200</t>
  </si>
  <si>
    <t>T440257123103200</t>
  </si>
  <si>
    <t>OR_Amazon</t>
  </si>
  <si>
    <t>AMAZON CREEK NEAR DANEBO ROAD AT EUGENE, OR</t>
  </si>
  <si>
    <t>440656122491200</t>
  </si>
  <si>
    <t>T440656122491200</t>
  </si>
  <si>
    <t>OR_Camp</t>
  </si>
  <si>
    <t>CAMP CREEK AT UPPER CAMP CR RD, NR WALTERVILLE, OR</t>
  </si>
  <si>
    <t>441033122524900</t>
  </si>
  <si>
    <t>T441033122524900</t>
  </si>
  <si>
    <t>OR_Parsons</t>
  </si>
  <si>
    <t>PARSONS CREEK AT PARSONS CREEK RD, NR MARCOLA, OR</t>
  </si>
  <si>
    <t>441205122501000</t>
  </si>
  <si>
    <t>T441205122501000</t>
  </si>
  <si>
    <t>OR_Mohawk</t>
  </si>
  <si>
    <t>MOHAWK RIVER AT PASCHELKE RD, NEAR MABEL, OR</t>
  </si>
  <si>
    <t>442349122440300</t>
  </si>
  <si>
    <t>T442349122440300</t>
  </si>
  <si>
    <t>OR_Ames</t>
  </si>
  <si>
    <t>AMES CREEK AT HWY 20, AT SWEET HOME, OR</t>
  </si>
  <si>
    <t>443243123265400</t>
  </si>
  <si>
    <t>T443243123265400</t>
  </si>
  <si>
    <t>OR_Woods</t>
  </si>
  <si>
    <t>WOODS CREEK AT WOODS CREEK RD, NEAR PHILOMATH, OR</t>
  </si>
  <si>
    <t>443423123153700</t>
  </si>
  <si>
    <t>T443423123153700</t>
  </si>
  <si>
    <t>OR_Dixon</t>
  </si>
  <si>
    <t>DIXON CREEK AT NW 8TH ST, AT CORVALLIS, OR</t>
  </si>
  <si>
    <t>443436123023600</t>
  </si>
  <si>
    <t>T443436123023600</t>
  </si>
  <si>
    <t>OR_Oak</t>
  </si>
  <si>
    <t>OAK CREEK AT FRY RD SE, NEAR ALBANY, OR</t>
  </si>
  <si>
    <t>443808123051100</t>
  </si>
  <si>
    <t>T443808123051100</t>
  </si>
  <si>
    <t>OR_Periwinkle</t>
  </si>
  <si>
    <t>PERIWINKLE CREEK AT SANTIAM RD SE, AT ALBANY, OR</t>
  </si>
  <si>
    <t>445029122592600</t>
  </si>
  <si>
    <t>T445029122592600</t>
  </si>
  <si>
    <t>OR_Battle</t>
  </si>
  <si>
    <t>BATTLE CREEK NEAR TURNER, OR</t>
  </si>
  <si>
    <t>445420123041900</t>
  </si>
  <si>
    <t>T445420123041900</t>
  </si>
  <si>
    <t>OR_Croisan</t>
  </si>
  <si>
    <t>CROISAN CREEK AT MADRONA AVE S, AT SALEM, OR</t>
  </si>
  <si>
    <t>445551123015800</t>
  </si>
  <si>
    <t>T445551123015800</t>
  </si>
  <si>
    <t>OR_Pringle</t>
  </si>
  <si>
    <t>PRINGLE CREEK AT SALEM, OR</t>
  </si>
  <si>
    <t>445750123032900</t>
  </si>
  <si>
    <t>T445750123032900</t>
  </si>
  <si>
    <t>OR_Glenn</t>
  </si>
  <si>
    <t>GLENN CREEK AT HARRITT DR NW, SALEM, OR</t>
  </si>
  <si>
    <t>445819123042500</t>
  </si>
  <si>
    <t>T445819123042500</t>
  </si>
  <si>
    <t>OR_Brush</t>
  </si>
  <si>
    <t>GIBSON CREEK IN BRUSH COLLEGE PARK, AT SALEM, OR</t>
  </si>
  <si>
    <t>450016123012800</t>
  </si>
  <si>
    <t>T450016123012800</t>
  </si>
  <si>
    <t>OR_Claggett</t>
  </si>
  <si>
    <t>CLAGGETT CREEK AT NORTH RIVER ROAD AT KEIZER, OR</t>
  </si>
  <si>
    <t>450033122474700</t>
  </si>
  <si>
    <t>T450033122474700</t>
  </si>
  <si>
    <t>OR_Silver</t>
  </si>
  <si>
    <t>SILVER CR AT SILVER CR FELLOWSHIP,  SILVERTON, OR</t>
  </si>
  <si>
    <t>451033122275700</t>
  </si>
  <si>
    <t>T451033122275700</t>
  </si>
  <si>
    <t>OR_Milk</t>
  </si>
  <si>
    <t>MILK CREEK AT S DHOOGE RD, NEAR COLTON, OR</t>
  </si>
  <si>
    <t>451244123050200</t>
  </si>
  <si>
    <t>T451244123050200</t>
  </si>
  <si>
    <t>OR_WFPalmer</t>
  </si>
  <si>
    <t>W.F. PALMER CREEK AT WEBFOOT ROAD NR DAYTON, OR</t>
  </si>
  <si>
    <t>451350122221100</t>
  </si>
  <si>
    <t>T451350122221100</t>
  </si>
  <si>
    <t>OR_Clear</t>
  </si>
  <si>
    <t>CLEAR CREEK AT METZLER PARK, NR SPRINGWATER, OR</t>
  </si>
  <si>
    <t>451818122575500</t>
  </si>
  <si>
    <t>T451818122575500</t>
  </si>
  <si>
    <t>OR_Hess</t>
  </si>
  <si>
    <t>HESS CR AT FOOTPATH, GEORGE FOX UNIV, NEWBERG, OR</t>
  </si>
  <si>
    <t>452414122213200</t>
  </si>
  <si>
    <t>T452414122213200</t>
  </si>
  <si>
    <t>OR_Tickle</t>
  </si>
  <si>
    <t>TICKLE CREEK NEAR BORING, OR</t>
  </si>
  <si>
    <t>452431122303200</t>
  </si>
  <si>
    <t>T452431122303200</t>
  </si>
  <si>
    <t>OR_RockMouth</t>
  </si>
  <si>
    <t>ROCK CREEK NEAR MOUTH, NEAR DAMASCUS, OR</t>
  </si>
  <si>
    <t>452538122213700</t>
  </si>
  <si>
    <t>T452538122213700</t>
  </si>
  <si>
    <t>OR_NFDeep</t>
  </si>
  <si>
    <t>NORTH FORK DEEP CR AT SE CHURCH RD, BORING, OR</t>
  </si>
  <si>
    <t>452543122372300</t>
  </si>
  <si>
    <t>T452543122372300</t>
  </si>
  <si>
    <t>OR_Kellogg</t>
  </si>
  <si>
    <t>KELLOGG CR BELOW MT SCOTT CR, NR MILWAUKIE, OR</t>
  </si>
  <si>
    <t>452912122291200</t>
  </si>
  <si>
    <t>T452912122291200</t>
  </si>
  <si>
    <t>OR_Johnson</t>
  </si>
  <si>
    <t>JOHNSON CREEK AT CIRCLE AVE, OR</t>
  </si>
  <si>
    <t>453115122540800</t>
  </si>
  <si>
    <t>T453115122540800</t>
  </si>
  <si>
    <t>OR_Beaverton</t>
  </si>
  <si>
    <t>BEAVERTON CREEK AT NE 75TH AVE, AT QUATAMA, OR</t>
  </si>
  <si>
    <t>453145122534500</t>
  </si>
  <si>
    <t>T453145122534500</t>
  </si>
  <si>
    <t>OR_RockOrenco</t>
  </si>
  <si>
    <t>ROCK CREEK NEAR NW CHERRY LANE, NEAR ORENCO, OR</t>
  </si>
  <si>
    <t>453429122185500</t>
  </si>
  <si>
    <t>T453429122185500</t>
  </si>
  <si>
    <t>WA_Gibbons</t>
  </si>
  <si>
    <t>GIBBONS CREEK AT EVERGREEN HWY, AT WASHOUGAL, WA</t>
  </si>
  <si>
    <t>453506123125700</t>
  </si>
  <si>
    <t>T453506123125700</t>
  </si>
  <si>
    <t>OR_Iler</t>
  </si>
  <si>
    <t>ILER CREEK NEAR FOREST GROVE, OR</t>
  </si>
  <si>
    <t>454510122424900</t>
  </si>
  <si>
    <t>T454510122424900</t>
  </si>
  <si>
    <t>WA_Whipple</t>
  </si>
  <si>
    <t>WHIPPLE CREEK NEAR SALMON CREEK, WA</t>
  </si>
  <si>
    <t>454533122321200</t>
  </si>
  <si>
    <t>T454533122321200</t>
  </si>
  <si>
    <t>WA_Weaver</t>
  </si>
  <si>
    <t>WEAVER CR AT SE MERRITT DR, NR BATTLE GROUND, WA</t>
  </si>
  <si>
    <t>454558122255200</t>
  </si>
  <si>
    <t>T454558122255200</t>
  </si>
  <si>
    <t>WA_Salmon</t>
  </si>
  <si>
    <t>SALMON CREEK AT NE 199TH ST, NR VENERSBORG, WA</t>
  </si>
  <si>
    <t>6.2.7</t>
  </si>
  <si>
    <t>Cascades</t>
  </si>
  <si>
    <t>454904122441800</t>
  </si>
  <si>
    <t>T454904122441800</t>
  </si>
  <si>
    <t>WA_Gee</t>
  </si>
  <si>
    <t>GEE CREEK AT ABRAMS PARK, AT RIDGEFIELD, WA</t>
  </si>
  <si>
    <t>455122122310600</t>
  </si>
  <si>
    <t>T455122122310600</t>
  </si>
  <si>
    <t>WA_RockBattle</t>
  </si>
  <si>
    <t>ROCK CREEK NEAR BATTLE GROUND, WA</t>
  </si>
  <si>
    <t>472131122072500</t>
  </si>
  <si>
    <t>T472131122072500</t>
  </si>
  <si>
    <t>WA_LittleSoos</t>
  </si>
  <si>
    <t>LITTLE SOOS CREEK ABV MOUTH NR MAPLE VALLEY</t>
  </si>
  <si>
    <t>01645704</t>
  </si>
  <si>
    <t>T01645704</t>
  </si>
  <si>
    <t>VA_Difficult.Fox</t>
  </si>
  <si>
    <t>DIFFICULT RUN ABOVE FOX LAKE NEAR FAIRFAX, VA</t>
  </si>
  <si>
    <t>SESQA</t>
  </si>
  <si>
    <t>Washington-Baltimore-Arlington, DC-MD-VA-WV-PA</t>
  </si>
  <si>
    <t>8.3.4</t>
  </si>
  <si>
    <t>Piedmont</t>
  </si>
  <si>
    <t>Washington, D.C.</t>
  </si>
  <si>
    <t>01645762</t>
  </si>
  <si>
    <t>T01645762</t>
  </si>
  <si>
    <t>VA_S.F.Difficult</t>
  </si>
  <si>
    <t>S F LITTLE DIFFICULT RUN ABOVE MOUTH NR VIENNA, VA</t>
  </si>
  <si>
    <t>01646000</t>
  </si>
  <si>
    <t>T01646000</t>
  </si>
  <si>
    <t>VA_Difficult.Falls</t>
  </si>
  <si>
    <t>DIFFICULT RUN NEAR GREAT FALLS, VA</t>
  </si>
  <si>
    <t>01654000</t>
  </si>
  <si>
    <t>T01654000</t>
  </si>
  <si>
    <t>VA_Accotink</t>
  </si>
  <si>
    <t>ACCOTINK CREEK NEAR ANNANDALE, VA</t>
  </si>
  <si>
    <t>01658500</t>
  </si>
  <si>
    <t>T01658500</t>
  </si>
  <si>
    <t>VA_S.F.Quantico</t>
  </si>
  <si>
    <t>SOUTH FORK QUANTICO CR NEAR INDEPENDENT HILL, VA</t>
  </si>
  <si>
    <t>01667850</t>
  </si>
  <si>
    <t>T01667850</t>
  </si>
  <si>
    <t>VA_Mine</t>
  </si>
  <si>
    <t>MINE RUN AT BURR HILL, VA</t>
  </si>
  <si>
    <t>01667870</t>
  </si>
  <si>
    <t>T01667870</t>
  </si>
  <si>
    <t>VA_Mountain</t>
  </si>
  <si>
    <t>MOUNTAIN RUN NEAR BURR HILL, VA</t>
  </si>
  <si>
    <t>02011460</t>
  </si>
  <si>
    <t>T02011460</t>
  </si>
  <si>
    <t>VA_Back.NearSunrise</t>
  </si>
  <si>
    <t>BACK CREEK NEAR SUNRISE, VA</t>
  </si>
  <si>
    <t>8.4.1</t>
  </si>
  <si>
    <t>Ridge and Valley</t>
  </si>
  <si>
    <t>02011470</t>
  </si>
  <si>
    <t>T02011470</t>
  </si>
  <si>
    <t>VA_Back.AtSunrise</t>
  </si>
  <si>
    <t>BACK CREEK AT SUNRISE, VA</t>
  </si>
  <si>
    <t>02011490</t>
  </si>
  <si>
    <t>T02011490</t>
  </si>
  <si>
    <t>VA_L.Back</t>
  </si>
  <si>
    <t>LITTLE BACK CREEK NEAR SUNRISE, VA</t>
  </si>
  <si>
    <t>02011500</t>
  </si>
  <si>
    <t>T02011500</t>
  </si>
  <si>
    <t>VA_Back.MtnGrove</t>
  </si>
  <si>
    <t>BACK CREEK NEAR MOUNTAIN GROVE, VA</t>
  </si>
  <si>
    <t>02011800</t>
  </si>
  <si>
    <t>T02011800</t>
  </si>
  <si>
    <t>VA_Jackson</t>
  </si>
  <si>
    <t>JACKSON RIVER BL GATHRIGHT DAM NR HOT SPGS, VA</t>
  </si>
  <si>
    <t>02021500</t>
  </si>
  <si>
    <t>T02021500</t>
  </si>
  <si>
    <t>VA_Maury</t>
  </si>
  <si>
    <t>MAURY RIVER AT ROCKBRIDGE BATHS, VA</t>
  </si>
  <si>
    <t>02034414</t>
  </si>
  <si>
    <t>T02034414</t>
  </si>
  <si>
    <t>VA_Bonbrook</t>
  </si>
  <si>
    <t>BONBROOK CREEK NEAR WHITEVILLE, VA</t>
  </si>
  <si>
    <t>02038850</t>
  </si>
  <si>
    <t>T02038850</t>
  </si>
  <si>
    <t>VA_Holiday</t>
  </si>
  <si>
    <t>HOLIDAY CREEK NEAR ANDERSONVILLE, VA</t>
  </si>
  <si>
    <t>02040919</t>
  </si>
  <si>
    <t>T02040919</t>
  </si>
  <si>
    <t>VA_Cellar</t>
  </si>
  <si>
    <t>CELLAR CREEK AT ROUTE 610 NEAR SPAINVILLE, VA</t>
  </si>
  <si>
    <t>02041038</t>
  </si>
  <si>
    <t>T02041038</t>
  </si>
  <si>
    <t>VA_Sweathouse</t>
  </si>
  <si>
    <t>SWEATHOUSE CREEK AT ROUTE 708 NEAR SCOTTS FORK, VA</t>
  </si>
  <si>
    <t>02045370</t>
  </si>
  <si>
    <t>T02045370</t>
  </si>
  <si>
    <t>VA_Buckskin</t>
  </si>
  <si>
    <t>BUCKSKIN CREEK AT RT 609 NEAR MCKENNY, VA</t>
  </si>
  <si>
    <t>02046160</t>
  </si>
  <si>
    <t>T02046160</t>
  </si>
  <si>
    <t>VA_Sapony</t>
  </si>
  <si>
    <t>SAPPONY CREEK AT ROUTE 646 NEAR DEWITT, VA</t>
  </si>
  <si>
    <t>02072000</t>
  </si>
  <si>
    <t>T02072000</t>
  </si>
  <si>
    <t>VA_Smith.Philpott</t>
  </si>
  <si>
    <t>SMITH RIVER NEAR PHILPOTT, VA</t>
  </si>
  <si>
    <t>02072500</t>
  </si>
  <si>
    <t>T02072500</t>
  </si>
  <si>
    <t>VA_Smith.Bassett</t>
  </si>
  <si>
    <t>SMITH RIVER AT BASSETT, VA</t>
  </si>
  <si>
    <t>02077670</t>
  </si>
  <si>
    <t>T02077670</t>
  </si>
  <si>
    <t>NC_Mayo</t>
  </si>
  <si>
    <t>MAYO CR NR BETHEL HILL, NC</t>
  </si>
  <si>
    <t>02085000</t>
  </si>
  <si>
    <t>T02085000</t>
  </si>
  <si>
    <t>NC_Eno</t>
  </si>
  <si>
    <t>ENO RIVER AT HILLSBOROUGH, NC</t>
  </si>
  <si>
    <t>Raleigh-Durham-Chapel Hill, NC</t>
  </si>
  <si>
    <t>Raleigh</t>
  </si>
  <si>
    <t>0208524090</t>
  </si>
  <si>
    <t>T0208524090</t>
  </si>
  <si>
    <t>NC_Mountain</t>
  </si>
  <si>
    <t>MOUNTAIN CREEK AT SR1617 NR BAHAMA, NC</t>
  </si>
  <si>
    <t>0208524975</t>
  </si>
  <si>
    <t>T0208524975</t>
  </si>
  <si>
    <t>NC_L.River.Fairntosh</t>
  </si>
  <si>
    <t>LITTLE R BL LITTLE R TRIB AT FAIRNTOSH, NC</t>
  </si>
  <si>
    <t>02085500</t>
  </si>
  <si>
    <t>T02085500</t>
  </si>
  <si>
    <t>NC_Flat</t>
  </si>
  <si>
    <t>FLAT RIVER AT BAHAMA, NC</t>
  </si>
  <si>
    <t>02086500</t>
  </si>
  <si>
    <t>T02086500</t>
  </si>
  <si>
    <t>NC_Flat.AtDam</t>
  </si>
  <si>
    <t>FLAT RIVER AT DAM NEAR BAHAMA, NC</t>
  </si>
  <si>
    <t>02086849</t>
  </si>
  <si>
    <t>T02086849</t>
  </si>
  <si>
    <t>NC_Ellerbe</t>
  </si>
  <si>
    <t>ELLERBE CREEK NEAR GORMAN, NC</t>
  </si>
  <si>
    <t>0208732885</t>
  </si>
  <si>
    <t>T0208732885</t>
  </si>
  <si>
    <t>NC_Marsh</t>
  </si>
  <si>
    <t>MARSH CREEK NEAR NEW HOPE, NC</t>
  </si>
  <si>
    <t>02087580</t>
  </si>
  <si>
    <t>T02087580</t>
  </si>
  <si>
    <t>NC_SwiftApex</t>
  </si>
  <si>
    <t>SWIFT CREEK NEAR APEX, NC</t>
  </si>
  <si>
    <t>0208758850</t>
  </si>
  <si>
    <t>T0208758850</t>
  </si>
  <si>
    <t>NC_Swift.McCul</t>
  </si>
  <si>
    <t>SWIFT CREEK NEAR MCCULLARS CROSSROADS, NC</t>
  </si>
  <si>
    <t>02088000</t>
  </si>
  <si>
    <t>T02088000</t>
  </si>
  <si>
    <t>NC_Middle</t>
  </si>
  <si>
    <t>MIDDLE CREEK NEAR CLAYTON, NC</t>
  </si>
  <si>
    <t>8.3.5</t>
  </si>
  <si>
    <t>Southeastern Plains</t>
  </si>
  <si>
    <t>02090380</t>
  </si>
  <si>
    <t>T02090380</t>
  </si>
  <si>
    <t>NC_Contentnea</t>
  </si>
  <si>
    <t>CONTENTNEA CREEK NEAR LUCAMA, NC</t>
  </si>
  <si>
    <t>02093800</t>
  </si>
  <si>
    <t>T02093800</t>
  </si>
  <si>
    <t>NC_ReedyFk</t>
  </si>
  <si>
    <t>REEDY FORK NEAR OAK RIDGE, NC</t>
  </si>
  <si>
    <t>Greensboro--Winston-Salem--High Point, NC</t>
  </si>
  <si>
    <t>02094659</t>
  </si>
  <si>
    <t>T02094659</t>
  </si>
  <si>
    <t>NC_S.Buffalo</t>
  </si>
  <si>
    <t>SOUTH BUFFALO CREEK NR POMONA, NC</t>
  </si>
  <si>
    <t>02095181</t>
  </si>
  <si>
    <t>T02095181</t>
  </si>
  <si>
    <t>NC_N.Buffalo</t>
  </si>
  <si>
    <t>N BUFFALO CR AT WESTOVER TERRACE AT GREENSBORO, NC</t>
  </si>
  <si>
    <t>02096846</t>
  </si>
  <si>
    <t>T02096846</t>
  </si>
  <si>
    <t>NC_Cane</t>
  </si>
  <si>
    <t>CANE CREEK NEAR ORANGE GROVE, NC</t>
  </si>
  <si>
    <t>0209722970</t>
  </si>
  <si>
    <t>T0209722970</t>
  </si>
  <si>
    <t>NC_Sandy</t>
  </si>
  <si>
    <t>SANDY CREEK AT CORNWALLIS RD NEAR DURHAM, NC</t>
  </si>
  <si>
    <t>02097280</t>
  </si>
  <si>
    <t>T02097280</t>
  </si>
  <si>
    <t>NC_ThirdFk</t>
  </si>
  <si>
    <t>THIRD FORK CR AT WOODCROFT PARKWAY NR BLANDS, NC</t>
  </si>
  <si>
    <t>0209734440</t>
  </si>
  <si>
    <t>T0209734440</t>
  </si>
  <si>
    <t>NC_Bolin</t>
  </si>
  <si>
    <t>BOLIN CREEK AT VILLAGE DRIVE AT CHAPEL HILL, NC</t>
  </si>
  <si>
    <t>02097464</t>
  </si>
  <si>
    <t>T02097464</t>
  </si>
  <si>
    <t>NC_Morgan.Cross</t>
  </si>
  <si>
    <t>MORGAN CREEK NEAR WHITE CROSS, NC</t>
  </si>
  <si>
    <t>02097517</t>
  </si>
  <si>
    <t>T02097517</t>
  </si>
  <si>
    <t>NC_Morgan.Chapel</t>
  </si>
  <si>
    <t>MORGAN CREEK NEAR CHAPEL HILL, NC</t>
  </si>
  <si>
    <t>02102192</t>
  </si>
  <si>
    <t>T02102192</t>
  </si>
  <si>
    <t>NC_Buckhorn</t>
  </si>
  <si>
    <t>BUCKHORN CREEK NR CORINTH, NC</t>
  </si>
  <si>
    <t>0212393300</t>
  </si>
  <si>
    <t>T0212393300</t>
  </si>
  <si>
    <t>NC_Rocky</t>
  </si>
  <si>
    <t>W. BR ROCKY R B MTH OF S PRONG R NR CORNELIUS, NC</t>
  </si>
  <si>
    <t>Charlotte-Concord, NC-SC</t>
  </si>
  <si>
    <t>Charlotte</t>
  </si>
  <si>
    <t>0212430653</t>
  </si>
  <si>
    <t>T0212430653</t>
  </si>
  <si>
    <t>NC_McKee</t>
  </si>
  <si>
    <t>MCKEE CREEK AT SR2804 NR WILGROVE, NC</t>
  </si>
  <si>
    <t>0212466000</t>
  </si>
  <si>
    <t>T0212466000</t>
  </si>
  <si>
    <t>NC_Clear</t>
  </si>
  <si>
    <t>CLEAR CREEK AT SR3181 NR MINT HILL, NC</t>
  </si>
  <si>
    <t>0212467595</t>
  </si>
  <si>
    <t>T0212467595</t>
  </si>
  <si>
    <t>NC_Goose</t>
  </si>
  <si>
    <t>GOOSE CREEK AT SR1525 NR INDIAN TRAIL, NC</t>
  </si>
  <si>
    <t>02137727</t>
  </si>
  <si>
    <t>T02137727</t>
  </si>
  <si>
    <t>NC_Catawba.Pleasant</t>
  </si>
  <si>
    <t>CATAWBA R NR PLEASANT GARDENS, NC</t>
  </si>
  <si>
    <t>8.4.4</t>
  </si>
  <si>
    <t>Blue Ridge</t>
  </si>
  <si>
    <t>02138520</t>
  </si>
  <si>
    <t>T02138520</t>
  </si>
  <si>
    <t>NC_Catawba.Bridgewater</t>
  </si>
  <si>
    <t>CATAWBA R AT SR1223 BL LK JAMES NR BRIDGEWATER, NC</t>
  </si>
  <si>
    <t>0214265808</t>
  </si>
  <si>
    <t>T0214265808</t>
  </si>
  <si>
    <t>NC_Torrence</t>
  </si>
  <si>
    <t>TORRENCE CR AT BRADFORD HILL LN NR HUNTERSVLLE, NC</t>
  </si>
  <si>
    <t>02146110</t>
  </si>
  <si>
    <t>T02146110</t>
  </si>
  <si>
    <t>SC_Manchester</t>
  </si>
  <si>
    <t>MANCHESTER CREEK AT ROCK HILL, SC</t>
  </si>
  <si>
    <t>0214627970</t>
  </si>
  <si>
    <t>T0214627970</t>
  </si>
  <si>
    <t>NC_Stewart</t>
  </si>
  <si>
    <t>STEWART CREEK AT STATE ST AT CHARLOTTE, NC</t>
  </si>
  <si>
    <t>02146409</t>
  </si>
  <si>
    <t>T02146409</t>
  </si>
  <si>
    <t>NC_L.Sugar</t>
  </si>
  <si>
    <t>LTL SUGAR CR AT MEDICAL CENTER DR AT CHARLOTTE, NC</t>
  </si>
  <si>
    <t>0214642825</t>
  </si>
  <si>
    <t>T0214642825</t>
  </si>
  <si>
    <t>NC_Briar</t>
  </si>
  <si>
    <t>BRIAR CREEK NEAR CHARLOTTE, NC</t>
  </si>
  <si>
    <t>02146470</t>
  </si>
  <si>
    <t>T02146470</t>
  </si>
  <si>
    <t>NC_L.Hope</t>
  </si>
  <si>
    <t>LITTLE HOPE CR AT SENECA PLACE AT CHARLOTTE, NC</t>
  </si>
  <si>
    <t>0214655255</t>
  </si>
  <si>
    <t>T0214655255</t>
  </si>
  <si>
    <t>NC_McAlpine</t>
  </si>
  <si>
    <t>MCALPINE CREEK AT SR3150 NR IDLEWILD, NC</t>
  </si>
  <si>
    <t>02146562</t>
  </si>
  <si>
    <t>T02146562</t>
  </si>
  <si>
    <t>NC_Campbell</t>
  </si>
  <si>
    <t>CAMPBELL CREEK NR CHARLOTTE, NC</t>
  </si>
  <si>
    <t>0214657975</t>
  </si>
  <si>
    <t>T0214657975</t>
  </si>
  <si>
    <t>NC_Irvins</t>
  </si>
  <si>
    <t>IRVINS CREEK AT SR3168 NR CHARLOTTE, NC</t>
  </si>
  <si>
    <t>02146700</t>
  </si>
  <si>
    <t>T02146700</t>
  </si>
  <si>
    <t>NC_McMullen</t>
  </si>
  <si>
    <t>MCMULLEN CR AT SHARON VIEW RD NEAR CHARLOTTE, NC</t>
  </si>
  <si>
    <t>021473426</t>
  </si>
  <si>
    <t>T021473426</t>
  </si>
  <si>
    <t>SC_Tools</t>
  </si>
  <si>
    <t>TOOLS FORK CREEK NEAR ROCK HILL, SC</t>
  </si>
  <si>
    <t>021473428</t>
  </si>
  <si>
    <t>T021473428</t>
  </si>
  <si>
    <t>SC_Wildcat</t>
  </si>
  <si>
    <t>WILDCAT CREEK BELOW ROCK HILL, SC</t>
  </si>
  <si>
    <t>02153778</t>
  </si>
  <si>
    <t>T02153778</t>
  </si>
  <si>
    <t>SC_Long</t>
  </si>
  <si>
    <t>LONG BRANCH(RD 705) AT KINGS MOUNTAIN S.P.,SC</t>
  </si>
  <si>
    <t>02156999</t>
  </si>
  <si>
    <t>T02156999</t>
  </si>
  <si>
    <t>SC_N.Tyger</t>
  </si>
  <si>
    <t>N. TYGER RIVER BELOW WELLFORD, SC</t>
  </si>
  <si>
    <t>02157510</t>
  </si>
  <si>
    <t>T02157510</t>
  </si>
  <si>
    <t>SC_M.Tyger</t>
  </si>
  <si>
    <t>MIDDLE TYGER RIVER NEAR LYMAN, SC</t>
  </si>
  <si>
    <t>02160326</t>
  </si>
  <si>
    <t>T02160326</t>
  </si>
  <si>
    <t>SC_Enoree</t>
  </si>
  <si>
    <t>ENOREE RIVER AT PELHAM, SC</t>
  </si>
  <si>
    <t>Greenville-Spartanburg-Anderson, SC</t>
  </si>
  <si>
    <t>Greenville</t>
  </si>
  <si>
    <t>02160381</t>
  </si>
  <si>
    <t>T02160381</t>
  </si>
  <si>
    <t>SC_Durbin</t>
  </si>
  <si>
    <t>DURBIN CREEK ABOVE FOUNTAIN INN, SC</t>
  </si>
  <si>
    <t>02162290</t>
  </si>
  <si>
    <t>T02162290</t>
  </si>
  <si>
    <t>SC_S.Saluda</t>
  </si>
  <si>
    <t>SOUTH SALUDA RIVER NEAR CLEVELAND, SC</t>
  </si>
  <si>
    <t>02164000</t>
  </si>
  <si>
    <t>T02164000</t>
  </si>
  <si>
    <t>SC_Reedy</t>
  </si>
  <si>
    <t>REEDY RIVER NEAR GREENVILLE, SC</t>
  </si>
  <si>
    <t>02165200</t>
  </si>
  <si>
    <t>T02165200</t>
  </si>
  <si>
    <t>SC_S.Rabon</t>
  </si>
  <si>
    <t>SOUTH RABON CREEK NEAR GRAY COURT, SC</t>
  </si>
  <si>
    <t>02176930</t>
  </si>
  <si>
    <t>T02176930</t>
  </si>
  <si>
    <t>GA_Chattoga</t>
  </si>
  <si>
    <t>CHATTOOGA RIVER AT BURRELLS FORD, NR PINE MTN, GA</t>
  </si>
  <si>
    <t>02183650</t>
  </si>
  <si>
    <t>T02183650</t>
  </si>
  <si>
    <t>GA_ShoalCAFO</t>
  </si>
  <si>
    <t>SHOAL CREEK AT SHOAL CREEK RD, NR LAVONIA, GA</t>
  </si>
  <si>
    <t>02186000</t>
  </si>
  <si>
    <t>T02186000</t>
  </si>
  <si>
    <t>SC_Twelvemile</t>
  </si>
  <si>
    <t>TWELVEMILE CREEK NEAR LIBERTY, SC</t>
  </si>
  <si>
    <t>02187660</t>
  </si>
  <si>
    <t>T02187660</t>
  </si>
  <si>
    <t>GA_Coldwater</t>
  </si>
  <si>
    <t>COLDWATER CREEK (CR 60) NEAR NUBERG, GA</t>
  </si>
  <si>
    <t>02188350</t>
  </si>
  <si>
    <t>T02188350</t>
  </si>
  <si>
    <t>GA_Beaverdam</t>
  </si>
  <si>
    <t>BEAVERDAM CREEK AT VANNA ROAD, NEAR ROYSTON, GA</t>
  </si>
  <si>
    <t>021890105</t>
  </si>
  <si>
    <t>T021890105</t>
  </si>
  <si>
    <t>GA_M.Broad</t>
  </si>
  <si>
    <t>MIDDLE FORK BROAD R AT RED ROOT RD, NR TOCCOA, GA</t>
  </si>
  <si>
    <t>021912435</t>
  </si>
  <si>
    <t>T021912435</t>
  </si>
  <si>
    <t>GA_Carlan</t>
  </si>
  <si>
    <t>CARLAN CREEK AT GA326 NEAR CARNESVILLE, GA</t>
  </si>
  <si>
    <t>02191284</t>
  </si>
  <si>
    <t>T02191284</t>
  </si>
  <si>
    <t>GA_Mill</t>
  </si>
  <si>
    <t>MILL SHOAL CR AT PARHAM-DUDLEY RD, NR HARRISON, GA</t>
  </si>
  <si>
    <t>Atlanta--Athens-Clarke County--Sandy Springs, GA</t>
  </si>
  <si>
    <t>02195320</t>
  </si>
  <si>
    <t>T02195320</t>
  </si>
  <si>
    <t>GA_Kiokee</t>
  </si>
  <si>
    <t>KIOKEE CREEK AT GA 104, NEAR EVANS, GA</t>
  </si>
  <si>
    <t>02203831</t>
  </si>
  <si>
    <t>T02203831</t>
  </si>
  <si>
    <t>GA_Doolittle</t>
  </si>
  <si>
    <t>DOOLITTLE CREEK AT FLAT SHOALS RD, NR DECATUR, GA</t>
  </si>
  <si>
    <t>Atlanta</t>
  </si>
  <si>
    <t>02203863</t>
  </si>
  <si>
    <t>T02203863</t>
  </si>
  <si>
    <t>GA_Shoal.Atlanta</t>
  </si>
  <si>
    <t>SHOAL CREEK AT COLUMBIA DRIVE NEAR ATLANTA, GA</t>
  </si>
  <si>
    <t>02204037</t>
  </si>
  <si>
    <t>T02204037</t>
  </si>
  <si>
    <t>GA_Pole</t>
  </si>
  <si>
    <t>POLE BRIDGE CR AT EVANS MILL RD NEAR LITHONIA, GA</t>
  </si>
  <si>
    <t>02204130</t>
  </si>
  <si>
    <t>T02204130</t>
  </si>
  <si>
    <t>GA_Honey</t>
  </si>
  <si>
    <t>HONEY CREEK AT GA 212, NEAR CONYERS, GA</t>
  </si>
  <si>
    <t>02204285</t>
  </si>
  <si>
    <t>T02204285</t>
  </si>
  <si>
    <t>GA_Pates</t>
  </si>
  <si>
    <t>PATES CREEK NEAR FLIPPEN, GA</t>
  </si>
  <si>
    <t>02207418</t>
  </si>
  <si>
    <t>T02207418</t>
  </si>
  <si>
    <t>GA_BigHaynes</t>
  </si>
  <si>
    <t>BIG HAYNES CREEK AT JACK TURNER DAM,NR MILSTEAD GA</t>
  </si>
  <si>
    <t>02207435</t>
  </si>
  <si>
    <t>T02207435</t>
  </si>
  <si>
    <t>GA_L.Haynes</t>
  </si>
  <si>
    <t>LITTLE HAYNES CREEK AT DIAL MILL RD NR MILSTEAD GA</t>
  </si>
  <si>
    <t>02212600</t>
  </si>
  <si>
    <t>T02212600</t>
  </si>
  <si>
    <t>GA_Falling</t>
  </si>
  <si>
    <t>FALLING CREEK NEAR JULIETTE, GA</t>
  </si>
  <si>
    <t>Macon-Bibb County--Warner Robins, GA</t>
  </si>
  <si>
    <t>02213500</t>
  </si>
  <si>
    <t>T02213500</t>
  </si>
  <si>
    <t>GA_Tobesofkee</t>
  </si>
  <si>
    <t>TOBESOFKEE CREEK NEAR MACON, GA</t>
  </si>
  <si>
    <t>02335580</t>
  </si>
  <si>
    <t>T02335580</t>
  </si>
  <si>
    <t>GA_Big</t>
  </si>
  <si>
    <t>BIG CREEK AT GA 9, NEAR CUMMING, GA</t>
  </si>
  <si>
    <t>02335870</t>
  </si>
  <si>
    <t>T02335870</t>
  </si>
  <si>
    <t>GA_Sope</t>
  </si>
  <si>
    <t>SOPE CREEK NEAR MARIETTA, GA</t>
  </si>
  <si>
    <t>02335910</t>
  </si>
  <si>
    <t>T02335910</t>
  </si>
  <si>
    <t>GA_Rottenwood</t>
  </si>
  <si>
    <t>ROTTENWOOD CR AT INTERSTATE N PKWY, NR SMYRNA, GA</t>
  </si>
  <si>
    <t>02336120</t>
  </si>
  <si>
    <t>T02336120</t>
  </si>
  <si>
    <t>GA_N.F.Peach</t>
  </si>
  <si>
    <t>N.F. PEACHTREE CREEK, BUFORD HWY, NEAR ATLANTA, GA</t>
  </si>
  <si>
    <t>02336152</t>
  </si>
  <si>
    <t>T02336152</t>
  </si>
  <si>
    <t>GA_S.F.Peach</t>
  </si>
  <si>
    <t>SOUTH FORK PEACHTREE AT CASA DR, NR CLARKSTON, GA</t>
  </si>
  <si>
    <t>02336410</t>
  </si>
  <si>
    <t>T02336410</t>
  </si>
  <si>
    <t>GA_Nancy</t>
  </si>
  <si>
    <t>NANCY CREEK AT WEST WESLEY ROAD, AT ATLANTA, GA</t>
  </si>
  <si>
    <t>02336526</t>
  </si>
  <si>
    <t>T02336526</t>
  </si>
  <si>
    <t>GA_Proctor</t>
  </si>
  <si>
    <t>PROCTOR CREEK AT JACKSON PARKWAY, AT ATLANTA, GA</t>
  </si>
  <si>
    <t>02337410</t>
  </si>
  <si>
    <t>T02337410</t>
  </si>
  <si>
    <t>GA_Dog</t>
  </si>
  <si>
    <t>DOG RIVER AT GA 5, NEAR FAIRPLAY, GA</t>
  </si>
  <si>
    <t>02337500</t>
  </si>
  <si>
    <t>T02337500</t>
  </si>
  <si>
    <t>GA_Snake.Whitesburg</t>
  </si>
  <si>
    <t>SNAKE CREEK NEAR WHITESBURG, GA</t>
  </si>
  <si>
    <t>02338523</t>
  </si>
  <si>
    <t>T02338523</t>
  </si>
  <si>
    <t>GA_Hillabahatchee</t>
  </si>
  <si>
    <t>HILLABAHATCHEE CREEK AT THAXTON RD, NR FRANKLIN,GA</t>
  </si>
  <si>
    <t>02338840</t>
  </si>
  <si>
    <t>T02338840</t>
  </si>
  <si>
    <t>GA_YelJack</t>
  </si>
  <si>
    <t>YELLOWJACKET CREEK-HAMMETT RD, BLW HOGANSVILLE, GA</t>
  </si>
  <si>
    <t>02344605</t>
  </si>
  <si>
    <t>T02344605</t>
  </si>
  <si>
    <t>GA_Line</t>
  </si>
  <si>
    <t>LINE CREEK BELOW GA 54, NEAR PEACHTREE CITY, GA</t>
  </si>
  <si>
    <t>02344620</t>
  </si>
  <si>
    <t>T02344620</t>
  </si>
  <si>
    <t>GA_Shoal.Sharpsburg</t>
  </si>
  <si>
    <t>SHOAL CREEK AT GA54, NEAR SHARPSBURG, GA</t>
  </si>
  <si>
    <t>02384540</t>
  </si>
  <si>
    <t>T02384540</t>
  </si>
  <si>
    <t>GA_MillCreek</t>
  </si>
  <si>
    <t>MILL CREEK NEAR CRANDALL, GA</t>
  </si>
  <si>
    <t>02391840</t>
  </si>
  <si>
    <t>T02391840</t>
  </si>
  <si>
    <t>GA_Hickory</t>
  </si>
  <si>
    <t>HICKORY LOG CREEK NEAR CANTON, GA</t>
  </si>
  <si>
    <t>02408540</t>
  </si>
  <si>
    <t>T02408540</t>
  </si>
  <si>
    <t>AL_Hatchet</t>
  </si>
  <si>
    <t>HATCHET CREEK BELOW ROCKFORD AL</t>
  </si>
  <si>
    <t>Birmingham-Hoover-Talladega, AL</t>
  </si>
  <si>
    <t>02415000</t>
  </si>
  <si>
    <t>T02415000</t>
  </si>
  <si>
    <t>AL_Hillabee</t>
  </si>
  <si>
    <t>HILLABEE CREEK NEAR HACKNEYVILLE AL</t>
  </si>
  <si>
    <t>02418760</t>
  </si>
  <si>
    <t>T02418760</t>
  </si>
  <si>
    <t>AL_Chewacla</t>
  </si>
  <si>
    <t>CHEWACLA CREEK AT CHEWACLA STATE PARK NR AUBURN</t>
  </si>
  <si>
    <t>02423414</t>
  </si>
  <si>
    <t>T02423414</t>
  </si>
  <si>
    <t>AL_L.Cahaba</t>
  </si>
  <si>
    <t>LITTLE CAHABA RIVER AT CAH BEA RD NR CAHABA HTS AL</t>
  </si>
  <si>
    <t>02455185</t>
  </si>
  <si>
    <t>T02455185</t>
  </si>
  <si>
    <t>AL_Blackburn</t>
  </si>
  <si>
    <t>BLACKBURN FORK LITTLE WARRIOR R NR HOLLY SPRINGS</t>
  </si>
  <si>
    <t>8.4.9</t>
  </si>
  <si>
    <t>Southwestern Appalachians</t>
  </si>
  <si>
    <t>03453000</t>
  </si>
  <si>
    <t>T03453000</t>
  </si>
  <si>
    <t>NC_Ivy</t>
  </si>
  <si>
    <t>IVY RIVER NEAR MARSHALL, NC</t>
  </si>
  <si>
    <t>03455500</t>
  </si>
  <si>
    <t>T03455500</t>
  </si>
  <si>
    <t>NC_W.F.Pigeon.Hazelwood</t>
  </si>
  <si>
    <t>W F PIGEON R ABOVE LAKE LOGAN NR HAZELWOOD, NC</t>
  </si>
  <si>
    <t>0345577330</t>
  </si>
  <si>
    <t>T0345577330</t>
  </si>
  <si>
    <t>NC_W.F.Pigeon.Retreat</t>
  </si>
  <si>
    <t>WEST FORK PIGEON RIVER NEAR RETREAT, NC</t>
  </si>
  <si>
    <t>03463300</t>
  </si>
  <si>
    <t>T03463300</t>
  </si>
  <si>
    <t>NC_S.Toe</t>
  </si>
  <si>
    <t>SOUTH TOE RIVER NEAR CELO, NC</t>
  </si>
  <si>
    <t>03504000</t>
  </si>
  <si>
    <t>T03504000</t>
  </si>
  <si>
    <t>NC_Nantahala.Rainbow</t>
  </si>
  <si>
    <t>NANTAHALA RIVER NEAR RAINBOW SPRINGS, NC</t>
  </si>
  <si>
    <t>03505550</t>
  </si>
  <si>
    <t>T03505550</t>
  </si>
  <si>
    <t>NC_Nantahala.Hewitt</t>
  </si>
  <si>
    <t>NANTAHALA RIVER NEAR HEWITT, NC</t>
  </si>
  <si>
    <t>03508050</t>
  </si>
  <si>
    <t>T03508050</t>
  </si>
  <si>
    <t>NC_Tuckasegee</t>
  </si>
  <si>
    <t>TUCKASEGEE RIVER AT SR 1172 NR CULLOWHEE, NC</t>
  </si>
  <si>
    <t>0351706800</t>
  </si>
  <si>
    <t>T0351706800</t>
  </si>
  <si>
    <t>NC_Cheoah</t>
  </si>
  <si>
    <t>CHEOAH RIVER NR BEARPEN GAP NR TAPOCO, NC</t>
  </si>
  <si>
    <t>11128500</t>
  </si>
  <si>
    <t>T11128500</t>
  </si>
  <si>
    <t>CA_SantaYnezSol</t>
  </si>
  <si>
    <t>SANTA YNEZ R A SOLVANG CA</t>
  </si>
  <si>
    <t>11135250</t>
  </si>
  <si>
    <t>T11135250</t>
  </si>
  <si>
    <t>CA_SantaYnezLom</t>
  </si>
  <si>
    <t>SANTA YNEZ R A 13TH ST BRIDGE A VAFB NR LOMPOC CA</t>
  </si>
  <si>
    <t>11141050</t>
  </si>
  <si>
    <t>T11141050</t>
  </si>
  <si>
    <t>CA_Orcutt</t>
  </si>
  <si>
    <t>ORCUTT C NR ORCUTT CA</t>
  </si>
  <si>
    <t>11141280</t>
  </si>
  <si>
    <t>T11141280</t>
  </si>
  <si>
    <t>CA_Lopez</t>
  </si>
  <si>
    <t>LOPEZ C NR ARROYO GRANDE CA</t>
  </si>
  <si>
    <t>r50_BarrenLand2011</t>
  </si>
  <si>
    <t>r50_CanopyCover2011</t>
  </si>
  <si>
    <t>r50_CultivatedCrops2011</t>
  </si>
  <si>
    <t>r50_DeciduousForest2011</t>
  </si>
  <si>
    <t>r50_Dev_CommServices2012</t>
  </si>
  <si>
    <t>r50_Dev_IndusMilitary2012</t>
  </si>
  <si>
    <t>r50_Dev_MajorTransp2012</t>
  </si>
  <si>
    <t>r50_Dev_Other2012</t>
  </si>
  <si>
    <t>r50_Dev_Recreation2012</t>
  </si>
  <si>
    <t>r50_Dev_ResidHigh2012</t>
  </si>
  <si>
    <t>r50_Dev_ResidLowMed2012</t>
  </si>
  <si>
    <t>r50_DevelopedHigh2011</t>
  </si>
  <si>
    <t>r50_DevelopedLow2011</t>
  </si>
  <si>
    <t>r50_DevelopedMed2011</t>
  </si>
  <si>
    <t>r50_DevelopedOpen2011</t>
  </si>
  <si>
    <t>r50_EmerHerbWetlands2011</t>
  </si>
  <si>
    <t>r50_EvergreenForest2011</t>
  </si>
  <si>
    <t>r50_GrasslandHerb2011</t>
  </si>
  <si>
    <t>r50_HousDensityBLK2010</t>
  </si>
  <si>
    <t>r50_Imperviousness2011</t>
  </si>
  <si>
    <t>r50_LowUse2012</t>
  </si>
  <si>
    <t>r50_MixedForest2011</t>
  </si>
  <si>
    <t>r50_OpenWater2011</t>
  </si>
  <si>
    <t>r50_PastureHay2011</t>
  </si>
  <si>
    <t>r50_PopDensityBLK2010</t>
  </si>
  <si>
    <t>r50_Prod_Crops2012</t>
  </si>
  <si>
    <t>r50_Prod_GrazingPot2012</t>
  </si>
  <si>
    <t>r50_Prod_Mining2012</t>
  </si>
  <si>
    <t>r50_Prod_PastureHay2012</t>
  </si>
  <si>
    <t>r50_RoadDensity2013</t>
  </si>
  <si>
    <t>r50_RoadDensity2014</t>
  </si>
  <si>
    <t>r50_RoadDensity2015</t>
  </si>
  <si>
    <t>r50_RoadDensity2016</t>
  </si>
  <si>
    <t>r50_RoadDensity2017</t>
  </si>
  <si>
    <t>r50_SemiDev_AnthroOth2012</t>
  </si>
  <si>
    <t>r50_SemiDev_UrbHigh2012</t>
  </si>
  <si>
    <t>r50_SemiDev_UrbLowMed2012</t>
  </si>
  <si>
    <t>r50_ShrubScrub2011</t>
  </si>
  <si>
    <t>r50_SumAreaNLCD2011</t>
  </si>
  <si>
    <t>r50_SumAreaNWALT2012</t>
  </si>
  <si>
    <t>r50_UrbanLMH2011</t>
  </si>
  <si>
    <t>r50_VeryLowUse_Conserv2012</t>
  </si>
  <si>
    <t>r50_Water2012</t>
  </si>
  <si>
    <t>r50_Wetlands2012</t>
  </si>
  <si>
    <t>r50_WoodyWetlands2011</t>
  </si>
  <si>
    <t>LB_AdjHouseIncome_mean</t>
  </si>
  <si>
    <t>LB_AvailWaterCapacity</t>
  </si>
  <si>
    <t>LB_BarrenLand2011</t>
  </si>
  <si>
    <t>LB_BaseFlowIndex</t>
  </si>
  <si>
    <t>LB_BulkDensity</t>
  </si>
  <si>
    <t>LB_Canopy2011</t>
  </si>
  <si>
    <t>LB_ClayContent</t>
  </si>
  <si>
    <t>LB_CultivatedCrops2011</t>
  </si>
  <si>
    <t>LB_DamDensity2016</t>
  </si>
  <si>
    <t>LB_DamMajDensity2016</t>
  </si>
  <si>
    <t>LB_DamNIDstorage2016</t>
  </si>
  <si>
    <t>LB_DamNORMALstorage2016</t>
  </si>
  <si>
    <t>LB_DamNumMajDams2016</t>
  </si>
  <si>
    <t>LB_DeciduousForest2011</t>
  </si>
  <si>
    <t>LB_DepthToWaterTable</t>
  </si>
  <si>
    <t>LB_Dev_CommServices2012</t>
  </si>
  <si>
    <t>LB_Dev_IndusMilitary2012</t>
  </si>
  <si>
    <t>LB_Dev_MajorTransp2012</t>
  </si>
  <si>
    <t>LB_Dev_Other2012</t>
  </si>
  <si>
    <t>LB_Dev_Recreation2012</t>
  </si>
  <si>
    <t>LB_Dev_ResidHigh2012</t>
  </si>
  <si>
    <t>LB_Dev_ResidLowMed2012</t>
  </si>
  <si>
    <t>LB_DevelopedHigh2011</t>
  </si>
  <si>
    <t>LB_DevelopedLow2011</t>
  </si>
  <si>
    <t>LB_DevelopedMed2011</t>
  </si>
  <si>
    <t>LB_DevelopedOpen2011</t>
  </si>
  <si>
    <t>LB_DunneOverlandFlow</t>
  </si>
  <si>
    <t>LB_Elev_MeanWatershed</t>
  </si>
  <si>
    <t>LB_EmerHerbWetlands2011</t>
  </si>
  <si>
    <t>LB_EvergreenForest2011</t>
  </si>
  <si>
    <t>LB_GolfCourseArea</t>
  </si>
  <si>
    <t>LB_GrasslandHerb2011</t>
  </si>
  <si>
    <t>LB_HortonOverlandFlow</t>
  </si>
  <si>
    <t>LB_HousingDensity2000</t>
  </si>
  <si>
    <t>LB_HousingDensity2010</t>
  </si>
  <si>
    <t>LB_Imperviousness2001</t>
  </si>
  <si>
    <t>LB_Imperviousness2006</t>
  </si>
  <si>
    <t>LB_Imperviousness2011</t>
  </si>
  <si>
    <t>LB_IndexSubsFlowContact</t>
  </si>
  <si>
    <t>LB_KfactorUpperHorizon</t>
  </si>
  <si>
    <t>LB_LowUse2012</t>
  </si>
  <si>
    <t>LB_MixedForest2011</t>
  </si>
  <si>
    <t>LB_N_AtmosphDepos2016</t>
  </si>
  <si>
    <t>LB_N_AtmosphDepos2017</t>
  </si>
  <si>
    <t>LB_N_FertFarm2012</t>
  </si>
  <si>
    <t>LB_N_FertNonFarm2012</t>
  </si>
  <si>
    <t>LB_N_Manure2012</t>
  </si>
  <si>
    <t>LB_N_NPDES_2012</t>
  </si>
  <si>
    <t>LB_NumDams2016</t>
  </si>
  <si>
    <t>LB_NumFacilities2012</t>
  </si>
  <si>
    <t>LB_NumMajorFacilities2012</t>
  </si>
  <si>
    <t>LB_OpenWater2011</t>
  </si>
  <si>
    <t>LB_OrganicMatter</t>
  </si>
  <si>
    <t>LB_P_FertFarm2012</t>
  </si>
  <si>
    <t>LB_P_FertNonFarm2012</t>
  </si>
  <si>
    <t>LB_P_Manure2012</t>
  </si>
  <si>
    <t>LB_P_NPDES_2012</t>
  </si>
  <si>
    <t>LB_PastureHay2011</t>
  </si>
  <si>
    <t>LB_Permeability</t>
  </si>
  <si>
    <t>LB_PopDensity1990</t>
  </si>
  <si>
    <t>LB_PopDensity2000</t>
  </si>
  <si>
    <t>LB_PopDensity2010</t>
  </si>
  <si>
    <t>LB_Prod_Crops2012</t>
  </si>
  <si>
    <t>LB_Prod_GrazingPot2012</t>
  </si>
  <si>
    <t>LB_Prod_Mining2012</t>
  </si>
  <si>
    <t>LB_Prod_PastureHay2012</t>
  </si>
  <si>
    <t>LB_RainfallErosivity</t>
  </si>
  <si>
    <t>LB_RoadDensity2016</t>
  </si>
  <si>
    <t>LB_RoadDensity2017</t>
  </si>
  <si>
    <t>LB_Runoff2016</t>
  </si>
  <si>
    <t>LB_SandContent</t>
  </si>
  <si>
    <t>LB_SemiDev_AnthroOth2012</t>
  </si>
  <si>
    <t>LB_SemiDev_UrbHigh2012</t>
  </si>
  <si>
    <t>LB_SemiDev_UrbLowMed2012</t>
  </si>
  <si>
    <t>LB_ShrubScrub2011</t>
  </si>
  <si>
    <t>LB_SiltContent</t>
  </si>
  <si>
    <t>LB_Slope</t>
  </si>
  <si>
    <t>LB_SoilLoss_Afactor</t>
  </si>
  <si>
    <t>LB_SoilThickness</t>
  </si>
  <si>
    <t>LB_SRL25Agland</t>
  </si>
  <si>
    <t>LB_Stream_Ephemeral</t>
  </si>
  <si>
    <t>LB_Stream_Intermittent</t>
  </si>
  <si>
    <t>LB_Stream_Perennial</t>
  </si>
  <si>
    <t>LB_Stream_StreamRiver</t>
  </si>
  <si>
    <t>LB_StreamDensity</t>
  </si>
  <si>
    <t>LB_SumAreaNLCD2011</t>
  </si>
  <si>
    <t>LB_SumAreaNWALT2012</t>
  </si>
  <si>
    <t>LB_TopogWetnessIndex</t>
  </si>
  <si>
    <t>LB_TRI_NumOfChems2010</t>
  </si>
  <si>
    <t>LB_TRI_NumOfFacil</t>
  </si>
  <si>
    <t>LB_TRI_NumOfSuperFund</t>
  </si>
  <si>
    <t>LB_TRI_SumLbs2010</t>
  </si>
  <si>
    <t>LB_UrbanAge_PCT_1940</t>
  </si>
  <si>
    <t>LB_UrbanAge_PCT_1950</t>
  </si>
  <si>
    <t>LB_UrbanAge_PCT_1960</t>
  </si>
  <si>
    <t>LB_UrbanAge_PCT_1970</t>
  </si>
  <si>
    <t>LB_UrbanAge_PCT_1980</t>
  </si>
  <si>
    <t>LB_UrbanAge_PCT_1990</t>
  </si>
  <si>
    <t>LB_UrbanAge_PCT_2000</t>
  </si>
  <si>
    <t>LB_UrbanAge_PCT_2010</t>
  </si>
  <si>
    <t>LB_UrbanAge_PCT_NonUrban</t>
  </si>
  <si>
    <t>LB_UrbanAge_SUM_AREA</t>
  </si>
  <si>
    <t>LB_VeryLowUse_Conserv2012</t>
  </si>
  <si>
    <t>LB_Water2012</t>
  </si>
  <si>
    <t>LB_Wetlands2012</t>
  </si>
  <si>
    <t>LB_WoodyWetlands2011</t>
  </si>
  <si>
    <t>Runoff2013</t>
  </si>
  <si>
    <t>Runoff2017</t>
  </si>
  <si>
    <t>LB_Runoff2017</t>
  </si>
  <si>
    <t>QW_LAT</t>
  </si>
  <si>
    <t>QW_LONG</t>
  </si>
  <si>
    <t>ECO_LAT</t>
  </si>
  <si>
    <t>ECO_LONG</t>
  </si>
  <si>
    <t>UrbanAge_mean</t>
  </si>
  <si>
    <t>Total_Urban</t>
  </si>
  <si>
    <t>Total_Ag</t>
  </si>
  <si>
    <t>Total_N</t>
  </si>
  <si>
    <t>Total_P</t>
  </si>
  <si>
    <t>LB_Total_N</t>
  </si>
  <si>
    <t>LB_Total_P</t>
  </si>
  <si>
    <t>LB_Total_Urban</t>
  </si>
  <si>
    <t>LB_Total_Ag</t>
  </si>
  <si>
    <t>LB_UrbanAge_mean</t>
  </si>
  <si>
    <t>r50_Total_Urban</t>
  </si>
  <si>
    <t>r50_Total_Ag</t>
  </si>
  <si>
    <t>Dense_Urban</t>
  </si>
  <si>
    <t>CSQA_Total_Urban</t>
  </si>
  <si>
    <t>Extended_Urban</t>
  </si>
  <si>
    <t>Crops</t>
  </si>
  <si>
    <t>Total_Developed</t>
  </si>
  <si>
    <t>Total_Low_Use</t>
  </si>
  <si>
    <t>Major_LU</t>
  </si>
  <si>
    <t>Hydro</t>
  </si>
  <si>
    <t>Urban</t>
  </si>
  <si>
    <t>Ag</t>
  </si>
  <si>
    <t>LB_Dense_Urban</t>
  </si>
  <si>
    <t>LB_CSQA_Total_Urban</t>
  </si>
  <si>
    <t>LB_Extended_Urban</t>
  </si>
  <si>
    <t>LB_Crops</t>
  </si>
  <si>
    <t>LB_Total_Developed</t>
  </si>
  <si>
    <t>LB_Total_Low_Use</t>
  </si>
  <si>
    <t>LB_LU_cat_calc</t>
  </si>
  <si>
    <t>LB_Major_LU</t>
  </si>
  <si>
    <t>IL_Massac</t>
  </si>
  <si>
    <t>MA_Green</t>
  </si>
  <si>
    <t>WA_Minter</t>
  </si>
  <si>
    <t>r50_EcoReach_km</t>
  </si>
  <si>
    <t>r50_Area_km2</t>
  </si>
  <si>
    <t>LB_LU_cat</t>
  </si>
  <si>
    <t>LB_BasinGIS_km2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</si>
</sst>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"/>
    <numFmt numFmtId="165" formatCode="0.00000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.5"/>
      <name val="Arial"/>
      <family val="2"/>
    </font>
    <font>
      <sz val="11"/>
      <name val="Calibri"/>
      <family val="2"/>
      <scheme val="minor"/>
    </font>
    <font>
      <sz val="11"/>
      <color rgb="FF2F4F4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2" fillId="0" borderId="0" xfId="0" applyFon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164" fontId="0" fillId="0" borderId="0" xfId="0" applyNumberFormat="1"/>
    <xf numFmtId="1" fontId="3" fillId="0" borderId="0" xfId="0" applyNumberFormat="1" applyFont="1"/>
    <xf numFmtId="1" fontId="4" fillId="0" borderId="0" xfId="0" applyNumberFormat="1" applyFont="1"/>
    <xf numFmtId="1" fontId="5" fillId="0" borderId="0" xfId="0" applyNumberFormat="1" applyFont="1"/>
    <xf numFmtId="0" fontId="0" fillId="0" borderId="0" xfId="0"/>
    <xf numFmtId="0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NumberFormat="1"/>
    <xf numFmtId="0" fontId="5" fillId="0" borderId="0" xfId="0" applyFont="1" applyFill="1"/>
    <xf numFmtId="0" fontId="0" fillId="0" borderId="0" xfId="0" applyFill="1"/>
    <xf numFmtId="0" fontId="5" fillId="0" borderId="0" xfId="0" applyFont="1"/>
    <xf numFmtId="0" fontId="2" fillId="0" borderId="0" xfId="0" applyFont="1" applyFill="1"/>
    <xf numFmtId="0" fontId="6" fillId="0" borderId="0" xfId="0" applyFont="1" applyFill="1" applyBorder="1"/>
    <xf numFmtId="0" fontId="0" fillId="0" borderId="0" xfId="0" applyFont="1" applyFill="1" applyBorder="1"/>
    <xf numFmtId="0" fontId="2" fillId="0" borderId="0" xfId="0" applyFont="1" applyBorder="1"/>
    <xf numFmtId="0" fontId="0" fillId="0" borderId="0" xfId="0" applyNumberFormat="1" applyBorder="1"/>
    <xf numFmtId="0" fontId="0" fillId="0" borderId="0" xfId="0" applyFont="1" applyBorder="1"/>
    <xf numFmtId="0" fontId="0" fillId="0" borderId="0" xfId="0" applyBorder="1"/>
    <xf numFmtId="0" fontId="0" fillId="0" borderId="0" xfId="0"/>
    <xf numFmtId="2" fontId="2" fillId="0" borderId="0" xfId="0" applyNumberFormat="1" applyFont="1"/>
    <xf numFmtId="2" fontId="0" fillId="0" borderId="0" xfId="0" applyNumberFormat="1"/>
    <xf numFmtId="2" fontId="0" fillId="0" borderId="0" xfId="0" applyNumberFormat="1" applyFill="1"/>
    <xf numFmtId="1" fontId="2" fillId="0" borderId="0" xfId="0" applyNumberFormat="1" applyFont="1"/>
    <xf numFmtId="1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166" fontId="0" fillId="0" borderId="0" xfId="0" applyNumberFormat="1" applyFill="1"/>
    <xf numFmtId="166" fontId="2" fillId="0" borderId="0" xfId="0" applyNumberFormat="1" applyFont="1" applyFill="1"/>
    <xf numFmtId="2" fontId="2" fillId="0" borderId="0" xfId="0" applyNumberFormat="1" applyFont="1" applyFill="1"/>
    <xf numFmtId="1" fontId="2" fillId="0" borderId="0" xfId="0" applyNumberFormat="1" applyFont="1" applyFill="1"/>
    <xf numFmtId="1" fontId="0" fillId="0" borderId="0" xfId="0" applyNumberFormat="1" applyFill="1"/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X487"/>
  <sheetViews>
    <sheetView tabSelected="1" workbookViewId="0"/>
  </sheetViews>
  <sheetFormatPr defaultRowHeight="15" x14ac:dyDescent="0.25"/>
  <cols>
    <col min="1" max="1" width="16.140625" bestFit="1" customWidth="1"/>
    <col min="2" max="2" width="17.28515625" bestFit="1" customWidth="1"/>
    <col min="3" max="3" width="25.7109375" bestFit="1" customWidth="1"/>
    <col min="4" max="4" width="12.7109375" customWidth="1"/>
    <col min="5" max="5" width="56.140625" bestFit="1" customWidth="1"/>
    <col min="6" max="6" width="10" bestFit="1" customWidth="1"/>
    <col min="7" max="7" width="11.7109375" bestFit="1" customWidth="1"/>
    <col min="8" max="8" width="48.7109375" bestFit="1" customWidth="1"/>
    <col min="9" max="9" width="19.140625" bestFit="1" customWidth="1"/>
    <col min="10" max="10" width="13.5703125" style="26" bestFit="1" customWidth="1"/>
    <col min="11" max="11" width="14.28515625" bestFit="1" customWidth="1"/>
    <col min="12" max="12" width="21.85546875" bestFit="1" customWidth="1"/>
    <col min="13" max="13" width="50.5703125" bestFit="1" customWidth="1"/>
    <col min="14" max="14" width="19" style="26" bestFit="1" customWidth="1"/>
    <col min="15" max="15" width="19.140625" style="26" bestFit="1" customWidth="1"/>
    <col min="16" max="16" width="18.5703125" style="26" bestFit="1" customWidth="1"/>
    <col min="17" max="17" width="19.85546875" style="26" bestFit="1" customWidth="1"/>
    <col min="18" max="18" width="15.140625" style="26" bestFit="1" customWidth="1"/>
    <col min="19" max="19" width="20.140625" style="26" bestFit="1" customWidth="1"/>
    <col min="20" max="20" width="19.85546875" style="26" bestFit="1" customWidth="1"/>
    <col min="21" max="21" width="16.42578125" style="26" bestFit="1" customWidth="1"/>
    <col min="22" max="22" width="18.28515625" style="26" bestFit="1" customWidth="1"/>
    <col min="23" max="23" width="15.140625" style="26" bestFit="1" customWidth="1"/>
    <col min="24" max="24" width="19.42578125" style="26" bestFit="1" customWidth="1"/>
    <col min="25" max="25" width="15.140625" style="26" bestFit="1" customWidth="1"/>
    <col min="26" max="26" width="20.28515625" style="26" bestFit="1" customWidth="1"/>
    <col min="27" max="27" width="22.85546875" style="26" bestFit="1" customWidth="1"/>
    <col min="28" max="28" width="15.5703125" style="26" bestFit="1" customWidth="1"/>
    <col min="29" max="29" width="18" style="29" bestFit="1" customWidth="1"/>
    <col min="30" max="30" width="11.5703125" style="26" bestFit="1" customWidth="1"/>
    <col min="31" max="33" width="19.28515625" style="26" bestFit="1" customWidth="1"/>
    <col min="34" max="34" width="22.85546875" style="26" bestFit="1" customWidth="1"/>
    <col min="35" max="35" width="21.7109375" style="26" bestFit="1" customWidth="1"/>
    <col min="36" max="36" width="20.85546875" style="26" bestFit="1" customWidth="1"/>
    <col min="37" max="37" width="14.7109375" style="26" bestFit="1" customWidth="1"/>
    <col min="38" max="38" width="19.28515625" style="26" bestFit="1" customWidth="1"/>
    <col min="39" max="39" width="18.5703125" style="26" bestFit="1" customWidth="1"/>
    <col min="40" max="40" width="22.42578125" style="26" bestFit="1" customWidth="1"/>
    <col min="41" max="41" width="23.7109375" style="26" bestFit="1" customWidth="1"/>
    <col min="42" max="42" width="21.5703125" style="26" bestFit="1" customWidth="1"/>
    <col min="43" max="43" width="25.28515625" style="26" bestFit="1" customWidth="1"/>
    <col min="44" max="44" width="15.28515625" style="26" bestFit="1" customWidth="1"/>
    <col min="45" max="45" width="20.140625" style="26" bestFit="1" customWidth="1"/>
    <col min="46" max="46" width="16.5703125" style="26" bestFit="1" customWidth="1"/>
    <col min="47" max="47" width="20.42578125" style="26" bestFit="1" customWidth="1"/>
    <col min="48" max="48" width="12" style="26" bestFit="1" customWidth="1"/>
    <col min="49" max="49" width="24.7109375" style="26" bestFit="1" customWidth="1"/>
    <col min="50" max="50" width="10.5703125" style="26" bestFit="1" customWidth="1"/>
    <col min="51" max="51" width="13.7109375" style="26" bestFit="1" customWidth="1"/>
    <col min="52" max="52" width="19.85546875" style="29" bestFit="1" customWidth="1"/>
    <col min="53" max="53" width="13.140625" style="26" bestFit="1" customWidth="1"/>
    <col min="54" max="54" width="11.85546875" style="26" bestFit="1" customWidth="1"/>
    <col min="55" max="55" width="18" style="26" bestFit="1" customWidth="1"/>
    <col min="56" max="56" width="16" style="26" bestFit="1" customWidth="1"/>
    <col min="57" max="57" width="6" style="26" bestFit="1" customWidth="1"/>
    <col min="58" max="58" width="8.7109375" style="26" bestFit="1" customWidth="1"/>
    <col min="59" max="59" width="16.28515625" style="26" bestFit="1" customWidth="1"/>
    <col min="60" max="60" width="14.5703125" style="26" bestFit="1" customWidth="1"/>
    <col min="61" max="62" width="13.140625" style="9" bestFit="1" customWidth="1"/>
    <col min="63" max="63" width="15.28515625" style="26" bestFit="1" customWidth="1"/>
    <col min="64" max="64" width="16" style="8" bestFit="1" customWidth="1"/>
    <col min="65" max="72" width="19.42578125" style="26" bestFit="1" customWidth="1"/>
    <col min="73" max="73" width="24.7109375" style="26" bestFit="1" customWidth="1"/>
    <col min="74" max="74" width="21.140625" style="29" bestFit="1" customWidth="1"/>
    <col min="75" max="76" width="15.85546875" style="31" bestFit="1" customWidth="1"/>
    <col min="77" max="78" width="19.42578125" style="31" bestFit="1" customWidth="1"/>
    <col min="79" max="80" width="19.140625" style="31" bestFit="1" customWidth="1"/>
    <col min="81" max="82" width="24" style="31" bestFit="1" customWidth="1"/>
    <col min="83" max="84" width="22" bestFit="1" customWidth="1"/>
    <col min="85" max="86" width="14.28515625" bestFit="1" customWidth="1"/>
    <col min="87" max="87" width="14.5703125" style="31" bestFit="1" customWidth="1"/>
    <col min="88" max="88" width="19.5703125" style="31" bestFit="1" customWidth="1"/>
    <col min="89" max="89" width="19.85546875" style="31" bestFit="1" customWidth="1"/>
    <col min="90" max="90" width="21.5703125" style="31" bestFit="1" customWidth="1"/>
    <col min="91" max="95" width="11" style="31" bestFit="1" customWidth="1"/>
    <col min="96" max="96" width="18.140625" style="26" bestFit="1" customWidth="1"/>
    <col min="97" max="97" width="19.5703125" style="26" bestFit="1" customWidth="1"/>
    <col min="98" max="98" width="17" style="26" bestFit="1" customWidth="1"/>
    <col min="99" max="99" width="19.42578125" style="26" bestFit="1" customWidth="1"/>
    <col min="100" max="100" width="14.140625" style="31" bestFit="1" customWidth="1"/>
    <col min="101" max="101" width="19.5703125" style="31" bestFit="1" customWidth="1"/>
    <col min="102" max="106" width="21.42578125" style="31" bestFit="1" customWidth="1"/>
    <col min="107" max="107" width="15.5703125" style="31" bestFit="1" customWidth="1"/>
    <col min="108" max="108" width="19.42578125" style="31" bestFit="1" customWidth="1"/>
    <col min="109" max="109" width="14.5703125" style="31" bestFit="1" customWidth="1"/>
    <col min="110" max="112" width="18.5703125" style="29" bestFit="1" customWidth="1"/>
    <col min="113" max="113" width="14.42578125" style="31" bestFit="1" customWidth="1"/>
    <col min="114" max="114" width="17.42578125" style="23" bestFit="1" customWidth="1"/>
    <col min="115" max="115" width="22.85546875" bestFit="1" customWidth="1"/>
    <col min="116" max="116" width="15.28515625" style="31" bestFit="1" customWidth="1"/>
    <col min="117" max="117" width="19.140625" style="31" bestFit="1" customWidth="1"/>
    <col min="118" max="118" width="14.28515625" style="31" bestFit="1" customWidth="1"/>
    <col min="119" max="121" width="18.28515625" style="29" bestFit="1" customWidth="1"/>
    <col min="122" max="122" width="14.140625" style="31" bestFit="1" customWidth="1"/>
    <col min="123" max="123" width="9.5703125" style="31" bestFit="1" customWidth="1"/>
    <col min="124" max="124" width="8.5703125" style="31" bestFit="1" customWidth="1"/>
    <col min="125" max="125" width="22.5703125" style="31" bestFit="1" customWidth="1"/>
    <col min="126" max="127" width="19.140625" style="31" bestFit="1" customWidth="1"/>
    <col min="128" max="130" width="15.28515625" style="31" bestFit="1" customWidth="1"/>
    <col min="131" max="135" width="16.28515625" style="31" bestFit="1" customWidth="1"/>
    <col min="136" max="136" width="19.28515625" style="31" bestFit="1" customWidth="1"/>
    <col min="137" max="137" width="18.7109375" style="31" bestFit="1" customWidth="1"/>
    <col min="138" max="138" width="11.5703125" style="31" bestFit="1" customWidth="1"/>
    <col min="139" max="139" width="20" style="31" bestFit="1" customWidth="1"/>
    <col min="140" max="140" width="14" style="26" bestFit="1" customWidth="1"/>
    <col min="141" max="142" width="12.42578125" style="26" bestFit="1" customWidth="1"/>
    <col min="143" max="143" width="11" style="26" bestFit="1" customWidth="1"/>
    <col min="144" max="144" width="11.85546875" style="26" bestFit="1" customWidth="1"/>
    <col min="145" max="145" width="15.42578125" style="31" bestFit="1" customWidth="1"/>
    <col min="146" max="146" width="15.5703125" style="31" bestFit="1" customWidth="1"/>
    <col min="147" max="147" width="12.85546875" style="31" bestFit="1" customWidth="1"/>
    <col min="148" max="148" width="12.140625" style="31" bestFit="1" customWidth="1"/>
    <col min="149" max="149" width="21" style="26" bestFit="1" customWidth="1"/>
    <col min="150" max="150" width="6.5703125" style="26" bestFit="1" customWidth="1"/>
    <col min="151" max="151" width="21.5703125" bestFit="1" customWidth="1"/>
    <col min="152" max="152" width="15.28515625" bestFit="1" customWidth="1"/>
    <col min="153" max="153" width="21" bestFit="1" customWidth="1"/>
    <col min="154" max="154" width="15.5703125" bestFit="1" customWidth="1"/>
    <col min="155" max="155" width="17.28515625" bestFit="1" customWidth="1"/>
    <col min="156" max="156" width="21" bestFit="1" customWidth="1"/>
    <col min="157" max="157" width="22.85546875" bestFit="1" customWidth="1"/>
    <col min="158" max="158" width="22.5703125" bestFit="1" customWidth="1"/>
    <col min="159" max="159" width="24.5703125" bestFit="1" customWidth="1"/>
    <col min="160" max="160" width="18.42578125" bestFit="1" customWidth="1"/>
    <col min="161" max="161" width="24.140625" bestFit="1" customWidth="1"/>
    <col min="162" max="162" width="18.7109375" bestFit="1" customWidth="1"/>
    <col min="163" max="163" width="19" bestFit="1" customWidth="1"/>
    <col min="164" max="171" width="22.42578125" bestFit="1" customWidth="1"/>
    <col min="172" max="172" width="27.5703125" bestFit="1" customWidth="1"/>
    <col min="173" max="173" width="23.85546875" bestFit="1" customWidth="1"/>
    <col min="174" max="174" width="27.7109375" bestFit="1" customWidth="1"/>
    <col min="175" max="175" width="13.5703125" bestFit="1" customWidth="1"/>
    <col min="176" max="176" width="16.5703125" bestFit="1" customWidth="1"/>
    <col min="177" max="177" width="23.140625" bestFit="1" customWidth="1"/>
    <col min="178" max="178" width="11.85546875" bestFit="1" customWidth="1"/>
    <col min="179" max="179" width="6.7109375" bestFit="1" customWidth="1"/>
    <col min="180" max="180" width="16.28515625" bestFit="1" customWidth="1"/>
    <col min="181" max="185" width="21.42578125" bestFit="1" customWidth="1"/>
    <col min="186" max="186" width="15.5703125" bestFit="1" customWidth="1"/>
    <col min="187" max="187" width="19.42578125" bestFit="1" customWidth="1"/>
    <col min="188" max="189" width="14.42578125" bestFit="1" customWidth="1"/>
    <col min="193" max="195" width="14.28515625" bestFit="1" customWidth="1"/>
    <col min="196" max="196" width="17.42578125" bestFit="1" customWidth="1"/>
    <col min="197" max="197" width="22.7109375" bestFit="1" customWidth="1"/>
    <col min="198" max="198" width="15.42578125" bestFit="1" customWidth="1"/>
    <col min="199" max="199" width="13.85546875" bestFit="1" customWidth="1"/>
    <col min="200" max="200" width="15.28515625" bestFit="1" customWidth="1"/>
    <col min="201" max="201" width="19.140625" bestFit="1" customWidth="1"/>
    <col min="202" max="203" width="14.140625" bestFit="1" customWidth="1"/>
    <col min="207" max="207" width="15.140625" bestFit="1" customWidth="1"/>
    <col min="208" max="208" width="12.42578125" bestFit="1" customWidth="1"/>
    <col min="209" max="212" width="15.28515625" bestFit="1" customWidth="1"/>
    <col min="213" max="213" width="20" bestFit="1" customWidth="1"/>
    <col min="214" max="214" width="16.42578125" bestFit="1" customWidth="1"/>
    <col min="215" max="215" width="20.42578125" bestFit="1" customWidth="1"/>
    <col min="216" max="216" width="9.7109375" bestFit="1" customWidth="1"/>
    <col min="217" max="217" width="8.42578125" bestFit="1" customWidth="1"/>
    <col min="218" max="218" width="10.28515625" bestFit="1" customWidth="1"/>
    <col min="219" max="219" width="23.42578125" bestFit="1" customWidth="1"/>
    <col min="220" max="220" width="25.28515625" bestFit="1" customWidth="1"/>
    <col min="221" max="223" width="19" bestFit="1" customWidth="1"/>
    <col min="224" max="224" width="20.7109375" bestFit="1" customWidth="1"/>
    <col min="225" max="225" width="25.7109375" bestFit="1" customWidth="1"/>
    <col min="226" max="228" width="23.28515625" bestFit="1" customWidth="1"/>
    <col min="229" max="232" width="24" bestFit="1" customWidth="1"/>
    <col min="233" max="233" width="26.7109375" bestFit="1" customWidth="1"/>
    <col min="234" max="234" width="25.28515625" bestFit="1" customWidth="1"/>
    <col min="235" max="235" width="24.5703125" bestFit="1" customWidth="1"/>
    <col min="236" max="236" width="18.5703125" bestFit="1" customWidth="1"/>
    <col min="237" max="237" width="23.140625" bestFit="1" customWidth="1"/>
    <col min="238" max="238" width="22.42578125" bestFit="1" customWidth="1"/>
    <col min="239" max="239" width="26.140625" bestFit="1" customWidth="1"/>
    <col min="240" max="240" width="14.42578125" bestFit="1" customWidth="1"/>
    <col min="241" max="244" width="22.85546875" bestFit="1" customWidth="1"/>
    <col min="245" max="248" width="22.42578125" bestFit="1" customWidth="1"/>
    <col min="249" max="251" width="22.85546875" bestFit="1" customWidth="1"/>
    <col min="252" max="254" width="23.7109375" bestFit="1" customWidth="1"/>
    <col min="255" max="258" width="26.5703125" bestFit="1" customWidth="1"/>
    <col min="259" max="262" width="23.7109375" bestFit="1" customWidth="1"/>
    <col min="263" max="263" width="14.7109375" bestFit="1" customWidth="1"/>
    <col min="264" max="264" width="19" bestFit="1" customWidth="1"/>
    <col min="265" max="268" width="22" bestFit="1" customWidth="1"/>
    <col min="269" max="269" width="23.42578125" bestFit="1" customWidth="1"/>
    <col min="270" max="272" width="23.140625" bestFit="1" customWidth="1"/>
    <col min="273" max="273" width="15.7109375" bestFit="1" customWidth="1"/>
    <col min="274" max="274" width="20.5703125" bestFit="1" customWidth="1"/>
    <col min="275" max="275" width="20.7109375" bestFit="1" customWidth="1"/>
    <col min="276" max="276" width="17.5703125" bestFit="1" customWidth="1"/>
    <col min="277" max="280" width="20.140625" bestFit="1" customWidth="1"/>
    <col min="281" max="284" width="19.28515625" bestFit="1" customWidth="1"/>
    <col min="285" max="285" width="24.85546875" bestFit="1" customWidth="1"/>
    <col min="286" max="289" width="19" bestFit="1" customWidth="1"/>
    <col min="290" max="290" width="22.42578125" bestFit="1" customWidth="1"/>
    <col min="291" max="291" width="19.140625" bestFit="1" customWidth="1"/>
    <col min="292" max="292" width="23.85546875" bestFit="1" customWidth="1"/>
    <col min="293" max="293" width="20.28515625" bestFit="1" customWidth="1"/>
    <col min="294" max="294" width="24.28515625" bestFit="1" customWidth="1"/>
    <col min="295" max="295" width="22.140625" bestFit="1" customWidth="1"/>
    <col min="296" max="300" width="20.140625" bestFit="1" customWidth="1"/>
    <col min="301" max="301" width="17.85546875" bestFit="1" customWidth="1"/>
    <col min="302" max="302" width="27.5703125" bestFit="1" customWidth="1"/>
    <col min="303" max="303" width="25.140625" bestFit="1" customWidth="1"/>
    <col min="304" max="304" width="28.85546875" bestFit="1" customWidth="1"/>
    <col min="305" max="308" width="19" bestFit="1" customWidth="1"/>
    <col min="309" max="309" width="19.42578125" bestFit="1" customWidth="1"/>
    <col min="310" max="313" width="21.85546875" bestFit="1" customWidth="1"/>
    <col min="314" max="314" width="23.5703125" bestFit="1" customWidth="1"/>
    <col min="315" max="315" width="19.42578125" bestFit="1" customWidth="1"/>
    <col min="316" max="316" width="18.140625" bestFit="1" customWidth="1"/>
    <col min="317" max="317" width="24.28515625" bestFit="1" customWidth="1"/>
    <col min="318" max="318" width="18.7109375" bestFit="1" customWidth="1"/>
    <col min="319" max="319" width="28.42578125" bestFit="1" customWidth="1"/>
    <col min="320" max="320" width="14.28515625" bestFit="1" customWidth="1"/>
    <col min="321" max="321" width="17.42578125" bestFit="1" customWidth="1"/>
    <col min="322" max="322" width="22" bestFit="1" customWidth="1"/>
    <col min="323" max="326" width="23.85546875" bestFit="1" customWidth="1"/>
    <col min="327" max="327" width="15.42578125" bestFit="1" customWidth="1"/>
    <col min="328" max="328" width="16.85546875" bestFit="1" customWidth="1"/>
    <col min="329" max="333" width="16.28515625" bestFit="1" customWidth="1"/>
    <col min="334" max="336" width="11" bestFit="1" customWidth="1"/>
    <col min="337" max="337" width="12.42578125" bestFit="1" customWidth="1"/>
    <col min="338" max="338" width="23.7109375" bestFit="1" customWidth="1"/>
    <col min="339" max="339" width="21.42578125" bestFit="1" customWidth="1"/>
    <col min="340" max="340" width="25" bestFit="1" customWidth="1"/>
    <col min="341" max="341" width="15.140625" bestFit="1" customWidth="1"/>
    <col min="342" max="342" width="11" bestFit="1" customWidth="1"/>
    <col min="343" max="343" width="21.85546875" bestFit="1" customWidth="1"/>
    <col min="344" max="344" width="22.5703125" bestFit="1" customWidth="1"/>
    <col min="345" max="345" width="6" bestFit="1" customWidth="1"/>
    <col min="346" max="346" width="15.5703125" bestFit="1" customWidth="1"/>
    <col min="347" max="347" width="12.85546875" bestFit="1" customWidth="1"/>
    <col min="348" max="348" width="12.140625" bestFit="1" customWidth="1"/>
    <col min="349" max="349" width="18.140625" bestFit="1" customWidth="1"/>
    <col min="350" max="350" width="19.5703125" bestFit="1" customWidth="1"/>
    <col min="351" max="351" width="17" bestFit="1" customWidth="1"/>
    <col min="352" max="352" width="19.42578125" bestFit="1" customWidth="1"/>
    <col min="353" max="353" width="14.140625" bestFit="1" customWidth="1"/>
    <col min="354" max="354" width="18" bestFit="1" customWidth="1"/>
    <col min="355" max="355" width="19.7109375" bestFit="1" customWidth="1"/>
    <col min="356" max="356" width="19.42578125" bestFit="1" customWidth="1"/>
    <col min="357" max="357" width="21.5703125" bestFit="1" customWidth="1"/>
    <col min="358" max="358" width="15.28515625" bestFit="1" customWidth="1"/>
    <col min="359" max="359" width="21" bestFit="1" customWidth="1"/>
    <col min="360" max="360" width="15.5703125" bestFit="1" customWidth="1"/>
    <col min="361" max="361" width="15.140625" bestFit="1" customWidth="1"/>
    <col min="362" max="362" width="15.85546875" bestFit="1" customWidth="1"/>
    <col min="363" max="370" width="19.28515625" bestFit="1" customWidth="1"/>
    <col min="371" max="371" width="24.42578125" bestFit="1" customWidth="1"/>
    <col min="372" max="372" width="20.7109375" bestFit="1" customWidth="1"/>
    <col min="373" max="373" width="24.5703125" bestFit="1" customWidth="1"/>
    <col min="374" max="374" width="10.42578125" bestFit="1" customWidth="1"/>
    <col min="375" max="375" width="13.5703125" bestFit="1" customWidth="1"/>
    <col min="376" max="376" width="20" bestFit="1" customWidth="1"/>
  </cols>
  <sheetData>
    <row r="1" spans="1:15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2351</v>
      </c>
      <c r="G1" s="1" t="s">
        <v>2352</v>
      </c>
      <c r="H1" s="1" t="s">
        <v>13</v>
      </c>
      <c r="I1" s="1" t="s">
        <v>123</v>
      </c>
      <c r="J1" s="25" t="s">
        <v>9</v>
      </c>
      <c r="K1" s="1" t="s">
        <v>39</v>
      </c>
      <c r="L1" s="1" t="s">
        <v>105</v>
      </c>
      <c r="M1" s="1" t="s">
        <v>106</v>
      </c>
      <c r="N1" s="25" t="s">
        <v>34</v>
      </c>
      <c r="O1" s="25" t="s">
        <v>36</v>
      </c>
      <c r="P1" s="25" t="s">
        <v>35</v>
      </c>
      <c r="Q1" s="25" t="s">
        <v>37</v>
      </c>
      <c r="R1" s="25" t="s">
        <v>7</v>
      </c>
      <c r="S1" s="25" t="s">
        <v>25</v>
      </c>
      <c r="T1" s="25" t="s">
        <v>42</v>
      </c>
      <c r="U1" s="25" t="s">
        <v>55</v>
      </c>
      <c r="V1" s="25" t="s">
        <v>44</v>
      </c>
      <c r="W1" s="25" t="s">
        <v>103</v>
      </c>
      <c r="X1" s="25" t="s">
        <v>14</v>
      </c>
      <c r="Y1" s="25" t="s">
        <v>81</v>
      </c>
      <c r="Z1" s="25" t="s">
        <v>137</v>
      </c>
      <c r="AA1" s="25" t="s">
        <v>41</v>
      </c>
      <c r="AB1" s="25" t="s">
        <v>72</v>
      </c>
      <c r="AC1" s="28" t="s">
        <v>116</v>
      </c>
      <c r="AD1" s="25" t="s">
        <v>11</v>
      </c>
      <c r="AE1" s="25" t="s">
        <v>48</v>
      </c>
      <c r="AF1" s="25" t="s">
        <v>49</v>
      </c>
      <c r="AG1" s="25" t="s">
        <v>50</v>
      </c>
      <c r="AH1" s="25" t="s">
        <v>27</v>
      </c>
      <c r="AI1" s="25" t="s">
        <v>28</v>
      </c>
      <c r="AJ1" s="25" t="s">
        <v>29</v>
      </c>
      <c r="AK1" s="25" t="s">
        <v>30</v>
      </c>
      <c r="AL1" s="25" t="s">
        <v>31</v>
      </c>
      <c r="AM1" s="25" t="s">
        <v>32</v>
      </c>
      <c r="AN1" s="25" t="s">
        <v>33</v>
      </c>
      <c r="AO1" s="25" t="s">
        <v>100</v>
      </c>
      <c r="AP1" s="25" t="s">
        <v>101</v>
      </c>
      <c r="AQ1" s="25" t="s">
        <v>102</v>
      </c>
      <c r="AR1" s="25" t="s">
        <v>86</v>
      </c>
      <c r="AS1" s="25" t="s">
        <v>87</v>
      </c>
      <c r="AT1" s="25" t="s">
        <v>88</v>
      </c>
      <c r="AU1" s="25" t="s">
        <v>89</v>
      </c>
      <c r="AV1" s="25" t="s">
        <v>53</v>
      </c>
      <c r="AW1" s="25" t="s">
        <v>134</v>
      </c>
      <c r="AX1" s="25" t="s">
        <v>135</v>
      </c>
      <c r="AY1" s="25" t="s">
        <v>136</v>
      </c>
      <c r="AZ1" s="28" t="s">
        <v>117</v>
      </c>
      <c r="BA1" s="25" t="s">
        <v>2367</v>
      </c>
      <c r="BB1" s="25" t="s">
        <v>2356</v>
      </c>
      <c r="BC1" s="25" t="s">
        <v>2368</v>
      </c>
      <c r="BD1" s="25" t="s">
        <v>2369</v>
      </c>
      <c r="BE1" s="25" t="s">
        <v>2370</v>
      </c>
      <c r="BF1" s="25" t="s">
        <v>2357</v>
      </c>
      <c r="BG1" s="25" t="s">
        <v>2371</v>
      </c>
      <c r="BH1" s="25" t="s">
        <v>2372</v>
      </c>
      <c r="BI1" s="1" t="s">
        <v>54</v>
      </c>
      <c r="BJ1" s="1" t="s">
        <v>2373</v>
      </c>
      <c r="BK1" s="25" t="s">
        <v>43</v>
      </c>
      <c r="BL1" s="6" t="s">
        <v>2355</v>
      </c>
      <c r="BM1" s="25" t="s">
        <v>124</v>
      </c>
      <c r="BN1" s="25" t="s">
        <v>125</v>
      </c>
      <c r="BO1" s="25" t="s">
        <v>126</v>
      </c>
      <c r="BP1" s="25" t="s">
        <v>127</v>
      </c>
      <c r="BQ1" s="25" t="s">
        <v>128</v>
      </c>
      <c r="BR1" s="25" t="s">
        <v>129</v>
      </c>
      <c r="BS1" s="25" t="s">
        <v>130</v>
      </c>
      <c r="BT1" s="25" t="s">
        <v>131</v>
      </c>
      <c r="BU1" s="25" t="s">
        <v>132</v>
      </c>
      <c r="BV1" s="28" t="s">
        <v>133</v>
      </c>
      <c r="BW1" s="30" t="s">
        <v>15</v>
      </c>
      <c r="BX1" s="30" t="s">
        <v>16</v>
      </c>
      <c r="BY1" s="30" t="s">
        <v>17</v>
      </c>
      <c r="BZ1" s="30" t="s">
        <v>18</v>
      </c>
      <c r="CA1" s="30" t="s">
        <v>19</v>
      </c>
      <c r="CB1" s="30" t="s">
        <v>20</v>
      </c>
      <c r="CC1" s="30" t="s">
        <v>21</v>
      </c>
      <c r="CD1" s="30" t="s">
        <v>22</v>
      </c>
      <c r="CE1" s="1" t="s">
        <v>23</v>
      </c>
      <c r="CF1" s="1" t="s">
        <v>24</v>
      </c>
      <c r="CG1" s="1" t="s">
        <v>68</v>
      </c>
      <c r="CH1" s="1" t="s">
        <v>69</v>
      </c>
      <c r="CI1" s="30" t="s">
        <v>8</v>
      </c>
      <c r="CJ1" s="30" t="s">
        <v>38</v>
      </c>
      <c r="CK1" s="30" t="s">
        <v>45</v>
      </c>
      <c r="CL1" s="30" t="s">
        <v>51</v>
      </c>
      <c r="CM1" s="30" t="s">
        <v>2348</v>
      </c>
      <c r="CN1" s="30" t="s">
        <v>96</v>
      </c>
      <c r="CO1" s="30" t="s">
        <v>97</v>
      </c>
      <c r="CP1" s="30" t="s">
        <v>98</v>
      </c>
      <c r="CQ1" s="30" t="s">
        <v>2349</v>
      </c>
      <c r="CR1" s="25" t="s">
        <v>111</v>
      </c>
      <c r="CS1" s="25" t="s">
        <v>112</v>
      </c>
      <c r="CT1" s="25" t="s">
        <v>113</v>
      </c>
      <c r="CU1" s="25" t="s">
        <v>114</v>
      </c>
      <c r="CV1" s="30" t="s">
        <v>115</v>
      </c>
      <c r="CW1" s="30" t="s">
        <v>118</v>
      </c>
      <c r="CX1" s="30" t="s">
        <v>56</v>
      </c>
      <c r="CY1" s="30" t="s">
        <v>57</v>
      </c>
      <c r="CZ1" s="30" t="s">
        <v>58</v>
      </c>
      <c r="DA1" s="30" t="s">
        <v>59</v>
      </c>
      <c r="DB1" s="30" t="s">
        <v>60</v>
      </c>
      <c r="DC1" s="30" t="s">
        <v>61</v>
      </c>
      <c r="DD1" s="30" t="s">
        <v>62</v>
      </c>
      <c r="DE1" s="30" t="s">
        <v>63</v>
      </c>
      <c r="DF1" s="28" t="s">
        <v>65</v>
      </c>
      <c r="DG1" s="28" t="s">
        <v>66</v>
      </c>
      <c r="DH1" s="28" t="s">
        <v>67</v>
      </c>
      <c r="DI1" s="30" t="s">
        <v>64</v>
      </c>
      <c r="DJ1" s="20" t="s">
        <v>70</v>
      </c>
      <c r="DK1" s="1" t="s">
        <v>71</v>
      </c>
      <c r="DL1" s="30" t="s">
        <v>74</v>
      </c>
      <c r="DM1" s="30" t="s">
        <v>75</v>
      </c>
      <c r="DN1" s="30" t="s">
        <v>76</v>
      </c>
      <c r="DO1" s="28" t="s">
        <v>78</v>
      </c>
      <c r="DP1" s="28" t="s">
        <v>79</v>
      </c>
      <c r="DQ1" s="28" t="s">
        <v>80</v>
      </c>
      <c r="DR1" s="30" t="s">
        <v>77</v>
      </c>
      <c r="DS1" s="30" t="s">
        <v>2358</v>
      </c>
      <c r="DT1" s="30" t="s">
        <v>2359</v>
      </c>
      <c r="DU1" s="30" t="s">
        <v>5</v>
      </c>
      <c r="DV1" s="30" t="s">
        <v>46</v>
      </c>
      <c r="DW1" s="30" t="s">
        <v>47</v>
      </c>
      <c r="DX1" s="30" t="s">
        <v>83</v>
      </c>
      <c r="DY1" s="30" t="s">
        <v>84</v>
      </c>
      <c r="DZ1" s="30" t="s">
        <v>85</v>
      </c>
      <c r="EA1" s="30" t="s">
        <v>91</v>
      </c>
      <c r="EB1" s="30" t="s">
        <v>92</v>
      </c>
      <c r="EC1" s="30" t="s">
        <v>93</v>
      </c>
      <c r="ED1" s="30" t="s">
        <v>94</v>
      </c>
      <c r="EE1" s="30" t="s">
        <v>95</v>
      </c>
      <c r="EF1" s="30" t="s">
        <v>26</v>
      </c>
      <c r="EG1" s="30" t="s">
        <v>6</v>
      </c>
      <c r="EH1" s="30" t="s">
        <v>10</v>
      </c>
      <c r="EI1" s="30" t="s">
        <v>52</v>
      </c>
      <c r="EJ1" s="25" t="s">
        <v>73</v>
      </c>
      <c r="EK1" s="25" t="s">
        <v>82</v>
      </c>
      <c r="EL1" s="25" t="s">
        <v>99</v>
      </c>
      <c r="EM1" s="25" t="s">
        <v>104</v>
      </c>
      <c r="EN1" s="25" t="s">
        <v>12</v>
      </c>
      <c r="EO1" s="30" t="s">
        <v>90</v>
      </c>
      <c r="EP1" s="30" t="s">
        <v>108</v>
      </c>
      <c r="EQ1" s="30" t="s">
        <v>109</v>
      </c>
      <c r="ER1" s="30" t="s">
        <v>110</v>
      </c>
      <c r="ES1" s="25" t="s">
        <v>40</v>
      </c>
      <c r="ET1" s="25" t="s">
        <v>107</v>
      </c>
      <c r="EU1" s="1" t="s">
        <v>119</v>
      </c>
      <c r="EV1" s="1" t="s">
        <v>120</v>
      </c>
      <c r="EW1" s="1" t="s">
        <v>121</v>
      </c>
      <c r="EX1" s="1" t="s">
        <v>122</v>
      </c>
    </row>
    <row r="2" spans="1:154" x14ac:dyDescent="0.25">
      <c r="A2" t="s">
        <v>2181</v>
      </c>
      <c r="B2" t="s">
        <v>2182</v>
      </c>
      <c r="C2" t="s">
        <v>2183</v>
      </c>
      <c r="D2" t="s">
        <v>142</v>
      </c>
      <c r="E2" t="s">
        <v>2184</v>
      </c>
      <c r="F2" s="2">
        <v>34.584986999999998</v>
      </c>
      <c r="G2" s="2">
        <v>-120.144593</v>
      </c>
      <c r="J2" s="26">
        <v>1498.9100120058336</v>
      </c>
      <c r="K2" s="13">
        <v>115.63999939</v>
      </c>
      <c r="L2" t="s">
        <v>144</v>
      </c>
      <c r="M2" t="s">
        <v>145</v>
      </c>
      <c r="N2" s="26">
        <v>5.2835050772669697E-3</v>
      </c>
      <c r="O2" s="26">
        <v>4.220800078768E-2</v>
      </c>
      <c r="P2" s="26">
        <v>0.27480230384847099</v>
      </c>
      <c r="Q2" s="26">
        <v>2.7011919707506098</v>
      </c>
      <c r="R2" s="26">
        <v>0.130286432018837</v>
      </c>
      <c r="S2" s="26">
        <v>2.4015932169000002E-3</v>
      </c>
      <c r="T2" s="26">
        <v>18.184143361</v>
      </c>
      <c r="U2" s="26">
        <v>17.651289865999999</v>
      </c>
      <c r="V2" s="26">
        <v>10.6424201815313</v>
      </c>
      <c r="W2" s="26">
        <v>45.824620052999997</v>
      </c>
      <c r="X2" s="26">
        <v>1.4442581208401799</v>
      </c>
      <c r="Y2" s="26">
        <v>1.48610588264526</v>
      </c>
      <c r="Z2" s="26">
        <v>0.35957854440603199</v>
      </c>
      <c r="AA2" s="26">
        <v>0.42520207905929602</v>
      </c>
      <c r="AB2" s="26">
        <v>0.826208106454416</v>
      </c>
      <c r="AC2" s="29">
        <v>1498919212.7447701</v>
      </c>
      <c r="AD2" s="26">
        <v>20.003863220150699</v>
      </c>
      <c r="AE2" s="26">
        <v>0.20578762497</v>
      </c>
      <c r="AF2" s="26">
        <v>0.21031012638999999</v>
      </c>
      <c r="AG2" s="26">
        <v>0.21194091687</v>
      </c>
      <c r="AH2" s="26">
        <v>9.5828229699546102E-2</v>
      </c>
      <c r="AI2" s="26">
        <v>4.3230780315584704E-3</v>
      </c>
      <c r="AJ2" s="26">
        <v>0.18757355236928699</v>
      </c>
      <c r="AK2" s="26">
        <v>0.26682998294785898</v>
      </c>
      <c r="AL2" s="26">
        <v>0.112159857818767</v>
      </c>
      <c r="AM2" s="26">
        <v>1.2008550087662399E-3</v>
      </c>
      <c r="AN2" s="26">
        <v>0.57424886519201701</v>
      </c>
      <c r="AO2" s="26">
        <v>2.7379494199870302E-2</v>
      </c>
      <c r="AP2" s="26">
        <v>0</v>
      </c>
      <c r="AQ2" s="26">
        <v>0.32711290438792401</v>
      </c>
      <c r="AR2" s="26">
        <v>1.5087542330139101</v>
      </c>
      <c r="AS2" s="26">
        <v>0.27259408698993698</v>
      </c>
      <c r="AT2" s="26">
        <v>7.9256430578571908E-3</v>
      </c>
      <c r="AU2" s="26">
        <v>1.5956961356485799</v>
      </c>
      <c r="AV2" s="26">
        <v>78.957417681389103</v>
      </c>
      <c r="AW2" s="26">
        <v>15.2229987751279</v>
      </c>
      <c r="AX2" s="26">
        <v>0.82714893003818701</v>
      </c>
      <c r="AY2" s="26">
        <v>1.0807695078896199E-2</v>
      </c>
      <c r="AZ2" s="29">
        <v>1498932000</v>
      </c>
      <c r="BA2" s="26">
        <v>0.28772486010039156</v>
      </c>
      <c r="BB2" s="26">
        <v>1.2421644210678009</v>
      </c>
      <c r="BC2" s="26">
        <v>1.2421644210678009</v>
      </c>
      <c r="BD2" s="26">
        <v>1.5966568196555952</v>
      </c>
      <c r="BE2" s="26">
        <v>1.5087542330139101</v>
      </c>
      <c r="BF2" s="26">
        <v>3.3770444556524271</v>
      </c>
      <c r="BG2" s="26">
        <v>4.9737012753080219</v>
      </c>
      <c r="BH2" s="26">
        <v>95.018373081634095</v>
      </c>
      <c r="BI2" s="13" t="s">
        <v>143</v>
      </c>
      <c r="BJ2" s="13" t="s">
        <v>143</v>
      </c>
      <c r="BK2" s="26">
        <v>1.5798939438811599</v>
      </c>
      <c r="BL2" s="7">
        <v>1964.2125984252473</v>
      </c>
      <c r="BM2" s="26">
        <v>8.8071631593696201E-2</v>
      </c>
      <c r="BN2" s="26">
        <v>9.2742096905483101E-2</v>
      </c>
      <c r="BO2" s="26">
        <v>0.54177397616728296</v>
      </c>
      <c r="BP2" s="26">
        <v>0.18014651916892399</v>
      </c>
      <c r="BQ2" s="26">
        <v>0.197493961755561</v>
      </c>
      <c r="BR2" s="26">
        <v>0.34027675843019001</v>
      </c>
      <c r="BU2" s="26">
        <v>98.5594950559789</v>
      </c>
      <c r="BV2" s="29">
        <v>2997560000</v>
      </c>
      <c r="BX2" s="31">
        <v>0.33357572902559601</v>
      </c>
      <c r="BZ2" s="31">
        <v>0.26686058322047701</v>
      </c>
      <c r="CB2" s="31">
        <v>185.51808564150201</v>
      </c>
      <c r="CD2" s="31">
        <v>157.20966453394001</v>
      </c>
      <c r="CF2" s="13">
        <v>4</v>
      </c>
      <c r="CH2" s="13">
        <v>5</v>
      </c>
      <c r="CI2" s="31">
        <v>25.8980811827814</v>
      </c>
      <c r="CJ2" s="31">
        <v>1.1488732742110901</v>
      </c>
      <c r="CK2" s="31">
        <v>9.1330416419373108</v>
      </c>
      <c r="CL2" s="31">
        <v>77.725166339968496</v>
      </c>
      <c r="CP2" s="31">
        <v>1.8071141682913778</v>
      </c>
      <c r="CQ2" s="31">
        <v>35.94495609939117</v>
      </c>
      <c r="CS2" s="26">
        <v>8.2386940415976895</v>
      </c>
      <c r="CT2" s="26">
        <v>15.688303498727199</v>
      </c>
      <c r="CU2" s="26">
        <v>0</v>
      </c>
      <c r="CV2" s="31">
        <v>1.6321336557196801E-2</v>
      </c>
      <c r="CW2" s="31">
        <v>7.9648369405673698</v>
      </c>
      <c r="CZ2" s="31">
        <v>0.72326244214628999</v>
      </c>
      <c r="DA2" s="31">
        <v>1.0008486861019501</v>
      </c>
      <c r="DB2" s="31">
        <v>8.2872847388240896</v>
      </c>
      <c r="DC2" s="31">
        <v>1446493.50380114</v>
      </c>
      <c r="DD2" s="31">
        <v>5546.0222238720999</v>
      </c>
      <c r="DE2" s="31">
        <v>217999.60562834801</v>
      </c>
      <c r="DJ2" s="21">
        <v>1</v>
      </c>
      <c r="DK2" s="13"/>
      <c r="DL2" s="31">
        <v>146552.03439376599</v>
      </c>
      <c r="DM2" s="31">
        <v>136.64806135421799</v>
      </c>
      <c r="DN2" s="31">
        <v>51640.854051566603</v>
      </c>
      <c r="DS2" s="31">
        <f t="shared" ref="DS2:DS33" si="0">(DB2/0.01)+(DC2/J2)+(DD2/J2)+(DE2/J2)</f>
        <v>1942.8975155705905</v>
      </c>
      <c r="DT2" s="31">
        <f t="shared" ref="DT2:DT65" si="1">(DL2/J2)+(DM2/J2)+(DN2/J2)</f>
        <v>132.31583945542084</v>
      </c>
      <c r="DU2" s="31">
        <v>42.3420629609248</v>
      </c>
      <c r="DV2" s="31">
        <v>2.8542903651914</v>
      </c>
      <c r="DW2" s="31">
        <v>3.1720744104728</v>
      </c>
      <c r="DX2" s="31">
        <v>6.6134268216206102</v>
      </c>
      <c r="DY2" s="31">
        <v>7.0863210001734602</v>
      </c>
      <c r="DZ2" s="31">
        <v>6.9200208456999999</v>
      </c>
      <c r="EE2" s="31">
        <v>1.2227910259999999</v>
      </c>
      <c r="EF2" s="31">
        <v>5.9901159361999996</v>
      </c>
      <c r="EG2" s="31">
        <v>0.142623383915432</v>
      </c>
      <c r="EH2" s="31">
        <v>1.4514909852679601</v>
      </c>
      <c r="EI2" s="31">
        <v>0.28264900893887801</v>
      </c>
      <c r="EJ2" s="26">
        <v>1.8118135511</v>
      </c>
      <c r="EK2" s="26">
        <v>1.3169596237738901</v>
      </c>
      <c r="EL2" s="26">
        <v>34.095201139671801</v>
      </c>
      <c r="EM2" s="26">
        <v>41.556787503999999</v>
      </c>
      <c r="EN2" s="26">
        <v>24.348012407134402</v>
      </c>
      <c r="EO2" s="31">
        <v>1074.3328063399299</v>
      </c>
      <c r="EP2" s="31">
        <v>6.7472131158567299</v>
      </c>
      <c r="EQ2" s="31">
        <v>27.916094262000001</v>
      </c>
      <c r="ER2" s="31">
        <v>0.79311201391999997</v>
      </c>
      <c r="ES2" s="26">
        <v>754.84199208999996</v>
      </c>
      <c r="ET2" s="26">
        <v>0.37069023563999998</v>
      </c>
    </row>
    <row r="3" spans="1:154" x14ac:dyDescent="0.25">
      <c r="A3" t="s">
        <v>2185</v>
      </c>
      <c r="B3" t="s">
        <v>2186</v>
      </c>
      <c r="C3" t="s">
        <v>2187</v>
      </c>
      <c r="D3" t="s">
        <v>142</v>
      </c>
      <c r="E3" t="s">
        <v>2188</v>
      </c>
      <c r="F3" s="2">
        <v>34.677686999999999</v>
      </c>
      <c r="G3" s="2">
        <v>-120.553867</v>
      </c>
      <c r="J3" s="26">
        <v>2283.1597709927773</v>
      </c>
      <c r="K3" s="13">
        <v>10.050000190700001</v>
      </c>
      <c r="L3" t="s">
        <v>144</v>
      </c>
      <c r="M3" t="s">
        <v>145</v>
      </c>
      <c r="N3" s="26">
        <v>5.3921848794107601E-2</v>
      </c>
      <c r="O3" s="26">
        <v>0.65344766762378603</v>
      </c>
      <c r="P3" s="26">
        <v>0.96834653459726705</v>
      </c>
      <c r="Q3" s="26">
        <v>3.9847379094653799</v>
      </c>
      <c r="R3" s="26">
        <v>0.26550992213263802</v>
      </c>
      <c r="S3" s="26">
        <v>2.325576812E-3</v>
      </c>
      <c r="T3" s="26">
        <v>16.001939295</v>
      </c>
      <c r="U3" s="26">
        <v>13.538089204</v>
      </c>
      <c r="V3" s="26">
        <v>15.763863295501601</v>
      </c>
      <c r="W3" s="26">
        <v>41.246193839</v>
      </c>
      <c r="X3" s="26">
        <v>4.1670394815940597</v>
      </c>
      <c r="Y3" s="26">
        <v>1.7749669393629399</v>
      </c>
      <c r="Z3" s="26">
        <v>0.42156006787522698</v>
      </c>
      <c r="AA3" s="26">
        <v>0.59373158507666601</v>
      </c>
      <c r="AB3" s="26">
        <v>0.56432683420018503</v>
      </c>
      <c r="AC3" s="29">
        <v>2283173980.0148201</v>
      </c>
      <c r="AD3" s="26">
        <v>18.751683992765798</v>
      </c>
      <c r="AE3" s="26">
        <v>0.88500521122999998</v>
      </c>
      <c r="AF3" s="26">
        <v>0.92373625646000002</v>
      </c>
      <c r="AG3" s="26">
        <v>0.94540544332999998</v>
      </c>
      <c r="AH3" s="26">
        <v>0.35333850490984398</v>
      </c>
      <c r="AI3" s="26">
        <v>0.36579443614049001</v>
      </c>
      <c r="AJ3" s="26">
        <v>0.38802590833695999</v>
      </c>
      <c r="AK3" s="26">
        <v>0.42712807220025401</v>
      </c>
      <c r="AL3" s="26">
        <v>0.20024091978380301</v>
      </c>
      <c r="AM3" s="26">
        <v>0.51668464104844303</v>
      </c>
      <c r="AN3" s="26">
        <v>0.73474227259253699</v>
      </c>
      <c r="AO3" s="26">
        <v>4.57243045175613E-2</v>
      </c>
      <c r="AP3" s="26">
        <v>0.85772488474321895</v>
      </c>
      <c r="AQ3" s="26">
        <v>0.93277581215825001</v>
      </c>
      <c r="AR3" s="26">
        <v>4.3907945938105097</v>
      </c>
      <c r="AS3" s="26">
        <v>0.33709849330533098</v>
      </c>
      <c r="AT3" s="26">
        <v>0.15703933551548599</v>
      </c>
      <c r="AU3" s="26">
        <v>1.9161636993169699</v>
      </c>
      <c r="AV3" s="26">
        <v>77.801953846833001</v>
      </c>
      <c r="AW3" s="26">
        <v>9.9937562673831195</v>
      </c>
      <c r="AX3" s="26">
        <v>0.56493166581524901</v>
      </c>
      <c r="AY3" s="26">
        <v>1.60823415889353E-2</v>
      </c>
      <c r="AZ3" s="29">
        <v>2283249600</v>
      </c>
      <c r="BA3" s="26">
        <v>1.1071588493872939</v>
      </c>
      <c r="BB3" s="26">
        <v>3.8436796397555502</v>
      </c>
      <c r="BC3" s="26">
        <v>2.9859547550123313</v>
      </c>
      <c r="BD3" s="26">
        <v>4.8221797564313613</v>
      </c>
      <c r="BE3" s="26">
        <v>4.3907945938105097</v>
      </c>
      <c r="BF3" s="26">
        <v>6.6440567864328104</v>
      </c>
      <c r="BG3" s="26">
        <v>11.466236542864172</v>
      </c>
      <c r="BH3" s="26">
        <v>88.376724121620313</v>
      </c>
      <c r="BI3" s="13" t="s">
        <v>143</v>
      </c>
      <c r="BJ3" s="13" t="s">
        <v>143</v>
      </c>
      <c r="BK3" s="26">
        <v>3.26338745795612</v>
      </c>
      <c r="BL3" s="7">
        <v>1964.7904714392519</v>
      </c>
      <c r="BM3" s="26">
        <v>0.67227847657755502</v>
      </c>
      <c r="BN3" s="26">
        <v>0.21022388844119</v>
      </c>
      <c r="BO3" s="26">
        <v>0.67928593952559502</v>
      </c>
      <c r="BP3" s="26">
        <v>0.22993237798255101</v>
      </c>
      <c r="BQ3" s="26">
        <v>0.455485091622578</v>
      </c>
      <c r="BR3" s="26">
        <v>1.2350653445919899</v>
      </c>
      <c r="BT3" s="26">
        <v>2.9343751094916101E-2</v>
      </c>
      <c r="BU3" s="26">
        <v>96.488385130163607</v>
      </c>
      <c r="BV3" s="29">
        <v>4566560000</v>
      </c>
      <c r="BX3" s="31">
        <v>0.21899474857302501</v>
      </c>
      <c r="BZ3" s="31">
        <v>0.17519579885841999</v>
      </c>
      <c r="CB3" s="31">
        <v>121.793892617686</v>
      </c>
      <c r="CD3" s="31">
        <v>103.209220462254</v>
      </c>
      <c r="CF3" s="13">
        <v>4</v>
      </c>
      <c r="CH3" s="13">
        <v>5</v>
      </c>
      <c r="CI3" s="31">
        <v>26.562170946011101</v>
      </c>
      <c r="CJ3" s="31">
        <v>0.84677182669184003</v>
      </c>
      <c r="CK3" s="31">
        <v>6.8962356293515201</v>
      </c>
      <c r="CL3" s="31">
        <v>96.701997437115196</v>
      </c>
      <c r="CP3" s="31">
        <v>1.8143898977705664</v>
      </c>
      <c r="CQ3" s="31">
        <v>35.726950233494776</v>
      </c>
      <c r="CS3" s="26">
        <v>9.0444173669866093</v>
      </c>
      <c r="CT3" s="26">
        <v>16.822930860841399</v>
      </c>
      <c r="CU3" s="26">
        <v>0</v>
      </c>
      <c r="CV3" s="31">
        <v>1.4346462791790001E-2</v>
      </c>
      <c r="CW3" s="31">
        <v>8.3785408618257993</v>
      </c>
      <c r="CZ3" s="31">
        <v>0.66448108777458303</v>
      </c>
      <c r="DA3" s="31">
        <v>0.93103379338721604</v>
      </c>
      <c r="DB3" s="31">
        <v>8.1597750003469791</v>
      </c>
      <c r="DC3" s="31">
        <v>4466847.8153848704</v>
      </c>
      <c r="DD3" s="31">
        <v>15689.7416567975</v>
      </c>
      <c r="DE3" s="31">
        <v>673466.04657036206</v>
      </c>
      <c r="DI3" s="31">
        <v>21557.512920000001</v>
      </c>
      <c r="DJ3" s="21">
        <v>2</v>
      </c>
      <c r="DK3" s="13">
        <v>1</v>
      </c>
      <c r="DL3" s="31">
        <v>452560.36957093899</v>
      </c>
      <c r="DM3" s="31">
        <v>386.57857068252503</v>
      </c>
      <c r="DN3" s="31">
        <v>159532.50593990501</v>
      </c>
      <c r="DR3" s="31">
        <v>5755.2022649999999</v>
      </c>
      <c r="DS3" s="31">
        <f t="shared" si="0"/>
        <v>3074.2529256612038</v>
      </c>
      <c r="DT3" s="31">
        <f t="shared" si="1"/>
        <v>268.25956810512849</v>
      </c>
      <c r="DU3" s="31">
        <v>49.998088974863897</v>
      </c>
      <c r="DV3" s="31">
        <v>11.260741220885899</v>
      </c>
      <c r="DW3" s="31">
        <v>12.3757811918592</v>
      </c>
      <c r="DX3" s="31">
        <v>30.203301419899599</v>
      </c>
      <c r="DY3" s="31">
        <v>31.548470169844901</v>
      </c>
      <c r="DZ3" s="31">
        <v>32.939281561000001</v>
      </c>
      <c r="EE3" s="31">
        <v>1.7788853747</v>
      </c>
      <c r="EF3" s="31">
        <v>5.9313528880000002</v>
      </c>
      <c r="EG3" s="31">
        <v>0.13633886269378201</v>
      </c>
      <c r="EH3" s="31">
        <v>1.44982135560744</v>
      </c>
      <c r="EI3" s="31">
        <v>0.27744249583741099</v>
      </c>
      <c r="EJ3" s="26">
        <v>1.6560999007999999</v>
      </c>
      <c r="EK3" s="26">
        <v>1.9329963273731099</v>
      </c>
      <c r="EL3" s="26">
        <v>35.199822291063001</v>
      </c>
      <c r="EM3" s="26">
        <v>40.735579628000004</v>
      </c>
      <c r="EN3" s="26">
        <v>24.0645984720855</v>
      </c>
      <c r="EO3" s="31">
        <v>898.21622805288803</v>
      </c>
      <c r="EP3" s="31">
        <v>4.7801185852554404</v>
      </c>
      <c r="EQ3" s="31">
        <v>32.180397169000003</v>
      </c>
      <c r="ER3" s="31">
        <v>1.8260067896000001</v>
      </c>
      <c r="ES3" s="26">
        <v>575.01482127999998</v>
      </c>
      <c r="ET3" s="26">
        <v>0.31800036317000002</v>
      </c>
      <c r="EU3" s="13">
        <v>2</v>
      </c>
      <c r="EV3" s="13">
        <v>5</v>
      </c>
      <c r="EX3" s="13">
        <v>3239.95</v>
      </c>
    </row>
    <row r="4" spans="1:154" x14ac:dyDescent="0.25">
      <c r="A4" t="s">
        <v>2189</v>
      </c>
      <c r="B4" t="s">
        <v>2190</v>
      </c>
      <c r="C4" t="s">
        <v>2191</v>
      </c>
      <c r="D4" t="s">
        <v>142</v>
      </c>
      <c r="E4" t="s">
        <v>2192</v>
      </c>
      <c r="F4" s="2">
        <v>34.883589999999998</v>
      </c>
      <c r="G4" s="2">
        <v>-120.494888</v>
      </c>
      <c r="J4" s="26">
        <v>49.29116037540885</v>
      </c>
      <c r="K4" s="13">
        <v>50.1300010681</v>
      </c>
      <c r="L4" t="s">
        <v>144</v>
      </c>
      <c r="M4" t="s">
        <v>145</v>
      </c>
      <c r="N4" s="26">
        <v>4.19715688242841E-2</v>
      </c>
      <c r="O4" s="26">
        <v>1.52192558258389</v>
      </c>
      <c r="P4" s="26">
        <v>6.0220077008808399</v>
      </c>
      <c r="Q4" s="26">
        <v>11.272103505533901</v>
      </c>
      <c r="R4" s="26">
        <v>0.49270972098134402</v>
      </c>
      <c r="S4" s="26">
        <v>0</v>
      </c>
      <c r="T4" s="26">
        <v>4.8687019836000003</v>
      </c>
      <c r="U4" s="26">
        <v>3.3704994617000001</v>
      </c>
      <c r="V4" s="26">
        <v>33.993321045988701</v>
      </c>
      <c r="W4" s="26">
        <v>31.912991113</v>
      </c>
      <c r="X4" s="26">
        <v>4.9088487016191804</v>
      </c>
      <c r="Y4" s="26">
        <v>1.5000273727629501</v>
      </c>
      <c r="Z4" s="26">
        <v>3.4672165550433898E-2</v>
      </c>
      <c r="AA4" s="26">
        <v>6.0220077008808402E-2</v>
      </c>
      <c r="AB4" s="26">
        <v>0</v>
      </c>
      <c r="AC4" s="29">
        <v>49316280.784157798</v>
      </c>
      <c r="AD4" s="26">
        <v>9.7668321892799792</v>
      </c>
      <c r="AE4" s="26">
        <v>3.1208375931000001</v>
      </c>
      <c r="AF4" s="26">
        <v>3.2469512195000001</v>
      </c>
      <c r="AG4" s="26">
        <v>3.6120746312000001</v>
      </c>
      <c r="AH4" s="26">
        <v>1.2337567528106299</v>
      </c>
      <c r="AI4" s="26">
        <v>1.2410570886260801</v>
      </c>
      <c r="AJ4" s="26">
        <v>3.16104540808877</v>
      </c>
      <c r="AK4" s="26">
        <v>0.58402686523580105</v>
      </c>
      <c r="AL4" s="26">
        <v>0.18250839538618799</v>
      </c>
      <c r="AM4" s="26">
        <v>1.56227186450577</v>
      </c>
      <c r="AN4" s="26">
        <v>8.2055774565630006</v>
      </c>
      <c r="AO4" s="26">
        <v>0</v>
      </c>
      <c r="AP4" s="26">
        <v>2.78872828150095</v>
      </c>
      <c r="AQ4" s="26">
        <v>9.9649583880858508</v>
      </c>
      <c r="AR4" s="26">
        <v>4.9496276828734098</v>
      </c>
      <c r="AS4" s="26">
        <v>1.5549715286903201</v>
      </c>
      <c r="AT4" s="26">
        <v>0</v>
      </c>
      <c r="AU4" s="26">
        <v>1.4746678347204001</v>
      </c>
      <c r="AV4" s="26">
        <v>63.096802452912797</v>
      </c>
      <c r="AW4" s="26">
        <v>0</v>
      </c>
      <c r="AX4" s="26">
        <v>0</v>
      </c>
      <c r="AY4" s="26">
        <v>0</v>
      </c>
      <c r="AZ4" s="29">
        <v>49312800</v>
      </c>
      <c r="BA4" s="26">
        <v>5.6358592495254793</v>
      </c>
      <c r="BB4" s="26">
        <v>18.958972112717191</v>
      </c>
      <c r="BC4" s="26">
        <v>16.17024383121624</v>
      </c>
      <c r="BD4" s="26">
        <v>28.923930500803042</v>
      </c>
      <c r="BE4" s="26">
        <v>4.9496276828734098</v>
      </c>
      <c r="BF4" s="26">
        <v>7.9792670462841304</v>
      </c>
      <c r="BG4" s="26">
        <v>36.903197547087174</v>
      </c>
      <c r="BH4" s="26">
        <v>63.096802452912797</v>
      </c>
      <c r="BI4" s="13" t="s">
        <v>184</v>
      </c>
      <c r="BJ4" s="13" t="s">
        <v>2375</v>
      </c>
      <c r="BK4" s="26">
        <v>0.72519716832984105</v>
      </c>
      <c r="BL4" s="7">
        <v>1947.185850052796</v>
      </c>
      <c r="BM4" s="26">
        <v>7.0093457943925204</v>
      </c>
      <c r="BN4" s="26">
        <v>2.6412027631044301</v>
      </c>
      <c r="BO4" s="26">
        <v>7.9642421779764296</v>
      </c>
      <c r="BP4" s="26">
        <v>1.6253555465258001</v>
      </c>
      <c r="BU4" s="26">
        <v>80.759853718000798</v>
      </c>
      <c r="BV4" s="29">
        <v>98440000</v>
      </c>
      <c r="CF4" s="13"/>
      <c r="CH4" s="13"/>
      <c r="CI4" s="31">
        <v>25.508519269776901</v>
      </c>
      <c r="CJ4" s="31">
        <v>0.445279187817259</v>
      </c>
      <c r="CK4" s="31">
        <v>0.628803245436105</v>
      </c>
      <c r="CL4" s="31">
        <v>54.730425963488798</v>
      </c>
      <c r="CP4" s="31">
        <v>2.2853955375252539</v>
      </c>
      <c r="CQ4" s="31">
        <v>54.171805273838373</v>
      </c>
      <c r="CS4" s="26">
        <v>28.795427201944101</v>
      </c>
      <c r="CT4" s="26">
        <v>0</v>
      </c>
      <c r="CU4" s="26">
        <v>0</v>
      </c>
      <c r="CV4" s="31">
        <v>1.17597558884541E-2</v>
      </c>
      <c r="CW4" s="31">
        <v>9.3239350912778907</v>
      </c>
      <c r="CZ4" s="31">
        <v>0.54056108372538203</v>
      </c>
      <c r="DA4" s="31">
        <v>0.72689287062350705</v>
      </c>
      <c r="DB4" s="31">
        <v>6.9399080399275803</v>
      </c>
      <c r="DC4" s="31">
        <v>104891.932652274</v>
      </c>
      <c r="DD4" s="31">
        <v>1139.3088296656199</v>
      </c>
      <c r="DE4" s="31">
        <v>15817.599632412001</v>
      </c>
      <c r="DJ4" s="21"/>
      <c r="DK4" s="13"/>
      <c r="DL4" s="31">
        <v>10627.165680972001</v>
      </c>
      <c r="DM4" s="31">
        <v>28.071363562788001</v>
      </c>
      <c r="DN4" s="31">
        <v>3746.8994416354299</v>
      </c>
      <c r="DS4" s="31">
        <f t="shared" si="0"/>
        <v>3166.0129715849316</v>
      </c>
      <c r="DT4" s="31">
        <f t="shared" si="1"/>
        <v>292.18497549015672</v>
      </c>
      <c r="DU4" s="31">
        <v>59.852820671499401</v>
      </c>
      <c r="DV4" s="31">
        <v>60.095740365111602</v>
      </c>
      <c r="DW4" s="31">
        <v>65.140491887151001</v>
      </c>
      <c r="DX4" s="31">
        <v>149.43164300202801</v>
      </c>
      <c r="DY4" s="31">
        <v>154.551926977688</v>
      </c>
      <c r="DZ4" s="31">
        <v>162.65024119</v>
      </c>
      <c r="EE4" s="31">
        <v>6.9282596350999999</v>
      </c>
      <c r="EF4" s="31">
        <v>5.8774928784</v>
      </c>
      <c r="EG4" s="31">
        <v>0.107936715118542</v>
      </c>
      <c r="EH4" s="31">
        <v>1.4684207138134999</v>
      </c>
      <c r="EI4" s="31">
        <v>0.23391562083671799</v>
      </c>
      <c r="EJ4" s="26">
        <v>1.3213501337</v>
      </c>
      <c r="EK4" s="26">
        <v>4.5916246669529404</v>
      </c>
      <c r="EL4" s="26">
        <v>48.456960954337298</v>
      </c>
      <c r="EM4" s="26">
        <v>32.529591949999997</v>
      </c>
      <c r="EN4" s="26">
        <v>19.013446439739202</v>
      </c>
      <c r="EO4" s="31">
        <v>456.76060052749</v>
      </c>
      <c r="EP4" s="31">
        <v>0.16178723404255299</v>
      </c>
      <c r="EQ4" s="31">
        <v>45.016247528999997</v>
      </c>
      <c r="ER4" s="31">
        <v>9.0270037309000004E-2</v>
      </c>
      <c r="ES4" s="26">
        <v>189.09040970000001</v>
      </c>
      <c r="ET4" s="26">
        <v>0.14708241608</v>
      </c>
    </row>
    <row r="5" spans="1:154" x14ac:dyDescent="0.25">
      <c r="A5" t="s">
        <v>2193</v>
      </c>
      <c r="B5" t="s">
        <v>2194</v>
      </c>
      <c r="C5" t="s">
        <v>2195</v>
      </c>
      <c r="D5" t="s">
        <v>142</v>
      </c>
      <c r="E5" t="s">
        <v>2196</v>
      </c>
      <c r="F5" s="2">
        <v>35.235548999999999</v>
      </c>
      <c r="G5" s="2">
        <v>-120.472735</v>
      </c>
      <c r="J5" s="26">
        <v>54.073689110048214</v>
      </c>
      <c r="K5" s="13">
        <v>176.80000305199999</v>
      </c>
      <c r="L5" t="s">
        <v>144</v>
      </c>
      <c r="M5" t="s">
        <v>145</v>
      </c>
      <c r="N5" s="26">
        <v>0</v>
      </c>
      <c r="O5" s="26">
        <v>0</v>
      </c>
      <c r="P5" s="26">
        <v>3.6619061886272397E-2</v>
      </c>
      <c r="Q5" s="26">
        <v>1.2733446519537199</v>
      </c>
      <c r="R5" s="26">
        <v>0</v>
      </c>
      <c r="S5" s="26">
        <v>0</v>
      </c>
      <c r="T5" s="26">
        <v>55.722560670999997</v>
      </c>
      <c r="U5" s="26">
        <v>14.396284830000001</v>
      </c>
      <c r="V5" s="26">
        <v>0.82226438962630199</v>
      </c>
      <c r="W5" s="26">
        <v>27.557508572</v>
      </c>
      <c r="X5" s="26">
        <v>0</v>
      </c>
      <c r="Y5" s="26">
        <v>0</v>
      </c>
      <c r="Z5" s="26">
        <v>0.18309530943117699</v>
      </c>
      <c r="AA5" s="26">
        <v>0</v>
      </c>
      <c r="AB5" s="26">
        <v>8.3225140650602398E-3</v>
      </c>
      <c r="AC5" s="29">
        <v>54067109.198179901</v>
      </c>
      <c r="AD5" s="26">
        <v>44.977785173475297</v>
      </c>
      <c r="AE5" s="26">
        <v>4.6726017139999999E-2</v>
      </c>
      <c r="AF5" s="26">
        <v>4.6726017139999999E-2</v>
      </c>
      <c r="AG5" s="26">
        <v>4.6726017139999999E-2</v>
      </c>
      <c r="AH5" s="26">
        <v>0</v>
      </c>
      <c r="AI5" s="26">
        <v>0</v>
      </c>
      <c r="AJ5" s="26">
        <v>0</v>
      </c>
      <c r="AK5" s="26">
        <v>3.3284516043136703E-2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28.198641991745401</v>
      </c>
      <c r="AW5" s="26">
        <v>71.748102782585505</v>
      </c>
      <c r="AX5" s="26">
        <v>1.9970709625881999E-2</v>
      </c>
      <c r="AY5" s="26">
        <v>0</v>
      </c>
      <c r="AZ5" s="29">
        <v>54079200</v>
      </c>
      <c r="BA5" s="26">
        <v>0</v>
      </c>
      <c r="BB5" s="26">
        <v>3.3284516043136703E-2</v>
      </c>
      <c r="BC5" s="26">
        <v>3.3284516043136703E-2</v>
      </c>
      <c r="BD5" s="26">
        <v>3.3284516043136703E-2</v>
      </c>
      <c r="BE5" s="26">
        <v>0</v>
      </c>
      <c r="BF5" s="26">
        <v>0</v>
      </c>
      <c r="BG5" s="26">
        <v>3.3284516043136703E-2</v>
      </c>
      <c r="BH5" s="26">
        <v>99.96671548395679</v>
      </c>
      <c r="BI5" s="13" t="s">
        <v>143</v>
      </c>
      <c r="BJ5" s="13" t="s">
        <v>143</v>
      </c>
      <c r="BL5" s="7"/>
      <c r="BU5" s="26">
        <v>100</v>
      </c>
      <c r="BV5" s="29">
        <v>108160000</v>
      </c>
      <c r="CF5" s="13"/>
      <c r="CH5" s="13"/>
      <c r="CI5" s="31">
        <v>40.006271905552502</v>
      </c>
      <c r="CJ5" s="31">
        <v>0</v>
      </c>
      <c r="CK5" s="31">
        <v>2</v>
      </c>
      <c r="CL5" s="31">
        <v>45.296624239070297</v>
      </c>
      <c r="CP5" s="31">
        <v>352.33421877885388</v>
      </c>
      <c r="CQ5" s="31">
        <v>1297.4130972144378</v>
      </c>
      <c r="CS5" s="26">
        <v>7.05164148198583</v>
      </c>
      <c r="CT5" s="26">
        <v>21.1414496833581</v>
      </c>
      <c r="CU5" s="26">
        <v>0</v>
      </c>
      <c r="CV5" s="31">
        <v>1.7637256067204302E-2</v>
      </c>
      <c r="CW5" s="31">
        <v>7.9687031912931197</v>
      </c>
      <c r="CZ5" s="31">
        <v>0.80237106621639698</v>
      </c>
      <c r="DA5" s="31">
        <v>1.0467199346523299</v>
      </c>
      <c r="DB5" s="31">
        <v>14.164094473455201</v>
      </c>
      <c r="DC5" s="31">
        <v>0</v>
      </c>
      <c r="DD5" s="31">
        <v>40.4772986863493</v>
      </c>
      <c r="DE5" s="31">
        <v>0</v>
      </c>
      <c r="DJ5" s="21"/>
      <c r="DK5" s="13"/>
      <c r="DL5" s="31">
        <v>0</v>
      </c>
      <c r="DM5" s="31">
        <v>0.99701011186599997</v>
      </c>
      <c r="DN5" s="31">
        <v>0</v>
      </c>
      <c r="DS5" s="31">
        <f t="shared" si="0"/>
        <v>1417.1580054585788</v>
      </c>
      <c r="DT5" s="31">
        <f t="shared" si="1"/>
        <v>1.8437989496831484E-2</v>
      </c>
      <c r="DU5" s="31">
        <v>49.2710413029913</v>
      </c>
      <c r="DV5" s="31">
        <v>2.5887573964497E-3</v>
      </c>
      <c r="DW5" s="31">
        <v>0.117438220209152</v>
      </c>
      <c r="DX5" s="31">
        <v>1.3313609467455601E-2</v>
      </c>
      <c r="DY5" s="31">
        <v>9.2640532544378706E-2</v>
      </c>
      <c r="DZ5" s="31">
        <v>0.18147005928000001</v>
      </c>
      <c r="EE5" s="31">
        <v>1.2298288847000001</v>
      </c>
      <c r="EF5" s="31">
        <v>6</v>
      </c>
      <c r="EG5" s="31">
        <v>0.112201713639923</v>
      </c>
      <c r="EH5" s="31">
        <v>1.4197142185968701</v>
      </c>
      <c r="EI5" s="31">
        <v>0.20127485853304999</v>
      </c>
      <c r="EJ5" s="26">
        <v>2.2256074185000001</v>
      </c>
      <c r="EK5" s="26">
        <v>1.2069682927176499</v>
      </c>
      <c r="EL5" s="26">
        <v>28.423473322618001</v>
      </c>
      <c r="EM5" s="26">
        <v>38.752028412999998</v>
      </c>
      <c r="EN5" s="26">
        <v>32.824498264008</v>
      </c>
      <c r="EO5" s="31">
        <v>899.56743755781702</v>
      </c>
      <c r="EP5" s="31">
        <v>3.1300055483632301</v>
      </c>
      <c r="EQ5" s="31">
        <v>25.698237772999999</v>
      </c>
      <c r="ES5" s="26">
        <v>551.74916302999998</v>
      </c>
      <c r="ET5" s="26">
        <v>0.52716082530999997</v>
      </c>
    </row>
    <row r="6" spans="1:154" x14ac:dyDescent="0.25">
      <c r="A6" t="s">
        <v>138</v>
      </c>
      <c r="B6" t="s">
        <v>139</v>
      </c>
      <c r="C6" t="s">
        <v>140</v>
      </c>
      <c r="D6" t="s">
        <v>142</v>
      </c>
      <c r="E6" t="s">
        <v>141</v>
      </c>
      <c r="F6" s="2">
        <v>35.788578999999999</v>
      </c>
      <c r="G6" s="2">
        <v>-121.093805</v>
      </c>
      <c r="J6" s="26">
        <v>403.27150209680735</v>
      </c>
      <c r="K6" s="13">
        <v>251.369995117</v>
      </c>
      <c r="L6" t="s">
        <v>144</v>
      </c>
      <c r="M6" t="s">
        <v>145</v>
      </c>
      <c r="N6" s="26">
        <v>0</v>
      </c>
      <c r="O6" s="26">
        <v>2.0083368293265401E-3</v>
      </c>
      <c r="P6" s="26">
        <v>1.0487981219820501E-2</v>
      </c>
      <c r="Q6" s="26">
        <v>3.4717449322927698</v>
      </c>
      <c r="R6" s="26">
        <v>0.59848437513888897</v>
      </c>
      <c r="S6" s="26">
        <v>3.1910240733E-2</v>
      </c>
      <c r="T6" s="26">
        <v>11.550837700000001</v>
      </c>
      <c r="U6" s="26">
        <v>21.715476689999999</v>
      </c>
      <c r="V6" s="26">
        <v>19.949925468384301</v>
      </c>
      <c r="W6" s="26">
        <v>40.910936956</v>
      </c>
      <c r="X6" s="26">
        <v>5.6902876830980803E-2</v>
      </c>
      <c r="Y6" s="26">
        <v>0</v>
      </c>
      <c r="Z6" s="26">
        <v>0.77432542197297605</v>
      </c>
      <c r="AA6" s="26">
        <v>0.62347701123869503</v>
      </c>
      <c r="AB6" s="26">
        <v>0.303482009764239</v>
      </c>
      <c r="AC6" s="29">
        <v>403295745.18463701</v>
      </c>
      <c r="AD6" s="26">
        <v>22.829688748432101</v>
      </c>
      <c r="AE6" s="26">
        <v>7.3864777642000001E-2</v>
      </c>
      <c r="AF6" s="26">
        <v>7.3987528511999995E-2</v>
      </c>
      <c r="AG6" s="26">
        <v>7.3991992179999994E-2</v>
      </c>
      <c r="AH6" s="26">
        <v>0</v>
      </c>
      <c r="AI6" s="26">
        <v>0.17053419165900299</v>
      </c>
      <c r="AJ6" s="26">
        <v>0</v>
      </c>
      <c r="AK6" s="26">
        <v>8.0356425389058999E-3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5.6249497772341298E-2</v>
      </c>
      <c r="AS6" s="26">
        <v>0</v>
      </c>
      <c r="AT6" s="26">
        <v>0</v>
      </c>
      <c r="AU6" s="26">
        <v>0</v>
      </c>
      <c r="AV6" s="26">
        <v>90.000089284917095</v>
      </c>
      <c r="AW6" s="26">
        <v>9.4570584191212603</v>
      </c>
      <c r="AX6" s="26">
        <v>0.30803296399139302</v>
      </c>
      <c r="AY6" s="26">
        <v>0</v>
      </c>
      <c r="AZ6" s="29">
        <v>403203600</v>
      </c>
      <c r="BA6" s="26">
        <v>0.17053419165900299</v>
      </c>
      <c r="BB6" s="26">
        <v>0.17856983419790889</v>
      </c>
      <c r="BC6" s="26">
        <v>0.17856983419790889</v>
      </c>
      <c r="BD6" s="26">
        <v>0.17856983419790889</v>
      </c>
      <c r="BE6" s="26">
        <v>5.6249497772341298E-2</v>
      </c>
      <c r="BF6" s="26">
        <v>5.6249497772341298E-2</v>
      </c>
      <c r="BG6" s="26">
        <v>0.23481933197025018</v>
      </c>
      <c r="BH6" s="26">
        <v>99.765180668029757</v>
      </c>
      <c r="BI6" s="13" t="s">
        <v>143</v>
      </c>
      <c r="BJ6" s="13" t="s">
        <v>143</v>
      </c>
      <c r="BL6" s="7"/>
      <c r="BU6" s="26">
        <v>100</v>
      </c>
      <c r="BV6" s="29">
        <v>806580000</v>
      </c>
      <c r="BX6" s="31">
        <v>0.99188759413946104</v>
      </c>
      <c r="BZ6" s="31">
        <v>0.24797189853486501</v>
      </c>
      <c r="CB6" s="31">
        <v>5.0468358182063104</v>
      </c>
      <c r="CD6" s="31">
        <v>0.96348683802120405</v>
      </c>
      <c r="CF6" s="13">
        <v>1</v>
      </c>
      <c r="CH6" s="13">
        <v>4</v>
      </c>
      <c r="CI6" s="31">
        <v>31.224417451660901</v>
      </c>
      <c r="CJ6" s="31">
        <v>0.53836808568665895</v>
      </c>
      <c r="CK6" s="31">
        <v>0.91783719749534598</v>
      </c>
      <c r="CL6" s="31">
        <v>52.479359964442502</v>
      </c>
      <c r="CP6" s="31">
        <v>27.395042141815736</v>
      </c>
      <c r="CQ6" s="31">
        <v>186.82975706507744</v>
      </c>
      <c r="CS6" s="26">
        <v>21.6290268925829</v>
      </c>
      <c r="CT6" s="26">
        <v>1.2695092285320601E-3</v>
      </c>
      <c r="CU6" s="26">
        <v>0</v>
      </c>
      <c r="CV6" s="31">
        <v>2.5565281841483399E-2</v>
      </c>
      <c r="CW6" s="31">
        <v>8.5526665840357001</v>
      </c>
      <c r="CZ6" s="31">
        <v>0.55114935627608697</v>
      </c>
      <c r="DA6" s="31">
        <v>0.92465095185677204</v>
      </c>
      <c r="DB6" s="31">
        <v>16.428008926535199</v>
      </c>
      <c r="DC6" s="31">
        <v>11445.352525938501</v>
      </c>
      <c r="DD6" s="31">
        <v>1140.7700855754799</v>
      </c>
      <c r="DE6" s="31">
        <v>667.52751287703404</v>
      </c>
      <c r="DJ6" s="21"/>
      <c r="DK6" s="13"/>
      <c r="DL6" s="31">
        <v>1159.5899566236899</v>
      </c>
      <c r="DM6" s="31">
        <v>28.0953318500252</v>
      </c>
      <c r="DN6" s="31">
        <v>162.52890895707301</v>
      </c>
      <c r="DS6" s="31">
        <f t="shared" si="0"/>
        <v>1675.6662204921563</v>
      </c>
      <c r="DT6" s="31">
        <f t="shared" si="1"/>
        <v>3.3481517796580191</v>
      </c>
      <c r="DU6" s="31">
        <v>52.724323666318</v>
      </c>
      <c r="DV6" s="31">
        <v>2.0403609678698899E-2</v>
      </c>
      <c r="DW6" s="31">
        <v>9.9276200678450305E-2</v>
      </c>
      <c r="DX6" s="31">
        <v>4.3757437524791699E-2</v>
      </c>
      <c r="DY6" s="31">
        <v>5.30295517651726E-2</v>
      </c>
      <c r="DZ6" s="31">
        <v>0.12777745046</v>
      </c>
      <c r="EE6" s="31">
        <v>1.5095547977999999</v>
      </c>
      <c r="EF6" s="31">
        <v>6</v>
      </c>
      <c r="EG6" s="31">
        <v>0.120427192837539</v>
      </c>
      <c r="EH6" s="31">
        <v>1.4832928928102</v>
      </c>
      <c r="EI6" s="31">
        <v>0.22076963146333101</v>
      </c>
      <c r="EJ6" s="26">
        <v>1.1247228557</v>
      </c>
      <c r="EK6" s="26">
        <v>2.8868791139312</v>
      </c>
      <c r="EL6" s="26">
        <v>40.356939824217299</v>
      </c>
      <c r="EM6" s="26">
        <v>36.811706285</v>
      </c>
      <c r="EN6" s="26">
        <v>22.8313536558402</v>
      </c>
      <c r="EO6" s="31">
        <v>669.67512400793601</v>
      </c>
      <c r="EP6" s="31">
        <v>0.96994073743459996</v>
      </c>
      <c r="EQ6" s="31">
        <v>27.931724845000002</v>
      </c>
      <c r="ER6" s="31">
        <v>0</v>
      </c>
      <c r="ES6" s="26">
        <v>555.16804595999997</v>
      </c>
      <c r="ET6" s="26">
        <v>0.31285755186000003</v>
      </c>
    </row>
    <row r="7" spans="1:154" x14ac:dyDescent="0.25">
      <c r="A7" t="s">
        <v>146</v>
      </c>
      <c r="B7" t="s">
        <v>147</v>
      </c>
      <c r="C7" t="s">
        <v>148</v>
      </c>
      <c r="D7" t="s">
        <v>142</v>
      </c>
      <c r="E7" t="s">
        <v>149</v>
      </c>
      <c r="F7" s="2">
        <v>35.930219000000001</v>
      </c>
      <c r="G7" s="2">
        <v>-120.868574</v>
      </c>
      <c r="J7" s="26">
        <v>6570.412829248331</v>
      </c>
      <c r="K7" s="13">
        <v>139.66000366200001</v>
      </c>
      <c r="L7" t="s">
        <v>144</v>
      </c>
      <c r="M7" t="s">
        <v>145</v>
      </c>
      <c r="N7" s="26">
        <v>2.39558751680824E-2</v>
      </c>
      <c r="O7" s="26">
        <v>0.192400330753322</v>
      </c>
      <c r="P7" s="26">
        <v>0.420768716502541</v>
      </c>
      <c r="Q7" s="26">
        <v>4.7407156601944598</v>
      </c>
      <c r="R7" s="26">
        <v>2.28465633728382</v>
      </c>
      <c r="S7" s="26">
        <v>1.0122007860999999E-2</v>
      </c>
      <c r="T7" s="26">
        <v>3.8706886787000001</v>
      </c>
      <c r="U7" s="26">
        <v>9.9476600424000008</v>
      </c>
      <c r="V7" s="26">
        <v>42.8973021629876</v>
      </c>
      <c r="W7" s="26">
        <v>29.195842771999999</v>
      </c>
      <c r="X7" s="26">
        <v>3.1776530172975801</v>
      </c>
      <c r="Y7" s="26">
        <v>1.5552006232700299</v>
      </c>
      <c r="Z7" s="26">
        <v>0.41097543420209998</v>
      </c>
      <c r="AA7" s="26">
        <v>0.55488874488886697</v>
      </c>
      <c r="AB7" s="26">
        <v>0.71716959622818999</v>
      </c>
      <c r="AC7" s="29">
        <v>6570455093.19205</v>
      </c>
      <c r="AD7" s="26">
        <v>10.682955968941499</v>
      </c>
      <c r="AE7" s="26">
        <v>0.39260137951000001</v>
      </c>
      <c r="AF7" s="26">
        <v>0.41933575009000001</v>
      </c>
      <c r="AG7" s="26">
        <v>0.4442140618</v>
      </c>
      <c r="AH7" s="26">
        <v>0.15287059750486701</v>
      </c>
      <c r="AI7" s="26">
        <v>0.15829503806149101</v>
      </c>
      <c r="AJ7" s="26">
        <v>0.31741196105580399</v>
      </c>
      <c r="AK7" s="26">
        <v>0.35598576056957698</v>
      </c>
      <c r="AL7" s="26">
        <v>7.5229867517628099E-2</v>
      </c>
      <c r="AM7" s="26">
        <v>0.15802107641721699</v>
      </c>
      <c r="AN7" s="26">
        <v>0.64441257966119703</v>
      </c>
      <c r="AO7" s="26">
        <v>4.1970923902769901E-2</v>
      </c>
      <c r="AP7" s="26">
        <v>1.6602075643001701E-2</v>
      </c>
      <c r="AQ7" s="26">
        <v>0.93601735382639495</v>
      </c>
      <c r="AR7" s="26">
        <v>3.2907176863610399</v>
      </c>
      <c r="AS7" s="26">
        <v>1.42427179625144</v>
      </c>
      <c r="AT7" s="26">
        <v>1.1232427415232201E-2</v>
      </c>
      <c r="AU7" s="26">
        <v>1.6199899949207499</v>
      </c>
      <c r="AV7" s="26">
        <v>86.143074824952194</v>
      </c>
      <c r="AW7" s="26">
        <v>3.9333769114988799</v>
      </c>
      <c r="AX7" s="26">
        <v>0.72024516279622797</v>
      </c>
      <c r="AY7" s="26">
        <v>2.7396164427395502E-4</v>
      </c>
      <c r="AZ7" s="29">
        <v>6570262800</v>
      </c>
      <c r="BA7" s="26">
        <v>0.62857759662216206</v>
      </c>
      <c r="BB7" s="26">
        <v>1.8788289564307827</v>
      </c>
      <c r="BC7" s="26">
        <v>1.8622268807877811</v>
      </c>
      <c r="BD7" s="26">
        <v>2.8568172341599474</v>
      </c>
      <c r="BE7" s="26">
        <v>3.2907176863610399</v>
      </c>
      <c r="BF7" s="26">
        <v>6.3349794775332295</v>
      </c>
      <c r="BG7" s="26">
        <v>9.1917967116931774</v>
      </c>
      <c r="BH7" s="26">
        <v>90.796970860891577</v>
      </c>
      <c r="BI7" s="13" t="s">
        <v>143</v>
      </c>
      <c r="BJ7" s="13" t="s">
        <v>143</v>
      </c>
      <c r="BK7" s="26">
        <v>3.1338879215033302</v>
      </c>
      <c r="BL7" s="7">
        <v>1974.4278163197453</v>
      </c>
      <c r="BM7" s="26">
        <v>0.30653370348723902</v>
      </c>
      <c r="BN7" s="26">
        <v>0.27183177479057102</v>
      </c>
      <c r="BO7" s="26">
        <v>0.13545928307032901</v>
      </c>
      <c r="BP7" s="26">
        <v>2.3134619131112401E-2</v>
      </c>
      <c r="BQ7" s="26">
        <v>0.43742694330800702</v>
      </c>
      <c r="BR7" s="26">
        <v>0.50089494447691396</v>
      </c>
      <c r="BS7" s="26">
        <v>0.181880722774206</v>
      </c>
      <c r="BT7" s="26">
        <v>0.44640682836547801</v>
      </c>
      <c r="BU7" s="26">
        <v>97.696431180596093</v>
      </c>
      <c r="BV7" s="29">
        <v>13140480000</v>
      </c>
      <c r="BX7" s="31">
        <v>0.27395538861527902</v>
      </c>
      <c r="BZ7" s="31">
        <v>0.10653820668371999</v>
      </c>
      <c r="CB7" s="31">
        <v>162.68265506538299</v>
      </c>
      <c r="CD7" s="31">
        <v>141.90739488275901</v>
      </c>
      <c r="CF7" s="13">
        <v>7</v>
      </c>
      <c r="CH7" s="13">
        <v>18</v>
      </c>
      <c r="CI7" s="31">
        <v>30.643642158228101</v>
      </c>
      <c r="CJ7" s="31">
        <v>0.19554199263340499</v>
      </c>
      <c r="CK7" s="31">
        <v>5.3320594197086004</v>
      </c>
      <c r="CL7" s="31">
        <v>266.19782400554402</v>
      </c>
      <c r="CP7" s="31">
        <v>14.420363326991767</v>
      </c>
      <c r="CQ7" s="31">
        <v>136.99487351553628</v>
      </c>
      <c r="CS7" s="26">
        <v>10.3537270387761</v>
      </c>
      <c r="CT7" s="26">
        <v>0.607786869465751</v>
      </c>
      <c r="CU7" s="26">
        <v>1.9995105077964901E-3</v>
      </c>
      <c r="CV7" s="31">
        <v>2.1261533302635902E-2</v>
      </c>
      <c r="CW7" s="31">
        <v>8.9964547157779098</v>
      </c>
      <c r="CZ7" s="31">
        <v>0.51408794770187605</v>
      </c>
      <c r="DA7" s="31">
        <v>0.66642933936401105</v>
      </c>
      <c r="DB7" s="31">
        <v>9.7438617231051001</v>
      </c>
      <c r="DC7" s="31">
        <v>6966102.8012892697</v>
      </c>
      <c r="DD7" s="31">
        <v>22979.2383441325</v>
      </c>
      <c r="DE7" s="31">
        <v>1677279.4579475201</v>
      </c>
      <c r="DI7" s="31">
        <v>107509.552683</v>
      </c>
      <c r="DJ7" s="21">
        <v>2</v>
      </c>
      <c r="DK7" s="13">
        <v>1</v>
      </c>
      <c r="DL7" s="31">
        <v>705772.94862337795</v>
      </c>
      <c r="DM7" s="31">
        <v>565.98207053748604</v>
      </c>
      <c r="DN7" s="31">
        <v>482624.395192603</v>
      </c>
      <c r="DR7" s="31">
        <v>12491.211008</v>
      </c>
      <c r="DS7" s="31">
        <f t="shared" si="0"/>
        <v>2293.3841900609978</v>
      </c>
      <c r="DT7" s="31">
        <f t="shared" si="1"/>
        <v>180.95717221813265</v>
      </c>
      <c r="DU7" s="31">
        <v>54.002656311508701</v>
      </c>
      <c r="DV7" s="31">
        <v>4.5818931406447803</v>
      </c>
      <c r="DW7" s="31">
        <v>6.0618131698638598</v>
      </c>
      <c r="DX7" s="31">
        <v>10.0702462988215</v>
      </c>
      <c r="DY7" s="31">
        <v>12.108382743255101</v>
      </c>
      <c r="DZ7" s="31">
        <v>14.532797899</v>
      </c>
      <c r="EE7" s="31">
        <v>1.7910735387000001</v>
      </c>
      <c r="EF7" s="31">
        <v>5.9315288449999999</v>
      </c>
      <c r="EG7" s="31">
        <v>0.13681971836386</v>
      </c>
      <c r="EH7" s="31">
        <v>1.4166884984118899</v>
      </c>
      <c r="EI7" s="31">
        <v>0.27128375811504302</v>
      </c>
      <c r="EJ7" s="26">
        <v>0.96918838511000005</v>
      </c>
      <c r="EK7" s="26">
        <v>1.5912784807072</v>
      </c>
      <c r="EL7" s="26">
        <v>30.642829082518801</v>
      </c>
      <c r="EM7" s="26">
        <v>42.960427891000002</v>
      </c>
      <c r="EN7" s="26">
        <v>26.3967430801254</v>
      </c>
      <c r="EO7" s="31">
        <v>427.736759119466</v>
      </c>
      <c r="EP7" s="31">
        <v>0.53733293671064197</v>
      </c>
      <c r="EQ7" s="31">
        <v>34.083529370000001</v>
      </c>
      <c r="ER7" s="31">
        <v>4.3008036056999996</v>
      </c>
      <c r="ES7" s="26">
        <v>481.45456794</v>
      </c>
      <c r="ET7" s="26">
        <v>0.21394856699000001</v>
      </c>
      <c r="EU7" s="13">
        <v>21</v>
      </c>
      <c r="EV7" s="13">
        <v>12</v>
      </c>
      <c r="EW7" s="13">
        <v>1</v>
      </c>
      <c r="EX7" s="13">
        <v>73237.000499999995</v>
      </c>
    </row>
    <row r="8" spans="1:154" x14ac:dyDescent="0.25">
      <c r="A8" t="s">
        <v>150</v>
      </c>
      <c r="B8" t="s">
        <v>151</v>
      </c>
      <c r="C8" t="s">
        <v>152</v>
      </c>
      <c r="D8" t="s">
        <v>142</v>
      </c>
      <c r="E8" t="s">
        <v>153</v>
      </c>
      <c r="F8" s="2">
        <v>36.280858000000002</v>
      </c>
      <c r="G8" s="2">
        <v>-121.321877</v>
      </c>
      <c r="J8" s="26">
        <v>625.42353266289274</v>
      </c>
      <c r="K8" s="13">
        <v>108</v>
      </c>
      <c r="L8" t="s">
        <v>144</v>
      </c>
      <c r="M8" t="s">
        <v>145</v>
      </c>
      <c r="N8" s="26">
        <v>0</v>
      </c>
      <c r="O8" s="26">
        <v>3.1656680423018998E-3</v>
      </c>
      <c r="P8" s="26">
        <v>3.4246772457577297E-2</v>
      </c>
      <c r="Q8" s="26">
        <v>1.55506247877809</v>
      </c>
      <c r="R8" s="26">
        <v>1.27303023500868</v>
      </c>
      <c r="S8" s="26">
        <v>7.0508060942E-3</v>
      </c>
      <c r="T8" s="26">
        <v>24.440540120000001</v>
      </c>
      <c r="U8" s="26">
        <v>21.175297429</v>
      </c>
      <c r="V8" s="26">
        <v>8.0351849613544299</v>
      </c>
      <c r="W8" s="26">
        <v>42.409447505000003</v>
      </c>
      <c r="X8" s="26">
        <v>0.284910123806211</v>
      </c>
      <c r="Y8" s="26">
        <v>0.257570263442229</v>
      </c>
      <c r="Z8" s="26">
        <v>0.44794202798538302</v>
      </c>
      <c r="AA8" s="26">
        <v>1.8562326248067699E-2</v>
      </c>
      <c r="AB8" s="26">
        <v>5.7989282774761598E-2</v>
      </c>
      <c r="AC8" s="29">
        <v>625424646.95708799</v>
      </c>
      <c r="AD8" s="26">
        <v>19.919455293233899</v>
      </c>
      <c r="AE8" s="26">
        <v>5.3427370033E-2</v>
      </c>
      <c r="AF8" s="26">
        <v>5.3427370033E-2</v>
      </c>
      <c r="AG8" s="26">
        <v>5.3493566036000001E-2</v>
      </c>
      <c r="AH8" s="26">
        <v>1.6117519743961702E-2</v>
      </c>
      <c r="AI8" s="26">
        <v>2.87812852570744E-3</v>
      </c>
      <c r="AJ8" s="26">
        <v>0</v>
      </c>
      <c r="AK8" s="26">
        <v>0.23427966199258601</v>
      </c>
      <c r="AL8" s="26">
        <v>0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0.28551034975017803</v>
      </c>
      <c r="AS8" s="26">
        <v>6.2167576155280797E-2</v>
      </c>
      <c r="AT8" s="26">
        <v>0</v>
      </c>
      <c r="AU8" s="26">
        <v>0.26881720430107497</v>
      </c>
      <c r="AV8" s="26">
        <v>36.671962423154</v>
      </c>
      <c r="AW8" s="26">
        <v>62.398402063042496</v>
      </c>
      <c r="AX8" s="26">
        <v>5.9289447629573298E-2</v>
      </c>
      <c r="AY8" s="26">
        <v>5.75625705141489E-4</v>
      </c>
      <c r="AZ8" s="29">
        <v>625406400</v>
      </c>
      <c r="BA8" s="26">
        <v>1.8995648269669142E-2</v>
      </c>
      <c r="BB8" s="26">
        <v>0.25327531026225514</v>
      </c>
      <c r="BC8" s="26">
        <v>0.25327531026225514</v>
      </c>
      <c r="BD8" s="26">
        <v>0.25327531026225514</v>
      </c>
      <c r="BE8" s="26">
        <v>0.28551034975017803</v>
      </c>
      <c r="BF8" s="26">
        <v>0.61649513020653379</v>
      </c>
      <c r="BG8" s="26">
        <v>0.86977044046878893</v>
      </c>
      <c r="BH8" s="26">
        <v>99.130229559531202</v>
      </c>
      <c r="BI8" s="13" t="s">
        <v>143</v>
      </c>
      <c r="BJ8" s="13" t="s">
        <v>143</v>
      </c>
      <c r="BL8" s="7"/>
      <c r="BU8" s="26">
        <v>100</v>
      </c>
      <c r="BV8" s="29">
        <v>1250720000</v>
      </c>
      <c r="BX8" s="31">
        <v>0.15989164906253001</v>
      </c>
      <c r="CB8" s="31">
        <v>0.21694579272588799</v>
      </c>
      <c r="CD8" s="31">
        <v>0.197223447932626</v>
      </c>
      <c r="CF8" s="13"/>
      <c r="CH8" s="13">
        <v>1</v>
      </c>
      <c r="CI8" s="31">
        <v>38.269006222108501</v>
      </c>
      <c r="CJ8" s="31">
        <v>1.2909218814952199</v>
      </c>
      <c r="CK8" s="31">
        <v>0.61289906481780099</v>
      </c>
      <c r="CL8" s="31">
        <v>24.2476908274535</v>
      </c>
      <c r="CP8" s="31">
        <v>28.165859978597425</v>
      </c>
      <c r="CQ8" s="31">
        <v>189.44628992771379</v>
      </c>
      <c r="CS8" s="26">
        <v>12.1575666525875</v>
      </c>
      <c r="CT8" s="26">
        <v>12.3134252906912</v>
      </c>
      <c r="CU8" s="26">
        <v>0</v>
      </c>
      <c r="CV8" s="31">
        <v>1.8542562849677102E-2</v>
      </c>
      <c r="CW8" s="31">
        <v>7.8587402229722203</v>
      </c>
      <c r="CZ8" s="31">
        <v>0.56345999609496</v>
      </c>
      <c r="DA8" s="31">
        <v>0.96557964765378101</v>
      </c>
      <c r="DB8" s="31">
        <v>18.757533195052002</v>
      </c>
      <c r="DC8" s="31">
        <v>169077.03123558301</v>
      </c>
      <c r="DD8" s="31">
        <v>817.01454168479199</v>
      </c>
      <c r="DE8" s="31">
        <v>9861.0829058816398</v>
      </c>
      <c r="DJ8" s="21"/>
      <c r="DK8" s="13"/>
      <c r="DL8" s="31">
        <v>17130.099476814001</v>
      </c>
      <c r="DM8" s="31">
        <v>20.1217447872564</v>
      </c>
      <c r="DN8" s="31">
        <v>2400.9662746641302</v>
      </c>
      <c r="DS8" s="31">
        <f t="shared" si="0"/>
        <v>2163.1667590312095</v>
      </c>
      <c r="DT8" s="31">
        <f t="shared" si="1"/>
        <v>31.260716099091209</v>
      </c>
      <c r="DU8" s="31">
        <v>49.423746420509097</v>
      </c>
      <c r="DV8" s="31">
        <v>0.29272427746589302</v>
      </c>
      <c r="DW8" s="31">
        <v>0.65418330224954502</v>
      </c>
      <c r="DX8" s="31">
        <v>0.37290277177998499</v>
      </c>
      <c r="DY8" s="31">
        <v>0.48422180637525403</v>
      </c>
      <c r="DZ8" s="31">
        <v>0.82126747024000002</v>
      </c>
      <c r="EE8" s="31">
        <v>1.2052728304</v>
      </c>
      <c r="EF8" s="31">
        <v>5.9998167757000003</v>
      </c>
      <c r="EG8" s="31">
        <v>0.10382694189111299</v>
      </c>
      <c r="EH8" s="31">
        <v>1.48495758634056</v>
      </c>
      <c r="EI8" s="31">
        <v>0.202551801580239</v>
      </c>
      <c r="EJ8" s="26">
        <v>1.0886712885000001</v>
      </c>
      <c r="EK8" s="26">
        <v>3.16544305843771</v>
      </c>
      <c r="EL8" s="26">
        <v>45.240457244656099</v>
      </c>
      <c r="EM8" s="26">
        <v>34.782936648000003</v>
      </c>
      <c r="EN8" s="26">
        <v>19.976605668731001</v>
      </c>
      <c r="EO8" s="31">
        <v>775.77334505916201</v>
      </c>
      <c r="EP8" s="31">
        <v>1.6872288925482399</v>
      </c>
      <c r="EQ8" s="31">
        <v>25.276048095</v>
      </c>
      <c r="ER8" s="31">
        <v>0.16168903437000001</v>
      </c>
      <c r="ES8" s="26">
        <v>760.53436758999999</v>
      </c>
      <c r="ET8" s="26">
        <v>0.45821988849</v>
      </c>
    </row>
    <row r="9" spans="1:154" x14ac:dyDescent="0.25">
      <c r="A9" t="s">
        <v>154</v>
      </c>
      <c r="B9" t="s">
        <v>155</v>
      </c>
      <c r="C9" t="s">
        <v>156</v>
      </c>
      <c r="D9" t="s">
        <v>142</v>
      </c>
      <c r="E9" t="s">
        <v>157</v>
      </c>
      <c r="F9" s="2">
        <v>36.755792</v>
      </c>
      <c r="G9" s="2">
        <v>-121.610501</v>
      </c>
      <c r="J9" s="26">
        <v>95.050053467344554</v>
      </c>
      <c r="K9" s="13">
        <v>58.229999542199998</v>
      </c>
      <c r="L9" t="s">
        <v>144</v>
      </c>
      <c r="M9" t="s">
        <v>145</v>
      </c>
      <c r="N9" s="26">
        <v>1.41997046461799E-2</v>
      </c>
      <c r="O9" s="26">
        <v>0.106971108333756</v>
      </c>
      <c r="P9" s="26">
        <v>0.29914044454480099</v>
      </c>
      <c r="Q9" s="26">
        <v>5.41008747017686</v>
      </c>
      <c r="R9" s="26">
        <v>0.110757696239319</v>
      </c>
      <c r="S9" s="26">
        <v>5.6798818584999997E-3</v>
      </c>
      <c r="T9" s="26">
        <v>31.281002688000001</v>
      </c>
      <c r="U9" s="26">
        <v>0.79329016623000004</v>
      </c>
      <c r="V9" s="26">
        <v>31.3065621568579</v>
      </c>
      <c r="W9" s="26">
        <v>25.975046385999999</v>
      </c>
      <c r="X9" s="26">
        <v>2.37040402893133</v>
      </c>
      <c r="Y9" s="26">
        <v>4.8278995796885299E-2</v>
      </c>
      <c r="Z9" s="26">
        <v>1.4265969934479901</v>
      </c>
      <c r="AA9" s="26">
        <v>0.72891817183470897</v>
      </c>
      <c r="AB9" s="26">
        <v>0.12306410693292801</v>
      </c>
      <c r="AC9" s="29">
        <v>95066965.399394304</v>
      </c>
      <c r="AD9" s="26">
        <v>28.388271382855802</v>
      </c>
      <c r="AE9" s="26">
        <v>0.32161860218999999</v>
      </c>
      <c r="AF9" s="26">
        <v>0.33062240821</v>
      </c>
      <c r="AG9" s="26">
        <v>0.33337751604999999</v>
      </c>
      <c r="AH9" s="26">
        <v>3.0292703245105801E-2</v>
      </c>
      <c r="AI9" s="26">
        <v>0.26127456548903799</v>
      </c>
      <c r="AJ9" s="26">
        <v>0</v>
      </c>
      <c r="AK9" s="26">
        <v>0.74217122950509296</v>
      </c>
      <c r="AL9" s="26">
        <v>0</v>
      </c>
      <c r="AM9" s="26">
        <v>0</v>
      </c>
      <c r="AN9" s="26">
        <v>0.109811049263509</v>
      </c>
      <c r="AO9" s="26">
        <v>3.7865879056382299E-3</v>
      </c>
      <c r="AP9" s="26">
        <v>0</v>
      </c>
      <c r="AQ9" s="26">
        <v>2.5445870725888899</v>
      </c>
      <c r="AR9" s="26">
        <v>2.5597334242114398</v>
      </c>
      <c r="AS9" s="26">
        <v>0.19311598318754999</v>
      </c>
      <c r="AT9" s="26">
        <v>0.12874398879169999</v>
      </c>
      <c r="AU9" s="26">
        <v>0.121170812980423</v>
      </c>
      <c r="AV9" s="26">
        <v>93.1992881214737</v>
      </c>
      <c r="AW9" s="26">
        <v>0</v>
      </c>
      <c r="AX9" s="26">
        <v>0.10602446135787</v>
      </c>
      <c r="AY9" s="26">
        <v>0</v>
      </c>
      <c r="AZ9" s="29">
        <v>95072400</v>
      </c>
      <c r="BA9" s="26">
        <v>0.29156726873414379</v>
      </c>
      <c r="BB9" s="26">
        <v>1.1435495475027457</v>
      </c>
      <c r="BC9" s="26">
        <v>1.1435495475027457</v>
      </c>
      <c r="BD9" s="26">
        <v>3.6919232079972741</v>
      </c>
      <c r="BE9" s="26">
        <v>2.5597334242114398</v>
      </c>
      <c r="BF9" s="26">
        <v>2.8740202203794132</v>
      </c>
      <c r="BG9" s="26">
        <v>6.5659434283766878</v>
      </c>
      <c r="BH9" s="26">
        <v>93.305312582831576</v>
      </c>
      <c r="BI9" s="13" t="s">
        <v>143</v>
      </c>
      <c r="BJ9" s="13" t="s">
        <v>143</v>
      </c>
      <c r="BL9" s="7">
        <v>2005.0000000056409</v>
      </c>
      <c r="BT9" s="26">
        <v>1.0510826150935499E-2</v>
      </c>
      <c r="BU9" s="26">
        <v>99.989489173849094</v>
      </c>
      <c r="BV9" s="29">
        <v>190280000</v>
      </c>
      <c r="CF9" s="13"/>
      <c r="CH9" s="13"/>
      <c r="CI9" s="31">
        <v>29.914902580305402</v>
      </c>
      <c r="CJ9" s="31">
        <v>1.6819903219019601</v>
      </c>
      <c r="CK9" s="31">
        <v>1.1933788754598</v>
      </c>
      <c r="CL9" s="31">
        <v>20.4650868878357</v>
      </c>
      <c r="CP9" s="31">
        <v>12.728025276463333</v>
      </c>
      <c r="CQ9" s="31">
        <v>97.182801474475468</v>
      </c>
      <c r="CS9" s="26">
        <v>22.6990032166362</v>
      </c>
      <c r="CT9" s="26">
        <v>2.56390003200453</v>
      </c>
      <c r="CU9" s="26">
        <v>0</v>
      </c>
      <c r="CV9" s="31">
        <v>1.72789088055375E-2</v>
      </c>
      <c r="CW9" s="31">
        <v>8.0778841495523999</v>
      </c>
      <c r="CZ9" s="31">
        <v>0.54484731522063001</v>
      </c>
      <c r="DA9" s="31">
        <v>0.91053451917348305</v>
      </c>
      <c r="DB9" s="31">
        <v>13.105122320404901</v>
      </c>
      <c r="DC9" s="31">
        <v>113421.199345032</v>
      </c>
      <c r="DD9" s="31">
        <v>422.52317433913902</v>
      </c>
      <c r="DE9" s="31">
        <v>6615.0667648492699</v>
      </c>
      <c r="DJ9" s="21"/>
      <c r="DK9" s="13"/>
      <c r="DL9" s="31">
        <v>11491.3090995358</v>
      </c>
      <c r="DM9" s="31">
        <v>10.404701640454</v>
      </c>
      <c r="DN9" s="31">
        <v>1610.62961934754</v>
      </c>
      <c r="DS9" s="31">
        <f t="shared" si="0"/>
        <v>2577.8317641184526</v>
      </c>
      <c r="DT9" s="31">
        <f t="shared" si="1"/>
        <v>137.95198363595532</v>
      </c>
      <c r="DU9" s="31">
        <v>65.685186392127804</v>
      </c>
      <c r="DV9" s="31">
        <v>0.84609720176730496</v>
      </c>
      <c r="DW9" s="31">
        <v>1.1507505017229001</v>
      </c>
      <c r="DX9" s="31">
        <v>2.2652009257311199</v>
      </c>
      <c r="DY9" s="31">
        <v>2.7385861561119298</v>
      </c>
      <c r="DZ9" s="31">
        <v>3.2637282745</v>
      </c>
      <c r="EE9" s="31">
        <v>1.7582643751</v>
      </c>
      <c r="EF9" s="31">
        <v>5.9959942074999999</v>
      </c>
      <c r="EG9" s="31">
        <v>0.10752949021234801</v>
      </c>
      <c r="EH9" s="31">
        <v>1.5296784611737599</v>
      </c>
      <c r="EI9" s="31">
        <v>0.23507319101539001</v>
      </c>
      <c r="EJ9" s="26">
        <v>0.81350636345000005</v>
      </c>
      <c r="EK9" s="26">
        <v>3.7752725640618801</v>
      </c>
      <c r="EL9" s="26">
        <v>46.004440544052102</v>
      </c>
      <c r="EM9" s="26">
        <v>34.455580869999999</v>
      </c>
      <c r="EN9" s="26">
        <v>19.5399773433499</v>
      </c>
      <c r="EO9" s="31">
        <v>300.11445402903399</v>
      </c>
      <c r="EP9" s="31">
        <v>0.80932835035266903</v>
      </c>
      <c r="EQ9" s="31">
        <v>32.509081043999998</v>
      </c>
      <c r="ER9" s="31">
        <v>0.38729618124999998</v>
      </c>
      <c r="ES9" s="26">
        <v>362.82852280999998</v>
      </c>
      <c r="ET9" s="26">
        <v>0.31105705309999998</v>
      </c>
    </row>
    <row r="10" spans="1:154" x14ac:dyDescent="0.25">
      <c r="A10" t="s">
        <v>158</v>
      </c>
      <c r="B10" t="s">
        <v>159</v>
      </c>
      <c r="C10" t="s">
        <v>160</v>
      </c>
      <c r="D10" t="s">
        <v>142</v>
      </c>
      <c r="E10" t="s">
        <v>161</v>
      </c>
      <c r="F10" s="2">
        <v>36.704959000000002</v>
      </c>
      <c r="G10" s="2">
        <v>-121.704948</v>
      </c>
      <c r="J10" s="26">
        <v>274.57443879335221</v>
      </c>
      <c r="K10" s="13">
        <v>9.5100002288799992</v>
      </c>
      <c r="L10" t="s">
        <v>144</v>
      </c>
      <c r="M10" t="s">
        <v>145</v>
      </c>
      <c r="N10" s="26">
        <v>1.84122884078158</v>
      </c>
      <c r="O10" s="26">
        <v>8.0336187341873906</v>
      </c>
      <c r="P10" s="26">
        <v>4.6255261122198297</v>
      </c>
      <c r="Q10" s="26">
        <v>7.1420142394393196</v>
      </c>
      <c r="R10" s="26">
        <v>0.24420784874190801</v>
      </c>
      <c r="S10" s="26">
        <v>1.9667746207000002E-3</v>
      </c>
      <c r="T10" s="26">
        <v>17.957307878999998</v>
      </c>
      <c r="U10" s="26">
        <v>0.35664179789</v>
      </c>
      <c r="V10" s="26">
        <v>22.021647632653998</v>
      </c>
      <c r="W10" s="26">
        <v>16.814611824</v>
      </c>
      <c r="X10" s="26">
        <v>19.2684909593832</v>
      </c>
      <c r="Y10" s="26">
        <v>0.61560045629003901</v>
      </c>
      <c r="Z10" s="26">
        <v>0.60806115357752399</v>
      </c>
      <c r="AA10" s="26">
        <v>0.34943029095154998</v>
      </c>
      <c r="AB10" s="26">
        <v>0.119645456095166</v>
      </c>
      <c r="AC10" s="29">
        <v>274545505.32427001</v>
      </c>
      <c r="AD10" s="26">
        <v>15.2552418099281</v>
      </c>
      <c r="AE10" s="26">
        <v>8.2643242268999995</v>
      </c>
      <c r="AF10" s="26">
        <v>8.5586620560999993</v>
      </c>
      <c r="AG10" s="26">
        <v>8.7201068520000007</v>
      </c>
      <c r="AH10" s="26">
        <v>3.5335457394223102</v>
      </c>
      <c r="AI10" s="26">
        <v>1.5051987045850901</v>
      </c>
      <c r="AJ10" s="26">
        <v>1.6822037787305499</v>
      </c>
      <c r="AK10" s="26">
        <v>1.30065950779478</v>
      </c>
      <c r="AL10" s="26">
        <v>1.1970787607022499</v>
      </c>
      <c r="AM10" s="26">
        <v>6.9635107317520903</v>
      </c>
      <c r="AN10" s="26">
        <v>0.55592704768647805</v>
      </c>
      <c r="AO10" s="26">
        <v>1.3111486973737701E-3</v>
      </c>
      <c r="AP10" s="26">
        <v>9.9647301000406502E-2</v>
      </c>
      <c r="AQ10" s="26">
        <v>0.96500544126709398</v>
      </c>
      <c r="AR10" s="26">
        <v>20.644036240150001</v>
      </c>
      <c r="AS10" s="26">
        <v>2.49118252501016</v>
      </c>
      <c r="AT10" s="26">
        <v>0.17569392544808499</v>
      </c>
      <c r="AU10" s="26">
        <v>1.00827334828043</v>
      </c>
      <c r="AV10" s="26">
        <v>57.771833903683003</v>
      </c>
      <c r="AW10" s="26">
        <v>0</v>
      </c>
      <c r="AX10" s="26">
        <v>0.104891895789902</v>
      </c>
      <c r="AY10" s="26">
        <v>0</v>
      </c>
      <c r="AZ10" s="29">
        <v>274568400</v>
      </c>
      <c r="BA10" s="26">
        <v>6.7209482227379498</v>
      </c>
      <c r="BB10" s="26">
        <v>16.837771571673954</v>
      </c>
      <c r="BC10" s="26">
        <v>16.738124270673548</v>
      </c>
      <c r="BD10" s="26">
        <v>17.804088161638422</v>
      </c>
      <c r="BE10" s="26">
        <v>20.644036240150001</v>
      </c>
      <c r="BF10" s="26">
        <v>24.14349211344059</v>
      </c>
      <c r="BG10" s="26">
        <v>41.947580275079012</v>
      </c>
      <c r="BH10" s="26">
        <v>57.876725799472908</v>
      </c>
      <c r="BI10" s="13" t="s">
        <v>162</v>
      </c>
      <c r="BJ10" s="13" t="s">
        <v>162</v>
      </c>
      <c r="BK10" s="26">
        <v>0.77699703056092295</v>
      </c>
      <c r="BL10" s="7">
        <v>1950.7869379015001</v>
      </c>
      <c r="BM10" s="26">
        <v>8.1270026216137499</v>
      </c>
      <c r="BN10" s="26">
        <v>0.59350422371103995</v>
      </c>
      <c r="BO10" s="26">
        <v>0.95033498397902705</v>
      </c>
      <c r="BP10" s="26">
        <v>1.8606175356830801</v>
      </c>
      <c r="BQ10" s="26">
        <v>0.36775415088843599</v>
      </c>
      <c r="BT10" s="26">
        <v>1.70404893678998</v>
      </c>
      <c r="BU10" s="26">
        <v>86.396737547334695</v>
      </c>
      <c r="BV10" s="29">
        <v>549280000</v>
      </c>
      <c r="BX10" s="31">
        <v>1.8209998068208599</v>
      </c>
      <c r="BZ10" s="31">
        <v>0.36419996136417299</v>
      </c>
      <c r="CB10" s="31">
        <v>3.0017369588953899</v>
      </c>
      <c r="CD10" s="31">
        <v>1.4743412091469099</v>
      </c>
      <c r="CF10" s="13">
        <v>1</v>
      </c>
      <c r="CH10" s="13">
        <v>5</v>
      </c>
      <c r="CI10" s="31">
        <v>31.808722264728399</v>
      </c>
      <c r="CJ10" s="31">
        <v>1.5430965391621101</v>
      </c>
      <c r="CK10" s="31">
        <v>3.1617684547871399</v>
      </c>
      <c r="CL10" s="31">
        <v>507.95037709039201</v>
      </c>
      <c r="CP10" s="31">
        <v>12.488406747543376</v>
      </c>
      <c r="CQ10" s="31">
        <v>96.285932888790398</v>
      </c>
      <c r="CS10" s="26">
        <v>13.5481568475663</v>
      </c>
      <c r="CT10" s="26">
        <v>5.21566365270722</v>
      </c>
      <c r="CU10" s="26">
        <v>0</v>
      </c>
      <c r="CV10" s="31">
        <v>1.87383678083262E-2</v>
      </c>
      <c r="CW10" s="31">
        <v>9.0407847852224297</v>
      </c>
      <c r="CZ10" s="31">
        <v>0.43217599536438001</v>
      </c>
      <c r="DA10" s="31">
        <v>0.73003565515786994</v>
      </c>
      <c r="DB10" s="31">
        <v>10.7597410344047</v>
      </c>
      <c r="DC10" s="31">
        <v>2719657.80959822</v>
      </c>
      <c r="DD10" s="31">
        <v>4411.7914335507103</v>
      </c>
      <c r="DE10" s="31">
        <v>158633.818176067</v>
      </c>
      <c r="DJ10" s="21"/>
      <c r="DK10" s="13"/>
      <c r="DL10" s="31">
        <v>275543.097014684</v>
      </c>
      <c r="DM10" s="31">
        <v>108.653901414931</v>
      </c>
      <c r="DN10" s="31">
        <v>38623.988589041102</v>
      </c>
      <c r="DS10" s="31">
        <f t="shared" si="0"/>
        <v>11574.778842425634</v>
      </c>
      <c r="DT10" s="31">
        <f t="shared" si="1"/>
        <v>1144.5921218532199</v>
      </c>
      <c r="DU10" s="31">
        <v>58.644059469041899</v>
      </c>
      <c r="DV10" s="31">
        <v>103.42590839583499</v>
      </c>
      <c r="DW10" s="31">
        <v>115.115460265856</v>
      </c>
      <c r="DX10" s="31">
        <v>297.67319595135803</v>
      </c>
      <c r="DY10" s="31">
        <v>410.50983033568798</v>
      </c>
      <c r="DZ10" s="31">
        <v>446.53900999000001</v>
      </c>
      <c r="EE10" s="31">
        <v>4.1984396444999996</v>
      </c>
      <c r="EF10" s="31">
        <v>5.9473344991000001</v>
      </c>
      <c r="EG10" s="31">
        <v>0.11531202018778899</v>
      </c>
      <c r="EH10" s="31">
        <v>1.5233143848569699</v>
      </c>
      <c r="EI10" s="31">
        <v>0.257807805013122</v>
      </c>
      <c r="EJ10" s="26">
        <v>0.85823850176000005</v>
      </c>
      <c r="EK10" s="26">
        <v>2.64182259890796</v>
      </c>
      <c r="EL10" s="26">
        <v>43.063728986439799</v>
      </c>
      <c r="EM10" s="26">
        <v>35.329214229999998</v>
      </c>
      <c r="EN10" s="26">
        <v>21.6070564770849</v>
      </c>
      <c r="EO10" s="31">
        <v>265.36389789155498</v>
      </c>
      <c r="EP10" s="31">
        <v>0.568866302367942</v>
      </c>
      <c r="EQ10" s="31">
        <v>42.954098188000003</v>
      </c>
      <c r="ER10" s="31">
        <v>13.694978917</v>
      </c>
      <c r="ES10" s="26">
        <v>214.32757332</v>
      </c>
      <c r="ET10" s="26">
        <v>0.19713435511999999</v>
      </c>
      <c r="EU10" s="13">
        <v>6</v>
      </c>
      <c r="EV10" s="13">
        <v>6</v>
      </c>
      <c r="EX10" s="13">
        <v>634.05700000000002</v>
      </c>
    </row>
    <row r="11" spans="1:154" x14ac:dyDescent="0.25">
      <c r="A11" t="s">
        <v>163</v>
      </c>
      <c r="B11" t="s">
        <v>164</v>
      </c>
      <c r="C11" t="s">
        <v>165</v>
      </c>
      <c r="D11" t="s">
        <v>142</v>
      </c>
      <c r="E11" t="s">
        <v>166</v>
      </c>
      <c r="F11" s="2">
        <v>37.148333000000001</v>
      </c>
      <c r="G11" s="2">
        <v>-121.768333</v>
      </c>
      <c r="H11" t="s">
        <v>167</v>
      </c>
      <c r="I11" t="s">
        <v>168</v>
      </c>
      <c r="J11" s="26">
        <v>24.914540720283622</v>
      </c>
      <c r="K11" s="13">
        <v>205.44000244099999</v>
      </c>
      <c r="L11" t="s">
        <v>144</v>
      </c>
      <c r="M11" t="s">
        <v>145</v>
      </c>
      <c r="N11" s="26">
        <v>0</v>
      </c>
      <c r="O11" s="26">
        <v>0</v>
      </c>
      <c r="P11" s="26">
        <v>1.4446169959224899E-2</v>
      </c>
      <c r="Q11" s="26">
        <v>2.1452562389433099</v>
      </c>
      <c r="R11" s="26">
        <v>0</v>
      </c>
      <c r="S11" s="26">
        <v>1.8057712449E-2</v>
      </c>
      <c r="T11" s="26">
        <v>26.060890606000001</v>
      </c>
      <c r="U11" s="26">
        <v>48.929177652</v>
      </c>
      <c r="V11" s="26">
        <v>6.2515800498594203</v>
      </c>
      <c r="W11" s="26">
        <v>16.493914551</v>
      </c>
      <c r="X11" s="26">
        <v>5.7784679836979901E-2</v>
      </c>
      <c r="Y11" s="26">
        <v>0</v>
      </c>
      <c r="Z11" s="26">
        <v>2.8892339918449798E-2</v>
      </c>
      <c r="AA11" s="26">
        <v>0</v>
      </c>
      <c r="AB11" s="26">
        <v>0</v>
      </c>
      <c r="AC11" s="29">
        <v>24918675.4982851</v>
      </c>
      <c r="AD11" s="26">
        <v>54.067603192372999</v>
      </c>
      <c r="AE11" s="26">
        <v>4.9293994438999997E-2</v>
      </c>
      <c r="AF11" s="26">
        <v>4.9293994438999997E-2</v>
      </c>
      <c r="AG11" s="26">
        <v>4.9293994438999997E-2</v>
      </c>
      <c r="AH11" s="26">
        <v>0</v>
      </c>
      <c r="AI11" s="26">
        <v>0</v>
      </c>
      <c r="AJ11" s="26">
        <v>0</v>
      </c>
      <c r="AK11" s="26">
        <v>0.34647033347769601</v>
      </c>
      <c r="AL11" s="26">
        <v>0.50526923632164</v>
      </c>
      <c r="AM11" s="26">
        <v>0</v>
      </c>
      <c r="AN11" s="26">
        <v>0</v>
      </c>
      <c r="AO11" s="26">
        <v>0</v>
      </c>
      <c r="AP11" s="26">
        <v>0</v>
      </c>
      <c r="AQ11" s="26">
        <v>0</v>
      </c>
      <c r="AR11" s="26">
        <v>4.3308791684712002E-2</v>
      </c>
      <c r="AS11" s="26">
        <v>0</v>
      </c>
      <c r="AT11" s="26">
        <v>0</v>
      </c>
      <c r="AU11" s="26">
        <v>0</v>
      </c>
      <c r="AV11" s="26">
        <v>99.104951638515999</v>
      </c>
      <c r="AW11" s="26">
        <v>0</v>
      </c>
      <c r="AX11" s="26">
        <v>0</v>
      </c>
      <c r="AY11" s="26">
        <v>0</v>
      </c>
      <c r="AZ11" s="29">
        <v>24937200</v>
      </c>
      <c r="BA11" s="26">
        <v>0</v>
      </c>
      <c r="BB11" s="26">
        <v>0.85173956979933596</v>
      </c>
      <c r="BC11" s="26">
        <v>0.85173956979933596</v>
      </c>
      <c r="BD11" s="26">
        <v>0.85173956979933596</v>
      </c>
      <c r="BE11" s="26">
        <v>4.3308791684712002E-2</v>
      </c>
      <c r="BF11" s="26">
        <v>4.3308791684712002E-2</v>
      </c>
      <c r="BG11" s="26">
        <v>0.89504836148404798</v>
      </c>
      <c r="BH11" s="26">
        <v>99.104951638515999</v>
      </c>
      <c r="BI11" s="13" t="s">
        <v>143</v>
      </c>
      <c r="BJ11" s="13" t="s">
        <v>143</v>
      </c>
      <c r="BL11" s="7"/>
      <c r="BU11" s="26">
        <v>100</v>
      </c>
      <c r="BV11" s="29">
        <v>49760000</v>
      </c>
      <c r="CF11" s="13"/>
      <c r="CH11" s="13"/>
      <c r="CI11" s="31">
        <v>40.604099678456599</v>
      </c>
      <c r="CJ11" s="31">
        <v>1.0417000801924601</v>
      </c>
      <c r="CK11" s="31">
        <v>1</v>
      </c>
      <c r="CL11" s="31">
        <v>29.067524115755599</v>
      </c>
      <c r="CP11" s="31">
        <v>33.985852090033283</v>
      </c>
      <c r="CQ11" s="31">
        <v>207.82266881028988</v>
      </c>
      <c r="CS11" s="26">
        <v>6.0120520079748401</v>
      </c>
      <c r="CT11" s="26">
        <v>34.260130322964997</v>
      </c>
      <c r="CU11" s="26">
        <v>0</v>
      </c>
      <c r="CV11" s="31">
        <v>1.47469420581724E-2</v>
      </c>
      <c r="CW11" s="31">
        <v>7.8656390675241203</v>
      </c>
      <c r="CZ11" s="31">
        <v>1.1548761170808</v>
      </c>
      <c r="DA11" s="31">
        <v>2.19694452086526</v>
      </c>
      <c r="DB11" s="31">
        <v>26.9023413951256</v>
      </c>
      <c r="DC11" s="31">
        <v>702.24879468289703</v>
      </c>
      <c r="DD11" s="31">
        <v>316.46526607650401</v>
      </c>
      <c r="DE11" s="31">
        <v>132.781970946683</v>
      </c>
      <c r="DJ11" s="21"/>
      <c r="DK11" s="13"/>
      <c r="DL11" s="31">
        <v>71.148514227701199</v>
      </c>
      <c r="DM11" s="31">
        <v>7.7970926358675898</v>
      </c>
      <c r="DN11" s="31">
        <v>38.820803714282398</v>
      </c>
      <c r="DS11" s="31">
        <f t="shared" si="0"/>
        <v>2736.451970482593</v>
      </c>
      <c r="DT11" s="31">
        <f t="shared" si="1"/>
        <v>4.7268144293735368</v>
      </c>
      <c r="DU11" s="31">
        <v>95.267149999887295</v>
      </c>
      <c r="DV11" s="31">
        <v>0.88679245283018904</v>
      </c>
      <c r="DW11" s="31">
        <v>0.81161206523307805</v>
      </c>
      <c r="DX11" s="31">
        <v>3.0919309514251299</v>
      </c>
      <c r="DY11" s="31">
        <v>2.0553994379767202</v>
      </c>
      <c r="DZ11" s="31">
        <v>1.6921561553</v>
      </c>
      <c r="EE11" s="31">
        <v>1.1824336364000001</v>
      </c>
      <c r="EF11" s="31">
        <v>5.9489998816999998</v>
      </c>
      <c r="EG11" s="31">
        <v>0.14100000262260401</v>
      </c>
      <c r="EH11" s="31">
        <v>1.47399997711182</v>
      </c>
      <c r="EI11" s="31">
        <v>0.30199998617172202</v>
      </c>
      <c r="EJ11" s="26">
        <v>0.65299999714000001</v>
      </c>
      <c r="EK11" s="26">
        <v>2.2079999446868901</v>
      </c>
      <c r="EL11" s="26">
        <v>29.7852172851563</v>
      </c>
      <c r="EM11" s="26">
        <v>45.137283324999999</v>
      </c>
      <c r="EN11" s="26">
        <v>25.077499389648398</v>
      </c>
      <c r="EO11" s="31">
        <v>1175.8843373494001</v>
      </c>
      <c r="EP11" s="31">
        <v>1.3163815261044201</v>
      </c>
      <c r="EQ11" s="31">
        <v>22.959499358999999</v>
      </c>
      <c r="ER11" s="31">
        <v>0</v>
      </c>
      <c r="ES11" s="26">
        <v>461.85932931000002</v>
      </c>
      <c r="ET11" s="26">
        <v>0.41670173485000001</v>
      </c>
    </row>
    <row r="12" spans="1:154" x14ac:dyDescent="0.25">
      <c r="A12" t="s">
        <v>169</v>
      </c>
      <c r="B12" t="s">
        <v>170</v>
      </c>
      <c r="C12" t="s">
        <v>171</v>
      </c>
      <c r="D12" t="s">
        <v>142</v>
      </c>
      <c r="E12" t="s">
        <v>172</v>
      </c>
      <c r="F12" s="2">
        <v>36.987296999999998</v>
      </c>
      <c r="G12" s="2">
        <v>-121.527908</v>
      </c>
      <c r="H12" t="s">
        <v>167</v>
      </c>
      <c r="I12" t="s">
        <v>168</v>
      </c>
      <c r="J12" s="26">
        <v>218.84611945746929</v>
      </c>
      <c r="K12" s="13">
        <v>48.3800010681</v>
      </c>
      <c r="L12" t="s">
        <v>144</v>
      </c>
      <c r="M12" t="s">
        <v>145</v>
      </c>
      <c r="N12" s="26">
        <v>2.04560876806823</v>
      </c>
      <c r="O12" s="26">
        <v>9.2311488556492094</v>
      </c>
      <c r="P12" s="26">
        <v>9.4910653698421594</v>
      </c>
      <c r="Q12" s="26">
        <v>18.011556414619601</v>
      </c>
      <c r="R12" s="26">
        <v>1.39828504452E-2</v>
      </c>
      <c r="S12" s="26">
        <v>2.0563015360999999E-3</v>
      </c>
      <c r="T12" s="26">
        <v>3.4735045546999999</v>
      </c>
      <c r="U12" s="26">
        <v>15.577717916999999</v>
      </c>
      <c r="V12" s="26">
        <v>24.1430363348423</v>
      </c>
      <c r="W12" s="26">
        <v>6.6093643972000002</v>
      </c>
      <c r="X12" s="26">
        <v>10.285620283377099</v>
      </c>
      <c r="Y12" s="26">
        <v>0.53546091998973</v>
      </c>
      <c r="Z12" s="26">
        <v>5.9221484238247003E-2</v>
      </c>
      <c r="AA12" s="26">
        <v>0.17519689087197601</v>
      </c>
      <c r="AB12" s="26">
        <v>0.34545865805750697</v>
      </c>
      <c r="AC12" s="29">
        <v>218826990.530415</v>
      </c>
      <c r="AD12" s="26">
        <v>14.7077867065858</v>
      </c>
      <c r="AE12" s="26">
        <v>11.383006111</v>
      </c>
      <c r="AF12" s="26">
        <v>11.97442815</v>
      </c>
      <c r="AG12" s="26">
        <v>12.286221305</v>
      </c>
      <c r="AH12" s="26">
        <v>4.3951526711281401</v>
      </c>
      <c r="AI12" s="26">
        <v>1.0260289063913099</v>
      </c>
      <c r="AJ12" s="26">
        <v>2.4927240738609302</v>
      </c>
      <c r="AK12" s="26">
        <v>2.7492313004587499</v>
      </c>
      <c r="AL12" s="26">
        <v>0.99972047289409205</v>
      </c>
      <c r="AM12" s="26">
        <v>6.3222454247989903</v>
      </c>
      <c r="AN12" s="26">
        <v>16.189552263347402</v>
      </c>
      <c r="AO12" s="26">
        <v>0</v>
      </c>
      <c r="AP12" s="26">
        <v>1.55219757633556</v>
      </c>
      <c r="AQ12" s="26">
        <v>9.1208050380650203</v>
      </c>
      <c r="AR12" s="26">
        <v>11.292895078678701</v>
      </c>
      <c r="AS12" s="26">
        <v>0.17264909482546001</v>
      </c>
      <c r="AT12" s="26">
        <v>0</v>
      </c>
      <c r="AU12" s="26">
        <v>1.2381406514625799</v>
      </c>
      <c r="AV12" s="26">
        <v>42.091849318447103</v>
      </c>
      <c r="AW12" s="26">
        <v>0</v>
      </c>
      <c r="AX12" s="26">
        <v>0.35680812930595102</v>
      </c>
      <c r="AY12" s="26">
        <v>0</v>
      </c>
      <c r="AZ12" s="29">
        <v>218941200</v>
      </c>
      <c r="BA12" s="26">
        <v>7.9139056513803805</v>
      </c>
      <c r="BB12" s="26">
        <v>35.726852689215171</v>
      </c>
      <c r="BC12" s="26">
        <v>34.174655112879613</v>
      </c>
      <c r="BD12" s="26">
        <v>44.847657727280193</v>
      </c>
      <c r="BE12" s="26">
        <v>11.292895078678701</v>
      </c>
      <c r="BF12" s="26">
        <v>12.703684824966739</v>
      </c>
      <c r="BG12" s="26">
        <v>57.551342552246936</v>
      </c>
      <c r="BH12" s="26">
        <v>42.448657447753057</v>
      </c>
      <c r="BI12" s="13" t="s">
        <v>162</v>
      </c>
      <c r="BJ12" s="13" t="s">
        <v>162</v>
      </c>
      <c r="BK12" s="26">
        <v>1.5021941149056499</v>
      </c>
      <c r="BL12" s="7">
        <v>1967.4612403100737</v>
      </c>
      <c r="BM12" s="26">
        <v>4.3148368223786404</v>
      </c>
      <c r="BN12" s="26">
        <v>1.8923119115092799</v>
      </c>
      <c r="BO12" s="26">
        <v>4.6302221409635296</v>
      </c>
      <c r="BP12" s="26">
        <v>12.368589450589599</v>
      </c>
      <c r="BQ12" s="26">
        <v>8.7805101014717994</v>
      </c>
      <c r="BR12" s="26">
        <v>0.56677941310905899</v>
      </c>
      <c r="BT12" s="26">
        <v>5.1832891489167201</v>
      </c>
      <c r="BU12" s="26">
        <v>62.263461011061302</v>
      </c>
      <c r="BV12" s="29">
        <v>437560000</v>
      </c>
      <c r="BX12" s="31">
        <v>0.45694207531812597</v>
      </c>
      <c r="CB12" s="31">
        <v>0.13527114211872801</v>
      </c>
      <c r="CD12" s="31">
        <v>0.13527114211872801</v>
      </c>
      <c r="CF12" s="13"/>
      <c r="CH12" s="13">
        <v>1</v>
      </c>
      <c r="CI12" s="31">
        <v>34.566649910889701</v>
      </c>
      <c r="CJ12" s="31">
        <v>1.1093842848653801</v>
      </c>
      <c r="CK12" s="31">
        <v>6.1604165715068699</v>
      </c>
      <c r="CL12" s="31">
        <v>235.68308732806301</v>
      </c>
      <c r="CP12" s="31">
        <v>25.513174610415735</v>
      </c>
      <c r="CQ12" s="31">
        <v>164.50610519581241</v>
      </c>
      <c r="CS12" s="26">
        <v>31.364133672796299</v>
      </c>
      <c r="CT12" s="26">
        <v>12.3977296881813</v>
      </c>
      <c r="CU12" s="26">
        <v>0</v>
      </c>
      <c r="CV12" s="31">
        <v>1.15614145884962E-2</v>
      </c>
      <c r="CW12" s="31">
        <v>8.7282762875291304</v>
      </c>
      <c r="CZ12" s="31">
        <v>0.81627776277628195</v>
      </c>
      <c r="DA12" s="31">
        <v>1.39901419871522</v>
      </c>
      <c r="DB12" s="31">
        <v>18.039673083169699</v>
      </c>
      <c r="DC12" s="31">
        <v>1153575.3169108001</v>
      </c>
      <c r="DD12" s="31">
        <v>47459.170271680698</v>
      </c>
      <c r="DE12" s="31">
        <v>218119.28389855899</v>
      </c>
      <c r="DJ12" s="21"/>
      <c r="DK12" s="13"/>
      <c r="DL12" s="31">
        <v>116874.774964924</v>
      </c>
      <c r="DM12" s="31">
        <v>1169.3022479763999</v>
      </c>
      <c r="DN12" s="31">
        <v>63770.449001136301</v>
      </c>
      <c r="DS12" s="31">
        <f t="shared" si="0"/>
        <v>8288.6780018362097</v>
      </c>
      <c r="DT12" s="31">
        <f t="shared" si="1"/>
        <v>830.78706931045531</v>
      </c>
      <c r="DU12" s="31">
        <v>79.343393137860303</v>
      </c>
      <c r="DV12" s="31">
        <v>112.20050274223</v>
      </c>
      <c r="DW12" s="31">
        <v>127.995427081963</v>
      </c>
      <c r="DX12" s="31">
        <v>289.73925959780598</v>
      </c>
      <c r="DY12" s="31">
        <v>366.566819012797</v>
      </c>
      <c r="DZ12" s="31">
        <v>405.06984755000002</v>
      </c>
      <c r="EE12" s="31">
        <v>5.2707182336000002</v>
      </c>
      <c r="EF12" s="31">
        <v>5.8806721764000001</v>
      </c>
      <c r="EG12" s="31">
        <v>0.14079404427259101</v>
      </c>
      <c r="EH12" s="31">
        <v>1.4491088004988899</v>
      </c>
      <c r="EI12" s="31">
        <v>0.29943535317070702</v>
      </c>
      <c r="EJ12" s="26">
        <v>0.53105049379000002</v>
      </c>
      <c r="EK12" s="26">
        <v>1.2319461366967199</v>
      </c>
      <c r="EL12" s="26">
        <v>28.4472175320623</v>
      </c>
      <c r="EM12" s="26">
        <v>43.070251355000003</v>
      </c>
      <c r="EN12" s="26">
        <v>28.482531847337299</v>
      </c>
      <c r="EO12" s="31">
        <v>621.42690005027202</v>
      </c>
      <c r="EP12" s="31">
        <v>0.56698052838467905</v>
      </c>
      <c r="EQ12" s="31">
        <v>42.549342033999999</v>
      </c>
      <c r="ER12" s="31">
        <v>18.753814350999999</v>
      </c>
      <c r="ES12" s="26">
        <v>178.14659255999999</v>
      </c>
      <c r="ET12" s="26">
        <v>0.1517229178</v>
      </c>
      <c r="EU12" s="13">
        <v>1</v>
      </c>
      <c r="EV12" s="13">
        <v>8</v>
      </c>
      <c r="EX12" s="13">
        <v>0.76</v>
      </c>
    </row>
    <row r="13" spans="1:154" x14ac:dyDescent="0.25">
      <c r="A13" t="s">
        <v>173</v>
      </c>
      <c r="B13" t="s">
        <v>174</v>
      </c>
      <c r="C13" t="s">
        <v>175</v>
      </c>
      <c r="D13" t="s">
        <v>142</v>
      </c>
      <c r="E13" t="s">
        <v>176</v>
      </c>
      <c r="F13" s="2">
        <v>36.900230999999998</v>
      </c>
      <c r="G13" s="2">
        <v>-121.59772100000001</v>
      </c>
      <c r="H13" t="s">
        <v>167</v>
      </c>
      <c r="J13" s="26">
        <v>3071.5006999586935</v>
      </c>
      <c r="K13" s="13">
        <v>29.020000457799998</v>
      </c>
      <c r="L13" t="s">
        <v>178</v>
      </c>
      <c r="M13" t="s">
        <v>179</v>
      </c>
      <c r="N13" s="26">
        <v>0.245186156006511</v>
      </c>
      <c r="O13" s="26">
        <v>1.2539420091361499</v>
      </c>
      <c r="P13" s="26">
        <v>1.56748611231848</v>
      </c>
      <c r="Q13" s="26">
        <v>5.1675443615923902</v>
      </c>
      <c r="R13" s="26">
        <v>0.19203514178616299</v>
      </c>
      <c r="S13" s="26">
        <v>3.4281525158000002E-3</v>
      </c>
      <c r="T13" s="26">
        <v>6.2080033003999997</v>
      </c>
      <c r="U13" s="26">
        <v>14.205414313</v>
      </c>
      <c r="V13" s="26">
        <v>35.657093331085498</v>
      </c>
      <c r="W13" s="26">
        <v>26.380893529000002</v>
      </c>
      <c r="X13" s="26">
        <v>6.8632492381040997</v>
      </c>
      <c r="Y13" s="26">
        <v>1.25915748903124</v>
      </c>
      <c r="Z13" s="26">
        <v>0.382429458436429</v>
      </c>
      <c r="AA13" s="26">
        <v>0.34756192430022098</v>
      </c>
      <c r="AB13" s="26">
        <v>0.26657548366968797</v>
      </c>
      <c r="AC13" s="29">
        <v>3071449717.4261398</v>
      </c>
      <c r="AD13" s="26">
        <v>15.3532175764903</v>
      </c>
      <c r="AE13" s="26">
        <v>1.7176570696</v>
      </c>
      <c r="AF13" s="26">
        <v>1.7959391535</v>
      </c>
      <c r="AG13" s="26">
        <v>1.8391059386999999</v>
      </c>
      <c r="AH13" s="26">
        <v>0.65459753679107702</v>
      </c>
      <c r="AI13" s="26">
        <v>0.22878682037890499</v>
      </c>
      <c r="AJ13" s="26">
        <v>0.50187764593364204</v>
      </c>
      <c r="AK13" s="26">
        <v>1.02203948447953</v>
      </c>
      <c r="AL13" s="26">
        <v>0.192687260606004</v>
      </c>
      <c r="AM13" s="26">
        <v>0.76336504156137597</v>
      </c>
      <c r="AN13" s="26">
        <v>1.59189682089461</v>
      </c>
      <c r="AO13" s="26">
        <v>2.1097145321825198E-3</v>
      </c>
      <c r="AP13" s="26">
        <v>0.134552904608085</v>
      </c>
      <c r="AQ13" s="26">
        <v>1.5813482482337</v>
      </c>
      <c r="AR13" s="26">
        <v>7.4047463888719598</v>
      </c>
      <c r="AS13" s="26">
        <v>1.56048551563767</v>
      </c>
      <c r="AT13" s="26">
        <v>2.1448764410522299E-2</v>
      </c>
      <c r="AU13" s="26">
        <v>1.5432561802915199</v>
      </c>
      <c r="AV13" s="26">
        <v>82.524531291754798</v>
      </c>
      <c r="AW13" s="26">
        <v>0</v>
      </c>
      <c r="AX13" s="26">
        <v>0.26980904739356498</v>
      </c>
      <c r="AY13" s="26">
        <v>2.4613336208796099E-3</v>
      </c>
      <c r="AZ13" s="29">
        <v>3071505600</v>
      </c>
      <c r="BA13" s="26">
        <v>1.385262003103624</v>
      </c>
      <c r="BB13" s="26">
        <v>5.0898035152532284</v>
      </c>
      <c r="BC13" s="26">
        <v>4.9552506106451437</v>
      </c>
      <c r="BD13" s="26">
        <v>6.6732614780191115</v>
      </c>
      <c r="BE13" s="26">
        <v>7.4047463888719598</v>
      </c>
      <c r="BF13" s="26">
        <v>10.508488084801149</v>
      </c>
      <c r="BG13" s="26">
        <v>17.181749562820261</v>
      </c>
      <c r="BH13" s="26">
        <v>82.796801672769249</v>
      </c>
      <c r="BI13" s="13" t="s">
        <v>177</v>
      </c>
      <c r="BJ13" s="13" t="s">
        <v>2376</v>
      </c>
      <c r="BK13" s="26">
        <v>5.1022802290321199</v>
      </c>
      <c r="BL13" s="7">
        <v>1964.8655277401879</v>
      </c>
      <c r="BM13" s="26">
        <v>0.72120706945728796</v>
      </c>
      <c r="BN13" s="26">
        <v>0.24485224209114201</v>
      </c>
      <c r="BO13" s="26">
        <v>0.38225602688165</v>
      </c>
      <c r="BP13" s="26">
        <v>0.94326721454526496</v>
      </c>
      <c r="BQ13" s="26">
        <v>1.01001549862596</v>
      </c>
      <c r="BR13" s="26">
        <v>4.0374571834177697E-2</v>
      </c>
      <c r="BS13" s="26">
        <v>0.138706190333546</v>
      </c>
      <c r="BT13" s="26">
        <v>0.36923197145127101</v>
      </c>
      <c r="BU13" s="26">
        <v>96.150089214779697</v>
      </c>
      <c r="BV13" s="29">
        <v>6142480000</v>
      </c>
      <c r="BX13" s="31">
        <v>0.455803249537997</v>
      </c>
      <c r="BZ13" s="31">
        <v>0.29301637470299802</v>
      </c>
      <c r="CB13" s="31">
        <v>21.370976868896602</v>
      </c>
      <c r="CD13" s="31">
        <v>21.093077064452899</v>
      </c>
      <c r="CF13" s="13">
        <v>9</v>
      </c>
      <c r="CH13" s="13">
        <v>14</v>
      </c>
      <c r="CI13" s="31">
        <v>32.913453117725801</v>
      </c>
      <c r="CJ13" s="31">
        <v>0.87676348682818195</v>
      </c>
      <c r="CK13" s="31">
        <v>7.14891331241129</v>
      </c>
      <c r="CL13" s="31">
        <v>388.37759105100503</v>
      </c>
      <c r="CP13" s="31">
        <v>22.301182759666439</v>
      </c>
      <c r="CQ13" s="31">
        <v>148.85026744757781</v>
      </c>
      <c r="CS13" s="26">
        <v>18.287071807570399</v>
      </c>
      <c r="CT13" s="26">
        <v>6.3734250942195798</v>
      </c>
      <c r="CU13" s="26">
        <v>0</v>
      </c>
      <c r="CV13" s="31">
        <v>1.35888643208107E-2</v>
      </c>
      <c r="CW13" s="31">
        <v>8.45637697248692</v>
      </c>
      <c r="CZ13" s="31">
        <v>0.46867536449242497</v>
      </c>
      <c r="DA13" s="31">
        <v>0.791651224960217</v>
      </c>
      <c r="DB13" s="31">
        <v>11.7644531552187</v>
      </c>
      <c r="DC13" s="31">
        <v>5073975.6582089802</v>
      </c>
      <c r="DD13" s="31">
        <v>76960.848380611307</v>
      </c>
      <c r="DE13" s="31">
        <v>2258558.5542889801</v>
      </c>
      <c r="DI13" s="31">
        <v>99021.958799999993</v>
      </c>
      <c r="DJ13" s="21">
        <v>2</v>
      </c>
      <c r="DK13" s="13">
        <v>1</v>
      </c>
      <c r="DL13" s="31">
        <v>514070.94423626002</v>
      </c>
      <c r="DM13" s="31">
        <v>1895.8278038444901</v>
      </c>
      <c r="DN13" s="31">
        <v>579385.70146025997</v>
      </c>
      <c r="DR13" s="31">
        <v>13556.212170000001</v>
      </c>
      <c r="DS13" s="31">
        <f t="shared" si="0"/>
        <v>3588.7824056544614</v>
      </c>
      <c r="DT13" s="31">
        <f t="shared" si="1"/>
        <v>356.61801200797225</v>
      </c>
      <c r="DU13" s="31">
        <v>61.260933679094997</v>
      </c>
      <c r="DV13" s="31">
        <v>13.610066128564901</v>
      </c>
      <c r="DW13" s="31">
        <v>15.844770334877801</v>
      </c>
      <c r="DX13" s="31">
        <v>33.459757951870401</v>
      </c>
      <c r="DY13" s="31">
        <v>44.569672678255699</v>
      </c>
      <c r="DZ13" s="31">
        <v>49.41196815</v>
      </c>
      <c r="EE13" s="31">
        <v>1.7643337239000001</v>
      </c>
      <c r="EF13" s="31">
        <v>5.9104615560999996</v>
      </c>
      <c r="EG13" s="31">
        <v>0.140758465360279</v>
      </c>
      <c r="EH13" s="31">
        <v>1.4096687311910601</v>
      </c>
      <c r="EI13" s="31">
        <v>0.28607211326467702</v>
      </c>
      <c r="EJ13" s="26">
        <v>0.59947136495999997</v>
      </c>
      <c r="EK13" s="26">
        <v>1.2915317006901199</v>
      </c>
      <c r="EL13" s="26">
        <v>28.556555109564901</v>
      </c>
      <c r="EM13" s="26">
        <v>42.102577955000001</v>
      </c>
      <c r="EN13" s="26">
        <v>29.340866221416601</v>
      </c>
      <c r="EO13" s="31">
        <v>393.83066343674301</v>
      </c>
      <c r="EP13" s="31">
        <v>0.738019425441924</v>
      </c>
      <c r="EQ13" s="31">
        <v>36.456719487999997</v>
      </c>
      <c r="ER13" s="31">
        <v>25.080561737</v>
      </c>
      <c r="ES13" s="26">
        <v>474.92797388000002</v>
      </c>
      <c r="ET13" s="26">
        <v>0.24702057054000001</v>
      </c>
      <c r="EU13" s="13">
        <v>9</v>
      </c>
      <c r="EV13" s="13">
        <v>17</v>
      </c>
      <c r="EX13" s="13">
        <v>2055.84</v>
      </c>
    </row>
    <row r="14" spans="1:154" x14ac:dyDescent="0.25">
      <c r="A14" t="s">
        <v>180</v>
      </c>
      <c r="B14" t="s">
        <v>181</v>
      </c>
      <c r="C14" t="s">
        <v>182</v>
      </c>
      <c r="D14" t="s">
        <v>142</v>
      </c>
      <c r="E14" t="s">
        <v>183</v>
      </c>
      <c r="F14" s="2">
        <v>36.939397</v>
      </c>
      <c r="G14" s="2">
        <v>-121.770506</v>
      </c>
      <c r="H14" t="s">
        <v>167</v>
      </c>
      <c r="J14" s="26">
        <v>70.789896108816208</v>
      </c>
      <c r="K14" s="13">
        <v>28.370000839199999</v>
      </c>
      <c r="L14" t="s">
        <v>144</v>
      </c>
      <c r="M14" t="s">
        <v>145</v>
      </c>
      <c r="N14" s="26">
        <v>0.208471042863864</v>
      </c>
      <c r="O14" s="26">
        <v>1.3537906137182201</v>
      </c>
      <c r="P14" s="26">
        <v>3.6406162607355199</v>
      </c>
      <c r="Q14" s="26">
        <v>15.4268571719288</v>
      </c>
      <c r="R14" s="26">
        <v>0</v>
      </c>
      <c r="S14" s="26">
        <v>0</v>
      </c>
      <c r="T14" s="26">
        <v>39.727716479000001</v>
      </c>
      <c r="U14" s="26">
        <v>19.883561296</v>
      </c>
      <c r="V14" s="26">
        <v>4.5749224589421003</v>
      </c>
      <c r="W14" s="26">
        <v>8.6299384755999995</v>
      </c>
      <c r="X14" s="26">
        <v>5.9426958865043096</v>
      </c>
      <c r="Y14" s="26">
        <v>0.28982559617635001</v>
      </c>
      <c r="Z14" s="26">
        <v>0.16016677683400099</v>
      </c>
      <c r="AA14" s="26">
        <v>0.147455127879146</v>
      </c>
      <c r="AB14" s="26">
        <v>1.39828138506092E-2</v>
      </c>
      <c r="AC14" s="29">
        <v>70797152.808114693</v>
      </c>
      <c r="AD14" s="26">
        <v>51.941013485173897</v>
      </c>
      <c r="AE14" s="26">
        <v>3.0623292110999998</v>
      </c>
      <c r="AF14" s="26">
        <v>3.1456932599999998</v>
      </c>
      <c r="AG14" s="26">
        <v>3.2383990645999998</v>
      </c>
      <c r="AH14" s="26">
        <v>0.85891441349867903</v>
      </c>
      <c r="AI14" s="26">
        <v>1.0164667615368999E-2</v>
      </c>
      <c r="AJ14" s="26">
        <v>0</v>
      </c>
      <c r="AK14" s="26">
        <v>1.7178288269973601</v>
      </c>
      <c r="AL14" s="26">
        <v>0.14738768042285</v>
      </c>
      <c r="AM14" s="26">
        <v>0.20329335230737999</v>
      </c>
      <c r="AN14" s="26">
        <v>12.817645862980299</v>
      </c>
      <c r="AO14" s="26">
        <v>0</v>
      </c>
      <c r="AP14" s="26">
        <v>3.7253506810327299</v>
      </c>
      <c r="AQ14" s="26">
        <v>19.414515145354699</v>
      </c>
      <c r="AR14" s="26">
        <v>6.2766822524903398</v>
      </c>
      <c r="AS14" s="26">
        <v>1.52470014230535E-2</v>
      </c>
      <c r="AT14" s="26">
        <v>0</v>
      </c>
      <c r="AU14" s="26">
        <v>0.66070339499898401</v>
      </c>
      <c r="AV14" s="26">
        <v>54.137019719455203</v>
      </c>
      <c r="AW14" s="26">
        <v>0</v>
      </c>
      <c r="AX14" s="26">
        <v>1.52470014230535E-2</v>
      </c>
      <c r="AY14" s="26">
        <v>0</v>
      </c>
      <c r="AZ14" s="29">
        <v>70833600</v>
      </c>
      <c r="BA14" s="26">
        <v>0.86907908111404808</v>
      </c>
      <c r="BB14" s="26">
        <v>19.480585484854668</v>
      </c>
      <c r="BC14" s="26">
        <v>15.755234803821939</v>
      </c>
      <c r="BD14" s="26">
        <v>38.89510063020937</v>
      </c>
      <c r="BE14" s="26">
        <v>6.2766822524903398</v>
      </c>
      <c r="BF14" s="26">
        <v>6.9526326489123775</v>
      </c>
      <c r="BG14" s="26">
        <v>45.847733279121748</v>
      </c>
      <c r="BH14" s="26">
        <v>54.152266720878259</v>
      </c>
      <c r="BI14" s="13" t="s">
        <v>162</v>
      </c>
      <c r="BJ14" s="13" t="s">
        <v>162</v>
      </c>
      <c r="BL14" s="7">
        <v>1973.9482858803021</v>
      </c>
      <c r="BM14" s="26">
        <v>2.5409373235460202</v>
      </c>
      <c r="BN14" s="26">
        <v>0.183512140033879</v>
      </c>
      <c r="BP14" s="26">
        <v>9.8814229249011898E-2</v>
      </c>
      <c r="BQ14" s="26">
        <v>18.718238283455701</v>
      </c>
      <c r="BT14" s="26">
        <v>2.7526821005081898</v>
      </c>
      <c r="BU14" s="26">
        <v>75.705815923207197</v>
      </c>
      <c r="BV14" s="29">
        <v>141680000</v>
      </c>
      <c r="CF14" s="13"/>
      <c r="CH14" s="13"/>
      <c r="CI14" s="31">
        <v>34.518999858737097</v>
      </c>
      <c r="CJ14" s="31">
        <v>1.03391267486223</v>
      </c>
      <c r="CK14" s="31">
        <v>3.0776945896312999</v>
      </c>
      <c r="CL14" s="31">
        <v>214.37251024156001</v>
      </c>
      <c r="CP14" s="31">
        <v>39.456081367426521</v>
      </c>
      <c r="CQ14" s="31">
        <v>211.06468427744153</v>
      </c>
      <c r="CS14" s="26">
        <v>3.3785485415215399</v>
      </c>
      <c r="CT14" s="26">
        <v>49.395245316825601</v>
      </c>
      <c r="CU14" s="26">
        <v>0</v>
      </c>
      <c r="CV14" s="31">
        <v>1.1824518931729399E-2</v>
      </c>
      <c r="CW14" s="31">
        <v>7.9768851532702403</v>
      </c>
      <c r="CZ14" s="31">
        <v>1.08080322437238</v>
      </c>
      <c r="DA14" s="31">
        <v>2.1451580133986599</v>
      </c>
      <c r="DB14" s="31">
        <v>26.201463261920001</v>
      </c>
      <c r="DC14" s="31">
        <v>641350.05548933905</v>
      </c>
      <c r="DD14" s="31">
        <v>3635.8025103894402</v>
      </c>
      <c r="DE14" s="31">
        <v>19085.491755530998</v>
      </c>
      <c r="DJ14" s="21"/>
      <c r="DK14" s="13"/>
      <c r="DL14" s="31">
        <v>64978.637984733301</v>
      </c>
      <c r="DM14" s="31">
        <v>89.591939612288101</v>
      </c>
      <c r="DN14" s="31">
        <v>4479.0144388071103</v>
      </c>
      <c r="DS14" s="31">
        <f t="shared" si="0"/>
        <v>12001.023912655299</v>
      </c>
      <c r="DT14" s="31">
        <f t="shared" si="1"/>
        <v>982.44591652241809</v>
      </c>
      <c r="DU14" s="31">
        <v>61.675836507606199</v>
      </c>
      <c r="DV14" s="31">
        <v>29.4398926402034</v>
      </c>
      <c r="DW14" s="31">
        <v>35.042023597619902</v>
      </c>
      <c r="DX14" s="31">
        <v>72.665772001695203</v>
      </c>
      <c r="DY14" s="31">
        <v>82.211470546687394</v>
      </c>
      <c r="DZ14" s="31">
        <v>90.930794894000002</v>
      </c>
      <c r="EE14" s="31">
        <v>3.2365365187999999</v>
      </c>
      <c r="EF14" s="31">
        <v>5.7862551666000002</v>
      </c>
      <c r="EG14" s="31">
        <v>0.122610540128323</v>
      </c>
      <c r="EH14" s="31">
        <v>1.42933407961809</v>
      </c>
      <c r="EI14" s="31">
        <v>0.23102514671225199</v>
      </c>
      <c r="EJ14" s="26">
        <v>0.88599250449</v>
      </c>
      <c r="EK14" s="26">
        <v>2.7163590025238298</v>
      </c>
      <c r="EL14" s="26">
        <v>42.958175625230602</v>
      </c>
      <c r="EM14" s="26">
        <v>36.298812578000003</v>
      </c>
      <c r="EN14" s="26">
        <v>20.743011988965701</v>
      </c>
      <c r="EO14" s="31">
        <v>1136.0646984037301</v>
      </c>
      <c r="EP14" s="31">
        <v>1.1281056646419001</v>
      </c>
      <c r="EQ14" s="31">
        <v>45.651990136000002</v>
      </c>
      <c r="ER14" s="31">
        <v>0</v>
      </c>
      <c r="ES14" s="26">
        <v>307.11808937000001</v>
      </c>
      <c r="ET14" s="26">
        <v>0.28007917501000001</v>
      </c>
    </row>
    <row r="15" spans="1:154" x14ac:dyDescent="0.25">
      <c r="A15" t="s">
        <v>185</v>
      </c>
      <c r="B15" t="s">
        <v>186</v>
      </c>
      <c r="C15" t="s">
        <v>187</v>
      </c>
      <c r="D15" t="s">
        <v>142</v>
      </c>
      <c r="E15" t="s">
        <v>188</v>
      </c>
      <c r="F15" s="2">
        <v>36.905296999999997</v>
      </c>
      <c r="G15" s="2">
        <v>-121.7514</v>
      </c>
      <c r="H15" t="s">
        <v>167</v>
      </c>
      <c r="J15" s="26">
        <v>3284.6145410169829</v>
      </c>
      <c r="K15" s="13">
        <v>7.2899999618500004</v>
      </c>
      <c r="L15" t="s">
        <v>144</v>
      </c>
      <c r="M15" t="s">
        <v>145</v>
      </c>
      <c r="N15" s="26">
        <v>0.27292227948318099</v>
      </c>
      <c r="O15" s="26">
        <v>1.33847267092155</v>
      </c>
      <c r="P15" s="26">
        <v>1.80124320605574</v>
      </c>
      <c r="Q15" s="26">
        <v>5.7701375735284399</v>
      </c>
      <c r="R15" s="26">
        <v>0.190560631844785</v>
      </c>
      <c r="S15" s="26">
        <v>3.3974864628000001E-3</v>
      </c>
      <c r="T15" s="26">
        <v>6.9894790255999997</v>
      </c>
      <c r="U15" s="26">
        <v>14.260675437</v>
      </c>
      <c r="V15" s="26">
        <v>34.420565533506597</v>
      </c>
      <c r="W15" s="26">
        <v>25.294916894</v>
      </c>
      <c r="X15" s="26">
        <v>7.4487972760990404</v>
      </c>
      <c r="Y15" s="26">
        <v>1.20027168932011</v>
      </c>
      <c r="Z15" s="26">
        <v>0.37942252045811098</v>
      </c>
      <c r="AA15" s="26">
        <v>0.35237962417826701</v>
      </c>
      <c r="AB15" s="26">
        <v>0.27675815129624898</v>
      </c>
      <c r="AC15" s="29">
        <v>3284593532.83851</v>
      </c>
      <c r="AD15" s="26">
        <v>16.3776726333741</v>
      </c>
      <c r="AE15" s="26">
        <v>1.8993005778000001</v>
      </c>
      <c r="AF15" s="26">
        <v>1.9885521199</v>
      </c>
      <c r="AG15" s="26">
        <v>2.0395888956000001</v>
      </c>
      <c r="AH15" s="26">
        <v>0.68982902235861498</v>
      </c>
      <c r="AI15" s="26">
        <v>0.23443665059184601</v>
      </c>
      <c r="AJ15" s="26">
        <v>0.50624725997369602</v>
      </c>
      <c r="AK15" s="26">
        <v>1.1704296361245099</v>
      </c>
      <c r="AL15" s="26">
        <v>0.22983340640070099</v>
      </c>
      <c r="AM15" s="26">
        <v>0.74791758000876796</v>
      </c>
      <c r="AN15" s="26">
        <v>2.1304252520824201</v>
      </c>
      <c r="AO15" s="26">
        <v>1.9728189390618199E-3</v>
      </c>
      <c r="AP15" s="26">
        <v>0.46076282332310398</v>
      </c>
      <c r="AQ15" s="26">
        <v>2.5805567733450201</v>
      </c>
      <c r="AR15" s="26">
        <v>8.0493204734765396</v>
      </c>
      <c r="AS15" s="26">
        <v>1.47205173169662</v>
      </c>
      <c r="AT15" s="26">
        <v>2.74002630425252E-2</v>
      </c>
      <c r="AU15" s="26">
        <v>1.5103024989039899</v>
      </c>
      <c r="AV15" s="26">
        <v>79.906181499342395</v>
      </c>
      <c r="AW15" s="26">
        <v>0</v>
      </c>
      <c r="AX15" s="26">
        <v>0.28003068829460798</v>
      </c>
      <c r="AY15" s="26">
        <v>2.3016220955721198E-3</v>
      </c>
      <c r="AZ15" s="29">
        <v>3284640000</v>
      </c>
      <c r="BA15" s="26">
        <v>1.430512932924157</v>
      </c>
      <c r="BB15" s="26">
        <v>6.1698816308636593</v>
      </c>
      <c r="BC15" s="26">
        <v>5.7091188075405555</v>
      </c>
      <c r="BD15" s="26">
        <v>8.7524112231477424</v>
      </c>
      <c r="BE15" s="26">
        <v>8.0493204734765396</v>
      </c>
      <c r="BF15" s="26">
        <v>11.031674704077149</v>
      </c>
      <c r="BG15" s="26">
        <v>19.784085927224893</v>
      </c>
      <c r="BH15" s="26">
        <v>80.188513809732569</v>
      </c>
      <c r="BI15" s="13" t="s">
        <v>177</v>
      </c>
      <c r="BJ15" s="13" t="s">
        <v>2376</v>
      </c>
      <c r="BK15" s="26">
        <v>5.4907787737041902</v>
      </c>
      <c r="BL15" s="7">
        <v>1964.353665539466</v>
      </c>
      <c r="BM15" s="26">
        <v>0.75567977688874299</v>
      </c>
      <c r="BN15" s="26">
        <v>0.51180407129330197</v>
      </c>
      <c r="BO15" s="26">
        <v>0.46095857462109402</v>
      </c>
      <c r="BP15" s="26">
        <v>1.1112937895422701</v>
      </c>
      <c r="BQ15" s="26">
        <v>1.3600409199685799</v>
      </c>
      <c r="BR15" s="26">
        <v>3.7753542439244198E-2</v>
      </c>
      <c r="BS15" s="26">
        <v>0.12970168612192001</v>
      </c>
      <c r="BT15" s="26">
        <v>0.40463272501415798</v>
      </c>
      <c r="BU15" s="26">
        <v>95.228134914110697</v>
      </c>
      <c r="BV15" s="29">
        <v>6568920000</v>
      </c>
      <c r="BX15" s="31">
        <v>0.48711956304715698</v>
      </c>
      <c r="BZ15" s="31">
        <v>0.27400475421402598</v>
      </c>
      <c r="CB15" s="31">
        <v>20.742201541397002</v>
      </c>
      <c r="CD15" s="31">
        <v>20.469188894828001</v>
      </c>
      <c r="CF15" s="13">
        <v>9</v>
      </c>
      <c r="CH15" s="13">
        <v>16</v>
      </c>
      <c r="CI15" s="31">
        <v>32.890485193337497</v>
      </c>
      <c r="CJ15" s="31">
        <v>0.90075996541183101</v>
      </c>
      <c r="CK15" s="31">
        <v>6.9415503956209204</v>
      </c>
      <c r="CL15" s="31">
        <v>373.885069124143</v>
      </c>
      <c r="CP15" s="31">
        <v>22.638777107014949</v>
      </c>
      <c r="CQ15" s="31">
        <v>149.99332931466807</v>
      </c>
      <c r="CS15" s="26">
        <v>17.9497723345346</v>
      </c>
      <c r="CT15" s="26">
        <v>7.2014992341718402</v>
      </c>
      <c r="CU15" s="26">
        <v>0</v>
      </c>
      <c r="CV15" s="31">
        <v>1.3459172934637499E-2</v>
      </c>
      <c r="CW15" s="31">
        <v>8.4614153933271794</v>
      </c>
      <c r="CZ15" s="31">
        <v>0.49484352392103198</v>
      </c>
      <c r="DA15" s="31">
        <v>0.85058159036362602</v>
      </c>
      <c r="DB15" s="31">
        <v>12.3667237393354</v>
      </c>
      <c r="DC15" s="31">
        <v>9191524.3373485208</v>
      </c>
      <c r="DD15" s="31">
        <v>87627.618418477097</v>
      </c>
      <c r="DE15" s="31">
        <v>2395695.0202764301</v>
      </c>
      <c r="DI15" s="31">
        <v>99021.958799999993</v>
      </c>
      <c r="DJ15" s="21">
        <v>2</v>
      </c>
      <c r="DK15" s="13">
        <v>1</v>
      </c>
      <c r="DL15" s="31">
        <v>931242.01741239103</v>
      </c>
      <c r="DM15" s="31">
        <v>2158.6603291776601</v>
      </c>
      <c r="DN15" s="31">
        <v>611822.84309840004</v>
      </c>
      <c r="DR15" s="31">
        <v>13556.212170000001</v>
      </c>
      <c r="DS15" s="31">
        <f t="shared" si="0"/>
        <v>4791.0763474447394</v>
      </c>
      <c r="DT15" s="31">
        <f t="shared" si="1"/>
        <v>470.44287892652892</v>
      </c>
      <c r="DU15" s="31">
        <v>60.9319399232078</v>
      </c>
      <c r="DV15" s="31">
        <v>14.6775952623807</v>
      </c>
      <c r="DW15" s="31">
        <v>16.992834769170098</v>
      </c>
      <c r="DX15" s="31">
        <v>37.106617747804002</v>
      </c>
      <c r="DY15" s="31">
        <v>48.245418423736801</v>
      </c>
      <c r="DZ15" s="31">
        <v>53.378043710999997</v>
      </c>
      <c r="EE15" s="31">
        <v>1.8571719107</v>
      </c>
      <c r="EF15" s="31">
        <v>5.8985671583999997</v>
      </c>
      <c r="EG15" s="31">
        <v>0.13968980759470301</v>
      </c>
      <c r="EH15" s="31">
        <v>1.4113838036406501</v>
      </c>
      <c r="EI15" s="31">
        <v>0.28329297485629301</v>
      </c>
      <c r="EJ15" s="26">
        <v>0.61512376420000003</v>
      </c>
      <c r="EK15" s="26">
        <v>1.3755894458386599</v>
      </c>
      <c r="EL15" s="26">
        <v>29.439591387002</v>
      </c>
      <c r="EM15" s="26">
        <v>41.719853364999999</v>
      </c>
      <c r="EN15" s="26">
        <v>28.840554579756098</v>
      </c>
      <c r="EO15" s="31">
        <v>422.41406954086</v>
      </c>
      <c r="EP15" s="31">
        <v>0.75606026191034403</v>
      </c>
      <c r="EQ15" s="31">
        <v>37.228383974000003</v>
      </c>
      <c r="ER15" s="31">
        <v>22.141640115000001</v>
      </c>
      <c r="ES15" s="26">
        <v>456.36369379000001</v>
      </c>
      <c r="ET15" s="26">
        <v>0.24405391581999999</v>
      </c>
      <c r="EU15" s="13">
        <v>9</v>
      </c>
      <c r="EV15" s="13">
        <v>17</v>
      </c>
      <c r="EX15" s="13">
        <v>2055.84</v>
      </c>
    </row>
    <row r="16" spans="1:154" x14ac:dyDescent="0.25">
      <c r="A16" t="s">
        <v>189</v>
      </c>
      <c r="B16" t="s">
        <v>190</v>
      </c>
      <c r="C16" t="s">
        <v>191</v>
      </c>
      <c r="D16" t="s">
        <v>142</v>
      </c>
      <c r="E16" t="s">
        <v>192</v>
      </c>
      <c r="F16" s="2">
        <v>37.423273000000002</v>
      </c>
      <c r="G16" s="2">
        <v>-122.18941</v>
      </c>
      <c r="H16" t="s">
        <v>167</v>
      </c>
      <c r="I16" t="s">
        <v>168</v>
      </c>
      <c r="J16" s="26">
        <v>97.401826335280546</v>
      </c>
      <c r="K16" s="13">
        <v>37.75</v>
      </c>
      <c r="L16" t="s">
        <v>144</v>
      </c>
      <c r="M16" t="s">
        <v>145</v>
      </c>
      <c r="N16" s="26">
        <v>0.17463133385114901</v>
      </c>
      <c r="O16" s="26">
        <v>1.4737406216517901</v>
      </c>
      <c r="P16" s="26">
        <v>3.9777137154909901</v>
      </c>
      <c r="Q16" s="26">
        <v>26.4136822264351</v>
      </c>
      <c r="R16" s="26">
        <v>0</v>
      </c>
      <c r="S16" s="26">
        <v>0</v>
      </c>
      <c r="T16" s="26">
        <v>33.495029013</v>
      </c>
      <c r="U16" s="26">
        <v>19.811878626999999</v>
      </c>
      <c r="V16" s="26">
        <v>10.075950770597901</v>
      </c>
      <c r="W16" s="26">
        <v>3.0380308237999998</v>
      </c>
      <c r="X16" s="26">
        <v>0.37421000110857899</v>
      </c>
      <c r="Y16" s="26">
        <v>1.3859629670749E-2</v>
      </c>
      <c r="Z16" s="26">
        <v>0.79369479247547203</v>
      </c>
      <c r="AA16" s="26">
        <v>0.13859629670748999</v>
      </c>
      <c r="AB16" s="26">
        <v>0.21898214879758701</v>
      </c>
      <c r="AC16" s="29">
        <v>97399632.049984798</v>
      </c>
      <c r="AD16" s="26">
        <v>57.0132226975782</v>
      </c>
      <c r="AE16" s="26">
        <v>3.5680215850999999</v>
      </c>
      <c r="AF16" s="26">
        <v>3.5944115391000002</v>
      </c>
      <c r="AG16" s="26">
        <v>3.6768893858</v>
      </c>
      <c r="AH16" s="26">
        <v>2.5906352784655802</v>
      </c>
      <c r="AI16" s="26">
        <v>3.6956280719908301E-2</v>
      </c>
      <c r="AJ16" s="26">
        <v>2.5943309065375701</v>
      </c>
      <c r="AK16" s="26">
        <v>2.5278096012417302</v>
      </c>
      <c r="AL16" s="26">
        <v>2.1360730256106999</v>
      </c>
      <c r="AM16" s="26">
        <v>0.11086884215972501</v>
      </c>
      <c r="AN16" s="26">
        <v>19.790088325510901</v>
      </c>
      <c r="AO16" s="26">
        <v>0</v>
      </c>
      <c r="AP16" s="26">
        <v>22.9239809305592</v>
      </c>
      <c r="AQ16" s="26">
        <v>4.8634465427399398</v>
      </c>
      <c r="AR16" s="26">
        <v>0.38804094755903801</v>
      </c>
      <c r="AS16" s="26">
        <v>0</v>
      </c>
      <c r="AT16" s="26">
        <v>0</v>
      </c>
      <c r="AU16" s="26">
        <v>1.8478140359954199E-2</v>
      </c>
      <c r="AV16" s="26">
        <v>41.453860083521199</v>
      </c>
      <c r="AW16" s="26">
        <v>0</v>
      </c>
      <c r="AX16" s="26">
        <v>0.22173768431945001</v>
      </c>
      <c r="AY16" s="26">
        <v>0.34369341069514803</v>
      </c>
      <c r="AZ16" s="29">
        <v>97412400</v>
      </c>
      <c r="BA16" s="26">
        <v>5.2219224657230585</v>
      </c>
      <c r="BB16" s="26">
        <v>52.710743190805317</v>
      </c>
      <c r="BC16" s="26">
        <v>29.786762260246114</v>
      </c>
      <c r="BD16" s="26">
        <v>57.574189733545253</v>
      </c>
      <c r="BE16" s="26">
        <v>0.38804094755903801</v>
      </c>
      <c r="BF16" s="26">
        <v>0.40651908791899222</v>
      </c>
      <c r="BG16" s="26">
        <v>57.980708821464248</v>
      </c>
      <c r="BH16" s="26">
        <v>42.019291178535795</v>
      </c>
      <c r="BI16" s="13" t="s">
        <v>193</v>
      </c>
      <c r="BJ16" s="13" t="s">
        <v>2375</v>
      </c>
      <c r="BK16" s="26">
        <v>0.23690355370119301</v>
      </c>
      <c r="BL16" s="7">
        <v>1959.0735250518817</v>
      </c>
      <c r="BM16" s="26">
        <v>3.6382322713258</v>
      </c>
      <c r="BN16" s="26">
        <v>4.6145940390544702</v>
      </c>
      <c r="BO16" s="26">
        <v>14.0287769784173</v>
      </c>
      <c r="BP16" s="26">
        <v>1.02774922918808E-2</v>
      </c>
      <c r="BQ16" s="26">
        <v>11.7471736896197</v>
      </c>
      <c r="BS16" s="26">
        <v>0.62692702980472803</v>
      </c>
      <c r="BU16" s="26">
        <v>65.334018499486106</v>
      </c>
      <c r="BV16" s="29">
        <v>194600000</v>
      </c>
      <c r="BX16" s="31">
        <v>3.0800243823690501</v>
      </c>
      <c r="BZ16" s="31">
        <v>3.0800243823690501</v>
      </c>
      <c r="CB16" s="31">
        <v>24.301922965717999</v>
      </c>
      <c r="CD16" s="31">
        <v>24.301922965717999</v>
      </c>
      <c r="CF16" s="13">
        <v>3</v>
      </c>
      <c r="CH16" s="13">
        <v>3</v>
      </c>
      <c r="CI16" s="31">
        <v>25.0246305418719</v>
      </c>
      <c r="CJ16" s="31">
        <v>1.1012424273539401</v>
      </c>
      <c r="CK16" s="31">
        <v>4.752950836498</v>
      </c>
      <c r="CL16" s="31">
        <v>409.83128078817703</v>
      </c>
      <c r="CP16" s="31">
        <v>97.735293513940505</v>
      </c>
      <c r="CQ16" s="31">
        <v>432.24311371094365</v>
      </c>
      <c r="CS16" s="26">
        <v>49.530549479811803</v>
      </c>
      <c r="CT16" s="26">
        <v>5.7602566442604398E-2</v>
      </c>
      <c r="CU16" s="26">
        <v>0</v>
      </c>
      <c r="CV16" s="31">
        <v>1.3139757247765799E-2</v>
      </c>
      <c r="CW16" s="31">
        <v>9.1995299671592807</v>
      </c>
      <c r="CZ16" s="31">
        <v>1.3725932579258699</v>
      </c>
      <c r="DA16" s="31">
        <v>2.2857199920508902</v>
      </c>
      <c r="DB16" s="31">
        <v>18.419867729893699</v>
      </c>
      <c r="DC16" s="31">
        <v>8450.7167573383103</v>
      </c>
      <c r="DD16" s="31">
        <v>18439.8566608498</v>
      </c>
      <c r="DE16" s="31">
        <v>3741.6123078698402</v>
      </c>
      <c r="DJ16" s="21"/>
      <c r="DK16" s="13"/>
      <c r="DL16" s="31">
        <v>856.18230279160196</v>
      </c>
      <c r="DM16" s="31">
        <v>454.26583161104998</v>
      </c>
      <c r="DN16" s="31">
        <v>904.25554876582999</v>
      </c>
      <c r="DS16" s="31">
        <f t="shared" si="0"/>
        <v>2156.4797027278182</v>
      </c>
      <c r="DT16" s="31">
        <f t="shared" si="1"/>
        <v>22.73780447960943</v>
      </c>
      <c r="DU16" s="31">
        <v>118.151419741938</v>
      </c>
      <c r="DV16" s="31">
        <v>42.4951227025362</v>
      </c>
      <c r="DW16" s="31">
        <v>44.838937192710098</v>
      </c>
      <c r="DX16" s="31">
        <v>105.15627887873499</v>
      </c>
      <c r="DY16" s="31">
        <v>109.04240681794801</v>
      </c>
      <c r="DZ16" s="31">
        <v>106.87607076</v>
      </c>
      <c r="EE16" s="31">
        <v>6.1132425322000001</v>
      </c>
      <c r="EF16" s="31">
        <v>5.4675574787999999</v>
      </c>
      <c r="EG16" s="31">
        <v>0.13845392102023901</v>
      </c>
      <c r="EH16" s="31">
        <v>1.3531575730354899</v>
      </c>
      <c r="EI16" s="31">
        <v>0.28465876785949601</v>
      </c>
      <c r="EJ16" s="26">
        <v>0.80194653356000001</v>
      </c>
      <c r="EK16" s="26">
        <v>1.2993672475928399</v>
      </c>
      <c r="EL16" s="26">
        <v>30.654833799512499</v>
      </c>
      <c r="EM16" s="26">
        <v>41.684520372000001</v>
      </c>
      <c r="EN16" s="26">
        <v>27.660645241612102</v>
      </c>
      <c r="EO16" s="31">
        <v>805.00718981101102</v>
      </c>
      <c r="EP16" s="31">
        <v>0.94872587268993802</v>
      </c>
      <c r="EQ16" s="31">
        <v>34.525186400000003</v>
      </c>
      <c r="ER16" s="31">
        <v>2.3613980684000002</v>
      </c>
      <c r="ES16" s="26">
        <v>290.25885205999998</v>
      </c>
      <c r="ET16" s="26">
        <v>0.2217750621</v>
      </c>
    </row>
    <row r="17" spans="1:154" x14ac:dyDescent="0.25">
      <c r="A17" t="s">
        <v>194</v>
      </c>
      <c r="B17" t="s">
        <v>195</v>
      </c>
      <c r="C17" t="s">
        <v>196</v>
      </c>
      <c r="D17" t="s">
        <v>142</v>
      </c>
      <c r="E17" t="s">
        <v>197</v>
      </c>
      <c r="F17" s="2">
        <v>37.373829999999998</v>
      </c>
      <c r="G17" s="2">
        <v>-121.933013</v>
      </c>
      <c r="H17" t="s">
        <v>167</v>
      </c>
      <c r="I17" t="s">
        <v>168</v>
      </c>
      <c r="J17" s="26">
        <v>406.43054039016363</v>
      </c>
      <c r="K17" s="13">
        <v>13.9399995804</v>
      </c>
      <c r="L17" t="s">
        <v>144</v>
      </c>
      <c r="M17" t="s">
        <v>145</v>
      </c>
      <c r="N17" s="26">
        <v>4.7575504637391299</v>
      </c>
      <c r="O17" s="26">
        <v>21.050079595086601</v>
      </c>
      <c r="P17" s="26">
        <v>12.380524331309999</v>
      </c>
      <c r="Q17" s="26">
        <v>9.1787867449368292</v>
      </c>
      <c r="R17" s="26">
        <v>4.6495048277462401E-3</v>
      </c>
      <c r="S17" s="26">
        <v>0</v>
      </c>
      <c r="T17" s="26">
        <v>20.140547889</v>
      </c>
      <c r="U17" s="26">
        <v>19.504451347</v>
      </c>
      <c r="V17" s="26">
        <v>4.9778484305649302</v>
      </c>
      <c r="W17" s="26">
        <v>6.6405999189999996</v>
      </c>
      <c r="X17" s="26">
        <v>0.17247448860987699</v>
      </c>
      <c r="Y17" s="26">
        <v>0.112252330841017</v>
      </c>
      <c r="Z17" s="26">
        <v>7.2620837309499406E-2</v>
      </c>
      <c r="AA17" s="26">
        <v>0.225833091632791</v>
      </c>
      <c r="AB17" s="26">
        <v>0.78178102603534405</v>
      </c>
      <c r="AC17" s="29">
        <v>406471663.63005799</v>
      </c>
      <c r="AD17" s="26">
        <v>34.005569285005699</v>
      </c>
      <c r="AE17" s="26">
        <v>22.125865841</v>
      </c>
      <c r="AF17" s="26">
        <v>22.364038583999999</v>
      </c>
      <c r="AG17" s="26">
        <v>22.445857248999999</v>
      </c>
      <c r="AH17" s="26">
        <v>8.3067602040816304</v>
      </c>
      <c r="AI17" s="26">
        <v>1.27108134920635</v>
      </c>
      <c r="AJ17" s="26">
        <v>4.4040532879818599</v>
      </c>
      <c r="AK17" s="26">
        <v>1.43494897959184</v>
      </c>
      <c r="AL17" s="26">
        <v>2.98061933106576</v>
      </c>
      <c r="AM17" s="26">
        <v>22.899837018140602</v>
      </c>
      <c r="AN17" s="26">
        <v>4.1870393990929697</v>
      </c>
      <c r="AO17" s="26">
        <v>0</v>
      </c>
      <c r="AP17" s="26">
        <v>5.2384495464852598</v>
      </c>
      <c r="AQ17" s="26">
        <v>4.1214923469387799</v>
      </c>
      <c r="AR17" s="26">
        <v>0.17006802721088399</v>
      </c>
      <c r="AS17" s="26">
        <v>1.94869614512472E-2</v>
      </c>
      <c r="AT17" s="26">
        <v>0</v>
      </c>
      <c r="AU17" s="26">
        <v>0.148809523809524</v>
      </c>
      <c r="AV17" s="26">
        <v>44.041418650793702</v>
      </c>
      <c r="AW17" s="26">
        <v>0</v>
      </c>
      <c r="AX17" s="26">
        <v>0.77593537414965996</v>
      </c>
      <c r="AY17" s="26">
        <v>0</v>
      </c>
      <c r="AZ17" s="29">
        <v>406425600</v>
      </c>
      <c r="BA17" s="26">
        <v>13.98189484126984</v>
      </c>
      <c r="BB17" s="26">
        <v>50.722789115646265</v>
      </c>
      <c r="BC17" s="26">
        <v>45.484339569161008</v>
      </c>
      <c r="BD17" s="26">
        <v>54.844281462585045</v>
      </c>
      <c r="BE17" s="26">
        <v>0.17006802721088399</v>
      </c>
      <c r="BF17" s="26">
        <v>0.33836451247165522</v>
      </c>
      <c r="BG17" s="26">
        <v>55.182645975056701</v>
      </c>
      <c r="BH17" s="26">
        <v>44.817354024943363</v>
      </c>
      <c r="BI17" s="13" t="s">
        <v>193</v>
      </c>
      <c r="BJ17" s="13" t="s">
        <v>2375</v>
      </c>
      <c r="BK17" s="26">
        <v>2.70637549508207</v>
      </c>
      <c r="BL17" s="7">
        <v>1944.8999685435676</v>
      </c>
      <c r="BM17" s="26">
        <v>19.6421539673164</v>
      </c>
      <c r="BN17" s="26">
        <v>5.77377436503249</v>
      </c>
      <c r="BO17" s="26">
        <v>9.0667454223272301</v>
      </c>
      <c r="BP17" s="26">
        <v>3.9870053160070902</v>
      </c>
      <c r="BQ17" s="26">
        <v>0.42331167552667798</v>
      </c>
      <c r="BR17" s="26">
        <v>0.20919472337074199</v>
      </c>
      <c r="BT17" s="26">
        <v>1.7227800748178802E-2</v>
      </c>
      <c r="BU17" s="26">
        <v>60.880586729671201</v>
      </c>
      <c r="BV17" s="29">
        <v>812640000</v>
      </c>
      <c r="BX17" s="31">
        <v>2.7064895244940699</v>
      </c>
      <c r="BZ17" s="31">
        <v>1.4762670133603999</v>
      </c>
      <c r="CB17" s="31">
        <v>134.00664051601299</v>
      </c>
      <c r="CD17" s="31">
        <v>134.00664051601299</v>
      </c>
      <c r="CF17" s="13">
        <v>6</v>
      </c>
      <c r="CH17" s="13">
        <v>11</v>
      </c>
      <c r="CI17" s="31">
        <v>38.371231696813098</v>
      </c>
      <c r="CJ17" s="31">
        <v>1.03428163606832</v>
      </c>
      <c r="CK17" s="31">
        <v>6.5327509842519698</v>
      </c>
      <c r="CL17" s="31">
        <v>1027.40142734096</v>
      </c>
      <c r="CP17" s="31">
        <v>75.259003322311983</v>
      </c>
      <c r="CQ17" s="31">
        <v>409.36189491843345</v>
      </c>
      <c r="CS17" s="26">
        <v>11.0094168681096</v>
      </c>
      <c r="CT17" s="26">
        <v>22.929293150193399</v>
      </c>
      <c r="CU17" s="26">
        <v>0</v>
      </c>
      <c r="CV17" s="31">
        <v>1.0798439962238501E-2</v>
      </c>
      <c r="CW17" s="31">
        <v>9.3357755629383501</v>
      </c>
      <c r="CZ17" s="31">
        <v>0.96679761315690904</v>
      </c>
      <c r="DA17" s="31">
        <v>1.80643540489835</v>
      </c>
      <c r="DB17" s="31">
        <v>20.146572046769599</v>
      </c>
      <c r="DC17" s="31">
        <v>56311.5752232624</v>
      </c>
      <c r="DD17" s="31">
        <v>101983.13472992201</v>
      </c>
      <c r="DE17" s="31">
        <v>10647.454295216699</v>
      </c>
      <c r="DJ17" s="21"/>
      <c r="DK17" s="13"/>
      <c r="DL17" s="31">
        <v>5705.2214845960598</v>
      </c>
      <c r="DM17" s="31">
        <v>2512.6677606793701</v>
      </c>
      <c r="DN17" s="31">
        <v>3112.9431978184298</v>
      </c>
      <c r="DS17" s="31">
        <f t="shared" si="0"/>
        <v>2430.3301117528422</v>
      </c>
      <c r="DT17" s="31">
        <f t="shared" si="1"/>
        <v>27.878890282744329</v>
      </c>
      <c r="DU17" s="31">
        <v>88.694281645458105</v>
      </c>
      <c r="DV17" s="31">
        <v>372.32006396850801</v>
      </c>
      <c r="DW17" s="31">
        <v>413.67429868381402</v>
      </c>
      <c r="DX17" s="31">
        <v>944.687759872063</v>
      </c>
      <c r="DY17" s="31">
        <v>1021.88210111945</v>
      </c>
      <c r="DZ17" s="31">
        <v>1095.1519510000001</v>
      </c>
      <c r="EE17" s="31">
        <v>8.3299939631999997</v>
      </c>
      <c r="EF17" s="31">
        <v>5.4817067797999997</v>
      </c>
      <c r="EG17" s="31">
        <v>0.15115315936596599</v>
      </c>
      <c r="EH17" s="31">
        <v>1.4236667075338501</v>
      </c>
      <c r="EI17" s="31">
        <v>0.29567411455799197</v>
      </c>
      <c r="EJ17" s="26">
        <v>0.66389660147999996</v>
      </c>
      <c r="EK17" s="26">
        <v>1.45962793101636</v>
      </c>
      <c r="EL17" s="26">
        <v>31.650379337495298</v>
      </c>
      <c r="EM17" s="26">
        <v>41.952287830000003</v>
      </c>
      <c r="EN17" s="26">
        <v>26.397333896534199</v>
      </c>
      <c r="EO17" s="31">
        <v>782.10265430124696</v>
      </c>
      <c r="EP17" s="31">
        <v>0.72191205059428598</v>
      </c>
      <c r="EQ17" s="31">
        <v>32.971926959999998</v>
      </c>
      <c r="ER17" s="31">
        <v>12.557534896</v>
      </c>
      <c r="ES17" s="26">
        <v>278.43706097</v>
      </c>
      <c r="ET17" s="26">
        <v>0.22904484343000001</v>
      </c>
      <c r="EU17" s="13">
        <v>13</v>
      </c>
      <c r="EV17" s="13">
        <v>36</v>
      </c>
      <c r="EW17" s="13">
        <v>1</v>
      </c>
      <c r="EX17" s="13">
        <v>2480.73</v>
      </c>
    </row>
    <row r="18" spans="1:154" x14ac:dyDescent="0.25">
      <c r="A18" t="s">
        <v>198</v>
      </c>
      <c r="B18" t="s">
        <v>199</v>
      </c>
      <c r="C18" t="s">
        <v>200</v>
      </c>
      <c r="D18" t="s">
        <v>142</v>
      </c>
      <c r="E18" t="s">
        <v>201</v>
      </c>
      <c r="F18" s="2">
        <v>37.077722999999999</v>
      </c>
      <c r="G18" s="2">
        <v>-121.494383</v>
      </c>
      <c r="H18" t="s">
        <v>167</v>
      </c>
      <c r="I18" t="s">
        <v>168</v>
      </c>
      <c r="J18" s="26">
        <v>282.45454268750183</v>
      </c>
      <c r="K18" s="13">
        <v>249.11000100000001</v>
      </c>
      <c r="L18" t="s">
        <v>144</v>
      </c>
      <c r="M18" t="s">
        <v>145</v>
      </c>
      <c r="N18" s="26">
        <v>3.1863369869990899E-4</v>
      </c>
      <c r="O18" s="26">
        <v>1.91180219219875E-3</v>
      </c>
      <c r="P18" s="26">
        <v>1.529441753759E-2</v>
      </c>
      <c r="Q18" s="26">
        <v>1.07634463420814</v>
      </c>
      <c r="R18" s="26">
        <v>1.91180219219875E-3</v>
      </c>
      <c r="S18" s="26">
        <v>7.5516186592000004E-2</v>
      </c>
      <c r="T18" s="26">
        <v>1.9089344888999999</v>
      </c>
      <c r="U18" s="26">
        <v>47.171488656999998</v>
      </c>
      <c r="V18" s="26">
        <v>12.257201121591001</v>
      </c>
      <c r="W18" s="26">
        <v>37.170851388999999</v>
      </c>
      <c r="X18" s="26">
        <v>6.4045373438711195E-2</v>
      </c>
      <c r="Y18" s="26">
        <v>0</v>
      </c>
      <c r="Z18" s="26">
        <v>0.13382615345391199</v>
      </c>
      <c r="AA18" s="26">
        <v>6.0540402752901401E-2</v>
      </c>
      <c r="AB18" s="26">
        <v>6.1814937547676897E-2</v>
      </c>
      <c r="AC18" s="29">
        <v>282439854.035833</v>
      </c>
      <c r="AD18" s="26">
        <v>32.261769194740097</v>
      </c>
      <c r="AE18" s="26">
        <v>2.9326204639999999E-2</v>
      </c>
      <c r="AF18" s="26">
        <v>2.9326204639999999E-2</v>
      </c>
      <c r="AG18" s="26">
        <v>2.9326204639999999E-2</v>
      </c>
      <c r="AH18" s="26">
        <v>0</v>
      </c>
      <c r="AI18" s="26">
        <v>0</v>
      </c>
      <c r="AJ18" s="26">
        <v>0</v>
      </c>
      <c r="AK18" s="26">
        <v>5.0974245262581097E-2</v>
      </c>
      <c r="AL18" s="26">
        <v>3.18589032891132E-2</v>
      </c>
      <c r="AM18" s="26">
        <v>0</v>
      </c>
      <c r="AN18" s="26">
        <v>0</v>
      </c>
      <c r="AO18" s="26">
        <v>0</v>
      </c>
      <c r="AP18" s="26">
        <v>0</v>
      </c>
      <c r="AQ18" s="26">
        <v>0</v>
      </c>
      <c r="AR18" s="26">
        <v>6.4992162709790899E-2</v>
      </c>
      <c r="AS18" s="26">
        <v>0</v>
      </c>
      <c r="AT18" s="26">
        <v>0</v>
      </c>
      <c r="AU18" s="26">
        <v>0</v>
      </c>
      <c r="AV18" s="26">
        <v>99.794828662818105</v>
      </c>
      <c r="AW18" s="26">
        <v>0</v>
      </c>
      <c r="AX18" s="26">
        <v>5.60716697888392E-2</v>
      </c>
      <c r="AY18" s="26">
        <v>1.27435613156453E-3</v>
      </c>
      <c r="AZ18" s="29">
        <v>282495600</v>
      </c>
      <c r="BA18" s="26">
        <v>0</v>
      </c>
      <c r="BB18" s="26">
        <v>8.2833148551694297E-2</v>
      </c>
      <c r="BC18" s="26">
        <v>8.2833148551694297E-2</v>
      </c>
      <c r="BD18" s="26">
        <v>8.2833148551694297E-2</v>
      </c>
      <c r="BE18" s="26">
        <v>6.4992162709790899E-2</v>
      </c>
      <c r="BF18" s="26">
        <v>6.4992162709790899E-2</v>
      </c>
      <c r="BG18" s="26">
        <v>0.14782531126148518</v>
      </c>
      <c r="BH18" s="26">
        <v>99.852174688738501</v>
      </c>
      <c r="BI18" s="13" t="s">
        <v>143</v>
      </c>
      <c r="BJ18" s="13" t="s">
        <v>143</v>
      </c>
      <c r="BL18" s="7"/>
      <c r="BU18" s="26">
        <v>100</v>
      </c>
      <c r="BV18" s="29">
        <v>564620000</v>
      </c>
      <c r="BX18" s="31">
        <v>0.70807853928170095</v>
      </c>
      <c r="CB18" s="31">
        <v>1.3974432485300901</v>
      </c>
      <c r="CD18" s="31">
        <v>1.3974432485300901</v>
      </c>
      <c r="CF18" s="13"/>
      <c r="CH18" s="13">
        <v>2</v>
      </c>
      <c r="CI18" s="31">
        <v>31.684477020041101</v>
      </c>
      <c r="CJ18" s="31">
        <v>0.85483585366717396</v>
      </c>
      <c r="CK18" s="31">
        <v>0.87318949909474997</v>
      </c>
      <c r="CL18" s="31">
        <v>23.261790182868101</v>
      </c>
      <c r="CP18" s="31">
        <v>68.996218398165027</v>
      </c>
      <c r="CQ18" s="31">
        <v>385.15779335761027</v>
      </c>
      <c r="CS18" s="26">
        <v>9.7958542350209292</v>
      </c>
      <c r="CT18" s="26">
        <v>29.7431073547626</v>
      </c>
      <c r="CU18" s="26">
        <v>0</v>
      </c>
      <c r="CV18" s="31">
        <v>1.39105674523551E-2</v>
      </c>
      <c r="CW18" s="31">
        <v>7.6874647687840802</v>
      </c>
      <c r="CZ18" s="31">
        <v>0.842795416906858</v>
      </c>
      <c r="DA18" s="31">
        <v>1.3718826112498399</v>
      </c>
      <c r="DB18" s="31">
        <v>17.070991796558101</v>
      </c>
      <c r="DC18" s="31">
        <v>8822.0004831981496</v>
      </c>
      <c r="DD18" s="31">
        <v>1813.7048776157501</v>
      </c>
      <c r="DE18" s="31">
        <v>1668.07351001661</v>
      </c>
      <c r="DJ18" s="21"/>
      <c r="DK18" s="13"/>
      <c r="DL18" s="31">
        <v>893.80320998491504</v>
      </c>
      <c r="DM18" s="31">
        <v>44.686185207681</v>
      </c>
      <c r="DN18" s="31">
        <v>487.68634666035501</v>
      </c>
      <c r="DS18" s="31">
        <f t="shared" si="0"/>
        <v>1750.6593885084005</v>
      </c>
      <c r="DT18" s="31">
        <f t="shared" si="1"/>
        <v>5.0492221802600774</v>
      </c>
      <c r="DU18" s="31">
        <v>68.813454234530894</v>
      </c>
      <c r="DV18" s="31">
        <v>7.0649865496247993E-2</v>
      </c>
      <c r="DW18" s="31">
        <v>0.26135763446342097</v>
      </c>
      <c r="DX18" s="31">
        <v>0.17453631601302599</v>
      </c>
      <c r="DY18" s="31">
        <v>0.205755344754354</v>
      </c>
      <c r="DZ18" s="31">
        <v>0.64250152944000005</v>
      </c>
      <c r="EE18" s="31">
        <v>0.44729471826</v>
      </c>
      <c r="EF18" s="31">
        <v>5.9495932309999997</v>
      </c>
      <c r="EG18" s="31">
        <v>0.14137915206235399</v>
      </c>
      <c r="EH18" s="31">
        <v>1.4730734440264099</v>
      </c>
      <c r="EI18" s="31">
        <v>0.29487719114509198</v>
      </c>
      <c r="EJ18" s="26">
        <v>0.65553666420000001</v>
      </c>
      <c r="EK18" s="26">
        <v>2.2156757406848699</v>
      </c>
      <c r="EL18" s="26">
        <v>31.246436301764199</v>
      </c>
      <c r="EM18" s="26">
        <v>45.732865136999997</v>
      </c>
      <c r="EN18" s="26">
        <v>23.020698592679899</v>
      </c>
      <c r="EO18" s="31">
        <v>498.91550442477899</v>
      </c>
      <c r="EP18" s="31">
        <v>1.2621698948337501</v>
      </c>
      <c r="EQ18" s="31">
        <v>22.280520108000001</v>
      </c>
      <c r="ER18" s="31">
        <v>0</v>
      </c>
      <c r="ES18" s="26">
        <v>607.00935814000002</v>
      </c>
      <c r="ET18" s="26">
        <v>0.36396541883</v>
      </c>
    </row>
    <row r="19" spans="1:154" x14ac:dyDescent="0.25">
      <c r="A19" t="s">
        <v>202</v>
      </c>
      <c r="B19" t="s">
        <v>203</v>
      </c>
      <c r="C19" t="s">
        <v>204</v>
      </c>
      <c r="D19" t="s">
        <v>142</v>
      </c>
      <c r="E19" t="s">
        <v>205</v>
      </c>
      <c r="F19" s="2">
        <v>37.626719999999999</v>
      </c>
      <c r="G19" s="2">
        <v>-121.882795</v>
      </c>
      <c r="H19" t="s">
        <v>167</v>
      </c>
      <c r="I19" t="s">
        <v>168</v>
      </c>
      <c r="J19" s="26">
        <v>1045.6028203565486</v>
      </c>
      <c r="K19" s="13">
        <v>81.800003051800005</v>
      </c>
      <c r="L19" t="s">
        <v>144</v>
      </c>
      <c r="M19" t="s">
        <v>145</v>
      </c>
      <c r="N19" s="26">
        <v>1.2818570703091801</v>
      </c>
      <c r="O19" s="26">
        <v>8.0717488789242005</v>
      </c>
      <c r="P19" s="26">
        <v>4.6812356368864503</v>
      </c>
      <c r="Q19" s="26">
        <v>6.3564376888221998</v>
      </c>
      <c r="R19" s="26">
        <v>0.15174337037260799</v>
      </c>
      <c r="S19" s="26">
        <v>2.3239200227E-3</v>
      </c>
      <c r="T19" s="26">
        <v>0.41098955957</v>
      </c>
      <c r="U19" s="26">
        <v>16.418236747000002</v>
      </c>
      <c r="V19" s="26">
        <v>34.896155203478102</v>
      </c>
      <c r="W19" s="26">
        <v>24.844512536</v>
      </c>
      <c r="X19" s="26">
        <v>1.400549133692</v>
      </c>
      <c r="Y19" s="26">
        <v>0.48079323136830598</v>
      </c>
      <c r="Z19" s="26">
        <v>0.18367575290756599</v>
      </c>
      <c r="AA19" s="26">
        <v>0.26449652703093901</v>
      </c>
      <c r="AB19" s="26">
        <v>0.55524474320720196</v>
      </c>
      <c r="AC19" s="29">
        <v>1045587227.9323</v>
      </c>
      <c r="AD19" s="26">
        <v>12.3694163074465</v>
      </c>
      <c r="AE19" s="26">
        <v>7.1964982923000003</v>
      </c>
      <c r="AF19" s="26">
        <v>8.1601246712000002</v>
      </c>
      <c r="AG19" s="26">
        <v>8.3458016002999997</v>
      </c>
      <c r="AH19" s="26">
        <v>4.2532677713042197</v>
      </c>
      <c r="AI19" s="26">
        <v>1.1363166811288801</v>
      </c>
      <c r="AJ19" s="26">
        <v>0.95726071925402501</v>
      </c>
      <c r="AK19" s="26">
        <v>1.5805132019338</v>
      </c>
      <c r="AL19" s="26">
        <v>1.5292067820888899</v>
      </c>
      <c r="AM19" s="26">
        <v>5.22946710191039</v>
      </c>
      <c r="AN19" s="26">
        <v>3.3115022795201301</v>
      </c>
      <c r="AO19" s="26">
        <v>7.9197829290800596E-3</v>
      </c>
      <c r="AP19" s="26">
        <v>2.18035067421456</v>
      </c>
      <c r="AQ19" s="26">
        <v>4.8231478038097597</v>
      </c>
      <c r="AR19" s="26">
        <v>1.5057917716898701</v>
      </c>
      <c r="AS19" s="26">
        <v>0.61567703813892005</v>
      </c>
      <c r="AT19" s="26">
        <v>4.7518697574480399E-2</v>
      </c>
      <c r="AU19" s="26">
        <v>0.59880445711609698</v>
      </c>
      <c r="AV19" s="26">
        <v>71.634092255140999</v>
      </c>
      <c r="AW19" s="26">
        <v>0</v>
      </c>
      <c r="AX19" s="26">
        <v>0.56161591118824306</v>
      </c>
      <c r="AY19" s="26">
        <v>2.7547071057669799E-2</v>
      </c>
      <c r="AZ19" s="29">
        <v>1045483200</v>
      </c>
      <c r="BA19" s="26">
        <v>6.346845171687125</v>
      </c>
      <c r="BB19" s="26">
        <v>20.177885211354894</v>
      </c>
      <c r="BC19" s="26">
        <v>17.997534537140336</v>
      </c>
      <c r="BD19" s="26">
        <v>25.008952798093734</v>
      </c>
      <c r="BE19" s="26">
        <v>1.5057917716898701</v>
      </c>
      <c r="BF19" s="26">
        <v>2.7202732669448868</v>
      </c>
      <c r="BG19" s="26">
        <v>27.72922606503862</v>
      </c>
      <c r="BH19" s="26">
        <v>72.223255237386908</v>
      </c>
      <c r="BI19" s="13" t="s">
        <v>184</v>
      </c>
      <c r="BJ19" s="13" t="s">
        <v>2375</v>
      </c>
      <c r="BK19" s="26">
        <v>7.2494031812833999</v>
      </c>
      <c r="BL19" s="7">
        <v>1957.8732452804165</v>
      </c>
      <c r="BM19" s="26">
        <v>4.3468283260981799</v>
      </c>
      <c r="BN19" s="26">
        <v>1.91524354095351</v>
      </c>
      <c r="BO19" s="26">
        <v>1.04702530072097</v>
      </c>
      <c r="BP19" s="26">
        <v>1.79189535484118</v>
      </c>
      <c r="BQ19" s="26">
        <v>2.55588915874625</v>
      </c>
      <c r="BR19" s="26">
        <v>1.56910366984758</v>
      </c>
      <c r="BS19" s="26">
        <v>3.6335124591229798E-2</v>
      </c>
      <c r="BT19" s="26">
        <v>0.56510680614254805</v>
      </c>
      <c r="BU19" s="26">
        <v>86.172572718058603</v>
      </c>
      <c r="BV19" s="29">
        <v>2091640000</v>
      </c>
      <c r="BX19" s="31">
        <v>0.28691582899203599</v>
      </c>
      <c r="BZ19" s="31">
        <v>9.56386096640119E-2</v>
      </c>
      <c r="CB19" s="31">
        <v>91.783024030926001</v>
      </c>
      <c r="CD19" s="31">
        <v>91.688649239176698</v>
      </c>
      <c r="CF19" s="13">
        <v>1</v>
      </c>
      <c r="CH19" s="13">
        <v>3</v>
      </c>
      <c r="CI19" s="31">
        <v>29.124353223600501</v>
      </c>
      <c r="CJ19" s="31">
        <v>1.81675622956149E-4</v>
      </c>
      <c r="CK19" s="31">
        <v>4.0419078047427304</v>
      </c>
      <c r="CL19" s="31">
        <v>202.662882446895</v>
      </c>
      <c r="CP19" s="31">
        <v>68.511883470288936</v>
      </c>
      <c r="CQ19" s="31">
        <v>308.7477328157234</v>
      </c>
      <c r="CS19" s="26">
        <v>18.963546389388199</v>
      </c>
      <c r="CT19" s="26">
        <v>6.8506258159988196</v>
      </c>
      <c r="CU19" s="26">
        <v>0</v>
      </c>
      <c r="CV19" s="31">
        <v>1.35462061564392E-2</v>
      </c>
      <c r="CW19" s="31">
        <v>8.3610020371663296</v>
      </c>
      <c r="CZ19" s="31">
        <v>0.964326344611661</v>
      </c>
      <c r="DA19" s="31">
        <v>1.7461744576534399</v>
      </c>
      <c r="DB19" s="31">
        <v>14.573454538668001</v>
      </c>
      <c r="DC19" s="31">
        <v>490731.72506382799</v>
      </c>
      <c r="DD19" s="31">
        <v>119986.38743333099</v>
      </c>
      <c r="DE19" s="31">
        <v>547014.74252299406</v>
      </c>
      <c r="DJ19" s="21"/>
      <c r="DK19" s="13"/>
      <c r="DL19" s="31">
        <v>49718.638941155099</v>
      </c>
      <c r="DM19" s="31">
        <v>2956.2474025172301</v>
      </c>
      <c r="DN19" s="31">
        <v>131271.71608898099</v>
      </c>
      <c r="DS19" s="31">
        <f t="shared" si="0"/>
        <v>2564.5850600352001</v>
      </c>
      <c r="DT19" s="31">
        <f t="shared" si="1"/>
        <v>175.92397309135782</v>
      </c>
      <c r="DU19" s="31">
        <v>87.164448829451501</v>
      </c>
      <c r="DV19" s="31">
        <v>74.755087987758202</v>
      </c>
      <c r="DW19" s="31">
        <v>96.635012187900202</v>
      </c>
      <c r="DX19" s="31">
        <v>159.98265110941099</v>
      </c>
      <c r="DY19" s="31">
        <v>206.12900726855401</v>
      </c>
      <c r="DZ19" s="31">
        <v>266.91093554000003</v>
      </c>
      <c r="EE19" s="31">
        <v>3.3956330259</v>
      </c>
      <c r="EF19" s="31">
        <v>5.8783337691000002</v>
      </c>
      <c r="EG19" s="31">
        <v>0.142032531022804</v>
      </c>
      <c r="EH19" s="31">
        <v>1.4313304083407801</v>
      </c>
      <c r="EI19" s="31">
        <v>0.28270611818969799</v>
      </c>
      <c r="EJ19" s="26">
        <v>0.79448011519999995</v>
      </c>
      <c r="EK19" s="26">
        <v>1.5366963919610599</v>
      </c>
      <c r="EL19" s="26">
        <v>25.565174492472899</v>
      </c>
      <c r="EM19" s="26">
        <v>44.308253852999997</v>
      </c>
      <c r="EN19" s="26">
        <v>30.126571516869902</v>
      </c>
      <c r="EO19" s="31">
        <v>340.31556546024899</v>
      </c>
      <c r="EP19" s="31">
        <v>0.66916616464423295</v>
      </c>
      <c r="EQ19" s="31">
        <v>36.821547230999997</v>
      </c>
      <c r="ER19" s="31">
        <v>29.189308453999999</v>
      </c>
      <c r="ES19" s="26">
        <v>459.79008191000003</v>
      </c>
      <c r="ET19" s="26">
        <v>0.22505785959999999</v>
      </c>
      <c r="EU19" s="13">
        <v>9</v>
      </c>
      <c r="EV19" s="13">
        <v>26</v>
      </c>
      <c r="EW19" s="13">
        <v>1</v>
      </c>
      <c r="EX19" s="13">
        <v>1874</v>
      </c>
    </row>
    <row r="20" spans="1:154" x14ac:dyDescent="0.25">
      <c r="A20" t="s">
        <v>206</v>
      </c>
      <c r="B20" t="s">
        <v>207</v>
      </c>
      <c r="C20" t="s">
        <v>208</v>
      </c>
      <c r="D20" t="s">
        <v>142</v>
      </c>
      <c r="E20" t="s">
        <v>209</v>
      </c>
      <c r="F20" s="2">
        <v>37.566602000000003</v>
      </c>
      <c r="G20" s="2">
        <v>-122.001628</v>
      </c>
      <c r="H20" t="s">
        <v>167</v>
      </c>
      <c r="I20" t="s">
        <v>168</v>
      </c>
      <c r="J20" s="26">
        <v>1654.3572248932037</v>
      </c>
      <c r="K20" s="13">
        <v>15.079999923700001</v>
      </c>
      <c r="L20" t="s">
        <v>144</v>
      </c>
      <c r="M20" t="s">
        <v>145</v>
      </c>
      <c r="N20" s="26">
        <v>0.85548383306334697</v>
      </c>
      <c r="O20" s="26">
        <v>5.4064228198642903</v>
      </c>
      <c r="P20" s="26">
        <v>3.2683660291461298</v>
      </c>
      <c r="Q20" s="26">
        <v>5.1412804949047697</v>
      </c>
      <c r="R20" s="26">
        <v>0.11951532374693299</v>
      </c>
      <c r="S20" s="26">
        <v>1.9039764821000001E-2</v>
      </c>
      <c r="T20" s="26">
        <v>1.4451181499000001</v>
      </c>
      <c r="U20" s="26">
        <v>23.166497846999999</v>
      </c>
      <c r="V20" s="26">
        <v>34.309982603071397</v>
      </c>
      <c r="W20" s="26">
        <v>23.627368955000001</v>
      </c>
      <c r="X20" s="26">
        <v>0.94388274116215798</v>
      </c>
      <c r="Y20" s="26">
        <v>0.30387464654066598</v>
      </c>
      <c r="Z20" s="26">
        <v>0.19469519512514599</v>
      </c>
      <c r="AA20" s="26">
        <v>0.32247921673684798</v>
      </c>
      <c r="AB20" s="26">
        <v>0.87599237974323796</v>
      </c>
      <c r="AC20" s="29">
        <v>1654337628.09075</v>
      </c>
      <c r="AD20" s="26">
        <v>17.311208660404201</v>
      </c>
      <c r="AE20" s="26">
        <v>4.9290681599999999</v>
      </c>
      <c r="AF20" s="26">
        <v>5.5445442967999998</v>
      </c>
      <c r="AG20" s="26">
        <v>5.6640415763999998</v>
      </c>
      <c r="AH20" s="26">
        <v>2.7678031242791001</v>
      </c>
      <c r="AI20" s="26">
        <v>0.87747933614509699</v>
      </c>
      <c r="AJ20" s="26">
        <v>0.76844730553778295</v>
      </c>
      <c r="AK20" s="26">
        <v>1.1736721378547901</v>
      </c>
      <c r="AL20" s="26">
        <v>1.1229646266142601</v>
      </c>
      <c r="AM20" s="26">
        <v>3.4824961153258598</v>
      </c>
      <c r="AN20" s="26">
        <v>2.1806406121462998</v>
      </c>
      <c r="AO20" s="26">
        <v>6.0936065010076196E-3</v>
      </c>
      <c r="AP20" s="26">
        <v>1.8507153458774599</v>
      </c>
      <c r="AQ20" s="26">
        <v>3.3120927621012499</v>
      </c>
      <c r="AR20" s="26">
        <v>1.0097976487384099</v>
      </c>
      <c r="AS20" s="26">
        <v>0.41023029479997702</v>
      </c>
      <c r="AT20" s="26">
        <v>4.2437616703445903E-2</v>
      </c>
      <c r="AU20" s="26">
        <v>0.38193855033101298</v>
      </c>
      <c r="AV20" s="26">
        <v>79.603175639502197</v>
      </c>
      <c r="AW20" s="26">
        <v>8.1393172549173207E-2</v>
      </c>
      <c r="AX20" s="26">
        <v>0.88117902580642304</v>
      </c>
      <c r="AY20" s="26">
        <v>4.7443079186416499E-2</v>
      </c>
      <c r="AZ20" s="29">
        <v>1654192800</v>
      </c>
      <c r="BA20" s="26">
        <v>4.4137297659619801</v>
      </c>
      <c r="BB20" s="26">
        <v>14.224218603780651</v>
      </c>
      <c r="BC20" s="26">
        <v>12.373503257903192</v>
      </c>
      <c r="BD20" s="26">
        <v>17.542404972382908</v>
      </c>
      <c r="BE20" s="26">
        <v>1.0097976487384099</v>
      </c>
      <c r="BF20" s="26">
        <v>1.8019664938693998</v>
      </c>
      <c r="BG20" s="26">
        <v>19.344371466252309</v>
      </c>
      <c r="BH20" s="26">
        <v>80.613190917044207</v>
      </c>
      <c r="BI20" s="13" t="s">
        <v>184</v>
      </c>
      <c r="BJ20" s="13" t="s">
        <v>2375</v>
      </c>
      <c r="BK20" s="26">
        <v>8.1299997731451601</v>
      </c>
      <c r="BL20" s="7">
        <v>1957.3710927063985</v>
      </c>
      <c r="BM20" s="26">
        <v>2.98963962330299</v>
      </c>
      <c r="BN20" s="26">
        <v>1.2385304464512401</v>
      </c>
      <c r="BO20" s="26">
        <v>0.66187937475066205</v>
      </c>
      <c r="BP20" s="26">
        <v>1.1454442147511501</v>
      </c>
      <c r="BQ20" s="26">
        <v>1.6157110216516199</v>
      </c>
      <c r="BR20" s="26">
        <v>0.99191237805099197</v>
      </c>
      <c r="BS20" s="26">
        <v>2.2969329900023001E-2</v>
      </c>
      <c r="BT20" s="26">
        <v>0.383829591750384</v>
      </c>
      <c r="BU20" s="26">
        <v>90.950084019390999</v>
      </c>
      <c r="BV20" s="29">
        <v>3308760000</v>
      </c>
      <c r="BX20" s="31">
        <v>0.60446437139142695</v>
      </c>
      <c r="BZ20" s="31">
        <v>0.18133931141742801</v>
      </c>
      <c r="CB20" s="31">
        <v>171.332703548231</v>
      </c>
      <c r="CD20" s="31">
        <v>171.27305588148801</v>
      </c>
      <c r="CF20" s="13">
        <v>3</v>
      </c>
      <c r="CH20" s="13">
        <v>10</v>
      </c>
      <c r="CI20" s="31">
        <v>29.5050141750941</v>
      </c>
      <c r="CJ20" s="31">
        <v>1.2390525176942701E-3</v>
      </c>
      <c r="CK20" s="31">
        <v>2.8475415485251698</v>
      </c>
      <c r="CL20" s="31">
        <v>153.361153592737</v>
      </c>
      <c r="CP20" s="31">
        <v>68.386906928016316</v>
      </c>
      <c r="CQ20" s="31">
        <v>309.99418428211055</v>
      </c>
      <c r="CS20" s="26">
        <v>18.935909536975</v>
      </c>
      <c r="CT20" s="26">
        <v>8.2743644652036892</v>
      </c>
      <c r="CU20" s="26">
        <v>0</v>
      </c>
      <c r="CV20" s="31">
        <v>1.3957561442574601E-2</v>
      </c>
      <c r="CW20" s="31">
        <v>8.2008289256548093</v>
      </c>
      <c r="CZ20" s="31">
        <v>0.97564568083606995</v>
      </c>
      <c r="DA20" s="31">
        <v>1.73599477670605</v>
      </c>
      <c r="DB20" s="31">
        <v>14.733082684939999</v>
      </c>
      <c r="DC20" s="31">
        <v>518221.82582753099</v>
      </c>
      <c r="DD20" s="31">
        <v>138226.34661496399</v>
      </c>
      <c r="DE20" s="31">
        <v>572649.39440792694</v>
      </c>
      <c r="DJ20" s="21"/>
      <c r="DK20" s="13"/>
      <c r="DL20" s="31">
        <v>52503.806791955001</v>
      </c>
      <c r="DM20" s="31">
        <v>3405.64758523824</v>
      </c>
      <c r="DN20" s="31">
        <v>137467.940387615</v>
      </c>
      <c r="DS20" s="31">
        <f t="shared" si="0"/>
        <v>2216.2539566175346</v>
      </c>
      <c r="DT20" s="31">
        <f t="shared" si="1"/>
        <v>116.88974536759535</v>
      </c>
      <c r="DU20" s="31">
        <v>88.576447794931894</v>
      </c>
      <c r="DV20" s="31">
        <v>50.453466794809003</v>
      </c>
      <c r="DW20" s="31">
        <v>64.803280788263095</v>
      </c>
      <c r="DX20" s="31">
        <v>108.647535979594</v>
      </c>
      <c r="DY20" s="31">
        <v>138.573467278365</v>
      </c>
      <c r="DZ20" s="31">
        <v>177.89636125000001</v>
      </c>
      <c r="EE20" s="31">
        <v>2.7272956546999998</v>
      </c>
      <c r="EF20" s="31">
        <v>5.9006170869999996</v>
      </c>
      <c r="EG20" s="31">
        <v>0.141703548974352</v>
      </c>
      <c r="EH20" s="31">
        <v>1.44218040874175</v>
      </c>
      <c r="EI20" s="31">
        <v>0.285861700217863</v>
      </c>
      <c r="EJ20" s="26">
        <v>0.85003292735000002</v>
      </c>
      <c r="EK20" s="26">
        <v>1.6423377471468099</v>
      </c>
      <c r="EL20" s="26">
        <v>26.846728311044899</v>
      </c>
      <c r="EM20" s="26">
        <v>44.522099118</v>
      </c>
      <c r="EN20" s="26">
        <v>28.631172458983102</v>
      </c>
      <c r="EO20" s="31">
        <v>379.634599574427</v>
      </c>
      <c r="EP20" s="31">
        <v>0.69677185128569097</v>
      </c>
      <c r="EQ20" s="31">
        <v>33.397608107000003</v>
      </c>
      <c r="ER20" s="31">
        <v>25.91471374</v>
      </c>
      <c r="ES20" s="26">
        <v>506.30209522000001</v>
      </c>
      <c r="ET20" s="26">
        <v>0.26101438334999999</v>
      </c>
      <c r="EU20" s="13">
        <v>11</v>
      </c>
      <c r="EV20" s="13">
        <v>28</v>
      </c>
      <c r="EW20" s="13">
        <v>1</v>
      </c>
      <c r="EX20" s="13">
        <v>1874.23</v>
      </c>
    </row>
    <row r="21" spans="1:154" x14ac:dyDescent="0.25">
      <c r="A21" t="s">
        <v>210</v>
      </c>
      <c r="B21" t="s">
        <v>211</v>
      </c>
      <c r="C21" t="s">
        <v>212</v>
      </c>
      <c r="D21" t="s">
        <v>142</v>
      </c>
      <c r="E21" t="s">
        <v>213</v>
      </c>
      <c r="F21" s="2">
        <v>37.704828999999997</v>
      </c>
      <c r="G21" s="2">
        <v>-122.044033</v>
      </c>
      <c r="H21" t="s">
        <v>167</v>
      </c>
      <c r="I21" t="s">
        <v>168</v>
      </c>
      <c r="J21" s="26">
        <v>27.246432879364381</v>
      </c>
      <c r="K21" s="13">
        <v>96.519996643100001</v>
      </c>
      <c r="L21" t="s">
        <v>144</v>
      </c>
      <c r="M21" t="s">
        <v>145</v>
      </c>
      <c r="N21" s="26">
        <v>2.97619047619468E-2</v>
      </c>
      <c r="O21" s="26">
        <v>1.4880952380991701</v>
      </c>
      <c r="P21" s="26">
        <v>3.05886243386706</v>
      </c>
      <c r="Q21" s="26">
        <v>6.4087301587564696</v>
      </c>
      <c r="R21" s="26">
        <v>0</v>
      </c>
      <c r="S21" s="26">
        <v>0</v>
      </c>
      <c r="T21" s="26">
        <v>1.3921957672</v>
      </c>
      <c r="U21" s="26">
        <v>32.056878306999998</v>
      </c>
      <c r="V21" s="26">
        <v>52.9828042327172</v>
      </c>
      <c r="W21" s="26">
        <v>2.4041005290999999</v>
      </c>
      <c r="X21" s="26">
        <v>0</v>
      </c>
      <c r="Y21" s="26">
        <v>0</v>
      </c>
      <c r="Z21" s="26">
        <v>0.13558201058226299</v>
      </c>
      <c r="AA21" s="26">
        <v>0</v>
      </c>
      <c r="AB21" s="26">
        <v>4.2989417989417397E-2</v>
      </c>
      <c r="AC21" s="29">
        <v>27214444.258305602</v>
      </c>
      <c r="AD21" s="26">
        <v>26.4717984281091</v>
      </c>
      <c r="AE21" s="26">
        <v>2.3552275278999999</v>
      </c>
      <c r="AF21" s="26">
        <v>2.3926094710000001</v>
      </c>
      <c r="AG21" s="26">
        <v>2.4030447129999999</v>
      </c>
      <c r="AH21" s="26">
        <v>0.47581284694686798</v>
      </c>
      <c r="AI21" s="26">
        <v>0.25112344699973599</v>
      </c>
      <c r="AJ21" s="26">
        <v>1.3349193761564899</v>
      </c>
      <c r="AK21" s="26">
        <v>0.63441712926249005</v>
      </c>
      <c r="AL21" s="26">
        <v>0.105736188210415</v>
      </c>
      <c r="AM21" s="26">
        <v>2.0222045995241902</v>
      </c>
      <c r="AN21" s="26">
        <v>4.8242135871001803</v>
      </c>
      <c r="AO21" s="26">
        <v>0</v>
      </c>
      <c r="AP21" s="26">
        <v>8.6968014803066307</v>
      </c>
      <c r="AQ21" s="26">
        <v>27.293153581813399</v>
      </c>
      <c r="AR21" s="26">
        <v>0</v>
      </c>
      <c r="AS21" s="26">
        <v>0</v>
      </c>
      <c r="AT21" s="26">
        <v>0</v>
      </c>
      <c r="AU21" s="26">
        <v>0</v>
      </c>
      <c r="AV21" s="26">
        <v>54.2823156225218</v>
      </c>
      <c r="AW21" s="26">
        <v>0</v>
      </c>
      <c r="AX21" s="26">
        <v>5.28680941052075E-2</v>
      </c>
      <c r="AY21" s="26">
        <v>2.6434047052603798E-2</v>
      </c>
      <c r="AZ21" s="29">
        <v>27237600</v>
      </c>
      <c r="BA21" s="26">
        <v>2.0618556701030939</v>
      </c>
      <c r="BB21" s="26">
        <v>18.345228654507</v>
      </c>
      <c r="BC21" s="26">
        <v>9.6484271742003695</v>
      </c>
      <c r="BD21" s="26">
        <v>45.638382236320396</v>
      </c>
      <c r="BE21" s="26">
        <v>0</v>
      </c>
      <c r="BF21" s="26">
        <v>0</v>
      </c>
      <c r="BG21" s="26">
        <v>45.638382236320396</v>
      </c>
      <c r="BH21" s="26">
        <v>54.361617763679611</v>
      </c>
      <c r="BI21" s="13" t="s">
        <v>184</v>
      </c>
      <c r="BJ21" s="13" t="s">
        <v>2375</v>
      </c>
      <c r="BL21" s="7">
        <v>1953.5383244206812</v>
      </c>
      <c r="BM21" s="26">
        <v>1.50403521643434</v>
      </c>
      <c r="BO21" s="26">
        <v>19.0755685986794</v>
      </c>
      <c r="BU21" s="26">
        <v>79.4203961848863</v>
      </c>
      <c r="BV21" s="29">
        <v>54520000</v>
      </c>
      <c r="CF21" s="13"/>
      <c r="CH21" s="13"/>
      <c r="CI21" s="31">
        <v>27.660917431192701</v>
      </c>
      <c r="CJ21" s="31">
        <v>0.82041865589423402</v>
      </c>
      <c r="CK21" s="31">
        <v>3.9167583425009198</v>
      </c>
      <c r="CL21" s="31">
        <v>136.73504587156</v>
      </c>
      <c r="CP21" s="31">
        <v>68.838311926608938</v>
      </c>
      <c r="CQ21" s="31">
        <v>309.33875229356545</v>
      </c>
      <c r="CS21" s="26">
        <v>8.7758017220675697</v>
      </c>
      <c r="CT21" s="26">
        <v>40.085898230366197</v>
      </c>
      <c r="CU21" s="26">
        <v>0</v>
      </c>
      <c r="CV21" s="31">
        <v>1.55012225664551E-2</v>
      </c>
      <c r="CW21" s="31">
        <v>8.8566385321100896</v>
      </c>
      <c r="CZ21" s="31">
        <v>1.2854800253230001</v>
      </c>
      <c r="DA21" s="31">
        <v>2.83207748348222</v>
      </c>
      <c r="DB21" s="31">
        <v>20.266507385057601</v>
      </c>
      <c r="DC21" s="31">
        <v>0</v>
      </c>
      <c r="DD21" s="31">
        <v>1946.0746787519799</v>
      </c>
      <c r="DE21" s="31">
        <v>0</v>
      </c>
      <c r="DJ21" s="21"/>
      <c r="DK21" s="13"/>
      <c r="DL21" s="31">
        <v>0</v>
      </c>
      <c r="DM21" s="31">
        <v>47.947903656040303</v>
      </c>
      <c r="DN21" s="31">
        <v>0</v>
      </c>
      <c r="DS21" s="31">
        <f t="shared" si="0"/>
        <v>2098.0756728216893</v>
      </c>
      <c r="DT21" s="31">
        <f t="shared" si="1"/>
        <v>1.7597864596930259</v>
      </c>
      <c r="DU21" s="31">
        <v>83.231814647989495</v>
      </c>
      <c r="DV21" s="31">
        <v>29.515963302752301</v>
      </c>
      <c r="DW21" s="31">
        <v>46.109031959852103</v>
      </c>
      <c r="DX21" s="31">
        <v>66.864587155963306</v>
      </c>
      <c r="DY21" s="31">
        <v>80.464954128440397</v>
      </c>
      <c r="DZ21" s="31">
        <v>121.95470548999999</v>
      </c>
      <c r="EE21" s="31">
        <v>1.7365494055999999</v>
      </c>
      <c r="EF21" s="31">
        <v>6</v>
      </c>
      <c r="EG21" s="31">
        <v>0.14049999415874501</v>
      </c>
      <c r="EH21" s="31">
        <v>1.4650000333786</v>
      </c>
      <c r="EI21" s="31">
        <v>0.30899998545646701</v>
      </c>
      <c r="EJ21" s="26">
        <v>1.8125</v>
      </c>
      <c r="EK21" s="26">
        <v>1.2734999656677199</v>
      </c>
      <c r="EL21" s="26">
        <v>25.8240146636963</v>
      </c>
      <c r="EM21" s="26">
        <v>45.937484740999999</v>
      </c>
      <c r="EN21" s="26">
        <v>28.238500595092798</v>
      </c>
      <c r="EO21" s="31">
        <v>409.47636496885298</v>
      </c>
      <c r="EP21" s="31">
        <v>0.59773494860499299</v>
      </c>
      <c r="EQ21" s="31">
        <v>25.319000244000001</v>
      </c>
      <c r="ES21" s="26">
        <v>259.23755091999999</v>
      </c>
      <c r="ET21" s="26">
        <v>0.29456963722000001</v>
      </c>
    </row>
    <row r="22" spans="1:154" x14ac:dyDescent="0.25">
      <c r="A22" t="s">
        <v>214</v>
      </c>
      <c r="B22" t="s">
        <v>215</v>
      </c>
      <c r="C22" t="s">
        <v>216</v>
      </c>
      <c r="D22" t="s">
        <v>142</v>
      </c>
      <c r="E22" t="s">
        <v>217</v>
      </c>
      <c r="F22" s="2">
        <v>37.685943000000002</v>
      </c>
      <c r="G22" s="2">
        <v>-122.064223</v>
      </c>
      <c r="H22" t="s">
        <v>167</v>
      </c>
      <c r="J22" s="26">
        <v>97.801019078315306</v>
      </c>
      <c r="K22" s="13">
        <v>46.029998779300001</v>
      </c>
      <c r="L22" t="s">
        <v>144</v>
      </c>
      <c r="M22" t="s">
        <v>145</v>
      </c>
      <c r="N22" s="26">
        <v>0.34507508833947398</v>
      </c>
      <c r="O22" s="26">
        <v>3.6771201413400498</v>
      </c>
      <c r="P22" s="26">
        <v>3.8933671967029602</v>
      </c>
      <c r="Q22" s="26">
        <v>8.1290488810402692</v>
      </c>
      <c r="R22" s="26">
        <v>8.3738221436966603E-2</v>
      </c>
      <c r="S22" s="26">
        <v>5.5212014133999999E-3</v>
      </c>
      <c r="T22" s="26">
        <v>4.5439487633000004</v>
      </c>
      <c r="U22" s="26">
        <v>36.158348056999998</v>
      </c>
      <c r="V22" s="26">
        <v>40.853209658394697</v>
      </c>
      <c r="W22" s="26">
        <v>1.7861086572</v>
      </c>
      <c r="X22" s="26">
        <v>3.86484098939925E-2</v>
      </c>
      <c r="Y22" s="26">
        <v>0</v>
      </c>
      <c r="Z22" s="26">
        <v>0.350596289752799</v>
      </c>
      <c r="AA22" s="26">
        <v>4.6010011778630597E-3</v>
      </c>
      <c r="AB22" s="26">
        <v>0.130668433450742</v>
      </c>
      <c r="AC22" s="29">
        <v>97799209.207764402</v>
      </c>
      <c r="AD22" s="26">
        <v>31.929522635032502</v>
      </c>
      <c r="AE22" s="26">
        <v>4.1934032156000001</v>
      </c>
      <c r="AF22" s="26">
        <v>4.2425938026000001</v>
      </c>
      <c r="AG22" s="26">
        <v>4.3799501192000001</v>
      </c>
      <c r="AH22" s="26">
        <v>0.82431736218444096</v>
      </c>
      <c r="AI22" s="26">
        <v>0.114079634945168</v>
      </c>
      <c r="AJ22" s="26">
        <v>1.6412747479208101</v>
      </c>
      <c r="AK22" s="26">
        <v>1.3431957017737499</v>
      </c>
      <c r="AL22" s="26">
        <v>1.20335614926032</v>
      </c>
      <c r="AM22" s="26">
        <v>3.1463899315522199</v>
      </c>
      <c r="AN22" s="26">
        <v>5.4758224773680704</v>
      </c>
      <c r="AO22" s="26">
        <v>0</v>
      </c>
      <c r="AP22" s="26">
        <v>8.5596526091116498</v>
      </c>
      <c r="AQ22" s="26">
        <v>16.629866784426302</v>
      </c>
      <c r="AR22" s="26">
        <v>4.4159858688452201E-2</v>
      </c>
      <c r="AS22" s="26">
        <v>0</v>
      </c>
      <c r="AT22" s="26">
        <v>0</v>
      </c>
      <c r="AU22" s="26">
        <v>0</v>
      </c>
      <c r="AV22" s="26">
        <v>60.859645249135198</v>
      </c>
      <c r="AW22" s="26">
        <v>0</v>
      </c>
      <c r="AX22" s="26">
        <v>0.14351954073747</v>
      </c>
      <c r="AY22" s="26">
        <v>1.47199528961507E-2</v>
      </c>
      <c r="AZ22" s="29">
        <v>97826400</v>
      </c>
      <c r="BA22" s="26">
        <v>2.579671745050419</v>
      </c>
      <c r="BB22" s="26">
        <v>22.308088614116429</v>
      </c>
      <c r="BC22" s="26">
        <v>13.74843600500478</v>
      </c>
      <c r="BD22" s="26">
        <v>38.937955398542726</v>
      </c>
      <c r="BE22" s="26">
        <v>4.4159858688452201E-2</v>
      </c>
      <c r="BF22" s="26">
        <v>4.4159858688452201E-2</v>
      </c>
      <c r="BG22" s="26">
        <v>38.982115257231179</v>
      </c>
      <c r="BH22" s="26">
        <v>61.017884742768821</v>
      </c>
      <c r="BI22" s="13" t="s">
        <v>184</v>
      </c>
      <c r="BJ22" s="13" t="s">
        <v>2375</v>
      </c>
      <c r="BL22" s="7">
        <v>1958.1938997821303</v>
      </c>
      <c r="BM22" s="26">
        <v>2.9881293491608698</v>
      </c>
      <c r="BN22" s="26">
        <v>1.86246418338109</v>
      </c>
      <c r="BO22" s="26">
        <v>13.016782644289799</v>
      </c>
      <c r="BP22" s="26">
        <v>0.75726565697912396</v>
      </c>
      <c r="BR22" s="26">
        <v>4.8608268522308604</v>
      </c>
      <c r="BU22" s="26">
        <v>76.514531313958202</v>
      </c>
      <c r="BV22" s="29">
        <v>195440000</v>
      </c>
      <c r="BX22" s="31">
        <v>2.0449684664316101</v>
      </c>
      <c r="BZ22" s="31">
        <v>2.0449684664316101</v>
      </c>
      <c r="CB22" s="31">
        <v>8.7023886681140095</v>
      </c>
      <c r="CD22" s="31">
        <v>8.7023886681140095</v>
      </c>
      <c r="CF22" s="13">
        <v>2</v>
      </c>
      <c r="CH22" s="13">
        <v>2</v>
      </c>
      <c r="CI22" s="31">
        <v>25.860429447852798</v>
      </c>
      <c r="CJ22" s="31">
        <v>0.37636828644501302</v>
      </c>
      <c r="CK22" s="31">
        <v>3.7358529111338101</v>
      </c>
      <c r="CL22" s="31">
        <v>424.43732106339502</v>
      </c>
      <c r="CP22" s="31">
        <v>68.30571574640868</v>
      </c>
      <c r="CQ22" s="31">
        <v>308.51729038858213</v>
      </c>
      <c r="CS22" s="26">
        <v>9.1836581328088691</v>
      </c>
      <c r="CT22" s="26">
        <v>30.852882601156001</v>
      </c>
      <c r="CU22" s="26">
        <v>0</v>
      </c>
      <c r="CV22" s="31">
        <v>1.5822436211170202E-2</v>
      </c>
      <c r="CW22" s="31">
        <v>9.2839212678936605</v>
      </c>
      <c r="CZ22" s="31">
        <v>1.2711101682458701</v>
      </c>
      <c r="DA22" s="31">
        <v>2.6884659804130502</v>
      </c>
      <c r="DB22" s="31">
        <v>19.512428730175099</v>
      </c>
      <c r="DC22" s="31">
        <v>967.80214400022805</v>
      </c>
      <c r="DD22" s="31">
        <v>9889.8923034837608</v>
      </c>
      <c r="DE22" s="31">
        <v>1083.67024372982</v>
      </c>
      <c r="DJ22" s="21"/>
      <c r="DK22" s="13"/>
      <c r="DL22" s="31">
        <v>98.053178019501203</v>
      </c>
      <c r="DM22" s="31">
        <v>243.66979759698501</v>
      </c>
      <c r="DN22" s="31">
        <v>259.60276989888899</v>
      </c>
      <c r="DS22" s="31">
        <f t="shared" si="0"/>
        <v>2073.3414442159515</v>
      </c>
      <c r="DT22" s="31">
        <f t="shared" si="1"/>
        <v>6.1484609381611515</v>
      </c>
      <c r="DU22" s="31">
        <v>95.601869748400901</v>
      </c>
      <c r="DV22" s="31">
        <v>64.945677749360598</v>
      </c>
      <c r="DW22" s="31">
        <v>68.762670494277003</v>
      </c>
      <c r="DX22" s="31">
        <v>126.02997442455199</v>
      </c>
      <c r="DY22" s="31">
        <v>186.11017902813299</v>
      </c>
      <c r="DZ22" s="31">
        <v>192.53233263000001</v>
      </c>
      <c r="EE22" s="31">
        <v>2.9494217471000002</v>
      </c>
      <c r="EF22" s="31">
        <v>5.9985357870999998</v>
      </c>
      <c r="EG22" s="31">
        <v>0.14052683466356</v>
      </c>
      <c r="EH22" s="31">
        <v>1.4648948697712301</v>
      </c>
      <c r="EI22" s="31">
        <v>0.30902565009206401</v>
      </c>
      <c r="EJ22" s="26">
        <v>1.8096790899999999</v>
      </c>
      <c r="EK22" s="26">
        <v>1.2712929616859401</v>
      </c>
      <c r="EL22" s="26">
        <v>25.829869387925001</v>
      </c>
      <c r="EM22" s="26">
        <v>45.914771072999997</v>
      </c>
      <c r="EN22" s="26">
        <v>28.255359538688701</v>
      </c>
      <c r="EO22" s="31">
        <v>401.47270496830902</v>
      </c>
      <c r="EP22" s="31">
        <v>0.51812800327164898</v>
      </c>
      <c r="EQ22" s="31">
        <v>25.393679487</v>
      </c>
      <c r="ER22" s="31">
        <v>0</v>
      </c>
      <c r="ES22" s="26">
        <v>258.21983761000001</v>
      </c>
      <c r="ET22" s="26">
        <v>0.30887139481999998</v>
      </c>
    </row>
    <row r="23" spans="1:154" x14ac:dyDescent="0.25">
      <c r="A23" t="s">
        <v>218</v>
      </c>
      <c r="B23" t="s">
        <v>219</v>
      </c>
      <c r="C23" t="s">
        <v>220</v>
      </c>
      <c r="D23" t="s">
        <v>142</v>
      </c>
      <c r="E23" t="s">
        <v>221</v>
      </c>
      <c r="F23" s="2">
        <v>37.679931000000003</v>
      </c>
      <c r="G23" s="2">
        <v>-122.080519</v>
      </c>
      <c r="H23" t="s">
        <v>167</v>
      </c>
      <c r="I23" t="s">
        <v>168</v>
      </c>
      <c r="J23" s="26">
        <v>14.360076587705793</v>
      </c>
      <c r="K23" s="13">
        <v>34.520000457800002</v>
      </c>
      <c r="L23" t="s">
        <v>144</v>
      </c>
      <c r="M23" t="s">
        <v>145</v>
      </c>
      <c r="N23" s="26">
        <v>7.4652124859077196</v>
      </c>
      <c r="O23" s="26">
        <v>49.172621286205199</v>
      </c>
      <c r="P23" s="26">
        <v>23.191676068683599</v>
      </c>
      <c r="Q23" s="26">
        <v>9.7154318666097694</v>
      </c>
      <c r="R23" s="26">
        <v>0</v>
      </c>
      <c r="S23" s="26">
        <v>0</v>
      </c>
      <c r="T23" s="26">
        <v>0.31966904851</v>
      </c>
      <c r="U23" s="26">
        <v>8.0920145417999993</v>
      </c>
      <c r="V23" s="26">
        <v>1.7174376331982899</v>
      </c>
      <c r="W23" s="26">
        <v>0.32593706906999997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9">
        <v>14357779.222806299</v>
      </c>
      <c r="AD23" s="26">
        <v>10.67088686932</v>
      </c>
      <c r="AE23" s="26">
        <v>46.123973675999999</v>
      </c>
      <c r="AF23" s="26">
        <v>46.266875587999998</v>
      </c>
      <c r="AG23" s="26">
        <v>46.43704168</v>
      </c>
      <c r="AH23" s="26">
        <v>15.0588824855926</v>
      </c>
      <c r="AI23" s="26">
        <v>0.37584565271861697</v>
      </c>
      <c r="AJ23" s="26">
        <v>2.8063142069656699</v>
      </c>
      <c r="AK23" s="26">
        <v>0.17539463793535501</v>
      </c>
      <c r="AL23" s="26">
        <v>2.1297920320721602</v>
      </c>
      <c r="AM23" s="26">
        <v>58.456527186168898</v>
      </c>
      <c r="AN23" s="26">
        <v>11.250313204710601</v>
      </c>
      <c r="AO23" s="26">
        <v>0</v>
      </c>
      <c r="AP23" s="26">
        <v>1.70383362565773</v>
      </c>
      <c r="AQ23" s="26">
        <v>0.87697318967677296</v>
      </c>
      <c r="AR23" s="26">
        <v>0</v>
      </c>
      <c r="AS23" s="26">
        <v>0</v>
      </c>
      <c r="AT23" s="26">
        <v>0</v>
      </c>
      <c r="AU23" s="26">
        <v>0</v>
      </c>
      <c r="AV23" s="26">
        <v>7.1661237785016301</v>
      </c>
      <c r="AW23" s="26">
        <v>0</v>
      </c>
      <c r="AX23" s="26">
        <v>0</v>
      </c>
      <c r="AY23" s="26">
        <v>0</v>
      </c>
      <c r="AZ23" s="29">
        <v>14367600</v>
      </c>
      <c r="BA23" s="26">
        <v>18.241042345276888</v>
      </c>
      <c r="BB23" s="26">
        <v>91.956903031821653</v>
      </c>
      <c r="BC23" s="26">
        <v>90.253069406163917</v>
      </c>
      <c r="BD23" s="26">
        <v>92.833876221498429</v>
      </c>
      <c r="BE23" s="26">
        <v>0</v>
      </c>
      <c r="BF23" s="26">
        <v>0</v>
      </c>
      <c r="BG23" s="26">
        <v>92.833876221498429</v>
      </c>
      <c r="BH23" s="26">
        <v>7.1661237785016301</v>
      </c>
      <c r="BI23" s="13" t="s">
        <v>222</v>
      </c>
      <c r="BJ23" s="13" t="s">
        <v>2375</v>
      </c>
      <c r="BL23" s="7">
        <v>1936.1313591495823</v>
      </c>
      <c r="BM23" s="26">
        <v>81.280445372303404</v>
      </c>
      <c r="BN23" s="26">
        <v>10.368823938761301</v>
      </c>
      <c r="BU23" s="26">
        <v>8.3507306889352808</v>
      </c>
      <c r="BV23" s="29">
        <v>28740000</v>
      </c>
      <c r="BX23" s="31">
        <v>13.9275023206567</v>
      </c>
      <c r="BZ23" s="31">
        <v>6.9637511603283597</v>
      </c>
      <c r="CB23" s="31">
        <v>15.117802833917301</v>
      </c>
      <c r="CD23" s="31">
        <v>15.117802833917301</v>
      </c>
      <c r="CF23" s="13">
        <v>1</v>
      </c>
      <c r="CH23" s="13">
        <v>2</v>
      </c>
      <c r="CI23" s="31">
        <v>24.094076655052302</v>
      </c>
      <c r="CJ23" s="31">
        <v>0.134027777777778</v>
      </c>
      <c r="CK23" s="31">
        <v>14.685973482205201</v>
      </c>
      <c r="CL23" s="31">
        <v>4073.7142857142899</v>
      </c>
      <c r="CP23" s="31">
        <v>68.100000000001231</v>
      </c>
      <c r="CQ23" s="31">
        <v>308.20000000000761</v>
      </c>
      <c r="CS23" s="26">
        <v>0</v>
      </c>
      <c r="CT23" s="26">
        <v>65.501314835069095</v>
      </c>
      <c r="CU23" s="26">
        <v>0</v>
      </c>
      <c r="CV23" s="31">
        <v>6.3848697546192001E-3</v>
      </c>
      <c r="CW23" s="31">
        <v>10.6566898954704</v>
      </c>
      <c r="CZ23" s="31">
        <v>1.11032921857249</v>
      </c>
      <c r="DA23" s="31">
        <v>2.2448059399423901</v>
      </c>
      <c r="DB23" s="31">
        <v>15.8044926751109</v>
      </c>
      <c r="DC23" s="31">
        <v>0</v>
      </c>
      <c r="DD23" s="31">
        <v>7654.9196947842102</v>
      </c>
      <c r="DE23" s="31">
        <v>0</v>
      </c>
      <c r="DJ23" s="21"/>
      <c r="DK23" s="13"/>
      <c r="DL23" s="31">
        <v>0</v>
      </c>
      <c r="DM23" s="31">
        <v>188.60394981431801</v>
      </c>
      <c r="DN23" s="31">
        <v>0</v>
      </c>
      <c r="DS23" s="31">
        <f t="shared" si="0"/>
        <v>2113.5188265786146</v>
      </c>
      <c r="DT23" s="31">
        <f t="shared" si="1"/>
        <v>13.133909743614392</v>
      </c>
      <c r="DU23" s="31">
        <v>67.332066758074703</v>
      </c>
      <c r="DV23" s="31">
        <v>969.07322175732202</v>
      </c>
      <c r="DW23" s="31">
        <v>1014.97546001504</v>
      </c>
      <c r="DX23" s="31">
        <v>2215.17154811716</v>
      </c>
      <c r="DY23" s="31">
        <v>2442.4023709902399</v>
      </c>
      <c r="DZ23" s="31">
        <v>2554.3680596999998</v>
      </c>
      <c r="EE23" s="31">
        <v>14.593928412</v>
      </c>
      <c r="EF23" s="31">
        <v>5.3201532670000002</v>
      </c>
      <c r="EG23" s="31">
        <v>0.142002088963362</v>
      </c>
      <c r="EH23" s="31">
        <v>1.41987425483478</v>
      </c>
      <c r="EI23" s="31">
        <v>0.29015469181413001</v>
      </c>
      <c r="EJ23" s="26">
        <v>1.3538202001999999</v>
      </c>
      <c r="EK23" s="26">
        <v>0.82028778629435894</v>
      </c>
      <c r="EL23" s="26">
        <v>21.042439586360299</v>
      </c>
      <c r="EM23" s="26">
        <v>43.123079748000002</v>
      </c>
      <c r="EN23" s="26">
        <v>35.834480665785101</v>
      </c>
      <c r="EO23" s="31">
        <v>410.04526462395501</v>
      </c>
      <c r="EP23" s="31">
        <v>0.443347222222222</v>
      </c>
      <c r="EQ23" s="31">
        <v>40.200706476999997</v>
      </c>
      <c r="ES23" s="26">
        <v>101.89898665</v>
      </c>
      <c r="ET23" s="26">
        <v>0.10827903796</v>
      </c>
    </row>
    <row r="24" spans="1:154" x14ac:dyDescent="0.25">
      <c r="A24" t="s">
        <v>223</v>
      </c>
      <c r="B24" t="s">
        <v>224</v>
      </c>
      <c r="C24" t="s">
        <v>225</v>
      </c>
      <c r="D24" t="s">
        <v>142</v>
      </c>
      <c r="E24" t="s">
        <v>226</v>
      </c>
      <c r="F24" s="2">
        <v>38.003520000000002</v>
      </c>
      <c r="G24" s="2">
        <v>-122.129699</v>
      </c>
      <c r="H24" t="s">
        <v>167</v>
      </c>
      <c r="I24" t="s">
        <v>168</v>
      </c>
      <c r="J24" s="26">
        <v>37.979244807706756</v>
      </c>
      <c r="K24" s="13">
        <v>17.090000152599998</v>
      </c>
      <c r="L24" t="s">
        <v>144</v>
      </c>
      <c r="M24" t="s">
        <v>145</v>
      </c>
      <c r="N24" s="26">
        <v>0.16109544905378301</v>
      </c>
      <c r="O24" s="26">
        <v>2.1013479898629202</v>
      </c>
      <c r="P24" s="26">
        <v>5.8373409774849003</v>
      </c>
      <c r="Q24" s="26">
        <v>13.6646845609156</v>
      </c>
      <c r="R24" s="26">
        <v>0</v>
      </c>
      <c r="S24" s="26">
        <v>0</v>
      </c>
      <c r="T24" s="26">
        <v>3.1721589158999999</v>
      </c>
      <c r="U24" s="26">
        <v>34.457842741999997</v>
      </c>
      <c r="V24" s="26">
        <v>39.762147307522199</v>
      </c>
      <c r="W24" s="26">
        <v>0.63490559332999996</v>
      </c>
      <c r="X24" s="26">
        <v>5.2119115870372698E-2</v>
      </c>
      <c r="Y24" s="26">
        <v>0</v>
      </c>
      <c r="Z24" s="26">
        <v>9.7131079576483995E-2</v>
      </c>
      <c r="AA24" s="26">
        <v>4.0273862263445898E-2</v>
      </c>
      <c r="AB24" s="26">
        <v>1.8952405771030301E-2</v>
      </c>
      <c r="AC24" s="29">
        <v>37987728.3924817</v>
      </c>
      <c r="AD24" s="26">
        <v>33.3010309278351</v>
      </c>
      <c r="AE24" s="26">
        <v>4.1972982581</v>
      </c>
      <c r="AF24" s="26">
        <v>4.2541770351999997</v>
      </c>
      <c r="AG24" s="26">
        <v>4.2654342932000002</v>
      </c>
      <c r="AH24" s="26">
        <v>1.4782526295839999</v>
      </c>
      <c r="AI24" s="26">
        <v>0.16109163271107699</v>
      </c>
      <c r="AJ24" s="26">
        <v>2.9944091727470901</v>
      </c>
      <c r="AK24" s="26">
        <v>3.6198237468018601</v>
      </c>
      <c r="AL24" s="26">
        <v>0.80545816355538702</v>
      </c>
      <c r="AM24" s="26">
        <v>2.7575097128778499</v>
      </c>
      <c r="AN24" s="26">
        <v>6.7848005306547901</v>
      </c>
      <c r="AO24" s="26">
        <v>0</v>
      </c>
      <c r="AP24" s="26">
        <v>25.935752866483501</v>
      </c>
      <c r="AQ24" s="26">
        <v>0</v>
      </c>
      <c r="AR24" s="26">
        <v>5.6855870368615599E-2</v>
      </c>
      <c r="AS24" s="26">
        <v>0</v>
      </c>
      <c r="AT24" s="26">
        <v>0</v>
      </c>
      <c r="AU24" s="26">
        <v>0</v>
      </c>
      <c r="AV24" s="26">
        <v>55.387093717426303</v>
      </c>
      <c r="AW24" s="26">
        <v>0</v>
      </c>
      <c r="AX24" s="26">
        <v>1.89519567895385E-2</v>
      </c>
      <c r="AY24" s="26">
        <v>0</v>
      </c>
      <c r="AZ24" s="29">
        <v>37990800</v>
      </c>
      <c r="BA24" s="26">
        <v>4.6337534350421672</v>
      </c>
      <c r="BB24" s="26">
        <v>44.53709845541556</v>
      </c>
      <c r="BC24" s="26">
        <v>18.601345588932055</v>
      </c>
      <c r="BD24" s="26">
        <v>44.53709845541556</v>
      </c>
      <c r="BE24" s="26">
        <v>5.6855870368615599E-2</v>
      </c>
      <c r="BF24" s="26">
        <v>5.6855870368615599E-2</v>
      </c>
      <c r="BG24" s="26">
        <v>44.593954325784175</v>
      </c>
      <c r="BH24" s="26">
        <v>55.406045674215839</v>
      </c>
      <c r="BI24" s="13" t="s">
        <v>184</v>
      </c>
      <c r="BJ24" s="13" t="s">
        <v>2375</v>
      </c>
      <c r="BL24" s="7">
        <v>1948.1886024423395</v>
      </c>
      <c r="BM24" s="26">
        <v>8.1670168067226907</v>
      </c>
      <c r="BN24" s="26">
        <v>0.78781512605042003</v>
      </c>
      <c r="BO24" s="26">
        <v>7.2216386554621801</v>
      </c>
      <c r="BP24" s="26">
        <v>2.4159663865546199</v>
      </c>
      <c r="BQ24" s="26">
        <v>0.76155462184873901</v>
      </c>
      <c r="BU24" s="26">
        <v>80.646008403361407</v>
      </c>
      <c r="BV24" s="29">
        <v>76160000</v>
      </c>
      <c r="CF24" s="13"/>
      <c r="CH24" s="13"/>
      <c r="CI24" s="31">
        <v>28.390559071729999</v>
      </c>
      <c r="CJ24" s="31">
        <v>1</v>
      </c>
      <c r="CK24" s="31">
        <v>3</v>
      </c>
      <c r="CL24" s="31">
        <v>44.388449367088597</v>
      </c>
      <c r="CP24" s="31">
        <v>161.07336497890179</v>
      </c>
      <c r="CQ24" s="31">
        <v>507.09778481015326</v>
      </c>
      <c r="CS24" s="26">
        <v>23.733152323957</v>
      </c>
      <c r="CT24" s="26">
        <v>0</v>
      </c>
      <c r="CU24" s="26">
        <v>0</v>
      </c>
      <c r="CV24" s="31">
        <v>1.4484231452392599E-2</v>
      </c>
      <c r="CW24" s="31">
        <v>7.98</v>
      </c>
      <c r="CZ24" s="31">
        <v>1.04688812879585</v>
      </c>
      <c r="DA24" s="31">
        <v>2.7528860754576701</v>
      </c>
      <c r="DB24" s="31">
        <v>19.4577255696923</v>
      </c>
      <c r="DC24" s="31">
        <v>62.172623061379703</v>
      </c>
      <c r="DD24" s="31">
        <v>3707.5700928572601</v>
      </c>
      <c r="DE24" s="31">
        <v>110.533773751436</v>
      </c>
      <c r="DJ24" s="21"/>
      <c r="DK24" s="13"/>
      <c r="DL24" s="31">
        <v>6.2990514722427404</v>
      </c>
      <c r="DM24" s="31">
        <v>91.346583906793597</v>
      </c>
      <c r="DN24" s="31">
        <v>32.1006394758464</v>
      </c>
      <c r="DS24" s="31">
        <f t="shared" si="0"/>
        <v>2047.9408994235455</v>
      </c>
      <c r="DT24" s="31">
        <f t="shared" si="1"/>
        <v>3.4162415685673295</v>
      </c>
      <c r="DU24" s="31">
        <v>91.7297684468721</v>
      </c>
      <c r="DV24" s="31">
        <v>66.929210526315799</v>
      </c>
      <c r="DW24" s="31">
        <v>67.503829161926404</v>
      </c>
      <c r="DX24" s="31">
        <v>157.655</v>
      </c>
      <c r="DY24" s="31">
        <v>166.09026315789501</v>
      </c>
      <c r="DZ24" s="31">
        <v>158.78928612000001</v>
      </c>
      <c r="EE24" s="31">
        <v>7.9836984665999999</v>
      </c>
      <c r="EF24" s="31">
        <v>5.8813620473999997</v>
      </c>
      <c r="EG24" s="31">
        <v>0.140580428009735</v>
      </c>
      <c r="EH24" s="31">
        <v>1.4534981772618001</v>
      </c>
      <c r="EI24" s="31">
        <v>0.30642615016628399</v>
      </c>
      <c r="EJ24" s="26">
        <v>1.6202663514</v>
      </c>
      <c r="EK24" s="26">
        <v>1.11649575408249</v>
      </c>
      <c r="EL24" s="26">
        <v>24.236098307597501</v>
      </c>
      <c r="EM24" s="26">
        <v>45.142427820999998</v>
      </c>
      <c r="EN24" s="26">
        <v>30.621473564880301</v>
      </c>
      <c r="EO24" s="31">
        <v>417.22312746386302</v>
      </c>
      <c r="EP24" s="31">
        <v>0.61325013137151896</v>
      </c>
      <c r="EQ24" s="31">
        <v>30.640574817000001</v>
      </c>
      <c r="ES24" s="26">
        <v>177.64803354</v>
      </c>
      <c r="ET24" s="26">
        <v>0.27603468893999999</v>
      </c>
    </row>
    <row r="25" spans="1:154" x14ac:dyDescent="0.25">
      <c r="A25" t="s">
        <v>227</v>
      </c>
      <c r="B25" t="s">
        <v>228</v>
      </c>
      <c r="C25" t="s">
        <v>229</v>
      </c>
      <c r="D25" t="s">
        <v>142</v>
      </c>
      <c r="E25" t="s">
        <v>230</v>
      </c>
      <c r="F25" s="2">
        <v>37.772983000000004</v>
      </c>
      <c r="G25" s="2">
        <v>-121.994682</v>
      </c>
      <c r="H25" t="s">
        <v>167</v>
      </c>
      <c r="I25" t="s">
        <v>168</v>
      </c>
      <c r="J25" s="26">
        <v>15.549737176875736</v>
      </c>
      <c r="K25" s="13">
        <v>173.97000122099999</v>
      </c>
      <c r="L25" t="s">
        <v>144</v>
      </c>
      <c r="M25" t="s">
        <v>145</v>
      </c>
      <c r="N25" s="26">
        <v>1.73370319001275E-2</v>
      </c>
      <c r="O25" s="26">
        <v>0.99398982894149701</v>
      </c>
      <c r="P25" s="26">
        <v>1.5834489135477601</v>
      </c>
      <c r="Q25" s="26">
        <v>5.9639389736489798</v>
      </c>
      <c r="R25" s="26">
        <v>0</v>
      </c>
      <c r="S25" s="26">
        <v>0</v>
      </c>
      <c r="T25" s="26">
        <v>2.1613499769</v>
      </c>
      <c r="U25" s="26">
        <v>39.441747573000001</v>
      </c>
      <c r="V25" s="26">
        <v>41.383495145650102</v>
      </c>
      <c r="W25" s="26">
        <v>8.3102172908000007</v>
      </c>
      <c r="X25" s="26">
        <v>0</v>
      </c>
      <c r="Y25" s="26">
        <v>0</v>
      </c>
      <c r="Z25" s="26">
        <v>9.82431807674959E-2</v>
      </c>
      <c r="AA25" s="26">
        <v>4.62320850670494E-2</v>
      </c>
      <c r="AB25" s="26">
        <v>0</v>
      </c>
      <c r="AC25" s="29">
        <v>15572709.770062501</v>
      </c>
      <c r="AD25" s="26">
        <v>32.217990275526702</v>
      </c>
      <c r="AE25" s="26">
        <v>1.5364667747</v>
      </c>
      <c r="AF25" s="26">
        <v>1.5483908312000001</v>
      </c>
      <c r="AG25" s="26">
        <v>1.5582889557999999</v>
      </c>
      <c r="AH25" s="26">
        <v>0.64724919093851097</v>
      </c>
      <c r="AI25" s="26">
        <v>0</v>
      </c>
      <c r="AJ25" s="26">
        <v>0.184928340268146</v>
      </c>
      <c r="AK25" s="26">
        <v>2.5658807212205299</v>
      </c>
      <c r="AL25" s="26">
        <v>1.0633379565418399</v>
      </c>
      <c r="AM25" s="26">
        <v>0.50855293573740201</v>
      </c>
      <c r="AN25" s="26">
        <v>0.970873786407767</v>
      </c>
      <c r="AO25" s="26">
        <v>0</v>
      </c>
      <c r="AP25" s="26">
        <v>1.59500693481276</v>
      </c>
      <c r="AQ25" s="26">
        <v>2.1497919556172</v>
      </c>
      <c r="AR25" s="26">
        <v>0</v>
      </c>
      <c r="AS25" s="26">
        <v>0</v>
      </c>
      <c r="AT25" s="26">
        <v>0</v>
      </c>
      <c r="AU25" s="26">
        <v>0</v>
      </c>
      <c r="AV25" s="26">
        <v>90.314378178455897</v>
      </c>
      <c r="AW25" s="26">
        <v>0</v>
      </c>
      <c r="AX25" s="26">
        <v>0</v>
      </c>
      <c r="AY25" s="26">
        <v>0</v>
      </c>
      <c r="AZ25" s="29">
        <v>15573600</v>
      </c>
      <c r="BA25" s="26">
        <v>0.83217753120665694</v>
      </c>
      <c r="BB25" s="26">
        <v>7.5358298659269565</v>
      </c>
      <c r="BC25" s="26">
        <v>5.9408229311141962</v>
      </c>
      <c r="BD25" s="26">
        <v>9.6856218215441565</v>
      </c>
      <c r="BE25" s="26">
        <v>0</v>
      </c>
      <c r="BF25" s="26">
        <v>0</v>
      </c>
      <c r="BG25" s="26">
        <v>9.6856218215441565</v>
      </c>
      <c r="BH25" s="26">
        <v>90.314378178455897</v>
      </c>
      <c r="BI25" s="13" t="s">
        <v>184</v>
      </c>
      <c r="BJ25" s="13" t="s">
        <v>2375</v>
      </c>
      <c r="BL25" s="7">
        <v>1951.0975609756315</v>
      </c>
      <c r="BN25" s="26">
        <v>1.9897304236200299</v>
      </c>
      <c r="BP25" s="26">
        <v>0.32092426187419798</v>
      </c>
      <c r="BQ25" s="26">
        <v>0.32092426187419798</v>
      </c>
      <c r="BU25" s="26">
        <v>97.368421052631604</v>
      </c>
      <c r="BV25" s="29">
        <v>31160000</v>
      </c>
      <c r="CF25" s="13"/>
      <c r="CH25" s="13"/>
      <c r="CI25" s="31">
        <v>29.602185089974299</v>
      </c>
      <c r="CJ25" s="31">
        <v>0.99871794871794894</v>
      </c>
      <c r="CK25" s="31">
        <v>3.7596401028277602</v>
      </c>
      <c r="CL25" s="31">
        <v>219.550771208226</v>
      </c>
      <c r="CP25" s="31">
        <v>121.11278920308551</v>
      </c>
      <c r="CQ25" s="31">
        <v>389.96548843187333</v>
      </c>
      <c r="CS25" s="26">
        <v>32.542726455173899</v>
      </c>
      <c r="CT25" s="26">
        <v>7.4409297630233002</v>
      </c>
      <c r="CU25" s="26">
        <v>0</v>
      </c>
      <c r="CV25" s="31">
        <v>1.6526536604120502E-2</v>
      </c>
      <c r="CW25" s="31">
        <v>9.0610925449871509</v>
      </c>
      <c r="CZ25" s="31">
        <v>1.2969041688453</v>
      </c>
      <c r="DA25" s="31">
        <v>3.01240266130326</v>
      </c>
      <c r="DB25" s="31">
        <v>21.682514236174701</v>
      </c>
      <c r="DC25" s="31">
        <v>0</v>
      </c>
      <c r="DD25" s="31">
        <v>603.26564222752404</v>
      </c>
      <c r="DE25" s="31">
        <v>0</v>
      </c>
      <c r="DJ25" s="21"/>
      <c r="DK25" s="13"/>
      <c r="DL25" s="31">
        <v>0</v>
      </c>
      <c r="DM25" s="31">
        <v>14.8631729746623</v>
      </c>
      <c r="DN25" s="31">
        <v>0</v>
      </c>
      <c r="DS25" s="31">
        <f t="shared" si="0"/>
        <v>2207.0472974875861</v>
      </c>
      <c r="DT25" s="31">
        <f t="shared" si="1"/>
        <v>0.95584721501052528</v>
      </c>
      <c r="DU25" s="31">
        <v>97.946398767592896</v>
      </c>
      <c r="DV25" s="31">
        <v>8.08499678042498</v>
      </c>
      <c r="DW25" s="31">
        <v>23.829661958786801</v>
      </c>
      <c r="DX25" s="31">
        <v>10.947198969736</v>
      </c>
      <c r="DY25" s="31">
        <v>20.010946555054701</v>
      </c>
      <c r="DZ25" s="31">
        <v>57.675728178</v>
      </c>
      <c r="EE25" s="31">
        <v>2.4594213755999998</v>
      </c>
      <c r="EF25" s="31">
        <v>5.8469070940999996</v>
      </c>
      <c r="EG25" s="31">
        <v>0.14055365922556701</v>
      </c>
      <c r="EH25" s="31">
        <v>1.45043928748844</v>
      </c>
      <c r="EI25" s="31">
        <v>0.30581747186980701</v>
      </c>
      <c r="EJ25" s="26">
        <v>1.5555224948999999</v>
      </c>
      <c r="EK25" s="26">
        <v>1.07869920548253</v>
      </c>
      <c r="EL25" s="26">
        <v>23.825285651689899</v>
      </c>
      <c r="EM25" s="26">
        <v>44.885988615000002</v>
      </c>
      <c r="EN25" s="26">
        <v>31.2887253369035</v>
      </c>
      <c r="EO25" s="31">
        <v>448.07188703465999</v>
      </c>
      <c r="EP25" s="31">
        <v>0.727745664739884</v>
      </c>
      <c r="EQ25" s="31">
        <v>32.106490868000002</v>
      </c>
      <c r="ES25" s="26">
        <v>347.95921650000003</v>
      </c>
      <c r="ET25" s="26">
        <v>0.28663420041999998</v>
      </c>
    </row>
    <row r="26" spans="1:154" x14ac:dyDescent="0.25">
      <c r="A26" t="s">
        <v>231</v>
      </c>
      <c r="B26" t="s">
        <v>232</v>
      </c>
      <c r="C26" t="s">
        <v>233</v>
      </c>
      <c r="D26" t="s">
        <v>142</v>
      </c>
      <c r="E26" t="s">
        <v>234</v>
      </c>
      <c r="F26" s="2">
        <v>38.447277999999997</v>
      </c>
      <c r="G26" s="2">
        <v>-122.380556</v>
      </c>
      <c r="H26" t="s">
        <v>167</v>
      </c>
      <c r="I26" t="s">
        <v>235</v>
      </c>
      <c r="J26" s="26">
        <v>146.06070036975689</v>
      </c>
      <c r="K26" s="13">
        <v>37.349998474099998</v>
      </c>
      <c r="L26" t="s">
        <v>144</v>
      </c>
      <c r="M26" t="s">
        <v>145</v>
      </c>
      <c r="N26" s="26">
        <v>4.00428766802432E-2</v>
      </c>
      <c r="O26" s="26">
        <v>0.130601382403537</v>
      </c>
      <c r="P26" s="26">
        <v>0.481746608675996</v>
      </c>
      <c r="Q26" s="26">
        <v>2.8615255719985</v>
      </c>
      <c r="R26" s="26">
        <v>8.6862240183374698E-2</v>
      </c>
      <c r="S26" s="26">
        <v>2.9570124318</v>
      </c>
      <c r="T26" s="26">
        <v>25.709991005999999</v>
      </c>
      <c r="U26" s="26">
        <v>13.625666868</v>
      </c>
      <c r="V26" s="26">
        <v>12.5217155600506</v>
      </c>
      <c r="W26" s="26">
        <v>32.089745327000003</v>
      </c>
      <c r="X26" s="26">
        <v>6.7573894508571604</v>
      </c>
      <c r="Y26" s="26">
        <v>0</v>
      </c>
      <c r="Z26" s="26">
        <v>0.37948326207709099</v>
      </c>
      <c r="AA26" s="26">
        <v>0.40905338639493699</v>
      </c>
      <c r="AB26" s="26">
        <v>1.9491640279445901</v>
      </c>
      <c r="AC26" s="29">
        <v>146085048.89825201</v>
      </c>
      <c r="AD26" s="26">
        <v>37.776743784743203</v>
      </c>
      <c r="AE26" s="26">
        <v>0.38957981536000003</v>
      </c>
      <c r="AF26" s="26">
        <v>0.41399711577999998</v>
      </c>
      <c r="AG26" s="26">
        <v>0.41761472186999998</v>
      </c>
      <c r="AH26" s="26">
        <v>0.22667915044596701</v>
      </c>
      <c r="AI26" s="26">
        <v>0.118267382841374</v>
      </c>
      <c r="AJ26" s="26">
        <v>0.40161632089883198</v>
      </c>
      <c r="AK26" s="26">
        <v>0.29813236091263001</v>
      </c>
      <c r="AL26" s="26">
        <v>0.17247326664366999</v>
      </c>
      <c r="AM26" s="26">
        <v>0</v>
      </c>
      <c r="AN26" s="26">
        <v>1.0151283693884601</v>
      </c>
      <c r="AO26" s="26">
        <v>0</v>
      </c>
      <c r="AP26" s="26">
        <v>0</v>
      </c>
      <c r="AQ26" s="26">
        <v>3.7648450204503998</v>
      </c>
      <c r="AR26" s="26">
        <v>6.9432809343123196</v>
      </c>
      <c r="AS26" s="26">
        <v>2.2175134282757601E-2</v>
      </c>
      <c r="AT26" s="26">
        <v>0</v>
      </c>
      <c r="AU26" s="26">
        <v>9.8556152367811605E-3</v>
      </c>
      <c r="AV26" s="26">
        <v>85.051495589612202</v>
      </c>
      <c r="AW26" s="26">
        <v>0</v>
      </c>
      <c r="AX26" s="26">
        <v>1.9637313359286499</v>
      </c>
      <c r="AY26" s="26">
        <v>1.2319519045976401E-2</v>
      </c>
      <c r="AZ26" s="29">
        <v>146109600</v>
      </c>
      <c r="BA26" s="26">
        <v>0.74656285418617307</v>
      </c>
      <c r="BB26" s="26">
        <v>2.2322968511309331</v>
      </c>
      <c r="BC26" s="26">
        <v>2.2322968511309331</v>
      </c>
      <c r="BD26" s="26">
        <v>5.9971418715813325</v>
      </c>
      <c r="BE26" s="26">
        <v>6.9432809343123196</v>
      </c>
      <c r="BF26" s="26">
        <v>6.9753116838318583</v>
      </c>
      <c r="BG26" s="26">
        <v>12.972453555413191</v>
      </c>
      <c r="BH26" s="26">
        <v>87.027546444586832</v>
      </c>
      <c r="BI26" s="13" t="s">
        <v>177</v>
      </c>
      <c r="BJ26" s="13" t="s">
        <v>2376</v>
      </c>
      <c r="BL26" s="7">
        <v>1955.0000000000127</v>
      </c>
      <c r="BO26" s="26">
        <v>4.9732840115084302</v>
      </c>
      <c r="BU26" s="26">
        <v>95.026715988491603</v>
      </c>
      <c r="BV26" s="29">
        <v>291960000</v>
      </c>
      <c r="BX26" s="31">
        <v>6.8464686083717696</v>
      </c>
      <c r="BZ26" s="31">
        <v>2.7385874433487101</v>
      </c>
      <c r="CB26" s="31">
        <v>270.42562352747302</v>
      </c>
      <c r="CD26" s="31">
        <v>270.42562352747302</v>
      </c>
      <c r="CF26" s="13">
        <v>4</v>
      </c>
      <c r="CH26" s="13">
        <v>10</v>
      </c>
      <c r="CI26" s="31">
        <v>26.599794590893499</v>
      </c>
      <c r="CJ26" s="31">
        <v>1.4581422410842599</v>
      </c>
      <c r="CK26" s="31">
        <v>3.51638951618422</v>
      </c>
      <c r="CL26" s="31">
        <v>174.91249572064399</v>
      </c>
      <c r="CP26" s="31">
        <v>271.38961314625413</v>
      </c>
      <c r="CQ26" s="31">
        <v>887.81679561793908</v>
      </c>
      <c r="CS26" s="26">
        <v>69.0456671889402</v>
      </c>
      <c r="CT26" s="26">
        <v>21.8465341297245</v>
      </c>
      <c r="CU26" s="26">
        <v>0</v>
      </c>
      <c r="CV26" s="31">
        <v>1.40142942813428E-2</v>
      </c>
      <c r="CW26" s="31">
        <v>8.4459294762067803</v>
      </c>
      <c r="CZ26" s="31">
        <v>1.5595174452010701</v>
      </c>
      <c r="DA26" s="31">
        <v>4.5721868614896</v>
      </c>
      <c r="DB26" s="31">
        <v>27.469382843617499</v>
      </c>
      <c r="DC26" s="31">
        <v>136138.805793062</v>
      </c>
      <c r="DD26" s="31">
        <v>748.42921398867202</v>
      </c>
      <c r="DE26" s="31">
        <v>28829.7850923724</v>
      </c>
      <c r="DJ26" s="21"/>
      <c r="DK26" s="13"/>
      <c r="DL26" s="31">
        <v>13792.9676455388</v>
      </c>
      <c r="DM26" s="31">
        <v>18.428390617685999</v>
      </c>
      <c r="DN26" s="31">
        <v>6923.7780262203096</v>
      </c>
      <c r="DS26" s="31">
        <f t="shared" si="0"/>
        <v>3881.5146603472522</v>
      </c>
      <c r="DT26" s="31">
        <f t="shared" si="1"/>
        <v>141.96271830742359</v>
      </c>
      <c r="DU26" s="31">
        <v>77.272277223894903</v>
      </c>
      <c r="DV26" s="31">
        <v>6.2174210778607097</v>
      </c>
      <c r="DW26" s="31">
        <v>6.8290249254209696</v>
      </c>
      <c r="DX26" s="31">
        <v>21.541601040882</v>
      </c>
      <c r="DY26" s="31">
        <v>20.100116414435401</v>
      </c>
      <c r="DZ26" s="31">
        <v>20.588286038</v>
      </c>
      <c r="EE26" s="31">
        <v>1.6041008274999999</v>
      </c>
      <c r="EF26" s="31">
        <v>5.9441608440999998</v>
      </c>
      <c r="EG26" s="31">
        <v>0.151788069127333</v>
      </c>
      <c r="EH26" s="31">
        <v>1.36158269823316</v>
      </c>
      <c r="EI26" s="31">
        <v>0.29847253923966899</v>
      </c>
      <c r="EJ26" s="26">
        <v>0.80646834872999995</v>
      </c>
      <c r="EK26" s="26">
        <v>1.1546855675269001</v>
      </c>
      <c r="EL26" s="26">
        <v>22.5793247427316</v>
      </c>
      <c r="EM26" s="26">
        <v>48.025631640999997</v>
      </c>
      <c r="EN26" s="26">
        <v>29.395044361653198</v>
      </c>
      <c r="EO26" s="31">
        <v>913.13165822264796</v>
      </c>
      <c r="EP26" s="31">
        <v>1.3724106830734799</v>
      </c>
      <c r="EQ26" s="31">
        <v>31.557532599000002</v>
      </c>
      <c r="ER26" s="31">
        <v>5.2194904802000002</v>
      </c>
      <c r="ES26" s="26">
        <v>333.81865633000001</v>
      </c>
      <c r="ET26" s="26">
        <v>0.25786610476999999</v>
      </c>
    </row>
    <row r="27" spans="1:154" x14ac:dyDescent="0.25">
      <c r="A27" t="s">
        <v>236</v>
      </c>
      <c r="B27" t="s">
        <v>237</v>
      </c>
      <c r="C27" t="s">
        <v>238</v>
      </c>
      <c r="D27" t="s">
        <v>142</v>
      </c>
      <c r="E27" t="s">
        <v>239</v>
      </c>
      <c r="F27" s="2">
        <v>38.301859</v>
      </c>
      <c r="G27" s="2">
        <v>-122.30386300000001</v>
      </c>
      <c r="H27" t="s">
        <v>167</v>
      </c>
      <c r="I27" t="s">
        <v>235</v>
      </c>
      <c r="J27" s="26">
        <v>38.940945613208086</v>
      </c>
      <c r="K27" s="13">
        <v>13.0200004578</v>
      </c>
      <c r="L27" t="s">
        <v>144</v>
      </c>
      <c r="M27" t="s">
        <v>145</v>
      </c>
      <c r="N27" s="26">
        <v>3.9274575488061299E-2</v>
      </c>
      <c r="O27" s="26">
        <v>2.6198452119708602</v>
      </c>
      <c r="P27" s="26">
        <v>6.4803049555378198</v>
      </c>
      <c r="Q27" s="26">
        <v>6.1314543144152998</v>
      </c>
      <c r="R27" s="26">
        <v>4.8515652073563099E-2</v>
      </c>
      <c r="S27" s="26">
        <v>8.6496476839999996</v>
      </c>
      <c r="T27" s="26">
        <v>23.770359246999998</v>
      </c>
      <c r="U27" s="26">
        <v>16.257363983000001</v>
      </c>
      <c r="V27" s="26">
        <v>19.930691925600598</v>
      </c>
      <c r="W27" s="26">
        <v>14.547764815000001</v>
      </c>
      <c r="X27" s="26">
        <v>1.08582649878682</v>
      </c>
      <c r="Y27" s="26">
        <v>0</v>
      </c>
      <c r="Z27" s="26">
        <v>0.32805821878133101</v>
      </c>
      <c r="AA27" s="26">
        <v>0</v>
      </c>
      <c r="AB27" s="26">
        <v>0.110892919024994</v>
      </c>
      <c r="AC27" s="29">
        <v>38954273.1389945</v>
      </c>
      <c r="AD27" s="26">
        <v>42.179317041592498</v>
      </c>
      <c r="AE27" s="26">
        <v>4.1183039326999999</v>
      </c>
      <c r="AF27" s="26">
        <v>4.1829699674</v>
      </c>
      <c r="AG27" s="26">
        <v>4.3075624811999997</v>
      </c>
      <c r="AH27" s="26">
        <v>0.52660753880266098</v>
      </c>
      <c r="AI27" s="26">
        <v>0.147819660014782</v>
      </c>
      <c r="AJ27" s="26">
        <v>7.3909830007391E-2</v>
      </c>
      <c r="AK27" s="26">
        <v>0.70214338507021401</v>
      </c>
      <c r="AL27" s="26">
        <v>0.67442719881744295</v>
      </c>
      <c r="AM27" s="26">
        <v>7.65890613451589</v>
      </c>
      <c r="AN27" s="26">
        <v>3.50147819660015</v>
      </c>
      <c r="AO27" s="26">
        <v>0</v>
      </c>
      <c r="AP27" s="26">
        <v>3.9264597191426498</v>
      </c>
      <c r="AQ27" s="26">
        <v>1.35809312638581</v>
      </c>
      <c r="AR27" s="26">
        <v>1.07169253510717</v>
      </c>
      <c r="AS27" s="26">
        <v>0.24944567627494499</v>
      </c>
      <c r="AT27" s="26">
        <v>0</v>
      </c>
      <c r="AU27" s="26">
        <v>1.8477457501847701E-2</v>
      </c>
      <c r="AV27" s="26">
        <v>79.970436067996999</v>
      </c>
      <c r="AW27" s="26">
        <v>0</v>
      </c>
      <c r="AX27" s="26">
        <v>0.12010347376201</v>
      </c>
      <c r="AY27" s="26">
        <v>0</v>
      </c>
      <c r="AZ27" s="29">
        <v>38966400</v>
      </c>
      <c r="BA27" s="26">
        <v>0.74833702882483399</v>
      </c>
      <c r="BB27" s="26">
        <v>17.211751662971182</v>
      </c>
      <c r="BC27" s="26">
        <v>13.285291943828531</v>
      </c>
      <c r="BD27" s="26">
        <v>18.569844789356992</v>
      </c>
      <c r="BE27" s="26">
        <v>1.07169253510717</v>
      </c>
      <c r="BF27" s="26">
        <v>1.3396156688839627</v>
      </c>
      <c r="BG27" s="26">
        <v>19.909460458240954</v>
      </c>
      <c r="BH27" s="26">
        <v>80.090539541759014</v>
      </c>
      <c r="BI27" s="13" t="s">
        <v>184</v>
      </c>
      <c r="BJ27" s="13" t="s">
        <v>2375</v>
      </c>
      <c r="BL27" s="7">
        <v>1948.5552193646017</v>
      </c>
      <c r="BM27" s="26">
        <v>5.15913757700205</v>
      </c>
      <c r="BN27" s="26">
        <v>5.5441478439424996</v>
      </c>
      <c r="BO27" s="26">
        <v>1.9507186858316199</v>
      </c>
      <c r="BP27" s="26">
        <v>4.1067761806981498</v>
      </c>
      <c r="BR27" s="26">
        <v>0.102669404517454</v>
      </c>
      <c r="BT27" s="26">
        <v>0.102669404517454</v>
      </c>
      <c r="BU27" s="26">
        <v>83.033880903490797</v>
      </c>
      <c r="BV27" s="29">
        <v>77920000</v>
      </c>
      <c r="BX27" s="31">
        <v>2.56799105479613</v>
      </c>
      <c r="BZ27" s="31">
        <v>2.56799105479613</v>
      </c>
      <c r="CB27" s="31">
        <v>0.74437903710597597</v>
      </c>
      <c r="CD27" s="31">
        <v>0.74437903710597597</v>
      </c>
      <c r="CF27" s="13">
        <v>1</v>
      </c>
      <c r="CH27" s="13">
        <v>1</v>
      </c>
      <c r="CI27" s="31">
        <v>23.083953786906299</v>
      </c>
      <c r="CJ27" s="31">
        <v>1.3406931964056501</v>
      </c>
      <c r="CK27" s="31">
        <v>3.03576942871848</v>
      </c>
      <c r="CL27" s="31">
        <v>101.23157894736801</v>
      </c>
      <c r="CP27" s="31">
        <v>275.69999999998021</v>
      </c>
      <c r="CQ27" s="31">
        <v>910.5</v>
      </c>
      <c r="CS27" s="26">
        <v>99.344842751679195</v>
      </c>
      <c r="CT27" s="26">
        <v>0</v>
      </c>
      <c r="CU27" s="26">
        <v>0</v>
      </c>
      <c r="CV27" s="31">
        <v>1.4774724818824201E-2</v>
      </c>
      <c r="CW27" s="31">
        <v>8.2793684210526308</v>
      </c>
      <c r="CZ27" s="31">
        <v>1.4693495412698101</v>
      </c>
      <c r="DA27" s="31">
        <v>4.4992078595813298</v>
      </c>
      <c r="DB27" s="31">
        <v>26.821125361593499</v>
      </c>
      <c r="DC27" s="31">
        <v>5744.7803563635498</v>
      </c>
      <c r="DD27" s="31">
        <v>883.41144349345302</v>
      </c>
      <c r="DE27" s="31">
        <v>1216.55821873887</v>
      </c>
      <c r="DJ27" s="21"/>
      <c r="DK27" s="13"/>
      <c r="DL27" s="31">
        <v>582.03514511868605</v>
      </c>
      <c r="DM27" s="31">
        <v>21.752028165896402</v>
      </c>
      <c r="DN27" s="31">
        <v>292.16933236004002</v>
      </c>
      <c r="DS27" s="31">
        <f t="shared" si="0"/>
        <v>2883.5650149079675</v>
      </c>
      <c r="DT27" s="31">
        <f t="shared" si="1"/>
        <v>23.008082919813063</v>
      </c>
      <c r="DU27" s="31">
        <v>66.269781425254607</v>
      </c>
      <c r="DV27" s="31">
        <v>80.497302851271499</v>
      </c>
      <c r="DW27" s="31">
        <v>81.895219922380306</v>
      </c>
      <c r="DX27" s="31">
        <v>207.69997431286899</v>
      </c>
      <c r="DY27" s="31">
        <v>211.24222964294901</v>
      </c>
      <c r="DZ27" s="31">
        <v>205.39986879</v>
      </c>
      <c r="EE27" s="31">
        <v>5.5184389342999998</v>
      </c>
      <c r="EF27" s="31">
        <v>5.9109570064000003</v>
      </c>
      <c r="EG27" s="31">
        <v>0.14367804478313601</v>
      </c>
      <c r="EH27" s="31">
        <v>1.36523763460127</v>
      </c>
      <c r="EI27" s="31">
        <v>0.302911675718538</v>
      </c>
      <c r="EJ27" s="26">
        <v>1.0548667542000001</v>
      </c>
      <c r="EK27" s="26">
        <v>1.4766840767952201</v>
      </c>
      <c r="EL27" s="26">
        <v>25.568301603148299</v>
      </c>
      <c r="EM27" s="26">
        <v>48.093862299999998</v>
      </c>
      <c r="EN27" s="26">
        <v>26.337836270215998</v>
      </c>
      <c r="EO27" s="31">
        <v>917.15621788283704</v>
      </c>
      <c r="EP27" s="31">
        <v>1.2615858352578899</v>
      </c>
      <c r="EQ27" s="31">
        <v>31.952890968999998</v>
      </c>
      <c r="ER27" s="31">
        <v>0</v>
      </c>
      <c r="ES27" s="26">
        <v>265.02402360999997</v>
      </c>
      <c r="ET27" s="26">
        <v>0.24018050924000001</v>
      </c>
    </row>
    <row r="28" spans="1:154" x14ac:dyDescent="0.25">
      <c r="A28" t="s">
        <v>240</v>
      </c>
      <c r="B28" t="s">
        <v>241</v>
      </c>
      <c r="C28" t="s">
        <v>242</v>
      </c>
      <c r="D28" t="s">
        <v>142</v>
      </c>
      <c r="E28" t="s">
        <v>243</v>
      </c>
      <c r="F28" s="2">
        <v>38.323247000000002</v>
      </c>
      <c r="G28" s="2">
        <v>-122.494426</v>
      </c>
      <c r="H28" t="s">
        <v>167</v>
      </c>
      <c r="I28" t="s">
        <v>235</v>
      </c>
      <c r="J28" s="26">
        <v>150.47594345724079</v>
      </c>
      <c r="K28" s="13">
        <v>35.3899993896</v>
      </c>
      <c r="L28" t="s">
        <v>144</v>
      </c>
      <c r="M28" t="s">
        <v>145</v>
      </c>
      <c r="N28" s="26">
        <v>3.1699322950317903E-2</v>
      </c>
      <c r="O28" s="26">
        <v>0.72250532309502502</v>
      </c>
      <c r="P28" s="26">
        <v>2.5012560109113098</v>
      </c>
      <c r="Q28" s="26">
        <v>7.6090337089137403</v>
      </c>
      <c r="R28" s="26">
        <v>9.0911265820057902E-2</v>
      </c>
      <c r="S28" s="26">
        <v>2.9438503313000002</v>
      </c>
      <c r="T28" s="26">
        <v>30.008493026</v>
      </c>
      <c r="U28" s="26">
        <v>13.789803584</v>
      </c>
      <c r="V28" s="26">
        <v>11.8065025478941</v>
      </c>
      <c r="W28" s="26">
        <v>25.123208688999998</v>
      </c>
      <c r="X28" s="26">
        <v>4.9092083542698299</v>
      </c>
      <c r="Y28" s="26">
        <v>0</v>
      </c>
      <c r="Z28" s="26">
        <v>0.21172755329079501</v>
      </c>
      <c r="AA28" s="26">
        <v>0.101677073614302</v>
      </c>
      <c r="AB28" s="26">
        <v>0.15012320868939899</v>
      </c>
      <c r="AC28" s="29">
        <v>150467798.353787</v>
      </c>
      <c r="AD28" s="26">
        <v>43.108512852409604</v>
      </c>
      <c r="AE28" s="26">
        <v>1.7210207768000001</v>
      </c>
      <c r="AF28" s="26">
        <v>1.7680824851000001</v>
      </c>
      <c r="AG28" s="26">
        <v>1.7861081539999999</v>
      </c>
      <c r="AH28" s="26">
        <v>0.36841223894165198</v>
      </c>
      <c r="AI28" s="26">
        <v>0.174636970407407</v>
      </c>
      <c r="AJ28" s="26">
        <v>0.33492021721968401</v>
      </c>
      <c r="AK28" s="26">
        <v>1.0334680988493099</v>
      </c>
      <c r="AL28" s="26">
        <v>0.45931915504413801</v>
      </c>
      <c r="AM28" s="26">
        <v>0.65070213631252805</v>
      </c>
      <c r="AN28" s="26">
        <v>4.03339633023133</v>
      </c>
      <c r="AO28" s="26">
        <v>0</v>
      </c>
      <c r="AP28" s="26">
        <v>1.1459056003444901</v>
      </c>
      <c r="AQ28" s="26">
        <v>20.798545489342398</v>
      </c>
      <c r="AR28" s="26">
        <v>5.2175785268294996</v>
      </c>
      <c r="AS28" s="26">
        <v>1.3277194325494599</v>
      </c>
      <c r="AT28" s="26">
        <v>0</v>
      </c>
      <c r="AU28" s="26">
        <v>0.15071409774885799</v>
      </c>
      <c r="AV28" s="26">
        <v>64.134829310303601</v>
      </c>
      <c r="AW28" s="26">
        <v>9.5691490634195395E-3</v>
      </c>
      <c r="AX28" s="26">
        <v>0.15789095954642199</v>
      </c>
      <c r="AY28" s="26">
        <v>2.3922872658548801E-3</v>
      </c>
      <c r="AZ28" s="29">
        <v>150483600</v>
      </c>
      <c r="BA28" s="26">
        <v>0.87796942656874299</v>
      </c>
      <c r="BB28" s="26">
        <v>8.2007607473505395</v>
      </c>
      <c r="BC28" s="26">
        <v>7.054855147006049</v>
      </c>
      <c r="BD28" s="26">
        <v>28.999306236692938</v>
      </c>
      <c r="BE28" s="26">
        <v>5.2175785268294996</v>
      </c>
      <c r="BF28" s="26">
        <v>6.6960120571278177</v>
      </c>
      <c r="BG28" s="26">
        <v>35.695318293820755</v>
      </c>
      <c r="BH28" s="26">
        <v>64.304681706179295</v>
      </c>
      <c r="BI28" s="13" t="s">
        <v>162</v>
      </c>
      <c r="BJ28" s="13" t="s">
        <v>162</v>
      </c>
      <c r="BK28" s="26">
        <v>0.27473010893334998</v>
      </c>
      <c r="BL28" s="7">
        <v>1980.3260207190642</v>
      </c>
      <c r="BM28" s="26">
        <v>1.9391685482799801</v>
      </c>
      <c r="BO28" s="26">
        <v>1.27506973037588</v>
      </c>
      <c r="BP28" s="26">
        <v>0.98286625049807397</v>
      </c>
      <c r="BQ28" s="26">
        <v>1.0027892150352</v>
      </c>
      <c r="BT28" s="26">
        <v>5.6979678576172104</v>
      </c>
      <c r="BU28" s="26">
        <v>89.102138398193603</v>
      </c>
      <c r="BV28" s="29">
        <v>301160000</v>
      </c>
      <c r="BX28" s="31">
        <v>1.99367415885801</v>
      </c>
      <c r="BZ28" s="31">
        <v>0.66455805295267001</v>
      </c>
      <c r="CB28" s="31">
        <v>7.3446938889911104</v>
      </c>
      <c r="CD28" s="31">
        <v>7.3446938889911104</v>
      </c>
      <c r="CF28" s="13">
        <v>1</v>
      </c>
      <c r="CH28" s="13">
        <v>3</v>
      </c>
      <c r="CI28" s="31">
        <v>23.204479000531599</v>
      </c>
      <c r="CJ28" s="31">
        <v>2.3829815478561001</v>
      </c>
      <c r="CK28" s="31">
        <v>2.9431954237062699</v>
      </c>
      <c r="CL28" s="31">
        <v>64.525053163211098</v>
      </c>
      <c r="CP28" s="31">
        <v>290.87290005323837</v>
      </c>
      <c r="CQ28" s="31">
        <v>923.53270866561547</v>
      </c>
      <c r="CS28" s="26">
        <v>76.784778350695504</v>
      </c>
      <c r="CT28" s="26">
        <v>21.4765065441117</v>
      </c>
      <c r="CU28" s="26">
        <v>0</v>
      </c>
      <c r="CV28" s="31">
        <v>1.4749594287080999E-2</v>
      </c>
      <c r="CW28" s="31">
        <v>8.2966998936735799</v>
      </c>
      <c r="CZ28" s="31">
        <v>1.5175462191795499</v>
      </c>
      <c r="DA28" s="31">
        <v>4.2206516464260799</v>
      </c>
      <c r="DB28" s="31">
        <v>26.3667830665362</v>
      </c>
      <c r="DC28" s="31">
        <v>80701.411916348807</v>
      </c>
      <c r="DD28" s="31">
        <v>3013.2467073141202</v>
      </c>
      <c r="DE28" s="31">
        <v>132857.04005367699</v>
      </c>
      <c r="DJ28" s="21"/>
      <c r="DK28" s="13"/>
      <c r="DL28" s="31">
        <v>8176.2846920882102</v>
      </c>
      <c r="DM28" s="31">
        <v>74.247395794584406</v>
      </c>
      <c r="DN28" s="31">
        <v>28079.040133489601</v>
      </c>
      <c r="DS28" s="31">
        <f t="shared" si="0"/>
        <v>4075.9229706279707</v>
      </c>
      <c r="DT28" s="31">
        <f t="shared" si="1"/>
        <v>241.43109780000017</v>
      </c>
      <c r="DU28" s="31">
        <v>61.564207706382902</v>
      </c>
      <c r="DV28" s="31">
        <v>25.963026998271001</v>
      </c>
      <c r="DW28" s="31">
        <v>28.588929391503999</v>
      </c>
      <c r="DX28" s="31">
        <v>62.094892937890698</v>
      </c>
      <c r="DY28" s="31">
        <v>58.227556855964899</v>
      </c>
      <c r="DZ28" s="31">
        <v>55.344043724000002</v>
      </c>
      <c r="EE28" s="31">
        <v>2.7286989001999999</v>
      </c>
      <c r="EF28" s="31">
        <v>5.9428697008000002</v>
      </c>
      <c r="EG28" s="31">
        <v>0.112451190776541</v>
      </c>
      <c r="EH28" s="31">
        <v>1.3657744745270901</v>
      </c>
      <c r="EI28" s="31">
        <v>0.248844753384416</v>
      </c>
      <c r="EJ28" s="26">
        <v>0.63711480179000002</v>
      </c>
      <c r="EK28" s="26">
        <v>1.7467469452726301</v>
      </c>
      <c r="EL28" s="26">
        <v>30.920089654628399</v>
      </c>
      <c r="EM28" s="26">
        <v>43.845420875999999</v>
      </c>
      <c r="EN28" s="26">
        <v>25.234489723319101</v>
      </c>
      <c r="EO28" s="31">
        <v>1233.3748420982599</v>
      </c>
      <c r="EP28" s="31">
        <v>1.22993487073835</v>
      </c>
      <c r="EQ28" s="31">
        <v>27.665676584</v>
      </c>
      <c r="ER28" s="31">
        <v>12.030955022000001</v>
      </c>
      <c r="ES28" s="26">
        <v>300.41286932000003</v>
      </c>
      <c r="ET28" s="26">
        <v>0.23815542608000001</v>
      </c>
      <c r="EU28" s="13">
        <v>0</v>
      </c>
      <c r="EV28" s="13">
        <v>1</v>
      </c>
      <c r="EX28" s="13">
        <v>0</v>
      </c>
    </row>
    <row r="29" spans="1:154" x14ac:dyDescent="0.25">
      <c r="A29" t="s">
        <v>244</v>
      </c>
      <c r="B29" t="s">
        <v>245</v>
      </c>
      <c r="C29" t="s">
        <v>246</v>
      </c>
      <c r="D29" t="s">
        <v>142</v>
      </c>
      <c r="E29" t="s">
        <v>247</v>
      </c>
      <c r="F29" s="2">
        <v>38.107697999999999</v>
      </c>
      <c r="G29" s="2">
        <v>-122.579981</v>
      </c>
      <c r="H29" t="s">
        <v>167</v>
      </c>
      <c r="I29" t="s">
        <v>235</v>
      </c>
      <c r="J29" s="26">
        <v>46.514950711020788</v>
      </c>
      <c r="K29" s="13">
        <v>8.2899999618500004</v>
      </c>
      <c r="L29" t="s">
        <v>144</v>
      </c>
      <c r="M29" t="s">
        <v>145</v>
      </c>
      <c r="N29" s="26">
        <v>6.1909921064721603E-2</v>
      </c>
      <c r="O29" s="26">
        <v>3.7049218387332199</v>
      </c>
      <c r="P29" s="26">
        <v>3.9931899086825999</v>
      </c>
      <c r="Q29" s="26">
        <v>4.1789196718821398</v>
      </c>
      <c r="R29" s="26">
        <v>0.18766444822761899</v>
      </c>
      <c r="S29" s="26">
        <v>3.0626064077000001</v>
      </c>
      <c r="T29" s="26">
        <v>13.921993498999999</v>
      </c>
      <c r="U29" s="26">
        <v>10.663983903</v>
      </c>
      <c r="V29" s="26">
        <v>44.909843677445501</v>
      </c>
      <c r="W29" s="26">
        <v>12.933369447</v>
      </c>
      <c r="X29" s="26">
        <v>0</v>
      </c>
      <c r="Y29" s="26">
        <v>0</v>
      </c>
      <c r="Z29" s="26">
        <v>0.38113295155559901</v>
      </c>
      <c r="AA29" s="26">
        <v>0.62296858071369399</v>
      </c>
      <c r="AB29" s="26">
        <v>1.3774957436919399</v>
      </c>
      <c r="AC29" s="29">
        <v>46516540.834212601</v>
      </c>
      <c r="AD29" s="26">
        <v>22.119918738512101</v>
      </c>
      <c r="AE29" s="26">
        <v>3.8726709876999998</v>
      </c>
      <c r="AF29" s="26">
        <v>3.9887007836000001</v>
      </c>
      <c r="AG29" s="26">
        <v>4.0132533617000004</v>
      </c>
      <c r="AH29" s="26">
        <v>1.2685643564356399</v>
      </c>
      <c r="AI29" s="26">
        <v>0</v>
      </c>
      <c r="AJ29" s="26">
        <v>0</v>
      </c>
      <c r="AK29" s="26">
        <v>0.131497524752475</v>
      </c>
      <c r="AL29" s="26">
        <v>2.2586633663366298</v>
      </c>
      <c r="AM29" s="26">
        <v>4.09962871287129</v>
      </c>
      <c r="AN29" s="26">
        <v>3.9913366336633702</v>
      </c>
      <c r="AO29" s="26">
        <v>0</v>
      </c>
      <c r="AP29" s="26">
        <v>5.39139851485149</v>
      </c>
      <c r="AQ29" s="26">
        <v>0.76577970297029696</v>
      </c>
      <c r="AR29" s="26">
        <v>0</v>
      </c>
      <c r="AS29" s="26">
        <v>2.32054455445545E-2</v>
      </c>
      <c r="AT29" s="26">
        <v>0.123762376237624</v>
      </c>
      <c r="AU29" s="26">
        <v>0</v>
      </c>
      <c r="AV29" s="26">
        <v>80.430074257425701</v>
      </c>
      <c r="AW29" s="26">
        <v>0</v>
      </c>
      <c r="AX29" s="26">
        <v>1.40779702970297</v>
      </c>
      <c r="AY29" s="26">
        <v>0.108292079207921</v>
      </c>
      <c r="AZ29" s="29">
        <v>46540800</v>
      </c>
      <c r="BA29" s="26">
        <v>1.2685643564356399</v>
      </c>
      <c r="BB29" s="26">
        <v>17.141089108910897</v>
      </c>
      <c r="BC29" s="26">
        <v>11.749690594059405</v>
      </c>
      <c r="BD29" s="26">
        <v>17.906868811881193</v>
      </c>
      <c r="BE29" s="26">
        <v>0</v>
      </c>
      <c r="BF29" s="26">
        <v>2.32054455445545E-2</v>
      </c>
      <c r="BG29" s="26">
        <v>17.930074257425748</v>
      </c>
      <c r="BH29" s="26">
        <v>81.946163366336606</v>
      </c>
      <c r="BI29" s="13" t="s">
        <v>184</v>
      </c>
      <c r="BJ29" s="13" t="s">
        <v>2375</v>
      </c>
      <c r="BK29" s="26">
        <v>0.854696704164986</v>
      </c>
      <c r="BL29" s="7">
        <v>1960.1298701298742</v>
      </c>
      <c r="BM29" s="26">
        <v>0.258175559380379</v>
      </c>
      <c r="BN29" s="26">
        <v>6.2822719449225497</v>
      </c>
      <c r="BO29" s="26">
        <v>1.61359724612737</v>
      </c>
      <c r="BP29" s="26">
        <v>16.3080895008606</v>
      </c>
      <c r="BQ29" s="26">
        <v>2.0438898450946601</v>
      </c>
      <c r="BU29" s="26">
        <v>73.493975903614498</v>
      </c>
      <c r="BV29" s="29">
        <v>92960000</v>
      </c>
      <c r="BX29" s="31">
        <v>2.1498464143562299</v>
      </c>
      <c r="BZ29" s="31">
        <v>2.1498464143562299</v>
      </c>
      <c r="CB29" s="31">
        <v>117.474586889905</v>
      </c>
      <c r="CD29" s="31">
        <v>117.474586889905</v>
      </c>
      <c r="CF29" s="13">
        <v>1</v>
      </c>
      <c r="CH29" s="13">
        <v>1</v>
      </c>
      <c r="CI29" s="31">
        <v>22.651743435213099</v>
      </c>
      <c r="CJ29" s="31">
        <v>2.22119518486672</v>
      </c>
      <c r="CK29" s="31">
        <v>4.0293602103418102</v>
      </c>
      <c r="CL29" s="31">
        <v>255.982176806084</v>
      </c>
      <c r="CP29" s="31">
        <v>280.7198019801765</v>
      </c>
      <c r="CQ29" s="31">
        <v>921.56930693069103</v>
      </c>
      <c r="CS29" s="26">
        <v>80.808592729759994</v>
      </c>
      <c r="CT29" s="26">
        <v>14.459464690070099</v>
      </c>
      <c r="CU29" s="26">
        <v>0</v>
      </c>
      <c r="CV29" s="31">
        <v>9.6828595022086707E-3</v>
      </c>
      <c r="CW29" s="31">
        <v>9.3259685751183792</v>
      </c>
      <c r="CZ29" s="31">
        <v>1.39825206084918</v>
      </c>
      <c r="DA29" s="31">
        <v>4.0401870152770796</v>
      </c>
      <c r="DB29" s="31">
        <v>27.502436647722799</v>
      </c>
      <c r="DC29" s="31">
        <v>0</v>
      </c>
      <c r="DD29" s="31">
        <v>1346.7701153021601</v>
      </c>
      <c r="DE29" s="31">
        <v>0</v>
      </c>
      <c r="DJ29" s="21"/>
      <c r="DK29" s="13"/>
      <c r="DL29" s="31">
        <v>0</v>
      </c>
      <c r="DM29" s="31">
        <v>33.187564600663201</v>
      </c>
      <c r="DN29" s="31">
        <v>0</v>
      </c>
      <c r="DS29" s="31">
        <f t="shared" si="0"/>
        <v>2779.1971538057114</v>
      </c>
      <c r="DT29" s="31">
        <f t="shared" si="1"/>
        <v>0.71348166757919562</v>
      </c>
      <c r="DU29" s="31">
        <v>52.478279833128902</v>
      </c>
      <c r="DV29" s="31">
        <v>71.591006884681605</v>
      </c>
      <c r="DW29" s="31">
        <v>76.686193827828902</v>
      </c>
      <c r="DX29" s="31">
        <v>197.02129948364899</v>
      </c>
      <c r="DY29" s="31">
        <v>194.31475903614501</v>
      </c>
      <c r="DZ29" s="31">
        <v>199.41422152000001</v>
      </c>
      <c r="EE29" s="31">
        <v>2.8215849331</v>
      </c>
      <c r="EF29" s="31">
        <v>5.7342057928000001</v>
      </c>
      <c r="EG29" s="31">
        <v>0.12867757747630501</v>
      </c>
      <c r="EH29" s="31">
        <v>1.4539842851912199</v>
      </c>
      <c r="EI29" s="31">
        <v>0.274195878902387</v>
      </c>
      <c r="EJ29" s="26">
        <v>1.4024434098</v>
      </c>
      <c r="EK29" s="26">
        <v>1.25864486852392</v>
      </c>
      <c r="EL29" s="26">
        <v>28.851937756680002</v>
      </c>
      <c r="EM29" s="26">
        <v>44.851088179000001</v>
      </c>
      <c r="EN29" s="26">
        <v>26.296973835636798</v>
      </c>
      <c r="EO29" s="31">
        <v>912.22901420576795</v>
      </c>
      <c r="EP29" s="31">
        <v>1.1160794844253501</v>
      </c>
      <c r="EQ29" s="31">
        <v>26.221842463000002</v>
      </c>
      <c r="ES29" s="26">
        <v>160.28448914000001</v>
      </c>
      <c r="ET29" s="26">
        <v>0.26120389809</v>
      </c>
    </row>
    <row r="30" spans="1:154" x14ac:dyDescent="0.25">
      <c r="A30" t="s">
        <v>248</v>
      </c>
      <c r="B30" t="s">
        <v>249</v>
      </c>
      <c r="C30" t="s">
        <v>250</v>
      </c>
      <c r="D30" t="s">
        <v>142</v>
      </c>
      <c r="E30" t="s">
        <v>251</v>
      </c>
      <c r="F30" s="2">
        <v>37.962978999999997</v>
      </c>
      <c r="G30" s="2">
        <v>-122.556922</v>
      </c>
      <c r="H30" t="s">
        <v>167</v>
      </c>
      <c r="I30" t="s">
        <v>235</v>
      </c>
      <c r="J30" s="26">
        <v>46.696376705627792</v>
      </c>
      <c r="K30" s="13">
        <v>8.0299997329699995</v>
      </c>
      <c r="L30" t="s">
        <v>144</v>
      </c>
      <c r="M30" t="s">
        <v>145</v>
      </c>
      <c r="N30" s="26">
        <v>0.27169724063511502</v>
      </c>
      <c r="O30" s="26">
        <v>2.6591644828022001</v>
      </c>
      <c r="P30" s="26">
        <v>6.7384769539045699</v>
      </c>
      <c r="Q30" s="26">
        <v>26.722676121508101</v>
      </c>
      <c r="R30" s="26">
        <v>1.34885154925147E-2</v>
      </c>
      <c r="S30" s="26">
        <v>8.6788962539999996</v>
      </c>
      <c r="T30" s="26">
        <v>25.163789117</v>
      </c>
      <c r="U30" s="26">
        <v>8.5767689223999994</v>
      </c>
      <c r="V30" s="26">
        <v>10.4825034684616</v>
      </c>
      <c r="W30" s="26">
        <v>10.563434560999999</v>
      </c>
      <c r="X30" s="26">
        <v>0</v>
      </c>
      <c r="Y30" s="26">
        <v>0</v>
      </c>
      <c r="Z30" s="26">
        <v>1.9269307846446398E-2</v>
      </c>
      <c r="AA30" s="26">
        <v>0</v>
      </c>
      <c r="AB30" s="26">
        <v>0.109835054724811</v>
      </c>
      <c r="AC30" s="29">
        <v>46703730.133356303</v>
      </c>
      <c r="AD30" s="26">
        <v>51.868599071058298</v>
      </c>
      <c r="AE30" s="26">
        <v>5.4376818856</v>
      </c>
      <c r="AF30" s="26">
        <v>5.6272669454999997</v>
      </c>
      <c r="AG30" s="26">
        <v>5.6741958487000002</v>
      </c>
      <c r="AH30" s="26">
        <v>3.1454783748361699</v>
      </c>
      <c r="AI30" s="26">
        <v>0</v>
      </c>
      <c r="AJ30" s="26">
        <v>0.80949811117107395</v>
      </c>
      <c r="AK30" s="26">
        <v>0.84804564027445795</v>
      </c>
      <c r="AL30" s="26">
        <v>2.0198905250173498</v>
      </c>
      <c r="AM30" s="26">
        <v>17.808958445763601</v>
      </c>
      <c r="AN30" s="26">
        <v>9.6137537583840906</v>
      </c>
      <c r="AO30" s="26">
        <v>0</v>
      </c>
      <c r="AP30" s="26">
        <v>19.0733174003546</v>
      </c>
      <c r="AQ30" s="26">
        <v>3.5926297124354298</v>
      </c>
      <c r="AR30" s="26">
        <v>0</v>
      </c>
      <c r="AS30" s="26">
        <v>0</v>
      </c>
      <c r="AT30" s="26">
        <v>0</v>
      </c>
      <c r="AU30" s="26">
        <v>0</v>
      </c>
      <c r="AV30" s="26">
        <v>42.980494950273702</v>
      </c>
      <c r="AW30" s="26">
        <v>0</v>
      </c>
      <c r="AX30" s="26">
        <v>0.107933081489477</v>
      </c>
      <c r="AY30" s="26">
        <v>0</v>
      </c>
      <c r="AZ30" s="29">
        <v>46695600</v>
      </c>
      <c r="BA30" s="26">
        <v>3.9549764860072436</v>
      </c>
      <c r="BB30" s="26">
        <v>53.318942255801346</v>
      </c>
      <c r="BC30" s="26">
        <v>34.245624855446742</v>
      </c>
      <c r="BD30" s="26">
        <v>56.911571968236778</v>
      </c>
      <c r="BE30" s="26">
        <v>0</v>
      </c>
      <c r="BF30" s="26">
        <v>0</v>
      </c>
      <c r="BG30" s="26">
        <v>56.911571968236778</v>
      </c>
      <c r="BH30" s="26">
        <v>43.088428031763179</v>
      </c>
      <c r="BI30" s="13" t="s">
        <v>193</v>
      </c>
      <c r="BJ30" s="13" t="s">
        <v>2375</v>
      </c>
      <c r="BK30" s="26">
        <v>1.23443370305938E-2</v>
      </c>
      <c r="BL30" s="7">
        <v>1944.4541984732834</v>
      </c>
      <c r="BM30" s="26">
        <v>30.835117773019299</v>
      </c>
      <c r="BN30" s="26">
        <v>6.46680942184154</v>
      </c>
      <c r="BO30" s="26">
        <v>14.411134903640299</v>
      </c>
      <c r="BQ30" s="26">
        <v>4.1970021413276202</v>
      </c>
      <c r="BR30" s="26">
        <v>0.19271948608136999</v>
      </c>
      <c r="BU30" s="26">
        <v>43.897216274089899</v>
      </c>
      <c r="BV30" s="29">
        <v>93400000</v>
      </c>
      <c r="BX30" s="31">
        <v>2.1414937743554701</v>
      </c>
      <c r="BZ30" s="31">
        <v>2.1414937743554701</v>
      </c>
      <c r="CB30" s="31">
        <v>16.165941529100898</v>
      </c>
      <c r="CD30" s="31">
        <v>16.165941529100898</v>
      </c>
      <c r="CF30" s="13">
        <v>1</v>
      </c>
      <c r="CH30" s="13">
        <v>1</v>
      </c>
      <c r="CI30" s="31">
        <v>22.724470134874799</v>
      </c>
      <c r="CJ30" s="31">
        <v>1.8078322276909899</v>
      </c>
      <c r="CK30" s="31">
        <v>4.1228258535537901</v>
      </c>
      <c r="CL30" s="31">
        <v>106.41215923842501</v>
      </c>
      <c r="CP30" s="31">
        <v>283.29794476555185</v>
      </c>
      <c r="CQ30" s="31">
        <v>927.25444230358119</v>
      </c>
      <c r="CS30" s="26">
        <v>29.0918301021829</v>
      </c>
      <c r="CT30" s="26">
        <v>49.065211239082998</v>
      </c>
      <c r="CU30" s="26">
        <v>0</v>
      </c>
      <c r="CV30" s="31">
        <v>1.7912667369662801E-2</v>
      </c>
      <c r="CW30" s="31">
        <v>8.7775037465210897</v>
      </c>
      <c r="CZ30" s="31">
        <v>1.4945899173824799</v>
      </c>
      <c r="DA30" s="31">
        <v>4.2658689291682999</v>
      </c>
      <c r="DB30" s="31">
        <v>31.177326077796</v>
      </c>
      <c r="DC30" s="31">
        <v>0</v>
      </c>
      <c r="DD30" s="31">
        <v>4075.5740857898099</v>
      </c>
      <c r="DE30" s="31">
        <v>0</v>
      </c>
      <c r="DJ30" s="21"/>
      <c r="DK30" s="13"/>
      <c r="DL30" s="31">
        <v>0</v>
      </c>
      <c r="DM30" s="31">
        <v>100.43167480486601</v>
      </c>
      <c r="DN30" s="31">
        <v>0</v>
      </c>
      <c r="DS30" s="31">
        <f t="shared" si="0"/>
        <v>3205.0107730959817</v>
      </c>
      <c r="DT30" s="31">
        <f t="shared" si="1"/>
        <v>2.1507380634258526</v>
      </c>
      <c r="DU30" s="31">
        <v>69.486055842696103</v>
      </c>
      <c r="DV30" s="31">
        <v>223.76013730958999</v>
      </c>
      <c r="DW30" s="31">
        <v>236.96858640357601</v>
      </c>
      <c r="DX30" s="31">
        <v>493.83394121433201</v>
      </c>
      <c r="DY30" s="31">
        <v>521.37030680111604</v>
      </c>
      <c r="DZ30" s="31">
        <v>533.71620317999998</v>
      </c>
      <c r="EE30" s="31">
        <v>6.6341992260999998</v>
      </c>
      <c r="EF30" s="31">
        <v>5.5128719869999996</v>
      </c>
      <c r="EG30" s="31">
        <v>0.12593320990669199</v>
      </c>
      <c r="EH30" s="31">
        <v>1.45883525451484</v>
      </c>
      <c r="EI30" s="31">
        <v>0.26951938383305202</v>
      </c>
      <c r="EJ30" s="26">
        <v>1.3150079365</v>
      </c>
      <c r="EK30" s="26">
        <v>1.26397666918902</v>
      </c>
      <c r="EL30" s="26">
        <v>28.820991741924399</v>
      </c>
      <c r="EM30" s="26">
        <v>44.910403774000002</v>
      </c>
      <c r="EN30" s="26">
        <v>26.268604031928099</v>
      </c>
      <c r="EO30" s="31">
        <v>1206.76050600343</v>
      </c>
      <c r="EP30" s="31">
        <v>2.1527913453299101</v>
      </c>
      <c r="EQ30" s="31">
        <v>27.419374679000001</v>
      </c>
      <c r="ES30" s="26">
        <v>155.57622445000001</v>
      </c>
      <c r="ET30" s="26">
        <v>0.29874825369000002</v>
      </c>
    </row>
    <row r="31" spans="1:154" x14ac:dyDescent="0.25">
      <c r="A31" t="s">
        <v>252</v>
      </c>
      <c r="B31" t="s">
        <v>253</v>
      </c>
      <c r="C31" t="s">
        <v>254</v>
      </c>
      <c r="D31" t="s">
        <v>142</v>
      </c>
      <c r="E31" t="s">
        <v>255</v>
      </c>
      <c r="F31" s="2">
        <v>38.587409999999998</v>
      </c>
      <c r="G31" s="2">
        <v>-122.862216</v>
      </c>
      <c r="H31" t="s">
        <v>167</v>
      </c>
      <c r="I31" t="s">
        <v>235</v>
      </c>
      <c r="J31" s="26">
        <v>564.99271649612785</v>
      </c>
      <c r="K31" s="13">
        <v>25.159999847400002</v>
      </c>
      <c r="L31" t="s">
        <v>144</v>
      </c>
      <c r="M31" t="s">
        <v>145</v>
      </c>
      <c r="N31" s="26">
        <v>8.5533389081426797E-2</v>
      </c>
      <c r="O31" s="26">
        <v>0.50125433042687795</v>
      </c>
      <c r="P31" s="26">
        <v>0.65464102257715395</v>
      </c>
      <c r="Q31" s="26">
        <v>2.69199219527925</v>
      </c>
      <c r="R31" s="26">
        <v>5.1128897383838003E-2</v>
      </c>
      <c r="S31" s="26">
        <v>3.9189264524</v>
      </c>
      <c r="T31" s="26">
        <v>31.002906861</v>
      </c>
      <c r="U31" s="26">
        <v>15.326882490999999</v>
      </c>
      <c r="V31" s="26">
        <v>14.912435790233999</v>
      </c>
      <c r="W31" s="26">
        <v>24.944849281</v>
      </c>
      <c r="X31" s="26">
        <v>4.1696332576813999</v>
      </c>
      <c r="Y31" s="26">
        <v>0</v>
      </c>
      <c r="Z31" s="26">
        <v>5.7340819495863303E-2</v>
      </c>
      <c r="AA31" s="26">
        <v>3.9820013538764496E-3</v>
      </c>
      <c r="AB31" s="26">
        <v>1.6784932106874899</v>
      </c>
      <c r="AC31" s="29">
        <v>565010200.61175203</v>
      </c>
      <c r="AD31" s="26">
        <v>42.289030167676103</v>
      </c>
      <c r="AE31" s="26">
        <v>0.70890852844999996</v>
      </c>
      <c r="AF31" s="26">
        <v>0.73702605144</v>
      </c>
      <c r="AG31" s="26">
        <v>0.74594668645999995</v>
      </c>
      <c r="AH31" s="26">
        <v>0.23957437318805999</v>
      </c>
      <c r="AI31" s="26">
        <v>0.161840135079168</v>
      </c>
      <c r="AJ31" s="26">
        <v>0.30074229825735099</v>
      </c>
      <c r="AK31" s="26">
        <v>0.29564497116824401</v>
      </c>
      <c r="AL31" s="26">
        <v>6.3079422727707196E-2</v>
      </c>
      <c r="AM31" s="26">
        <v>0.27398133103953598</v>
      </c>
      <c r="AN31" s="26">
        <v>0.46767976042562698</v>
      </c>
      <c r="AO31" s="26">
        <v>1.14689859504922E-2</v>
      </c>
      <c r="AP31" s="26">
        <v>1.9752142470292101E-2</v>
      </c>
      <c r="AQ31" s="26">
        <v>1.72289655611839</v>
      </c>
      <c r="AR31" s="26">
        <v>4.2983210678900203</v>
      </c>
      <c r="AS31" s="26">
        <v>4.7150275574245802E-2</v>
      </c>
      <c r="AT31" s="26">
        <v>0</v>
      </c>
      <c r="AU31" s="26">
        <v>4.4601612029691899E-3</v>
      </c>
      <c r="AV31" s="26">
        <v>90.400458759437996</v>
      </c>
      <c r="AW31" s="26">
        <v>0</v>
      </c>
      <c r="AX31" s="26">
        <v>1.6872152664946301</v>
      </c>
      <c r="AY31" s="26">
        <v>5.7344929752461103E-3</v>
      </c>
      <c r="AZ31" s="29">
        <v>565002000</v>
      </c>
      <c r="BA31" s="26">
        <v>0.70215680652457901</v>
      </c>
      <c r="BB31" s="26">
        <v>1.8222944343559853</v>
      </c>
      <c r="BC31" s="26">
        <v>1.8025422918856933</v>
      </c>
      <c r="BD31" s="26">
        <v>3.5566599764248674</v>
      </c>
      <c r="BE31" s="26">
        <v>4.2983210678900203</v>
      </c>
      <c r="BF31" s="26">
        <v>4.3499315046672349</v>
      </c>
      <c r="BG31" s="26">
        <v>7.9065914810921019</v>
      </c>
      <c r="BH31" s="26">
        <v>92.093408518907879</v>
      </c>
      <c r="BI31" s="13" t="s">
        <v>177</v>
      </c>
      <c r="BJ31" s="13" t="s">
        <v>2376</v>
      </c>
      <c r="BK31" s="26">
        <v>0.16221641298780101</v>
      </c>
      <c r="BL31" s="7">
        <v>1941.0986547085329</v>
      </c>
      <c r="BM31" s="26">
        <v>0.66905023186661505</v>
      </c>
      <c r="BN31" s="26">
        <v>0.446033487911077</v>
      </c>
      <c r="BQ31" s="26">
        <v>6.9028992176714196E-2</v>
      </c>
      <c r="BU31" s="26">
        <v>98.815887288045602</v>
      </c>
      <c r="BV31" s="29">
        <v>1129960000</v>
      </c>
      <c r="BX31" s="31">
        <v>1.41594745674153</v>
      </c>
      <c r="BZ31" s="31">
        <v>0.88496716046345703</v>
      </c>
      <c r="CB31" s="31">
        <v>1964.48599247897</v>
      </c>
      <c r="CD31" s="31">
        <v>1073.74778954505</v>
      </c>
      <c r="CF31" s="13">
        <v>5</v>
      </c>
      <c r="CH31" s="13">
        <v>8</v>
      </c>
      <c r="CI31" s="31">
        <v>34.845249685790698</v>
      </c>
      <c r="CJ31" s="31">
        <v>4.0466824812349502</v>
      </c>
      <c r="CK31" s="31">
        <v>4.0807596325728701</v>
      </c>
      <c r="CL31" s="31">
        <v>53.416384910870804</v>
      </c>
      <c r="CP31" s="31">
        <v>531.23837425376962</v>
      </c>
      <c r="CQ31" s="31">
        <v>1137.6922695638964</v>
      </c>
      <c r="CS31" s="26">
        <v>73.928394369058694</v>
      </c>
      <c r="CT31" s="26">
        <v>16.5766370640386</v>
      </c>
      <c r="CU31" s="26">
        <v>0</v>
      </c>
      <c r="CV31" s="31">
        <v>1.6488513937541902E-2</v>
      </c>
      <c r="CW31" s="31">
        <v>7.9723732984015196</v>
      </c>
      <c r="CZ31" s="31">
        <v>0.95753991458371202</v>
      </c>
      <c r="DA31" s="31">
        <v>2.0897446312366998</v>
      </c>
      <c r="DB31" s="31">
        <v>16.622934902673698</v>
      </c>
      <c r="DC31" s="31">
        <v>257019.44552887601</v>
      </c>
      <c r="DD31" s="31">
        <v>3432.8201862477499</v>
      </c>
      <c r="DE31" s="31">
        <v>423125.71686600399</v>
      </c>
      <c r="DJ31" s="21"/>
      <c r="DK31" s="13"/>
      <c r="DL31" s="31">
        <v>26039.992462895501</v>
      </c>
      <c r="DM31" s="31">
        <v>84.588905456934697</v>
      </c>
      <c r="DN31" s="31">
        <v>89426.679840164303</v>
      </c>
      <c r="DS31" s="31">
        <f t="shared" si="0"/>
        <v>2872.1816226674141</v>
      </c>
      <c r="DT31" s="31">
        <f t="shared" si="1"/>
        <v>204.5181430392982</v>
      </c>
      <c r="DU31" s="31">
        <v>51.227795827924297</v>
      </c>
      <c r="DV31" s="31">
        <v>7.7356366597047703</v>
      </c>
      <c r="DW31" s="31">
        <v>9.6832792880032095</v>
      </c>
      <c r="DX31" s="31">
        <v>19.462193351977099</v>
      </c>
      <c r="DY31" s="31">
        <v>21.0767106800241</v>
      </c>
      <c r="DZ31" s="31">
        <v>21.906666177999998</v>
      </c>
      <c r="EE31" s="31">
        <v>1.9695083346</v>
      </c>
      <c r="EF31" s="31">
        <v>5.9885098513999999</v>
      </c>
      <c r="EG31" s="31">
        <v>0.11505686592729</v>
      </c>
      <c r="EH31" s="31">
        <v>1.42310054548986</v>
      </c>
      <c r="EI31" s="31">
        <v>0.241223275961649</v>
      </c>
      <c r="EJ31" s="26">
        <v>0.76251470485999995</v>
      </c>
      <c r="EK31" s="26">
        <v>2.2263509277423501</v>
      </c>
      <c r="EL31" s="26">
        <v>32.612820446137803</v>
      </c>
      <c r="EM31" s="26">
        <v>42.762494598000004</v>
      </c>
      <c r="EN31" s="26">
        <v>24.6246848083678</v>
      </c>
      <c r="EO31" s="31">
        <v>1312.2961002637601</v>
      </c>
      <c r="EP31" s="31">
        <v>1.35057673595754</v>
      </c>
      <c r="EQ31" s="31">
        <v>38.724697984999999</v>
      </c>
      <c r="ER31" s="31">
        <v>7.5267832645999996E-2</v>
      </c>
      <c r="ES31" s="26">
        <v>292.12862371</v>
      </c>
      <c r="ET31" s="26">
        <v>0.33251106784000001</v>
      </c>
      <c r="EU31" s="13">
        <v>1</v>
      </c>
      <c r="EV31" s="13">
        <v>2</v>
      </c>
      <c r="EX31" s="13">
        <v>0.84379999999999999</v>
      </c>
    </row>
    <row r="32" spans="1:154" x14ac:dyDescent="0.25">
      <c r="A32" t="s">
        <v>256</v>
      </c>
      <c r="B32" t="s">
        <v>257</v>
      </c>
      <c r="C32" t="s">
        <v>258</v>
      </c>
      <c r="D32" t="s">
        <v>142</v>
      </c>
      <c r="E32" t="s">
        <v>259</v>
      </c>
      <c r="F32" s="2">
        <v>38.343248000000003</v>
      </c>
      <c r="G32" s="2">
        <v>-122.701932</v>
      </c>
      <c r="H32" t="s">
        <v>167</v>
      </c>
      <c r="I32" t="s">
        <v>235</v>
      </c>
      <c r="J32" s="26">
        <v>14.886448433152262</v>
      </c>
      <c r="K32" s="13">
        <v>31.209999084500001</v>
      </c>
      <c r="L32" t="s">
        <v>144</v>
      </c>
      <c r="M32" t="s">
        <v>145</v>
      </c>
      <c r="N32" s="26">
        <v>0.91881762679396595</v>
      </c>
      <c r="O32" s="26">
        <v>12.954119567214599</v>
      </c>
      <c r="P32" s="26">
        <v>8.1665961433774701</v>
      </c>
      <c r="Q32" s="26">
        <v>8.9222027443595806</v>
      </c>
      <c r="R32" s="26">
        <v>0</v>
      </c>
      <c r="S32" s="26">
        <v>1.6260654053000001</v>
      </c>
      <c r="T32" s="26">
        <v>8.3237623163999999</v>
      </c>
      <c r="U32" s="26">
        <v>6.0932116302999999</v>
      </c>
      <c r="V32" s="26">
        <v>38.106752100594498</v>
      </c>
      <c r="W32" s="26">
        <v>10.953273288</v>
      </c>
      <c r="X32" s="26">
        <v>2.4058514175205601</v>
      </c>
      <c r="Y32" s="26">
        <v>0.79792057063279997</v>
      </c>
      <c r="Z32" s="26">
        <v>0.21761470108203901</v>
      </c>
      <c r="AA32" s="26">
        <v>0.47754337181880702</v>
      </c>
      <c r="AB32" s="26">
        <v>3.6269116847006497E-2</v>
      </c>
      <c r="AC32" s="29">
        <v>14887848.9208255</v>
      </c>
      <c r="AD32" s="26">
        <v>15.5280498125982</v>
      </c>
      <c r="AE32" s="26">
        <v>11.205839681</v>
      </c>
      <c r="AF32" s="26">
        <v>12.278805465</v>
      </c>
      <c r="AG32" s="26">
        <v>12.635412887999999</v>
      </c>
      <c r="AH32" s="26">
        <v>9.7437137330754293</v>
      </c>
      <c r="AI32" s="26">
        <v>7.2533849129593805E-2</v>
      </c>
      <c r="AJ32" s="26">
        <v>0</v>
      </c>
      <c r="AK32" s="26">
        <v>3.1189555125725299</v>
      </c>
      <c r="AL32" s="26">
        <v>0.91876208897485501</v>
      </c>
      <c r="AM32" s="26">
        <v>12.354932301740799</v>
      </c>
      <c r="AN32" s="26">
        <v>2.4903288201160501</v>
      </c>
      <c r="AO32" s="26">
        <v>0</v>
      </c>
      <c r="AP32" s="26">
        <v>0.58027079303675</v>
      </c>
      <c r="AQ32" s="26">
        <v>0.60444874274661498</v>
      </c>
      <c r="AR32" s="26">
        <v>2.4903288201160501</v>
      </c>
      <c r="AS32" s="26">
        <v>11.049323017408099</v>
      </c>
      <c r="AT32" s="26">
        <v>0</v>
      </c>
      <c r="AU32" s="26">
        <v>0.43520309477756303</v>
      </c>
      <c r="AV32" s="26">
        <v>56.1170212765957</v>
      </c>
      <c r="AW32" s="26">
        <v>0</v>
      </c>
      <c r="AX32" s="26">
        <v>2.4177949709864598E-2</v>
      </c>
      <c r="AY32" s="26">
        <v>0</v>
      </c>
      <c r="AZ32" s="29">
        <v>14889600</v>
      </c>
      <c r="BA32" s="26">
        <v>9.8162475822050226</v>
      </c>
      <c r="BB32" s="26">
        <v>29.279497098646008</v>
      </c>
      <c r="BC32" s="26">
        <v>28.699226305609258</v>
      </c>
      <c r="BD32" s="26">
        <v>29.883945841392624</v>
      </c>
      <c r="BE32" s="26">
        <v>2.4903288201160501</v>
      </c>
      <c r="BF32" s="26">
        <v>13.974854932301712</v>
      </c>
      <c r="BG32" s="26">
        <v>43.858800773694334</v>
      </c>
      <c r="BH32" s="26">
        <v>56.141199226305567</v>
      </c>
      <c r="BI32" s="13" t="s">
        <v>193</v>
      </c>
      <c r="BJ32" s="13" t="s">
        <v>2375</v>
      </c>
      <c r="BL32" s="7">
        <v>1953.6111111111109</v>
      </c>
      <c r="BM32" s="26">
        <v>2.8206850235057099</v>
      </c>
      <c r="BN32" s="26">
        <v>7.7233042310275399</v>
      </c>
      <c r="BO32" s="26">
        <v>3.6937541974479502</v>
      </c>
      <c r="BP32" s="26">
        <v>2.0819341840161201</v>
      </c>
      <c r="BQ32" s="26">
        <v>0.47011417058428501</v>
      </c>
      <c r="BR32" s="26">
        <v>2.5520483546003998</v>
      </c>
      <c r="BU32" s="26">
        <v>80.658159838817994</v>
      </c>
      <c r="BV32" s="29">
        <v>29780000</v>
      </c>
      <c r="CF32" s="13"/>
      <c r="CH32" s="13"/>
      <c r="CI32" s="31">
        <v>22.998653198653201</v>
      </c>
      <c r="CJ32" s="31">
        <v>2.1722520107238599</v>
      </c>
      <c r="CK32" s="31">
        <v>8.0564516129032295</v>
      </c>
      <c r="CL32" s="31">
        <v>779.15353535353495</v>
      </c>
      <c r="CP32" s="31">
        <v>489.00390572391558</v>
      </c>
      <c r="CQ32" s="31">
        <v>1093.7166329966587</v>
      </c>
      <c r="CS32" s="26">
        <v>35.962475514032903</v>
      </c>
      <c r="CT32" s="26">
        <v>46.169785859560697</v>
      </c>
      <c r="CU32" s="26">
        <v>0</v>
      </c>
      <c r="CV32" s="31">
        <v>1.3378523151331E-2</v>
      </c>
      <c r="CW32" s="31">
        <v>9.1559595959595992</v>
      </c>
      <c r="CZ32" s="31">
        <v>1.42764658664258</v>
      </c>
      <c r="DA32" s="31">
        <v>3.7399362234834599</v>
      </c>
      <c r="DB32" s="31">
        <v>24.1106302283217</v>
      </c>
      <c r="DC32" s="31">
        <v>5269.9752421063404</v>
      </c>
      <c r="DD32" s="31">
        <v>836.29265050521599</v>
      </c>
      <c r="DE32" s="31">
        <v>8675.8495941577094</v>
      </c>
      <c r="DJ32" s="21"/>
      <c r="DK32" s="13"/>
      <c r="DL32" s="31">
        <v>533.92892238839295</v>
      </c>
      <c r="DM32" s="31">
        <v>20.606528245196799</v>
      </c>
      <c r="DN32" s="31">
        <v>1833.6215291869401</v>
      </c>
      <c r="DS32" s="31">
        <f t="shared" si="0"/>
        <v>3404.0545716994839</v>
      </c>
      <c r="DT32" s="31">
        <f t="shared" si="1"/>
        <v>160.42489856090063</v>
      </c>
      <c r="DU32" s="31">
        <v>72.386226947195595</v>
      </c>
      <c r="DV32" s="31">
        <v>261.53892617449702</v>
      </c>
      <c r="DW32" s="31">
        <v>264.46606287787199</v>
      </c>
      <c r="DX32" s="31">
        <v>582.66375838926194</v>
      </c>
      <c r="DY32" s="31">
        <v>753.83624161073806</v>
      </c>
      <c r="DZ32" s="31">
        <v>789.23170978999997</v>
      </c>
      <c r="EE32" s="31">
        <v>5.0647087522999996</v>
      </c>
      <c r="EF32" s="31">
        <v>5.4286531680000003</v>
      </c>
      <c r="EG32" s="31">
        <v>0.11826599528793499</v>
      </c>
      <c r="EH32" s="31">
        <v>1.3944508389591801</v>
      </c>
      <c r="EI32" s="31">
        <v>0.256390560335583</v>
      </c>
      <c r="EJ32" s="26">
        <v>0.59380168250999998</v>
      </c>
      <c r="EK32" s="26">
        <v>0.941743443128637</v>
      </c>
      <c r="EL32" s="26">
        <v>24.063212184713301</v>
      </c>
      <c r="EM32" s="26">
        <v>42.409950827000003</v>
      </c>
      <c r="EN32" s="26">
        <v>33.526836988661003</v>
      </c>
      <c r="EO32" s="31">
        <v>1066.35136940548</v>
      </c>
      <c r="EP32" s="31">
        <v>1.3784086311530701</v>
      </c>
      <c r="EQ32" s="31">
        <v>34.189989771999997</v>
      </c>
      <c r="ER32" s="31">
        <v>87.065510134999997</v>
      </c>
      <c r="ES32" s="26">
        <v>272.01678915000002</v>
      </c>
      <c r="ET32" s="26">
        <v>0.12978549154999999</v>
      </c>
    </row>
    <row r="33" spans="1:154" x14ac:dyDescent="0.25">
      <c r="A33" t="s">
        <v>260</v>
      </c>
      <c r="B33" t="s">
        <v>261</v>
      </c>
      <c r="C33" t="s">
        <v>262</v>
      </c>
      <c r="D33" t="s">
        <v>142</v>
      </c>
      <c r="E33" t="s">
        <v>263</v>
      </c>
      <c r="F33" s="2">
        <v>38.402135000000001</v>
      </c>
      <c r="G33" s="2">
        <v>-122.733043</v>
      </c>
      <c r="H33" t="s">
        <v>167</v>
      </c>
      <c r="I33" t="s">
        <v>235</v>
      </c>
      <c r="J33" s="26">
        <v>9.0440808855208292</v>
      </c>
      <c r="K33" s="13">
        <v>32.209999084499998</v>
      </c>
      <c r="L33" t="s">
        <v>144</v>
      </c>
      <c r="M33" t="s">
        <v>145</v>
      </c>
      <c r="N33" s="26">
        <v>8.5318449117973394</v>
      </c>
      <c r="O33" s="26">
        <v>29.213595136074002</v>
      </c>
      <c r="P33" s="26">
        <v>13.4655636399738</v>
      </c>
      <c r="Q33" s="26">
        <v>10.8641483105819</v>
      </c>
      <c r="R33" s="26">
        <v>0</v>
      </c>
      <c r="S33" s="26">
        <v>0.35881590750999998</v>
      </c>
      <c r="T33" s="26">
        <v>2.9402970198</v>
      </c>
      <c r="U33" s="26">
        <v>7.9238512907</v>
      </c>
      <c r="V33" s="26">
        <v>18.628525864613199</v>
      </c>
      <c r="W33" s="26">
        <v>7.4354629721999999</v>
      </c>
      <c r="X33" s="26">
        <v>0</v>
      </c>
      <c r="Y33" s="26">
        <v>0.63789494667619795</v>
      </c>
      <c r="Z33" s="26">
        <v>0</v>
      </c>
      <c r="AA33" s="26">
        <v>0</v>
      </c>
      <c r="AB33" s="26">
        <v>0</v>
      </c>
      <c r="AC33" s="29">
        <v>9029183.8374346998</v>
      </c>
      <c r="AD33" s="26">
        <v>10.3600636752562</v>
      </c>
      <c r="AE33" s="26">
        <v>25.768580240999999</v>
      </c>
      <c r="AF33" s="26">
        <v>30.357476867999999</v>
      </c>
      <c r="AG33" s="26">
        <v>32.099194109999999</v>
      </c>
      <c r="AH33" s="26">
        <v>17.443249701314201</v>
      </c>
      <c r="AI33" s="26">
        <v>2.6284348864994</v>
      </c>
      <c r="AJ33" s="26">
        <v>2.7479091995221001</v>
      </c>
      <c r="AK33" s="26">
        <v>1.194743130227</v>
      </c>
      <c r="AL33" s="26">
        <v>2.9072082835523698</v>
      </c>
      <c r="AM33" s="26">
        <v>18.319394663480701</v>
      </c>
      <c r="AN33" s="26">
        <v>15.452011150935901</v>
      </c>
      <c r="AO33" s="26">
        <v>0</v>
      </c>
      <c r="AP33" s="26">
        <v>2.0310633213859002</v>
      </c>
      <c r="AQ33" s="26">
        <v>10.5137395459976</v>
      </c>
      <c r="AR33" s="26">
        <v>0</v>
      </c>
      <c r="AS33" s="26">
        <v>2.0310633213859002</v>
      </c>
      <c r="AT33" s="26">
        <v>0</v>
      </c>
      <c r="AU33" s="26">
        <v>0.43807248108323399</v>
      </c>
      <c r="AV33" s="26">
        <v>24.293110314615699</v>
      </c>
      <c r="AW33" s="26">
        <v>0</v>
      </c>
      <c r="AX33" s="26">
        <v>0</v>
      </c>
      <c r="AY33" s="26">
        <v>0</v>
      </c>
      <c r="AZ33" s="29">
        <v>9039600</v>
      </c>
      <c r="BA33" s="26">
        <v>22.819593787335698</v>
      </c>
      <c r="BB33" s="26">
        <v>62.72401433691757</v>
      </c>
      <c r="BC33" s="26">
        <v>60.692951015531669</v>
      </c>
      <c r="BD33" s="26">
        <v>73.237753882915172</v>
      </c>
      <c r="BE33" s="26">
        <v>0</v>
      </c>
      <c r="BF33" s="26">
        <v>2.4691358024691343</v>
      </c>
      <c r="BG33" s="26">
        <v>75.706889685384311</v>
      </c>
      <c r="BH33" s="26">
        <v>24.293110314615699</v>
      </c>
      <c r="BI33" s="13" t="s">
        <v>222</v>
      </c>
      <c r="BJ33" s="13" t="s">
        <v>2375</v>
      </c>
      <c r="BK33" s="26">
        <v>0.15539940546495901</v>
      </c>
      <c r="BL33" s="7">
        <v>1952.5666074600374</v>
      </c>
      <c r="BM33" s="26">
        <v>31.187569367369601</v>
      </c>
      <c r="BN33" s="26">
        <v>7.8801331853496102</v>
      </c>
      <c r="BO33" s="26">
        <v>9.6559378468368493</v>
      </c>
      <c r="BS33" s="26">
        <v>13.762486126526101</v>
      </c>
      <c r="BU33" s="26">
        <v>37.513873473917897</v>
      </c>
      <c r="BV33" s="29">
        <v>18020000</v>
      </c>
      <c r="CF33" s="13"/>
      <c r="CH33" s="13"/>
      <c r="CI33" s="31">
        <v>29.751648351648399</v>
      </c>
      <c r="CJ33" s="31">
        <v>3.08</v>
      </c>
      <c r="CK33" s="31">
        <v>5.1196013289036504</v>
      </c>
      <c r="CL33" s="31">
        <v>912.05934065934105</v>
      </c>
      <c r="CP33" s="31">
        <v>505.40000000000765</v>
      </c>
      <c r="CQ33" s="31">
        <v>1107.8000000000181</v>
      </c>
      <c r="CS33" s="26">
        <v>79.383497188901501</v>
      </c>
      <c r="CT33" s="26">
        <v>0</v>
      </c>
      <c r="CU33" s="26">
        <v>0</v>
      </c>
      <c r="CV33" s="31">
        <v>1.0205217563163199E-2</v>
      </c>
      <c r="CW33" s="31">
        <v>10.2830879120879</v>
      </c>
      <c r="CZ33" s="31">
        <v>1.05139803531154</v>
      </c>
      <c r="DA33" s="31">
        <v>2.86222896486455</v>
      </c>
      <c r="DB33" s="31">
        <v>18.631887848540401</v>
      </c>
      <c r="DC33" s="31">
        <v>717.73916543483301</v>
      </c>
      <c r="DD33" s="31">
        <v>898.78192646135403</v>
      </c>
      <c r="DE33" s="31">
        <v>1181.59891860517</v>
      </c>
      <c r="DJ33" s="21"/>
      <c r="DK33" s="13"/>
      <c r="DL33" s="31">
        <v>72.717931593810704</v>
      </c>
      <c r="DM33" s="31">
        <v>22.1462847278517</v>
      </c>
      <c r="DN33" s="31">
        <v>249.728305280607</v>
      </c>
      <c r="DS33" s="31">
        <f t="shared" si="0"/>
        <v>2172.5756695933196</v>
      </c>
      <c r="DT33" s="31">
        <f t="shared" si="1"/>
        <v>38.10144181195313</v>
      </c>
      <c r="DU33" s="31">
        <v>50.813637577821503</v>
      </c>
      <c r="DV33" s="31">
        <v>304.105147864184</v>
      </c>
      <c r="DW33" s="31">
        <v>475.51870047543599</v>
      </c>
      <c r="DX33" s="31">
        <v>802.09090909090901</v>
      </c>
      <c r="DY33" s="31">
        <v>1076.92990142388</v>
      </c>
      <c r="DZ33" s="31">
        <v>1500.4855269</v>
      </c>
      <c r="EE33" s="31">
        <v>8.8148038393999997</v>
      </c>
      <c r="EF33" s="31">
        <v>5.2654396570999999</v>
      </c>
      <c r="EG33" s="31">
        <v>0.13232967336918</v>
      </c>
      <c r="EH33" s="31">
        <v>1.4676659421606399</v>
      </c>
      <c r="EI33" s="31">
        <v>0.30865933914761001</v>
      </c>
      <c r="EJ33" s="26">
        <v>0.64065219946999996</v>
      </c>
      <c r="EK33" s="26">
        <v>0.98305716128139697</v>
      </c>
      <c r="EL33" s="26">
        <v>28.6066780006493</v>
      </c>
      <c r="EM33" s="26">
        <v>44.063188377000003</v>
      </c>
      <c r="EN33" s="26">
        <v>27.3301345888075</v>
      </c>
      <c r="EO33" s="31">
        <v>768.39645625692106</v>
      </c>
      <c r="EP33" s="31">
        <v>0.45490044247787598</v>
      </c>
      <c r="EQ33" s="31">
        <v>41.267078902999998</v>
      </c>
      <c r="ER33" s="31">
        <v>100</v>
      </c>
      <c r="ES33" s="26">
        <v>97.225140065999994</v>
      </c>
      <c r="ET33" s="26">
        <v>9.2745277424999994E-2</v>
      </c>
    </row>
    <row r="34" spans="1:154" x14ac:dyDescent="0.25">
      <c r="A34" t="s">
        <v>264</v>
      </c>
      <c r="B34" t="s">
        <v>265</v>
      </c>
      <c r="C34" t="s">
        <v>266</v>
      </c>
      <c r="D34" t="s">
        <v>142</v>
      </c>
      <c r="E34" t="s">
        <v>267</v>
      </c>
      <c r="F34" s="2">
        <v>38.438800999999998</v>
      </c>
      <c r="G34" s="2">
        <v>-122.702487</v>
      </c>
      <c r="H34" t="s">
        <v>167</v>
      </c>
      <c r="I34" t="s">
        <v>235</v>
      </c>
      <c r="J34" s="26">
        <v>56.958402511706389</v>
      </c>
      <c r="K34" s="13">
        <v>49.8699989319</v>
      </c>
      <c r="L34" t="s">
        <v>144</v>
      </c>
      <c r="M34" t="s">
        <v>145</v>
      </c>
      <c r="N34" s="26">
        <v>0.50244110537028996</v>
      </c>
      <c r="O34" s="26">
        <v>4.9691109320480003</v>
      </c>
      <c r="P34" s="26">
        <v>7.7198969837750102</v>
      </c>
      <c r="Q34" s="26">
        <v>12.140746709648401</v>
      </c>
      <c r="R34" s="26">
        <v>1.42200312840797E-2</v>
      </c>
      <c r="S34" s="26">
        <v>2.2657249845999998</v>
      </c>
      <c r="T34" s="26">
        <v>11.662005656</v>
      </c>
      <c r="U34" s="26">
        <v>11.211704665999999</v>
      </c>
      <c r="V34" s="26">
        <v>28.561722835775601</v>
      </c>
      <c r="W34" s="26">
        <v>17.75923907</v>
      </c>
      <c r="X34" s="26">
        <v>1.8454440599827899</v>
      </c>
      <c r="Y34" s="26">
        <v>0</v>
      </c>
      <c r="Z34" s="26">
        <v>0.34602076124567699</v>
      </c>
      <c r="AA34" s="26">
        <v>0.27808061177767601</v>
      </c>
      <c r="AB34" s="26">
        <v>0.72364159201270095</v>
      </c>
      <c r="AC34" s="29">
        <v>56958643.900579698</v>
      </c>
      <c r="AD34" s="26">
        <v>26.3164156935864</v>
      </c>
      <c r="AE34" s="26">
        <v>6.3758433802000001</v>
      </c>
      <c r="AF34" s="26">
        <v>6.8557365652</v>
      </c>
      <c r="AG34" s="26">
        <v>6.9855104523999998</v>
      </c>
      <c r="AH34" s="26">
        <v>2.4843542575384001</v>
      </c>
      <c r="AI34" s="26">
        <v>4.42505847398698E-2</v>
      </c>
      <c r="AJ34" s="26">
        <v>0.151716290536696</v>
      </c>
      <c r="AK34" s="26">
        <v>0.31607560528478401</v>
      </c>
      <c r="AL34" s="26">
        <v>2.7751438144003999</v>
      </c>
      <c r="AM34" s="26">
        <v>9.9879891269991798</v>
      </c>
      <c r="AN34" s="26">
        <v>7.1496301915418199</v>
      </c>
      <c r="AO34" s="26">
        <v>0</v>
      </c>
      <c r="AP34" s="26">
        <v>2.9458246412541902</v>
      </c>
      <c r="AQ34" s="26">
        <v>37.638283077312103</v>
      </c>
      <c r="AR34" s="26">
        <v>1.8458815348631401</v>
      </c>
      <c r="AS34" s="26">
        <v>5.2278905114103296</v>
      </c>
      <c r="AT34" s="26">
        <v>0</v>
      </c>
      <c r="AU34" s="26">
        <v>0</v>
      </c>
      <c r="AV34" s="26">
        <v>28.6490928630128</v>
      </c>
      <c r="AW34" s="26">
        <v>0</v>
      </c>
      <c r="AX34" s="26">
        <v>0.72697389215500396</v>
      </c>
      <c r="AY34" s="26">
        <v>5.6893608951261103E-2</v>
      </c>
      <c r="AZ34" s="29">
        <v>56948400</v>
      </c>
      <c r="BA34" s="26">
        <v>2.6803211328149659</v>
      </c>
      <c r="BB34" s="26">
        <v>25.854984512295342</v>
      </c>
      <c r="BC34" s="26">
        <v>22.909159871041151</v>
      </c>
      <c r="BD34" s="26">
        <v>63.493267589607441</v>
      </c>
      <c r="BE34" s="26">
        <v>1.8458815348631401</v>
      </c>
      <c r="BF34" s="26">
        <v>7.0737720462734694</v>
      </c>
      <c r="BG34" s="26">
        <v>70.567039635880917</v>
      </c>
      <c r="BH34" s="26">
        <v>29.432960364119065</v>
      </c>
      <c r="BI34" s="13" t="s">
        <v>162</v>
      </c>
      <c r="BJ34" s="13" t="s">
        <v>162</v>
      </c>
      <c r="BK34" s="26">
        <v>0.62159763135936397</v>
      </c>
      <c r="BL34" s="7">
        <v>1948.9612403100821</v>
      </c>
      <c r="BM34" s="26">
        <v>9.2488592488592491</v>
      </c>
      <c r="BN34" s="26">
        <v>3.3169533169533199</v>
      </c>
      <c r="BO34" s="26">
        <v>5.7564057564057602</v>
      </c>
      <c r="BP34" s="26">
        <v>0.49140049140049102</v>
      </c>
      <c r="BQ34" s="26">
        <v>3.82590382590383</v>
      </c>
      <c r="BU34" s="26">
        <v>77.360477360477404</v>
      </c>
      <c r="BV34" s="29">
        <v>113960000</v>
      </c>
      <c r="BX34" s="31">
        <v>7.0226688664211503</v>
      </c>
      <c r="BZ34" s="31">
        <v>3.51133443321058</v>
      </c>
      <c r="CB34" s="31">
        <v>126.296838796206</v>
      </c>
      <c r="CD34" s="31">
        <v>126.296838796206</v>
      </c>
      <c r="CF34" s="13">
        <v>2</v>
      </c>
      <c r="CH34" s="13">
        <v>4</v>
      </c>
      <c r="CI34" s="31">
        <v>27.072593371909502</v>
      </c>
      <c r="CJ34" s="31">
        <v>2.75825720309206</v>
      </c>
      <c r="CK34" s="31">
        <v>3.9315669415687</v>
      </c>
      <c r="CL34" s="31">
        <v>169.51586884096099</v>
      </c>
      <c r="CP34" s="31">
        <v>502.74171488685062</v>
      </c>
      <c r="CQ34" s="31">
        <v>1105.5166754338709</v>
      </c>
      <c r="CS34" s="26">
        <v>52.221626975157498</v>
      </c>
      <c r="CT34" s="26">
        <v>34.160931955787603</v>
      </c>
      <c r="CU34" s="26">
        <v>0</v>
      </c>
      <c r="CV34" s="31">
        <v>1.21849546269616E-2</v>
      </c>
      <c r="CW34" s="31">
        <v>8.61206557951955</v>
      </c>
      <c r="CZ34" s="31">
        <v>1.24607812109428</v>
      </c>
      <c r="DA34" s="31">
        <v>3.3906364914905298</v>
      </c>
      <c r="DB34" s="31">
        <v>22.059568874193499</v>
      </c>
      <c r="DC34" s="31">
        <v>11483.826646957301</v>
      </c>
      <c r="DD34" s="31">
        <v>2585.4937925098902</v>
      </c>
      <c r="DE34" s="31">
        <v>18905.582697682799</v>
      </c>
      <c r="DJ34" s="21"/>
      <c r="DK34" s="13"/>
      <c r="DL34" s="31">
        <v>1163.4869055009699</v>
      </c>
      <c r="DM34" s="31">
        <v>63.7074244655266</v>
      </c>
      <c r="DN34" s="31">
        <v>3995.6528844897198</v>
      </c>
      <c r="DS34" s="31">
        <f t="shared" ref="DS34:DS65" si="2">(DB34/0.01)+(DC34/J34)+(DD34/J34)+(DE34/J34)</f>
        <v>2784.8864515055757</v>
      </c>
      <c r="DT34" s="31">
        <f t="shared" si="1"/>
        <v>91.695816317579997</v>
      </c>
      <c r="DU34" s="31">
        <v>72.613611599561196</v>
      </c>
      <c r="DV34" s="31">
        <v>155.39538975893001</v>
      </c>
      <c r="DW34" s="31">
        <v>165.588359701304</v>
      </c>
      <c r="DX34" s="31">
        <v>367.32430054548701</v>
      </c>
      <c r="DY34" s="31">
        <v>385.95882456449101</v>
      </c>
      <c r="DZ34" s="31">
        <v>382.62601380000001</v>
      </c>
      <c r="EE34" s="31">
        <v>4.6552973758</v>
      </c>
      <c r="EF34" s="31">
        <v>5.7813431814999996</v>
      </c>
      <c r="EG34" s="31">
        <v>0.114539892734268</v>
      </c>
      <c r="EH34" s="31">
        <v>1.43173056338182</v>
      </c>
      <c r="EI34" s="31">
        <v>0.27307977257601801</v>
      </c>
      <c r="EJ34" s="26">
        <v>0.53800518107999995</v>
      </c>
      <c r="EK34" s="26">
        <v>1.19582291508942</v>
      </c>
      <c r="EL34" s="26">
        <v>29.543089883862201</v>
      </c>
      <c r="EM34" s="26">
        <v>43.606210984999997</v>
      </c>
      <c r="EN34" s="26">
        <v>26.8506994192253</v>
      </c>
      <c r="EO34" s="31">
        <v>1081.43251803625</v>
      </c>
      <c r="EP34" s="31">
        <v>0.99846951326656097</v>
      </c>
      <c r="EQ34" s="31">
        <v>27.758766219999998</v>
      </c>
      <c r="ER34" s="31">
        <v>0</v>
      </c>
      <c r="ES34" s="26">
        <v>219.16284927000001</v>
      </c>
      <c r="ET34" s="26">
        <v>0.16290376416999999</v>
      </c>
    </row>
    <row r="35" spans="1:154" x14ac:dyDescent="0.25">
      <c r="A35" t="s">
        <v>268</v>
      </c>
      <c r="B35" t="s">
        <v>269</v>
      </c>
      <c r="C35" t="s">
        <v>270</v>
      </c>
      <c r="D35" t="s">
        <v>142</v>
      </c>
      <c r="E35" t="s">
        <v>271</v>
      </c>
      <c r="F35" s="2">
        <v>38.436790000000002</v>
      </c>
      <c r="G35" s="2">
        <v>-122.724695</v>
      </c>
      <c r="H35" t="s">
        <v>167</v>
      </c>
      <c r="I35" t="s">
        <v>235</v>
      </c>
      <c r="J35" s="26">
        <v>144.63997443979719</v>
      </c>
      <c r="K35" s="13">
        <v>42.3600006104</v>
      </c>
      <c r="L35" t="s">
        <v>144</v>
      </c>
      <c r="M35" t="s">
        <v>145</v>
      </c>
      <c r="N35" s="26">
        <v>0.61103091244003305</v>
      </c>
      <c r="O35" s="26">
        <v>5.8103937478226797</v>
      </c>
      <c r="P35" s="26">
        <v>7.6833092737148299</v>
      </c>
      <c r="Q35" s="26">
        <v>12.2417741052398</v>
      </c>
      <c r="R35" s="26">
        <v>8.7112350042074394E-3</v>
      </c>
      <c r="S35" s="26">
        <v>1.4118423017999999</v>
      </c>
      <c r="T35" s="26">
        <v>22.908059136999999</v>
      </c>
      <c r="U35" s="26">
        <v>9.6620040817999993</v>
      </c>
      <c r="V35" s="26">
        <v>19.612101149887099</v>
      </c>
      <c r="W35" s="26">
        <v>18.465951516000001</v>
      </c>
      <c r="X35" s="26">
        <v>0.99059186619636597</v>
      </c>
      <c r="Y35" s="26">
        <v>0</v>
      </c>
      <c r="Z35" s="26">
        <v>0.15493553686119799</v>
      </c>
      <c r="AA35" s="26">
        <v>0.109512668624658</v>
      </c>
      <c r="AB35" s="26">
        <v>0.32978246801741201</v>
      </c>
      <c r="AC35" s="29">
        <v>144632531.93278199</v>
      </c>
      <c r="AD35" s="26">
        <v>34.094017359922802</v>
      </c>
      <c r="AE35" s="26">
        <v>6.9375727218999996</v>
      </c>
      <c r="AF35" s="26">
        <v>7.5047195346000004</v>
      </c>
      <c r="AG35" s="26">
        <v>7.6549482001999998</v>
      </c>
      <c r="AH35" s="26">
        <v>3.00398208063713</v>
      </c>
      <c r="AI35" s="26">
        <v>0.104529616724739</v>
      </c>
      <c r="AJ35" s="26">
        <v>0.47038327526132401</v>
      </c>
      <c r="AK35" s="26">
        <v>0.64459930313588898</v>
      </c>
      <c r="AL35" s="26">
        <v>1.9860627177700301</v>
      </c>
      <c r="AM35" s="26">
        <v>10.0821304131409</v>
      </c>
      <c r="AN35" s="26">
        <v>8.0139372822299695</v>
      </c>
      <c r="AO35" s="26">
        <v>0</v>
      </c>
      <c r="AP35" s="26">
        <v>3.8875062220009999</v>
      </c>
      <c r="AQ35" s="26">
        <v>20.156794425087099</v>
      </c>
      <c r="AR35" s="26">
        <v>1.01543056246889</v>
      </c>
      <c r="AS35" s="26">
        <v>3.7954206072673</v>
      </c>
      <c r="AT35" s="26">
        <v>0</v>
      </c>
      <c r="AU35" s="26">
        <v>1.4932802389248399E-2</v>
      </c>
      <c r="AV35" s="26">
        <v>46.470881035341002</v>
      </c>
      <c r="AW35" s="26">
        <v>0</v>
      </c>
      <c r="AX35" s="26">
        <v>0.33101045296167197</v>
      </c>
      <c r="AY35" s="26">
        <v>2.2399203583872599E-2</v>
      </c>
      <c r="AZ35" s="29">
        <v>144648000</v>
      </c>
      <c r="BA35" s="26">
        <v>3.5788949726231931</v>
      </c>
      <c r="BB35" s="26">
        <v>28.193130910900983</v>
      </c>
      <c r="BC35" s="26">
        <v>24.305624688899982</v>
      </c>
      <c r="BD35" s="26">
        <v>48.349925335988083</v>
      </c>
      <c r="BE35" s="26">
        <v>1.01543056246889</v>
      </c>
      <c r="BF35" s="26">
        <v>4.8257839721254383</v>
      </c>
      <c r="BG35" s="26">
        <v>53.175709308113518</v>
      </c>
      <c r="BH35" s="26">
        <v>46.824290691886546</v>
      </c>
      <c r="BI35" s="13" t="s">
        <v>184</v>
      </c>
      <c r="BJ35" s="13" t="s">
        <v>2375</v>
      </c>
      <c r="BK35" s="26">
        <v>1.17566433990992</v>
      </c>
      <c r="BL35" s="7">
        <v>1952.8490468830521</v>
      </c>
      <c r="BM35" s="26">
        <v>10.121065375302701</v>
      </c>
      <c r="BN35" s="26">
        <v>4.4967139398132101</v>
      </c>
      <c r="BO35" s="26">
        <v>3.0162573503977899</v>
      </c>
      <c r="BP35" s="26">
        <v>3.1822898650985798</v>
      </c>
      <c r="BQ35" s="26">
        <v>4.7457627118644101</v>
      </c>
      <c r="BR35" s="26">
        <v>5.5344171566931902E-2</v>
      </c>
      <c r="BS35" s="26">
        <v>6.9180214458664804E-2</v>
      </c>
      <c r="BT35" s="26">
        <v>1.16914562435144</v>
      </c>
      <c r="BU35" s="26">
        <v>73.144240747146299</v>
      </c>
      <c r="BV35" s="29">
        <v>289100000</v>
      </c>
      <c r="BX35" s="31">
        <v>4.1482308215485304</v>
      </c>
      <c r="BZ35" s="31">
        <v>1.3827436071828401</v>
      </c>
      <c r="CB35" s="31">
        <v>52.276307447258098</v>
      </c>
      <c r="CD35" s="31">
        <v>52.276307447258098</v>
      </c>
      <c r="CF35" s="13">
        <v>2</v>
      </c>
      <c r="CH35" s="13">
        <v>6</v>
      </c>
      <c r="CI35" s="31">
        <v>28.112040943357101</v>
      </c>
      <c r="CJ35" s="31">
        <v>2.6766844401357202</v>
      </c>
      <c r="CK35" s="31">
        <v>3.7578249153596399</v>
      </c>
      <c r="CL35" s="31">
        <v>155.07600802268499</v>
      </c>
      <c r="CP35" s="31">
        <v>502.41337575224583</v>
      </c>
      <c r="CQ35" s="31">
        <v>1105.2346496994292</v>
      </c>
      <c r="CS35" s="26">
        <v>63.925682094287197</v>
      </c>
      <c r="CT35" s="26">
        <v>27.615232705367902</v>
      </c>
      <c r="CU35" s="26">
        <v>0</v>
      </c>
      <c r="CV35" s="31">
        <v>1.2902691950183299E-2</v>
      </c>
      <c r="CW35" s="31">
        <v>8.5464617193443502</v>
      </c>
      <c r="CZ35" s="31">
        <v>1.29024605020294</v>
      </c>
      <c r="DA35" s="31">
        <v>3.4891186083936701</v>
      </c>
      <c r="DB35" s="31">
        <v>22.1226275489507</v>
      </c>
      <c r="DC35" s="31">
        <v>15672.277119214999</v>
      </c>
      <c r="DD35" s="31">
        <v>6858.1980357288803</v>
      </c>
      <c r="DE35" s="31">
        <v>25800.940770629299</v>
      </c>
      <c r="DJ35" s="21"/>
      <c r="DK35" s="13"/>
      <c r="DL35" s="31">
        <v>1587.84086247248</v>
      </c>
      <c r="DM35" s="31">
        <v>168.98827396010799</v>
      </c>
      <c r="DN35" s="31">
        <v>5452.9714879060102</v>
      </c>
      <c r="DS35" s="31">
        <f t="shared" si="2"/>
        <v>2546.4125368814452</v>
      </c>
      <c r="DT35" s="31">
        <f t="shared" si="1"/>
        <v>49.846528611905278</v>
      </c>
      <c r="DU35" s="31">
        <v>66.890867230242804</v>
      </c>
      <c r="DV35" s="31">
        <v>154.365327432404</v>
      </c>
      <c r="DW35" s="31">
        <v>170.72841974263901</v>
      </c>
      <c r="DX35" s="31">
        <v>333.55252057257502</v>
      </c>
      <c r="DY35" s="31">
        <v>361.96404121430101</v>
      </c>
      <c r="DZ35" s="31">
        <v>380.02921597</v>
      </c>
      <c r="EE35" s="31">
        <v>4.5362819233999998</v>
      </c>
      <c r="EF35" s="31">
        <v>5.6739171909000001</v>
      </c>
      <c r="EG35" s="31">
        <v>0.123167751447522</v>
      </c>
      <c r="EH35" s="31">
        <v>1.43538480892791</v>
      </c>
      <c r="EI35" s="31">
        <v>0.28310124440776602</v>
      </c>
      <c r="EJ35" s="26">
        <v>0.75528550199</v>
      </c>
      <c r="EK35" s="26">
        <v>1.2455071998760501</v>
      </c>
      <c r="EL35" s="26">
        <v>28.887470654691398</v>
      </c>
      <c r="EM35" s="26">
        <v>44.023539673000002</v>
      </c>
      <c r="EN35" s="26">
        <v>27.088990195723099</v>
      </c>
      <c r="EO35" s="31">
        <v>1118.29085374291</v>
      </c>
      <c r="EP35" s="31">
        <v>1.4943483978130001</v>
      </c>
      <c r="EQ35" s="31">
        <v>32.002684674000001</v>
      </c>
      <c r="ER35" s="31">
        <v>0.20975065547999999</v>
      </c>
      <c r="ES35" s="26">
        <v>258.10710567000001</v>
      </c>
      <c r="ET35" s="26">
        <v>0.21361068093999999</v>
      </c>
    </row>
    <row r="36" spans="1:154" x14ac:dyDescent="0.25">
      <c r="A36" t="s">
        <v>272</v>
      </c>
      <c r="B36" t="s">
        <v>273</v>
      </c>
      <c r="C36" t="s">
        <v>274</v>
      </c>
      <c r="D36" t="s">
        <v>142</v>
      </c>
      <c r="E36" t="s">
        <v>275</v>
      </c>
      <c r="F36" s="2">
        <v>38.445189999999997</v>
      </c>
      <c r="G36" s="2">
        <v>-122.807213</v>
      </c>
      <c r="H36" t="s">
        <v>167</v>
      </c>
      <c r="I36" t="s">
        <v>235</v>
      </c>
      <c r="J36" s="26">
        <v>197.46077532234011</v>
      </c>
      <c r="K36" s="13">
        <v>19.25</v>
      </c>
      <c r="L36" t="s">
        <v>144</v>
      </c>
      <c r="M36" t="s">
        <v>145</v>
      </c>
      <c r="N36" s="26">
        <v>1.69592722234492</v>
      </c>
      <c r="O36" s="26">
        <v>11.6449719244685</v>
      </c>
      <c r="P36" s="26">
        <v>11.555640632987901</v>
      </c>
      <c r="Q36" s="26">
        <v>14.7054802012515</v>
      </c>
      <c r="R36" s="26">
        <v>6.3808065339248403E-3</v>
      </c>
      <c r="S36" s="26">
        <v>1.0555677095</v>
      </c>
      <c r="T36" s="26">
        <v>17.034018814</v>
      </c>
      <c r="U36" s="26">
        <v>7.4541493472999996</v>
      </c>
      <c r="V36" s="26">
        <v>16.562294902665599</v>
      </c>
      <c r="W36" s="26">
        <v>14.006326114</v>
      </c>
      <c r="X36" s="26">
        <v>3.6967658426318599</v>
      </c>
      <c r="Y36" s="26">
        <v>0</v>
      </c>
      <c r="Z36" s="26">
        <v>0.129439218260096</v>
      </c>
      <c r="AA36" s="26">
        <v>9.2521694742214E-2</v>
      </c>
      <c r="AB36" s="26">
        <v>0.36051556916786698</v>
      </c>
      <c r="AC36" s="29">
        <v>197455912.23011401</v>
      </c>
      <c r="AD36" s="26">
        <v>27.3459159628629</v>
      </c>
      <c r="AE36" s="26">
        <v>12.671832199000001</v>
      </c>
      <c r="AF36" s="26">
        <v>13.616354380000001</v>
      </c>
      <c r="AG36" s="26">
        <v>13.904572864</v>
      </c>
      <c r="AH36" s="26">
        <v>6.5106445027704902</v>
      </c>
      <c r="AI36" s="26">
        <v>0.69808982210557002</v>
      </c>
      <c r="AJ36" s="26">
        <v>0.74912510936133003</v>
      </c>
      <c r="AK36" s="26">
        <v>0.72543015456401305</v>
      </c>
      <c r="AL36" s="26">
        <v>2.27653834937299</v>
      </c>
      <c r="AM36" s="26">
        <v>15.671478565179401</v>
      </c>
      <c r="AN36" s="26">
        <v>11.176727909011399</v>
      </c>
      <c r="AO36" s="26">
        <v>0</v>
      </c>
      <c r="AP36" s="26">
        <v>4.3161271507728198</v>
      </c>
      <c r="AQ36" s="26">
        <v>15.5566491688539</v>
      </c>
      <c r="AR36" s="26">
        <v>3.7565616797900301</v>
      </c>
      <c r="AS36" s="26">
        <v>3.5360163312919202</v>
      </c>
      <c r="AT36" s="26">
        <v>0</v>
      </c>
      <c r="AU36" s="26">
        <v>9.2957130358705203E-2</v>
      </c>
      <c r="AV36" s="26">
        <v>34.558180227471603</v>
      </c>
      <c r="AW36" s="26">
        <v>0</v>
      </c>
      <c r="AX36" s="26">
        <v>0.35906969962088098</v>
      </c>
      <c r="AY36" s="26">
        <v>1.6404199475065599E-2</v>
      </c>
      <c r="AZ36" s="29">
        <v>197510400</v>
      </c>
      <c r="BA36" s="26">
        <v>7.9578594342373901</v>
      </c>
      <c r="BB36" s="26">
        <v>42.12416156313801</v>
      </c>
      <c r="BC36" s="26">
        <v>37.808034412365188</v>
      </c>
      <c r="BD36" s="26">
        <v>57.680810731991912</v>
      </c>
      <c r="BE36" s="26">
        <v>3.7565616797900301</v>
      </c>
      <c r="BF36" s="26">
        <v>7.3855351414406556</v>
      </c>
      <c r="BG36" s="26">
        <v>65.066345873432567</v>
      </c>
      <c r="BH36" s="26">
        <v>34.933654126567554</v>
      </c>
      <c r="BI36" s="13" t="s">
        <v>193</v>
      </c>
      <c r="BJ36" s="13" t="s">
        <v>2375</v>
      </c>
      <c r="BK36" s="26">
        <v>1.6053067626034001</v>
      </c>
      <c r="BL36" s="7">
        <v>1955.1040918880119</v>
      </c>
      <c r="BM36" s="26">
        <v>15.447772540672</v>
      </c>
      <c r="BN36" s="26">
        <v>6.7761390704981999</v>
      </c>
      <c r="BO36" s="26">
        <v>4.03932897470985</v>
      </c>
      <c r="BP36" s="26">
        <v>5.6104606963661201</v>
      </c>
      <c r="BQ36" s="26">
        <v>6.2186407176524297</v>
      </c>
      <c r="BR36" s="26">
        <v>4.0545334752420101E-2</v>
      </c>
      <c r="BS36" s="26">
        <v>1.1910192083523401</v>
      </c>
      <c r="BT36" s="26">
        <v>3.03583193958745</v>
      </c>
      <c r="BU36" s="26">
        <v>57.640261517409201</v>
      </c>
      <c r="BV36" s="29">
        <v>394620000</v>
      </c>
      <c r="BX36" s="31">
        <v>4.5578672449369604</v>
      </c>
      <c r="BZ36" s="31">
        <v>1.0128593877637699</v>
      </c>
      <c r="CB36" s="31">
        <v>43.845716336484401</v>
      </c>
      <c r="CD36" s="31">
        <v>43.845716336484401</v>
      </c>
      <c r="CF36" s="13">
        <v>2</v>
      </c>
      <c r="CH36" s="13">
        <v>9</v>
      </c>
      <c r="CI36" s="31">
        <v>28.703231034133498</v>
      </c>
      <c r="CJ36" s="31">
        <v>2.78459119496855</v>
      </c>
      <c r="CK36" s="31">
        <v>4.1427631578947404</v>
      </c>
      <c r="CL36" s="31">
        <v>591.76967487085994</v>
      </c>
      <c r="CP36" s="31">
        <v>503.21304568032127</v>
      </c>
      <c r="CQ36" s="31">
        <v>1105.9215233469047</v>
      </c>
      <c r="CS36" s="26">
        <v>61.618275930848803</v>
      </c>
      <c r="CT36" s="26">
        <v>23.4282603176108</v>
      </c>
      <c r="CU36" s="26">
        <v>0</v>
      </c>
      <c r="CV36" s="31">
        <v>1.19895686307813E-2</v>
      </c>
      <c r="CW36" s="31">
        <v>9.2051483844829303</v>
      </c>
      <c r="CZ36" s="31">
        <v>1.19048602431137</v>
      </c>
      <c r="DA36" s="31">
        <v>3.2596388778900001</v>
      </c>
      <c r="DB36" s="31">
        <v>20.9025301101697</v>
      </c>
      <c r="DC36" s="31">
        <v>79590.391016470006</v>
      </c>
      <c r="DD36" s="31">
        <v>13812.622908674301</v>
      </c>
      <c r="DE36" s="31">
        <v>131027.98967289001</v>
      </c>
      <c r="DJ36" s="21"/>
      <c r="DK36" s="13"/>
      <c r="DL36" s="31">
        <v>8063.7213185293303</v>
      </c>
      <c r="DM36" s="31">
        <v>340.34760910059401</v>
      </c>
      <c r="DN36" s="31">
        <v>27692.474400672199</v>
      </c>
      <c r="DS36" s="31">
        <f t="shared" si="2"/>
        <v>3226.8382555125786</v>
      </c>
      <c r="DT36" s="31">
        <f t="shared" si="1"/>
        <v>182.80361387914732</v>
      </c>
      <c r="DU36" s="31">
        <v>63.5203247864196</v>
      </c>
      <c r="DV36" s="31">
        <v>246.66783128259701</v>
      </c>
      <c r="DW36" s="31">
        <v>279.97653304896301</v>
      </c>
      <c r="DX36" s="31">
        <v>529.01554509089101</v>
      </c>
      <c r="DY36" s="31">
        <v>609.55096460580296</v>
      </c>
      <c r="DZ36" s="31">
        <v>666.12151209000001</v>
      </c>
      <c r="EE36" s="31">
        <v>5.8764895113</v>
      </c>
      <c r="EF36" s="31">
        <v>5.4587571886999999</v>
      </c>
      <c r="EG36" s="31">
        <v>0.12788906834161601</v>
      </c>
      <c r="EH36" s="31">
        <v>1.45075633473205</v>
      </c>
      <c r="EI36" s="31">
        <v>0.29793016037945302</v>
      </c>
      <c r="EJ36" s="26">
        <v>0.73140023552</v>
      </c>
      <c r="EK36" s="26">
        <v>1.1299068273097901</v>
      </c>
      <c r="EL36" s="26">
        <v>28.665272881360998</v>
      </c>
      <c r="EM36" s="26">
        <v>43.890634382999998</v>
      </c>
      <c r="EN36" s="26">
        <v>27.444093516541098</v>
      </c>
      <c r="EO36" s="31">
        <v>1045.4845674319599</v>
      </c>
      <c r="EP36" s="31">
        <v>1.20127932309875</v>
      </c>
      <c r="EQ36" s="31">
        <v>38.971287947999997</v>
      </c>
      <c r="ER36" s="31">
        <v>1.3088685976000001</v>
      </c>
      <c r="ES36" s="26">
        <v>205.22528075</v>
      </c>
      <c r="ET36" s="26">
        <v>0.16796517016000001</v>
      </c>
      <c r="EU36" s="13">
        <v>3</v>
      </c>
      <c r="EV36" s="13">
        <v>3</v>
      </c>
      <c r="EX36" s="13">
        <v>0</v>
      </c>
    </row>
    <row r="37" spans="1:154" x14ac:dyDescent="0.25">
      <c r="A37" t="s">
        <v>276</v>
      </c>
      <c r="B37" t="s">
        <v>277</v>
      </c>
      <c r="C37" t="s">
        <v>278</v>
      </c>
      <c r="D37" t="s">
        <v>142</v>
      </c>
      <c r="E37" t="s">
        <v>279</v>
      </c>
      <c r="F37" s="2">
        <v>38.494000999999997</v>
      </c>
      <c r="G37" s="2">
        <v>-122.85309700000001</v>
      </c>
      <c r="H37" t="s">
        <v>167</v>
      </c>
      <c r="I37" t="s">
        <v>235</v>
      </c>
      <c r="J37" s="26">
        <v>651.98302934490073</v>
      </c>
      <c r="K37" s="13">
        <v>15.399999618500001</v>
      </c>
      <c r="L37" t="s">
        <v>144</v>
      </c>
      <c r="M37" t="s">
        <v>145</v>
      </c>
      <c r="N37" s="26">
        <v>1.63366664642502</v>
      </c>
      <c r="O37" s="26">
        <v>8.8984103671183803</v>
      </c>
      <c r="P37" s="26">
        <v>8.6827967379066102</v>
      </c>
      <c r="Q37" s="26">
        <v>11.9226606887432</v>
      </c>
      <c r="R37" s="26">
        <v>4.0582846983335197E-2</v>
      </c>
      <c r="S37" s="26">
        <v>0.70481638331999996</v>
      </c>
      <c r="T37" s="26">
        <v>12.982369928000001</v>
      </c>
      <c r="U37" s="26">
        <v>6.2028258912999998</v>
      </c>
      <c r="V37" s="26">
        <v>22.155749788830601</v>
      </c>
      <c r="W37" s="26">
        <v>12.530989283</v>
      </c>
      <c r="X37" s="26">
        <v>9.9755122549118198</v>
      </c>
      <c r="Y37" s="26">
        <v>3.4538211373055101</v>
      </c>
      <c r="Z37" s="26">
        <v>0.38139593950703499</v>
      </c>
      <c r="AA37" s="26">
        <v>9.6763863045234502E-2</v>
      </c>
      <c r="AB37" s="26">
        <v>0.33763824394939002</v>
      </c>
      <c r="AC37" s="29">
        <v>651962329.90417898</v>
      </c>
      <c r="AD37" s="26">
        <v>20.479476334562801</v>
      </c>
      <c r="AE37" s="26">
        <v>9.7959463414000005</v>
      </c>
      <c r="AF37" s="26">
        <v>10.67161031</v>
      </c>
      <c r="AG37" s="26">
        <v>10.922006482</v>
      </c>
      <c r="AH37" s="26">
        <v>4.73387484193728</v>
      </c>
      <c r="AI37" s="26">
        <v>1.1877481377589101</v>
      </c>
      <c r="AJ37" s="26">
        <v>1.1518561670688401</v>
      </c>
      <c r="AK37" s="26">
        <v>0.89288179393591305</v>
      </c>
      <c r="AL37" s="26">
        <v>1.64937409924958</v>
      </c>
      <c r="AM37" s="26">
        <v>9.1314695277168791</v>
      </c>
      <c r="AN37" s="26">
        <v>9.9072882787867407</v>
      </c>
      <c r="AO37" s="26">
        <v>0.18884698424618601</v>
      </c>
      <c r="AP37" s="26">
        <v>2.71067206334657</v>
      </c>
      <c r="AQ37" s="26">
        <v>14.642819673217399</v>
      </c>
      <c r="AR37" s="26">
        <v>10.338544111232</v>
      </c>
      <c r="AS37" s="26">
        <v>6.3727574420620803</v>
      </c>
      <c r="AT37" s="26">
        <v>1.10436832892506E-3</v>
      </c>
      <c r="AU37" s="26">
        <v>3.6615331945510499</v>
      </c>
      <c r="AV37" s="26">
        <v>33.057057189713902</v>
      </c>
      <c r="AW37" s="26">
        <v>0</v>
      </c>
      <c r="AX37" s="26">
        <v>0.34180199780230702</v>
      </c>
      <c r="AY37" s="26">
        <v>3.03701290454392E-2</v>
      </c>
      <c r="AZ37" s="29">
        <v>651956400</v>
      </c>
      <c r="BA37" s="26">
        <v>7.0734791467650302</v>
      </c>
      <c r="BB37" s="26">
        <v>31.365164909800715</v>
      </c>
      <c r="BC37" s="26">
        <v>28.654492846454144</v>
      </c>
      <c r="BD37" s="26">
        <v>46.196831567264297</v>
      </c>
      <c r="BE37" s="26">
        <v>10.338544111232</v>
      </c>
      <c r="BF37" s="26">
        <v>20.372834747845133</v>
      </c>
      <c r="BG37" s="26">
        <v>66.56966631510943</v>
      </c>
      <c r="BH37" s="26">
        <v>33.429229316561646</v>
      </c>
      <c r="BI37" s="13" t="s">
        <v>162</v>
      </c>
      <c r="BJ37" s="13" t="s">
        <v>162</v>
      </c>
      <c r="BK37" s="26">
        <v>5.1901489606286999</v>
      </c>
      <c r="BL37" s="7">
        <v>1961.1714747910505</v>
      </c>
      <c r="BM37" s="26">
        <v>8.3825446736712905</v>
      </c>
      <c r="BN37" s="26">
        <v>7.9254544060127303</v>
      </c>
      <c r="BO37" s="26">
        <v>5.8961576808037401</v>
      </c>
      <c r="BP37" s="26">
        <v>4.1843699670220103</v>
      </c>
      <c r="BQ37" s="26">
        <v>5.6354014878441596</v>
      </c>
      <c r="BR37" s="26">
        <v>1.72712631336759</v>
      </c>
      <c r="BS37" s="26">
        <v>1.73172789324335</v>
      </c>
      <c r="BT37" s="26">
        <v>4.34082368279776</v>
      </c>
      <c r="BU37" s="26">
        <v>60.176393895237403</v>
      </c>
      <c r="BV37" s="29">
        <v>1303900000</v>
      </c>
      <c r="BX37" s="31">
        <v>3.22094273237406</v>
      </c>
      <c r="BZ37" s="31">
        <v>0.61351290140458203</v>
      </c>
      <c r="CB37" s="31">
        <v>24.199197986783101</v>
      </c>
      <c r="CD37" s="31">
        <v>24.199197986783101</v>
      </c>
      <c r="CF37" s="13">
        <v>4</v>
      </c>
      <c r="CH37" s="13">
        <v>21</v>
      </c>
      <c r="CI37" s="31">
        <v>29.966744385814199</v>
      </c>
      <c r="CJ37" s="31">
        <v>2.7615198183826202</v>
      </c>
      <c r="CK37" s="31">
        <v>4.8994693577081199</v>
      </c>
      <c r="CL37" s="31">
        <v>938.53041784267998</v>
      </c>
      <c r="CP37" s="31">
        <v>500.97660602468585</v>
      </c>
      <c r="CQ37" s="31">
        <v>1101.8879693814579</v>
      </c>
      <c r="CS37" s="26">
        <v>66.187264422840599</v>
      </c>
      <c r="CT37" s="26">
        <v>19.8189553129274</v>
      </c>
      <c r="CU37" s="26">
        <v>0</v>
      </c>
      <c r="CV37" s="31">
        <v>1.11728469373667E-2</v>
      </c>
      <c r="CW37" s="31">
        <v>9.5211398637869706</v>
      </c>
      <c r="CZ37" s="31">
        <v>1.1426011482719101</v>
      </c>
      <c r="DA37" s="31">
        <v>3.0099944142919299</v>
      </c>
      <c r="DB37" s="31">
        <v>19.853444939081001</v>
      </c>
      <c r="DC37" s="31">
        <v>957108.230914552</v>
      </c>
      <c r="DD37" s="31">
        <v>35504.512499613404</v>
      </c>
      <c r="DE37" s="31">
        <v>1575613.4400325899</v>
      </c>
      <c r="DI37" s="31">
        <v>244113.31421300001</v>
      </c>
      <c r="DJ37" s="21">
        <v>2</v>
      </c>
      <c r="DK37" s="13">
        <v>2</v>
      </c>
      <c r="DL37" s="31">
        <v>96969.671185568004</v>
      </c>
      <c r="DM37" s="31">
        <v>874.84295987940197</v>
      </c>
      <c r="DN37" s="31">
        <v>333002.62726898998</v>
      </c>
      <c r="DR37" s="31">
        <v>81649.058609999993</v>
      </c>
      <c r="DS37" s="31">
        <f t="shared" si="2"/>
        <v>5924.444237082791</v>
      </c>
      <c r="DT37" s="31">
        <f t="shared" si="1"/>
        <v>660.82569947770548</v>
      </c>
      <c r="DU37" s="31">
        <v>59.5223763346822</v>
      </c>
      <c r="DV37" s="31">
        <v>158.31272052281199</v>
      </c>
      <c r="DW37" s="31">
        <v>185.81565230356301</v>
      </c>
      <c r="DX37" s="31">
        <v>344.41501242598099</v>
      </c>
      <c r="DY37" s="31">
        <v>417.19001012487303</v>
      </c>
      <c r="DZ37" s="31">
        <v>469.81650415000001</v>
      </c>
      <c r="EE37" s="31">
        <v>4.9763305760999996</v>
      </c>
      <c r="EF37" s="31">
        <v>5.3491115934</v>
      </c>
      <c r="EG37" s="31">
        <v>0.13066995506270701</v>
      </c>
      <c r="EH37" s="31">
        <v>1.4511761632082201</v>
      </c>
      <c r="EI37" s="31">
        <v>0.29828882416243302</v>
      </c>
      <c r="EJ37" s="26">
        <v>0.68210701946999996</v>
      </c>
      <c r="EK37" s="26">
        <v>1.22311831612434</v>
      </c>
      <c r="EL37" s="26">
        <v>28.174260693776102</v>
      </c>
      <c r="EM37" s="26">
        <v>42.452967835999999</v>
      </c>
      <c r="EN37" s="26">
        <v>29.372771921384899</v>
      </c>
      <c r="EO37" s="31">
        <v>980.53427598687199</v>
      </c>
      <c r="EP37" s="31">
        <v>0.83020568431062802</v>
      </c>
      <c r="EQ37" s="31">
        <v>45.625443576000002</v>
      </c>
      <c r="ER37" s="31">
        <v>20.904692400999998</v>
      </c>
      <c r="ES37" s="26">
        <v>155.16791726</v>
      </c>
      <c r="ET37" s="26">
        <v>0.12873523592</v>
      </c>
      <c r="EU37" s="13">
        <v>5</v>
      </c>
      <c r="EV37" s="13">
        <v>16</v>
      </c>
      <c r="EX37" s="13">
        <v>0</v>
      </c>
    </row>
    <row r="38" spans="1:154" x14ac:dyDescent="0.25">
      <c r="A38" t="s">
        <v>280</v>
      </c>
      <c r="B38" t="s">
        <v>281</v>
      </c>
      <c r="C38" t="s">
        <v>282</v>
      </c>
      <c r="D38" t="s">
        <v>142</v>
      </c>
      <c r="E38" t="s">
        <v>283</v>
      </c>
      <c r="F38" s="2">
        <v>35.243000000000002</v>
      </c>
      <c r="G38" s="2">
        <v>-120.681444</v>
      </c>
      <c r="J38" s="26">
        <v>107.18613608839978</v>
      </c>
      <c r="K38" s="13">
        <v>30.010000228900001</v>
      </c>
      <c r="L38" t="s">
        <v>144</v>
      </c>
      <c r="M38" t="s">
        <v>145</v>
      </c>
      <c r="N38" s="26">
        <v>0.53984165764094005</v>
      </c>
      <c r="O38" s="26">
        <v>4.9215424527147</v>
      </c>
      <c r="P38" s="26">
        <v>7.7886641647595702</v>
      </c>
      <c r="Q38" s="26">
        <v>9.4568840305797597</v>
      </c>
      <c r="R38" s="26">
        <v>0</v>
      </c>
      <c r="S38" s="26">
        <v>0</v>
      </c>
      <c r="T38" s="26">
        <v>4.4455078960999996</v>
      </c>
      <c r="U38" s="26">
        <v>10.795154019</v>
      </c>
      <c r="V38" s="26">
        <v>32.887523193072902</v>
      </c>
      <c r="W38" s="26">
        <v>23.668236657000001</v>
      </c>
      <c r="X38" s="26">
        <v>2.9846611087297199</v>
      </c>
      <c r="Y38" s="26">
        <v>0.91009075720522303</v>
      </c>
      <c r="Z38" s="26">
        <v>0.27957585069124502</v>
      </c>
      <c r="AA38" s="26">
        <v>0.95038997892574295</v>
      </c>
      <c r="AB38" s="26">
        <v>0.37192823380263801</v>
      </c>
      <c r="AC38" s="29">
        <v>107191972.26085199</v>
      </c>
      <c r="AD38" s="26">
        <v>11.896668401874001</v>
      </c>
      <c r="AE38" s="26">
        <v>6.2429094389999999</v>
      </c>
      <c r="AF38" s="26">
        <v>6.506271935</v>
      </c>
      <c r="AG38" s="26">
        <v>6.8634699669000003</v>
      </c>
      <c r="AH38" s="26">
        <v>6.3406770553465899</v>
      </c>
      <c r="AI38" s="26">
        <v>0.19478774852229999</v>
      </c>
      <c r="AJ38" s="26">
        <v>2.4146963997850599</v>
      </c>
      <c r="AK38" s="26">
        <v>1.25604513702311</v>
      </c>
      <c r="AL38" s="26">
        <v>1.2325362708221399</v>
      </c>
      <c r="AM38" s="26">
        <v>6.6328586781300398</v>
      </c>
      <c r="AN38" s="26">
        <v>1.51800107469103</v>
      </c>
      <c r="AO38" s="26">
        <v>0</v>
      </c>
      <c r="AP38" s="26">
        <v>5.5816765180010703</v>
      </c>
      <c r="AQ38" s="26">
        <v>14.179204728640499</v>
      </c>
      <c r="AR38" s="26">
        <v>3.0595110155830199</v>
      </c>
      <c r="AS38" s="26">
        <v>1.4978506179473401</v>
      </c>
      <c r="AT38" s="26">
        <v>0</v>
      </c>
      <c r="AU38" s="26">
        <v>0.91012896292316003</v>
      </c>
      <c r="AV38" s="26">
        <v>54.480118216012897</v>
      </c>
      <c r="AW38" s="26">
        <v>0.23508866200967199</v>
      </c>
      <c r="AX38" s="26">
        <v>0.362708221386351</v>
      </c>
      <c r="AY38" s="26">
        <v>0.104110693175712</v>
      </c>
      <c r="AZ38" s="29">
        <v>107193600</v>
      </c>
      <c r="BA38" s="26">
        <v>8.9501612036539502</v>
      </c>
      <c r="BB38" s="26">
        <v>25.171278882321339</v>
      </c>
      <c r="BC38" s="26">
        <v>19.589602364320267</v>
      </c>
      <c r="BD38" s="26">
        <v>39.350483610961838</v>
      </c>
      <c r="BE38" s="26">
        <v>3.0595110155830199</v>
      </c>
      <c r="BF38" s="26">
        <v>5.4674905964535201</v>
      </c>
      <c r="BG38" s="26">
        <v>44.817974207415361</v>
      </c>
      <c r="BH38" s="26">
        <v>55.182025792584632</v>
      </c>
      <c r="BI38" s="13" t="s">
        <v>184</v>
      </c>
      <c r="BJ38" s="13" t="s">
        <v>2375</v>
      </c>
      <c r="BK38" s="26">
        <v>0.12949951168316201</v>
      </c>
      <c r="BL38" s="7">
        <v>1946.7659137577064</v>
      </c>
      <c r="BM38" s="26">
        <v>12.353050942339999</v>
      </c>
      <c r="BN38" s="26">
        <v>3.2282142190707201</v>
      </c>
      <c r="BT38" s="26">
        <v>2.5937674939354398</v>
      </c>
      <c r="BU38" s="26">
        <v>81.824967344653899</v>
      </c>
      <c r="BV38" s="29">
        <v>214360000</v>
      </c>
      <c r="CF38" s="13"/>
      <c r="CH38" s="13"/>
      <c r="CI38" s="31">
        <v>38.817028816562498</v>
      </c>
      <c r="CJ38" s="31">
        <v>0</v>
      </c>
      <c r="CK38" s="31">
        <v>10.478888992450401</v>
      </c>
      <c r="CL38" s="31">
        <v>359.98200130560502</v>
      </c>
      <c r="CP38" s="31">
        <v>389.1701389535753</v>
      </c>
      <c r="CQ38" s="31">
        <v>1423.3116105570086</v>
      </c>
      <c r="CS38" s="26">
        <v>6.3116932107045001</v>
      </c>
      <c r="CT38" s="26">
        <v>17.545130809478</v>
      </c>
      <c r="CU38" s="26">
        <v>0</v>
      </c>
      <c r="CV38" s="31">
        <v>2.0091670424100198E-2</v>
      </c>
      <c r="CW38" s="31">
        <v>9.0414165811806395</v>
      </c>
      <c r="CZ38" s="31">
        <v>0.72154747057966395</v>
      </c>
      <c r="DA38" s="31">
        <v>0.97550452227623197</v>
      </c>
      <c r="DB38" s="31">
        <v>12.8503739798021</v>
      </c>
      <c r="DC38" s="31">
        <v>51008.363000877398</v>
      </c>
      <c r="DD38" s="31">
        <v>1368.6613363799599</v>
      </c>
      <c r="DE38" s="31">
        <v>26282.257236325499</v>
      </c>
      <c r="DI38" s="31">
        <v>30097.559593000002</v>
      </c>
      <c r="DJ38" s="21">
        <v>1</v>
      </c>
      <c r="DK38" s="13">
        <v>1</v>
      </c>
      <c r="DL38" s="31">
        <v>5167.9261782052699</v>
      </c>
      <c r="DM38" s="31">
        <v>33.711962911968001</v>
      </c>
      <c r="DN38" s="31">
        <v>7760.6162927396299</v>
      </c>
      <c r="DR38" s="31">
        <v>6376.0614169999999</v>
      </c>
      <c r="DS38" s="31">
        <f t="shared" si="2"/>
        <v>2018.8942608557418</v>
      </c>
      <c r="DT38" s="31">
        <f t="shared" si="1"/>
        <v>120.93219241681115</v>
      </c>
      <c r="DU38" s="31">
        <v>44.051515127572202</v>
      </c>
      <c r="DV38" s="31">
        <v>144.542273236282</v>
      </c>
      <c r="DW38" s="31">
        <v>153.85451654072199</v>
      </c>
      <c r="DX38" s="31">
        <v>348.20240761478198</v>
      </c>
      <c r="DY38" s="31">
        <v>353.69008958566599</v>
      </c>
      <c r="DZ38" s="31">
        <v>392.57597246</v>
      </c>
      <c r="EE38" s="31">
        <v>5.4173170877999999</v>
      </c>
      <c r="EF38" s="31">
        <v>5.9642394786999997</v>
      </c>
      <c r="EG38" s="31">
        <v>0.13953100571762</v>
      </c>
      <c r="EH38" s="31">
        <v>1.3932022835952</v>
      </c>
      <c r="EI38" s="31">
        <v>0.23550498816856499</v>
      </c>
      <c r="EJ38" s="26">
        <v>1.7011286485999999</v>
      </c>
      <c r="EK38" s="26">
        <v>0.87107559014398395</v>
      </c>
      <c r="EL38" s="26">
        <v>24.5638900206492</v>
      </c>
      <c r="EM38" s="26">
        <v>40.473881296000002</v>
      </c>
      <c r="EN38" s="26">
        <v>34.962228407002002</v>
      </c>
      <c r="EO38" s="31">
        <v>827.69734876773703</v>
      </c>
      <c r="EP38" s="31">
        <v>1.5150866567275401</v>
      </c>
      <c r="EQ38" s="31">
        <v>34.392932291999998</v>
      </c>
      <c r="ER38" s="31">
        <v>40.443961303000002</v>
      </c>
      <c r="ES38" s="26">
        <v>209.81272378</v>
      </c>
      <c r="ET38" s="26">
        <v>0.23391782449000001</v>
      </c>
    </row>
    <row r="39" spans="1:154" x14ac:dyDescent="0.25">
      <c r="A39" t="s">
        <v>284</v>
      </c>
      <c r="B39" t="s">
        <v>285</v>
      </c>
      <c r="C39" t="s">
        <v>286</v>
      </c>
      <c r="D39" t="s">
        <v>142</v>
      </c>
      <c r="E39" t="s">
        <v>287</v>
      </c>
      <c r="F39" s="2">
        <v>35.290399999999998</v>
      </c>
      <c r="G39" s="2">
        <v>-120.666319</v>
      </c>
      <c r="J39" s="26">
        <v>23.204131892724916</v>
      </c>
      <c r="K39" s="13">
        <v>68.730002999999996</v>
      </c>
      <c r="L39" t="s">
        <v>144</v>
      </c>
      <c r="M39" t="s">
        <v>145</v>
      </c>
      <c r="N39" s="26">
        <v>0.44947303161833502</v>
      </c>
      <c r="O39" s="26">
        <v>2.4876007439563499</v>
      </c>
      <c r="P39" s="26">
        <v>4.7969621822528303</v>
      </c>
      <c r="Q39" s="26">
        <v>9.5009299441898296</v>
      </c>
      <c r="R39" s="26">
        <v>0</v>
      </c>
      <c r="S39" s="26">
        <v>0</v>
      </c>
      <c r="T39" s="26">
        <v>1.3057966522</v>
      </c>
      <c r="U39" s="26">
        <v>8.9429634222000001</v>
      </c>
      <c r="V39" s="26">
        <v>33.412120272804401</v>
      </c>
      <c r="W39" s="26">
        <v>31.501859887999998</v>
      </c>
      <c r="X39" s="26">
        <v>3.0649411035347698</v>
      </c>
      <c r="Y39" s="26">
        <v>3.3516738995659701</v>
      </c>
      <c r="Z39" s="26">
        <v>0.62383756974494897</v>
      </c>
      <c r="AA39" s="26">
        <v>0.309981401116182</v>
      </c>
      <c r="AB39" s="26">
        <v>0.25185988840673601</v>
      </c>
      <c r="AC39" s="29">
        <v>23225872.269161001</v>
      </c>
      <c r="AD39" s="26">
        <v>7.6963655405143303</v>
      </c>
      <c r="AE39" s="26">
        <v>3.4315581241999999</v>
      </c>
      <c r="AF39" s="26">
        <v>3.5629339436</v>
      </c>
      <c r="AG39" s="26">
        <v>4.1480547689999998</v>
      </c>
      <c r="AH39" s="26">
        <v>8.8878548161935793</v>
      </c>
      <c r="AI39" s="26">
        <v>7.7555452148286005E-2</v>
      </c>
      <c r="AJ39" s="26">
        <v>2.1715526601520101</v>
      </c>
      <c r="AK39" s="26">
        <v>1.5976423142546901</v>
      </c>
      <c r="AL39" s="26">
        <v>3.1022180859314401E-2</v>
      </c>
      <c r="AM39" s="26">
        <v>1.67519776640298</v>
      </c>
      <c r="AN39" s="26">
        <v>0.21715526601520099</v>
      </c>
      <c r="AO39" s="26">
        <v>0</v>
      </c>
      <c r="AP39" s="26">
        <v>4.1259500542888201</v>
      </c>
      <c r="AQ39" s="26">
        <v>28.3077400341244</v>
      </c>
      <c r="AR39" s="26">
        <v>2.9936404529238398</v>
      </c>
      <c r="AS39" s="26">
        <v>0.26368853730417202</v>
      </c>
      <c r="AT39" s="26">
        <v>0</v>
      </c>
      <c r="AU39" s="26">
        <v>3.3348844423763002</v>
      </c>
      <c r="AV39" s="26">
        <v>46.083449666511598</v>
      </c>
      <c r="AW39" s="26">
        <v>0</v>
      </c>
      <c r="AX39" s="26">
        <v>0.21715526601520099</v>
      </c>
      <c r="AY39" s="26">
        <v>1.55110904296572E-2</v>
      </c>
      <c r="AZ39" s="29">
        <v>23209200</v>
      </c>
      <c r="BA39" s="26">
        <v>11.136962928493874</v>
      </c>
      <c r="BB39" s="26">
        <v>18.783930510314882</v>
      </c>
      <c r="BC39" s="26">
        <v>14.65798045602606</v>
      </c>
      <c r="BD39" s="26">
        <v>47.091670544439282</v>
      </c>
      <c r="BE39" s="26">
        <v>2.9936404529238398</v>
      </c>
      <c r="BF39" s="26">
        <v>6.5922134326043125</v>
      </c>
      <c r="BG39" s="26">
        <v>53.683883977043592</v>
      </c>
      <c r="BH39" s="26">
        <v>46.316116022956457</v>
      </c>
      <c r="BI39" s="13" t="s">
        <v>184</v>
      </c>
      <c r="BJ39" s="13" t="s">
        <v>2375</v>
      </c>
      <c r="BL39" s="7">
        <v>1935.0000000000016</v>
      </c>
      <c r="BM39" s="26">
        <v>4.9611734253666997</v>
      </c>
      <c r="BU39" s="26">
        <v>95.038826574633305</v>
      </c>
      <c r="BV39" s="29">
        <v>46360000</v>
      </c>
      <c r="CF39" s="13"/>
      <c r="CH39" s="13"/>
      <c r="CI39" s="31">
        <v>37.878983634797599</v>
      </c>
      <c r="CJ39" s="31">
        <v>0</v>
      </c>
      <c r="CK39" s="31">
        <v>3.5751718213058399</v>
      </c>
      <c r="CL39" s="31">
        <v>187.70585701981099</v>
      </c>
      <c r="CP39" s="31">
        <v>387.75176571922213</v>
      </c>
      <c r="CQ39" s="31">
        <v>1418.4638673556815</v>
      </c>
      <c r="CS39" s="26">
        <v>16.121295696570598</v>
      </c>
      <c r="CT39" s="26">
        <v>20.183554015923502</v>
      </c>
      <c r="CU39" s="26">
        <v>0</v>
      </c>
      <c r="CV39" s="31">
        <v>2.2680282245851498E-2</v>
      </c>
      <c r="CW39" s="31">
        <v>8.8925236864771708</v>
      </c>
      <c r="CZ39" s="31">
        <v>0.74540519626966195</v>
      </c>
      <c r="DA39" s="31">
        <v>1.02785921294713</v>
      </c>
      <c r="DB39" s="31">
        <v>13.934681166960999</v>
      </c>
      <c r="DC39" s="31">
        <v>18214.911220693899</v>
      </c>
      <c r="DD39" s="31">
        <v>224.41319246138599</v>
      </c>
      <c r="DE39" s="31">
        <v>9385.3037830458197</v>
      </c>
      <c r="DJ39" s="21"/>
      <c r="DK39" s="13"/>
      <c r="DL39" s="31">
        <v>1845.4486871003901</v>
      </c>
      <c r="DM39" s="31">
        <v>5.5275976752764002</v>
      </c>
      <c r="DN39" s="31">
        <v>2771.2894214560802</v>
      </c>
      <c r="DS39" s="31">
        <f t="shared" si="2"/>
        <v>2592.5919763964853</v>
      </c>
      <c r="DT39" s="31">
        <f t="shared" si="1"/>
        <v>199.20011347983004</v>
      </c>
      <c r="DU39" s="31">
        <v>29.983440551087199</v>
      </c>
      <c r="DV39" s="31">
        <v>81.225194132873199</v>
      </c>
      <c r="DW39" s="31">
        <v>74.366764386536403</v>
      </c>
      <c r="DX39" s="31">
        <v>268.69801553063002</v>
      </c>
      <c r="DY39" s="31">
        <v>299.45340811044002</v>
      </c>
      <c r="DZ39" s="31">
        <v>381.55482395000001</v>
      </c>
      <c r="EE39" s="31">
        <v>2.8098117728999998</v>
      </c>
      <c r="EF39" s="31">
        <v>6</v>
      </c>
      <c r="EG39" s="31">
        <v>0.13697437276545499</v>
      </c>
      <c r="EH39" s="31">
        <v>1.40054480599289</v>
      </c>
      <c r="EI39" s="31">
        <v>0.22017700042861199</v>
      </c>
      <c r="EJ39" s="26">
        <v>2.0328957723999999</v>
      </c>
      <c r="EK39" s="26">
        <v>1.010575806114</v>
      </c>
      <c r="EL39" s="26">
        <v>25.832586411665901</v>
      </c>
      <c r="EM39" s="26">
        <v>39.910249331000003</v>
      </c>
      <c r="EN39" s="26">
        <v>34.257164364534702</v>
      </c>
      <c r="EO39" s="31">
        <v>903.88898488120901</v>
      </c>
      <c r="EP39" s="31">
        <v>1.5408973252804099</v>
      </c>
      <c r="EQ39" s="31">
        <v>27.630921669999999</v>
      </c>
      <c r="ER39" s="31">
        <v>5.8906875413000002</v>
      </c>
      <c r="ES39" s="26">
        <v>241.50474043</v>
      </c>
      <c r="ET39" s="26">
        <v>0.23889566034000001</v>
      </c>
    </row>
    <row r="40" spans="1:154" x14ac:dyDescent="0.25">
      <c r="A40" t="s">
        <v>288</v>
      </c>
      <c r="B40" t="s">
        <v>289</v>
      </c>
      <c r="C40" t="s">
        <v>290</v>
      </c>
      <c r="D40" t="s">
        <v>142</v>
      </c>
      <c r="E40" t="s">
        <v>291</v>
      </c>
      <c r="F40" s="2">
        <v>35.357508000000003</v>
      </c>
      <c r="G40" s="2">
        <v>-120.81246400000001</v>
      </c>
      <c r="J40" s="26">
        <v>105.01322309912744</v>
      </c>
      <c r="K40" s="13">
        <v>10.220000267</v>
      </c>
      <c r="L40" t="s">
        <v>144</v>
      </c>
      <c r="M40" t="s">
        <v>145</v>
      </c>
      <c r="N40" s="26">
        <v>0.12855893998920401</v>
      </c>
      <c r="O40" s="26">
        <v>1.12531925470382</v>
      </c>
      <c r="P40" s="26">
        <v>2.00037710622661</v>
      </c>
      <c r="Q40" s="26">
        <v>6.0456984178731803</v>
      </c>
      <c r="R40" s="26">
        <v>1.28558939989204E-2</v>
      </c>
      <c r="S40" s="26">
        <v>0</v>
      </c>
      <c r="T40" s="26">
        <v>4.1773084899999997</v>
      </c>
      <c r="U40" s="26">
        <v>5.3163406983000003</v>
      </c>
      <c r="V40" s="26">
        <v>49.514904266441</v>
      </c>
      <c r="W40" s="26">
        <v>26.41371981</v>
      </c>
      <c r="X40" s="26">
        <v>2.8737208385467201</v>
      </c>
      <c r="Y40" s="26">
        <v>0.76535422273348097</v>
      </c>
      <c r="Z40" s="26">
        <v>0.542518726752384</v>
      </c>
      <c r="AA40" s="26">
        <v>0.96247793071635601</v>
      </c>
      <c r="AB40" s="26">
        <v>0.120845403589547</v>
      </c>
      <c r="AC40" s="29">
        <v>105004197.32718401</v>
      </c>
      <c r="AD40" s="26">
        <v>8.1082904085638106</v>
      </c>
      <c r="AE40" s="26">
        <v>1.712008365</v>
      </c>
      <c r="AF40" s="26">
        <v>1.7691833009</v>
      </c>
      <c r="AG40" s="26">
        <v>1.8381686194</v>
      </c>
      <c r="AH40" s="26">
        <v>0.63744473765379195</v>
      </c>
      <c r="AI40" s="26">
        <v>2.5977586620514801</v>
      </c>
      <c r="AJ40" s="26">
        <v>1.1892114191713199</v>
      </c>
      <c r="AK40" s="26">
        <v>0.27416977963604</v>
      </c>
      <c r="AL40" s="26">
        <v>0.267315535145139</v>
      </c>
      <c r="AM40" s="26">
        <v>0.181637479008876</v>
      </c>
      <c r="AN40" s="26">
        <v>1.0281366736351501E-2</v>
      </c>
      <c r="AO40" s="26">
        <v>0.29130539086329199</v>
      </c>
      <c r="AP40" s="26">
        <v>0.640871859899243</v>
      </c>
      <c r="AQ40" s="26">
        <v>0.20220021248157899</v>
      </c>
      <c r="AR40" s="26">
        <v>3.149525343569</v>
      </c>
      <c r="AS40" s="26">
        <v>0.39411905822680698</v>
      </c>
      <c r="AT40" s="26">
        <v>3.4271222454505001E-3</v>
      </c>
      <c r="AU40" s="26">
        <v>0.98701120668974296</v>
      </c>
      <c r="AV40" s="26">
        <v>89.060625792522004</v>
      </c>
      <c r="AW40" s="26">
        <v>0</v>
      </c>
      <c r="AX40" s="26">
        <v>0.109667911854416</v>
      </c>
      <c r="AY40" s="26">
        <v>3.4271222454505001E-3</v>
      </c>
      <c r="AZ40" s="29">
        <v>105044400</v>
      </c>
      <c r="BA40" s="26">
        <v>4.4244148188765919</v>
      </c>
      <c r="BB40" s="26">
        <v>5.7986908393022416</v>
      </c>
      <c r="BC40" s="26">
        <v>5.1578189794029985</v>
      </c>
      <c r="BD40" s="26">
        <v>6.2921964426471133</v>
      </c>
      <c r="BE40" s="26">
        <v>3.149525343569</v>
      </c>
      <c r="BF40" s="26">
        <v>4.5306556084855494</v>
      </c>
      <c r="BG40" s="26">
        <v>10.822852051132664</v>
      </c>
      <c r="BH40" s="26">
        <v>89.173720826621874</v>
      </c>
      <c r="BI40" s="13" t="s">
        <v>184</v>
      </c>
      <c r="BJ40" s="13" t="s">
        <v>2375</v>
      </c>
      <c r="BK40" s="26">
        <v>0.75109709223917398</v>
      </c>
      <c r="BL40" s="7">
        <v>1949.2857142856842</v>
      </c>
      <c r="BN40" s="26">
        <v>0.104751928387773</v>
      </c>
      <c r="BP40" s="26">
        <v>2.8568707742119798E-2</v>
      </c>
      <c r="BU40" s="26">
        <v>99.866679363870105</v>
      </c>
      <c r="BV40" s="29">
        <v>210020000</v>
      </c>
      <c r="BX40" s="31">
        <v>0.95226103007738505</v>
      </c>
      <c r="BZ40" s="31">
        <v>0.95226103007738505</v>
      </c>
      <c r="CB40" s="31">
        <v>1.0571370318987701</v>
      </c>
      <c r="CD40" s="31">
        <v>1.0571370318987701</v>
      </c>
      <c r="CF40" s="13">
        <v>1</v>
      </c>
      <c r="CH40" s="13">
        <v>1</v>
      </c>
      <c r="CI40" s="31">
        <v>33.6852081150586</v>
      </c>
      <c r="CJ40" s="31">
        <v>0</v>
      </c>
      <c r="CK40" s="31">
        <v>13.8821510297483</v>
      </c>
      <c r="CL40" s="31">
        <v>292.442327840747</v>
      </c>
      <c r="CP40" s="31">
        <v>380.91286789210938</v>
      </c>
      <c r="CQ40" s="31">
        <v>1395.089751405126</v>
      </c>
      <c r="CS40" s="26">
        <v>16.859432505654802</v>
      </c>
      <c r="CT40" s="26">
        <v>16.0498879998887</v>
      </c>
      <c r="CU40" s="26">
        <v>0</v>
      </c>
      <c r="CV40" s="31">
        <v>1.93590290108746E-2</v>
      </c>
      <c r="CW40" s="31">
        <v>8.9782045909134194</v>
      </c>
      <c r="CZ40" s="31">
        <v>0.699807362383013</v>
      </c>
      <c r="DA40" s="31">
        <v>0.953375827083359</v>
      </c>
      <c r="DB40" s="31">
        <v>12.797922499814099</v>
      </c>
      <c r="DC40" s="31">
        <v>46765.930562914102</v>
      </c>
      <c r="DD40" s="31">
        <v>555.176470589004</v>
      </c>
      <c r="DE40" s="31">
        <v>24096.3274381007</v>
      </c>
      <c r="DI40" s="31">
        <v>7792.4099379999998</v>
      </c>
      <c r="DJ40" s="21">
        <v>1</v>
      </c>
      <c r="DK40" s="13">
        <v>1</v>
      </c>
      <c r="DL40" s="31">
        <v>4738.1029812710703</v>
      </c>
      <c r="DM40" s="31">
        <v>13.674740484448</v>
      </c>
      <c r="DN40" s="31">
        <v>7115.1556591894296</v>
      </c>
      <c r="DR40" s="31">
        <v>852.30531299999996</v>
      </c>
      <c r="DS40" s="31">
        <f t="shared" si="2"/>
        <v>1959.8726471347204</v>
      </c>
      <c r="DT40" s="31">
        <f t="shared" si="1"/>
        <v>113.00418205184629</v>
      </c>
      <c r="DU40" s="31">
        <v>60.051299309014702</v>
      </c>
      <c r="DV40" s="31">
        <v>0.54900466711115303</v>
      </c>
      <c r="DW40" s="31">
        <v>1.01331825657895</v>
      </c>
      <c r="DX40" s="31">
        <v>6.5831983998475998</v>
      </c>
      <c r="DY40" s="31">
        <v>88.069911420135298</v>
      </c>
      <c r="DZ40" s="31">
        <v>72.362662075000003</v>
      </c>
      <c r="EE40" s="31">
        <v>2.3502166181000002</v>
      </c>
      <c r="EF40" s="31">
        <v>5.9710572383000002</v>
      </c>
      <c r="EG40" s="31">
        <v>0.152532904917245</v>
      </c>
      <c r="EH40" s="31">
        <v>1.3783215293998701</v>
      </c>
      <c r="EI40" s="31">
        <v>0.25630278848604798</v>
      </c>
      <c r="EJ40" s="26">
        <v>1.4182961956</v>
      </c>
      <c r="EK40" s="26">
        <v>0.79374215754512101</v>
      </c>
      <c r="EL40" s="26">
        <v>22.082167815181101</v>
      </c>
      <c r="EM40" s="26">
        <v>42.140811288000002</v>
      </c>
      <c r="EN40" s="26">
        <v>35.777020111687101</v>
      </c>
      <c r="EO40" s="31">
        <v>794.14281633818905</v>
      </c>
      <c r="EP40" s="31">
        <v>1.2146108411927199</v>
      </c>
      <c r="EQ40" s="31">
        <v>36.217243216999996</v>
      </c>
      <c r="ER40" s="31">
        <v>45.357550459999999</v>
      </c>
      <c r="ES40" s="26">
        <v>233.02157238999999</v>
      </c>
      <c r="ET40" s="26">
        <v>0.23506531930999999</v>
      </c>
      <c r="EU40" s="13">
        <v>1</v>
      </c>
      <c r="EV40" s="13">
        <v>1</v>
      </c>
      <c r="EX40" s="13">
        <v>8739.1</v>
      </c>
    </row>
    <row r="41" spans="1:154" x14ac:dyDescent="0.25">
      <c r="A41" t="s">
        <v>292</v>
      </c>
      <c r="B41" t="s">
        <v>293</v>
      </c>
      <c r="C41" t="s">
        <v>294</v>
      </c>
      <c r="D41" t="s">
        <v>142</v>
      </c>
      <c r="E41" t="s">
        <v>295</v>
      </c>
      <c r="F41" s="2">
        <v>35.492882999999999</v>
      </c>
      <c r="G41" s="2">
        <v>-120.665164</v>
      </c>
      <c r="J41" s="26">
        <v>50.005947135229356</v>
      </c>
      <c r="K41" s="13">
        <v>256.95999145500002</v>
      </c>
      <c r="L41" t="s">
        <v>144</v>
      </c>
      <c r="M41" t="s">
        <v>145</v>
      </c>
      <c r="N41" s="26">
        <v>0.178172917716585</v>
      </c>
      <c r="O41" s="26">
        <v>1.6539485998129899</v>
      </c>
      <c r="P41" s="26">
        <v>4.0709812108660497</v>
      </c>
      <c r="Q41" s="26">
        <v>19.514433806056701</v>
      </c>
      <c r="R41" s="26">
        <v>0</v>
      </c>
      <c r="S41" s="26">
        <v>0</v>
      </c>
      <c r="T41" s="26">
        <v>9.7995104743999999</v>
      </c>
      <c r="U41" s="26">
        <v>18.490389460999999</v>
      </c>
      <c r="V41" s="26">
        <v>14.5255921100115</v>
      </c>
      <c r="W41" s="26">
        <v>30.377582607000001</v>
      </c>
      <c r="X41" s="26">
        <v>0</v>
      </c>
      <c r="Y41" s="26">
        <v>0</v>
      </c>
      <c r="Z41" s="26">
        <v>0.370743646966749</v>
      </c>
      <c r="AA41" s="26">
        <v>0.68569577424253103</v>
      </c>
      <c r="AB41" s="26">
        <v>0.33294939169325499</v>
      </c>
      <c r="AC41" s="29">
        <v>50004741.427606203</v>
      </c>
      <c r="AD41" s="26">
        <v>22.239907125758201</v>
      </c>
      <c r="AE41" s="26">
        <v>3.1733292536</v>
      </c>
      <c r="AF41" s="26">
        <v>3.2758688961</v>
      </c>
      <c r="AG41" s="26">
        <v>3.3728288846000001</v>
      </c>
      <c r="AH41" s="26">
        <v>2.4253328535444401</v>
      </c>
      <c r="AI41" s="26">
        <v>7.1968333933069506E-2</v>
      </c>
      <c r="AJ41" s="26">
        <v>2.1518531845987798</v>
      </c>
      <c r="AK41" s="26">
        <v>0.51817200431809995</v>
      </c>
      <c r="AL41" s="26">
        <v>0.16552716804605999</v>
      </c>
      <c r="AM41" s="26">
        <v>0.28787333573227802</v>
      </c>
      <c r="AN41" s="26">
        <v>16.8405901403383</v>
      </c>
      <c r="AO41" s="26">
        <v>0</v>
      </c>
      <c r="AP41" s="26">
        <v>7.1968333933069397E-3</v>
      </c>
      <c r="AQ41" s="26">
        <v>12.371356603094601</v>
      </c>
      <c r="AR41" s="26">
        <v>0</v>
      </c>
      <c r="AS41" s="26">
        <v>2.87873335732278E-2</v>
      </c>
      <c r="AT41" s="26">
        <v>0</v>
      </c>
      <c r="AU41" s="26">
        <v>0</v>
      </c>
      <c r="AV41" s="26">
        <v>64.800287873335705</v>
      </c>
      <c r="AW41" s="26">
        <v>0</v>
      </c>
      <c r="AX41" s="26">
        <v>0.33105433609211898</v>
      </c>
      <c r="AY41" s="26">
        <v>0</v>
      </c>
      <c r="AZ41" s="29">
        <v>50022000</v>
      </c>
      <c r="BA41" s="26">
        <v>4.6491543720762891</v>
      </c>
      <c r="BB41" s="26">
        <v>22.468513853904334</v>
      </c>
      <c r="BC41" s="26">
        <v>22.461317020511025</v>
      </c>
      <c r="BD41" s="26">
        <v>34.839870456998938</v>
      </c>
      <c r="BE41" s="26">
        <v>0</v>
      </c>
      <c r="BF41" s="26">
        <v>2.87873335732278E-2</v>
      </c>
      <c r="BG41" s="26">
        <v>34.868657790572165</v>
      </c>
      <c r="BH41" s="26">
        <v>65.131342209427828</v>
      </c>
      <c r="BI41" s="13" t="s">
        <v>184</v>
      </c>
      <c r="BJ41" s="13" t="s">
        <v>2375</v>
      </c>
      <c r="BL41" s="7">
        <v>1972.6351720371399</v>
      </c>
      <c r="BM41" s="26">
        <v>10.1179764047191</v>
      </c>
      <c r="BN41" s="26">
        <v>2.7794441111777601</v>
      </c>
      <c r="BO41" s="26">
        <v>4.5790841831633697</v>
      </c>
      <c r="BQ41" s="26">
        <v>2.6994601079784002</v>
      </c>
      <c r="BT41" s="26">
        <v>16.436712657468501</v>
      </c>
      <c r="BU41" s="26">
        <v>63.387322535492899</v>
      </c>
      <c r="BV41" s="29">
        <v>100020000</v>
      </c>
      <c r="BX41" s="31">
        <v>3.9995242857667401</v>
      </c>
      <c r="BZ41" s="31">
        <v>1.9997621428833701</v>
      </c>
      <c r="CB41" s="31">
        <v>13.5666867498936</v>
      </c>
      <c r="CD41" s="31">
        <v>13.5666867498936</v>
      </c>
      <c r="CF41" s="13">
        <v>1</v>
      </c>
      <c r="CH41" s="13">
        <v>2</v>
      </c>
      <c r="CI41" s="31">
        <v>30.459875925555298</v>
      </c>
      <c r="CJ41" s="31">
        <v>1.5218261914297201E-2</v>
      </c>
      <c r="CK41" s="31">
        <v>2.5155688622754502</v>
      </c>
      <c r="CL41" s="31">
        <v>51.6499899939964</v>
      </c>
      <c r="CP41" s="31">
        <v>40.179427656590391</v>
      </c>
      <c r="CQ41" s="31">
        <v>230.52447468479295</v>
      </c>
      <c r="CS41" s="26">
        <v>19.956440506685901</v>
      </c>
      <c r="CT41" s="26">
        <v>4.7715365135060299</v>
      </c>
      <c r="CU41" s="26">
        <v>0</v>
      </c>
      <c r="CV41" s="31">
        <v>1.7808678144616601E-2</v>
      </c>
      <c r="CW41" s="31">
        <v>8.4713848308985398</v>
      </c>
      <c r="CZ41" s="31">
        <v>0.82927648455316605</v>
      </c>
      <c r="DA41" s="31">
        <v>1.12384751148296</v>
      </c>
      <c r="DB41" s="31">
        <v>16.552605662406101</v>
      </c>
      <c r="DC41" s="31">
        <v>0</v>
      </c>
      <c r="DD41" s="31">
        <v>726.88106796206603</v>
      </c>
      <c r="DE41" s="31">
        <v>0</v>
      </c>
      <c r="DJ41" s="21"/>
      <c r="DK41" s="13"/>
      <c r="DL41" s="31">
        <v>0</v>
      </c>
      <c r="DM41" s="31">
        <v>17.904054825835999</v>
      </c>
      <c r="DN41" s="31">
        <v>0</v>
      </c>
      <c r="DS41" s="31">
        <f t="shared" si="2"/>
        <v>1669.7964586614933</v>
      </c>
      <c r="DT41" s="31">
        <f t="shared" si="1"/>
        <v>0.35803851044794094</v>
      </c>
      <c r="DU41" s="31">
        <v>91.092003139165698</v>
      </c>
      <c r="DV41" s="31">
        <v>71.297275641025607</v>
      </c>
      <c r="DW41" s="31">
        <v>76.782638818869302</v>
      </c>
      <c r="DX41" s="31">
        <v>169.956330128205</v>
      </c>
      <c r="DY41" s="31">
        <v>183.30268429487199</v>
      </c>
      <c r="DZ41" s="31">
        <v>183.2311588</v>
      </c>
      <c r="EE41" s="31">
        <v>4.0449800427999998</v>
      </c>
      <c r="EF41" s="31">
        <v>5.9797578570000001</v>
      </c>
      <c r="EG41" s="31">
        <v>0.14140334769364801</v>
      </c>
      <c r="EH41" s="31">
        <v>1.45396028131348</v>
      </c>
      <c r="EI41" s="31">
        <v>0.28342465301597303</v>
      </c>
      <c r="EJ41" s="26">
        <v>0.74888040870999995</v>
      </c>
      <c r="EK41" s="26">
        <v>2.0821575983443301</v>
      </c>
      <c r="EL41" s="26">
        <v>34.142602446462398</v>
      </c>
      <c r="EM41" s="26">
        <v>40.440256769000001</v>
      </c>
      <c r="EN41" s="26">
        <v>25.417141160703501</v>
      </c>
      <c r="EO41" s="31">
        <v>1027.3686313686301</v>
      </c>
      <c r="EP41" s="31">
        <v>1.7973430627748901</v>
      </c>
      <c r="EQ41" s="31">
        <v>28.979362005999999</v>
      </c>
      <c r="ER41" s="31">
        <v>0</v>
      </c>
      <c r="ES41" s="26">
        <v>432.50712172999999</v>
      </c>
      <c r="ET41" s="26">
        <v>0.26658435319000001</v>
      </c>
    </row>
    <row r="42" spans="1:154" x14ac:dyDescent="0.25">
      <c r="A42" t="s">
        <v>296</v>
      </c>
      <c r="B42" t="s">
        <v>297</v>
      </c>
      <c r="C42" t="s">
        <v>298</v>
      </c>
      <c r="D42" t="s">
        <v>142</v>
      </c>
      <c r="E42" t="s">
        <v>299</v>
      </c>
      <c r="F42" s="2">
        <v>36.602200000000003</v>
      </c>
      <c r="G42" s="2">
        <v>-121.430997</v>
      </c>
      <c r="J42" s="26">
        <v>58.561277334283403</v>
      </c>
      <c r="K42" s="13">
        <v>161.42999267600001</v>
      </c>
      <c r="L42" t="s">
        <v>144</v>
      </c>
      <c r="M42" t="s">
        <v>145</v>
      </c>
      <c r="N42" s="26">
        <v>0</v>
      </c>
      <c r="O42" s="26">
        <v>0</v>
      </c>
      <c r="P42" s="26">
        <v>3.0742272161291299E-3</v>
      </c>
      <c r="Q42" s="26">
        <v>1.6693053783610401</v>
      </c>
      <c r="R42" s="26">
        <v>0</v>
      </c>
      <c r="S42" s="26">
        <v>7.6855680402999997E-3</v>
      </c>
      <c r="T42" s="26">
        <v>29.783113270000001</v>
      </c>
      <c r="U42" s="26">
        <v>1.6477857878</v>
      </c>
      <c r="V42" s="26">
        <v>24.646079591776399</v>
      </c>
      <c r="W42" s="26">
        <v>41.632722074999997</v>
      </c>
      <c r="X42" s="26">
        <v>0.224418586777102</v>
      </c>
      <c r="Y42" s="26">
        <v>0</v>
      </c>
      <c r="Z42" s="26">
        <v>0.178305178535934</v>
      </c>
      <c r="AA42" s="26">
        <v>0.106060838956737</v>
      </c>
      <c r="AB42" s="26">
        <v>0.101449498132449</v>
      </c>
      <c r="AC42" s="29">
        <v>58547953.046109401</v>
      </c>
      <c r="AD42" s="26">
        <v>21.759878886617599</v>
      </c>
      <c r="AE42" s="26">
        <v>3.1000722376999999E-2</v>
      </c>
      <c r="AF42" s="26">
        <v>3.1000722376999999E-2</v>
      </c>
      <c r="AG42" s="26">
        <v>3.1000722376999999E-2</v>
      </c>
      <c r="AH42" s="26">
        <v>0</v>
      </c>
      <c r="AI42" s="26">
        <v>0</v>
      </c>
      <c r="AJ42" s="26">
        <v>0</v>
      </c>
      <c r="AK42" s="26">
        <v>0.26425762045231099</v>
      </c>
      <c r="AL42" s="26">
        <v>0</v>
      </c>
      <c r="AM42" s="26">
        <v>0</v>
      </c>
      <c r="AN42" s="26">
        <v>0</v>
      </c>
      <c r="AO42" s="26">
        <v>0</v>
      </c>
      <c r="AP42" s="26">
        <v>0</v>
      </c>
      <c r="AQ42" s="26">
        <v>0</v>
      </c>
      <c r="AR42" s="26">
        <v>0.221238938053097</v>
      </c>
      <c r="AS42" s="26">
        <v>4.9164208456243898E-2</v>
      </c>
      <c r="AT42" s="26">
        <v>0</v>
      </c>
      <c r="AU42" s="26">
        <v>0</v>
      </c>
      <c r="AV42" s="26">
        <v>99.323992133726605</v>
      </c>
      <c r="AW42" s="26">
        <v>0</v>
      </c>
      <c r="AX42" s="26">
        <v>0.141347099311701</v>
      </c>
      <c r="AY42" s="26">
        <v>0</v>
      </c>
      <c r="AZ42" s="29">
        <v>58579200</v>
      </c>
      <c r="BA42" s="26">
        <v>0</v>
      </c>
      <c r="BB42" s="26">
        <v>0.26425762045231099</v>
      </c>
      <c r="BC42" s="26">
        <v>0.26425762045231099</v>
      </c>
      <c r="BD42" s="26">
        <v>0.26425762045231099</v>
      </c>
      <c r="BE42" s="26">
        <v>0.221238938053097</v>
      </c>
      <c r="BF42" s="26">
        <v>0.27040314650934089</v>
      </c>
      <c r="BG42" s="26">
        <v>0.53466076696165188</v>
      </c>
      <c r="BH42" s="26">
        <v>99.465339233038307</v>
      </c>
      <c r="BI42" s="13" t="s">
        <v>143</v>
      </c>
      <c r="BJ42" s="13" t="s">
        <v>143</v>
      </c>
      <c r="BL42" s="7"/>
      <c r="BU42" s="26">
        <v>100</v>
      </c>
      <c r="BV42" s="29">
        <v>117180000</v>
      </c>
      <c r="CF42" s="13"/>
      <c r="CH42" s="13"/>
      <c r="CI42" s="31">
        <v>37.251408090117799</v>
      </c>
      <c r="CJ42" s="31">
        <v>2</v>
      </c>
      <c r="CK42" s="31">
        <v>0.56981905087060403</v>
      </c>
      <c r="CL42" s="31">
        <v>17.006997781191298</v>
      </c>
      <c r="CP42" s="31">
        <v>16.206861239121043</v>
      </c>
      <c r="CQ42" s="31">
        <v>147.01059907832772</v>
      </c>
      <c r="CS42" s="26">
        <v>25.4248142641753</v>
      </c>
      <c r="CT42" s="26">
        <v>0</v>
      </c>
      <c r="CU42" s="26">
        <v>0</v>
      </c>
      <c r="CV42" s="31">
        <v>1.47868788385587E-2</v>
      </c>
      <c r="CW42" s="31">
        <v>8.2441713603003901</v>
      </c>
      <c r="CZ42" s="31">
        <v>0.300027063097977</v>
      </c>
      <c r="DA42" s="31">
        <v>0.48636489789926601</v>
      </c>
      <c r="DB42" s="31">
        <v>8.4457825420250607</v>
      </c>
      <c r="DC42" s="31">
        <v>6418.3741615776698</v>
      </c>
      <c r="DD42" s="31">
        <v>78.715900187742704</v>
      </c>
      <c r="DE42" s="31">
        <v>374.33895820005398</v>
      </c>
      <c r="DJ42" s="21"/>
      <c r="DK42" s="13"/>
      <c r="DL42" s="31">
        <v>650.27985802544504</v>
      </c>
      <c r="DM42" s="31">
        <v>1.93864061759051</v>
      </c>
      <c r="DN42" s="31">
        <v>91.143662669660799</v>
      </c>
      <c r="DS42" s="31">
        <f t="shared" si="2"/>
        <v>961.91567122538811</v>
      </c>
      <c r="DT42" s="31">
        <f t="shared" si="1"/>
        <v>12.693749097537383</v>
      </c>
      <c r="DU42" s="31">
        <v>40.3983300714794</v>
      </c>
      <c r="DV42" s="31">
        <v>0.309649871904355</v>
      </c>
      <c r="DW42" s="31">
        <v>0.31298937411706901</v>
      </c>
      <c r="DX42" s="31">
        <v>0.871904355251921</v>
      </c>
      <c r="DY42" s="31">
        <v>1.3654995730145201</v>
      </c>
      <c r="DZ42" s="31">
        <v>0.59269885142000001</v>
      </c>
      <c r="EE42" s="31">
        <v>1.2944144396999999</v>
      </c>
      <c r="EF42" s="31">
        <v>5.9985936180000001</v>
      </c>
      <c r="EG42" s="31">
        <v>9.7845539855029195E-2</v>
      </c>
      <c r="EH42" s="31">
        <v>1.5444328591652301</v>
      </c>
      <c r="EI42" s="31">
        <v>0.22130841080351801</v>
      </c>
      <c r="EJ42" s="26">
        <v>0.80467776022000004</v>
      </c>
      <c r="EK42" s="26">
        <v>3.8933607559396202</v>
      </c>
      <c r="EL42" s="26">
        <v>50.000616023149398</v>
      </c>
      <c r="EM42" s="26">
        <v>33.134670641</v>
      </c>
      <c r="EN42" s="26">
        <v>16.864711972588399</v>
      </c>
      <c r="EO42" s="31">
        <v>318.949265459515</v>
      </c>
      <c r="EP42" s="31">
        <v>0.88202220324508995</v>
      </c>
      <c r="EQ42" s="31">
        <v>29.281843405</v>
      </c>
      <c r="ER42" s="31">
        <v>0</v>
      </c>
      <c r="ES42" s="26">
        <v>587.36743875000002</v>
      </c>
      <c r="ET42" s="26">
        <v>0.37012303880000003</v>
      </c>
    </row>
    <row r="43" spans="1:154" x14ac:dyDescent="0.25">
      <c r="A43" t="s">
        <v>300</v>
      </c>
      <c r="B43" t="s">
        <v>301</v>
      </c>
      <c r="C43" t="s">
        <v>302</v>
      </c>
      <c r="D43" t="s">
        <v>142</v>
      </c>
      <c r="E43" t="s">
        <v>303</v>
      </c>
      <c r="F43" s="2">
        <v>36.667250000000003</v>
      </c>
      <c r="G43" s="2">
        <v>-121.626999</v>
      </c>
      <c r="J43" s="26">
        <v>105.15387260639501</v>
      </c>
      <c r="K43" s="13">
        <v>13.899999618500001</v>
      </c>
      <c r="L43" t="s">
        <v>144</v>
      </c>
      <c r="M43" t="s">
        <v>145</v>
      </c>
      <c r="N43" s="26">
        <v>0.69511025886861499</v>
      </c>
      <c r="O43" s="26">
        <v>4.44887686618336</v>
      </c>
      <c r="P43" s="26">
        <v>3.9712025749928901</v>
      </c>
      <c r="Q43" s="26">
        <v>7.2823928228995198</v>
      </c>
      <c r="R43" s="26">
        <v>8.3036570332758394E-2</v>
      </c>
      <c r="S43" s="26">
        <v>0</v>
      </c>
      <c r="T43" s="26">
        <v>16.361628543999998</v>
      </c>
      <c r="U43" s="26">
        <v>0.17805780030000001</v>
      </c>
      <c r="V43" s="26">
        <v>17.735584166580001</v>
      </c>
      <c r="W43" s="26">
        <v>17.766401862999999</v>
      </c>
      <c r="X43" s="26">
        <v>30.826256677112902</v>
      </c>
      <c r="Y43" s="26">
        <v>0.25938227640074302</v>
      </c>
      <c r="Z43" s="26">
        <v>0.215723873441656</v>
      </c>
      <c r="AA43" s="26">
        <v>6.1635392411956098E-2</v>
      </c>
      <c r="AB43" s="26">
        <v>0.11471031365536299</v>
      </c>
      <c r="AC43" s="29">
        <v>105128390.22767501</v>
      </c>
      <c r="AD43" s="26">
        <v>12.065171251048399</v>
      </c>
      <c r="AE43" s="26">
        <v>4.8718569741</v>
      </c>
      <c r="AF43" s="26">
        <v>4.9841329613000003</v>
      </c>
      <c r="AG43" s="26">
        <v>5.2104992897000004</v>
      </c>
      <c r="AH43" s="26">
        <v>1.68748930344001</v>
      </c>
      <c r="AI43" s="26">
        <v>0.57846996405955797</v>
      </c>
      <c r="AJ43" s="26">
        <v>2.9128872154715002</v>
      </c>
      <c r="AK43" s="26">
        <v>1.54372753722403</v>
      </c>
      <c r="AL43" s="26">
        <v>0.68457983912373799</v>
      </c>
      <c r="AM43" s="26">
        <v>1.87574875919904</v>
      </c>
      <c r="AN43" s="26">
        <v>3.4228991956186902E-3</v>
      </c>
      <c r="AO43" s="26">
        <v>0</v>
      </c>
      <c r="AP43" s="26">
        <v>7.5303782303611205E-2</v>
      </c>
      <c r="AQ43" s="26">
        <v>0</v>
      </c>
      <c r="AR43" s="26">
        <v>34.211877460208797</v>
      </c>
      <c r="AS43" s="26">
        <v>2.0058189286325501</v>
      </c>
      <c r="AT43" s="26">
        <v>0</v>
      </c>
      <c r="AU43" s="26">
        <v>0.86599349649152801</v>
      </c>
      <c r="AV43" s="26">
        <v>53.469108334759497</v>
      </c>
      <c r="AW43" s="26">
        <v>0</v>
      </c>
      <c r="AX43" s="26">
        <v>8.5572479890467207E-2</v>
      </c>
      <c r="AY43" s="26">
        <v>0</v>
      </c>
      <c r="AZ43" s="29">
        <v>105174000</v>
      </c>
      <c r="BA43" s="26">
        <v>5.1788464829710676</v>
      </c>
      <c r="BB43" s="26">
        <v>9.3616293000171051</v>
      </c>
      <c r="BC43" s="26">
        <v>9.2863255177134931</v>
      </c>
      <c r="BD43" s="26">
        <v>9.3616293000171051</v>
      </c>
      <c r="BE43" s="26">
        <v>34.211877460208797</v>
      </c>
      <c r="BF43" s="26">
        <v>37.083689885332873</v>
      </c>
      <c r="BG43" s="26">
        <v>46.44531918534998</v>
      </c>
      <c r="BH43" s="26">
        <v>53.554680814649963</v>
      </c>
      <c r="BI43" s="13" t="s">
        <v>304</v>
      </c>
      <c r="BJ43" s="13" t="s">
        <v>2376</v>
      </c>
      <c r="BK43" s="26">
        <v>0.56979783293129205</v>
      </c>
      <c r="BL43" s="7">
        <v>1940.9925093632639</v>
      </c>
      <c r="BM43" s="26">
        <v>2.12037653323191</v>
      </c>
      <c r="BP43" s="26">
        <v>0.15213463915565301</v>
      </c>
      <c r="BQ43" s="26">
        <v>0.26623561852239203</v>
      </c>
      <c r="BU43" s="26">
        <v>97.461253209090003</v>
      </c>
      <c r="BV43" s="29">
        <v>210340000</v>
      </c>
      <c r="CF43" s="13"/>
      <c r="CH43" s="13"/>
      <c r="CI43" s="31">
        <v>34.1479121088177</v>
      </c>
      <c r="CJ43" s="31">
        <v>1.6477251094612599</v>
      </c>
      <c r="CK43" s="31">
        <v>2.69890632429862</v>
      </c>
      <c r="CL43" s="31">
        <v>472.02929706078203</v>
      </c>
      <c r="CP43" s="31">
        <v>12.319746979931653</v>
      </c>
      <c r="CQ43" s="31">
        <v>95.178074764592907</v>
      </c>
      <c r="CS43" s="26">
        <v>6.1332268078550403</v>
      </c>
      <c r="CT43" s="26">
        <v>4.9251729438087404</v>
      </c>
      <c r="CU43" s="26">
        <v>0</v>
      </c>
      <c r="CV43" s="31">
        <v>2.2867101949396298E-2</v>
      </c>
      <c r="CW43" s="31">
        <v>9.2915276324550593</v>
      </c>
      <c r="CZ43" s="31">
        <v>0.36722497056080899</v>
      </c>
      <c r="DA43" s="31">
        <v>0.61087307046633499</v>
      </c>
      <c r="DB43" s="31">
        <v>9.49981157569791</v>
      </c>
      <c r="DC43" s="31">
        <v>1635356.5299083299</v>
      </c>
      <c r="DD43" s="31">
        <v>1342.46165731725</v>
      </c>
      <c r="DE43" s="31">
        <v>95394.094034723297</v>
      </c>
      <c r="DJ43" s="21"/>
      <c r="DK43" s="13"/>
      <c r="DL43" s="31">
        <v>165686.72771255</v>
      </c>
      <c r="DM43" s="31">
        <v>33.0626403838478</v>
      </c>
      <c r="DN43" s="31">
        <v>23226.445912276198</v>
      </c>
      <c r="DS43" s="31">
        <f t="shared" si="2"/>
        <v>17421.966854985101</v>
      </c>
      <c r="DT43" s="31">
        <f t="shared" si="1"/>
        <v>1796.8547575272007</v>
      </c>
      <c r="DU43" s="31">
        <v>57.997178212509397</v>
      </c>
      <c r="DV43" s="31">
        <v>24.796518264840198</v>
      </c>
      <c r="DW43" s="31">
        <v>30.772966435145602</v>
      </c>
      <c r="DX43" s="31">
        <v>88.358732876712295</v>
      </c>
      <c r="DY43" s="31">
        <v>109.775209284627</v>
      </c>
      <c r="DZ43" s="31">
        <v>137.27349369000001</v>
      </c>
      <c r="EE43" s="31">
        <v>3.5496878622999999</v>
      </c>
      <c r="EF43" s="31">
        <v>5.9936383586000002</v>
      </c>
      <c r="EG43" s="31">
        <v>0.11601393650567</v>
      </c>
      <c r="EH43" s="31">
        <v>1.52604746436411</v>
      </c>
      <c r="EI43" s="31">
        <v>0.26434699134630302</v>
      </c>
      <c r="EJ43" s="26">
        <v>0.82841566164000002</v>
      </c>
      <c r="EK43" s="26">
        <v>2.42372499116762</v>
      </c>
      <c r="EL43" s="26">
        <v>44.097826529261297</v>
      </c>
      <c r="EM43" s="26">
        <v>35.128595820000001</v>
      </c>
      <c r="EN43" s="26">
        <v>20.7735774455601</v>
      </c>
      <c r="EO43" s="31">
        <v>254.718170580964</v>
      </c>
      <c r="EP43" s="31">
        <v>0.63907102785965597</v>
      </c>
      <c r="EQ43" s="31">
        <v>45.792970040999997</v>
      </c>
      <c r="ER43" s="31">
        <v>10.589286782</v>
      </c>
      <c r="ES43" s="26">
        <v>188.28846021999999</v>
      </c>
      <c r="ET43" s="26">
        <v>0.18384838180999999</v>
      </c>
      <c r="EU43" s="13">
        <v>0</v>
      </c>
      <c r="EV43" s="13">
        <v>2</v>
      </c>
      <c r="EX43" s="13">
        <v>0</v>
      </c>
    </row>
    <row r="44" spans="1:154" x14ac:dyDescent="0.25">
      <c r="A44" t="s">
        <v>305</v>
      </c>
      <c r="B44" t="s">
        <v>306</v>
      </c>
      <c r="C44" t="s">
        <v>307</v>
      </c>
      <c r="D44" t="s">
        <v>142</v>
      </c>
      <c r="E44" t="s">
        <v>308</v>
      </c>
      <c r="F44" s="2">
        <v>36.693962999999997</v>
      </c>
      <c r="G44" s="2">
        <v>-121.627252</v>
      </c>
      <c r="J44" s="26">
        <v>107.7335465455824</v>
      </c>
      <c r="K44" s="13">
        <v>12.760000228899999</v>
      </c>
      <c r="L44" t="s">
        <v>144</v>
      </c>
      <c r="M44" t="s">
        <v>145</v>
      </c>
      <c r="N44" s="26">
        <v>0.192097284746893</v>
      </c>
      <c r="O44" s="26">
        <v>1.71968830127548</v>
      </c>
      <c r="P44" s="26">
        <v>2.19742589638334</v>
      </c>
      <c r="Q44" s="26">
        <v>5.9416525377774603</v>
      </c>
      <c r="R44" s="26">
        <v>0.50696979061457403</v>
      </c>
      <c r="S44" s="26">
        <v>5.0112335151000003E-3</v>
      </c>
      <c r="T44" s="26">
        <v>27.596862968</v>
      </c>
      <c r="U44" s="26">
        <v>0.69990228094999996</v>
      </c>
      <c r="V44" s="26">
        <v>28.209068662242</v>
      </c>
      <c r="W44" s="26">
        <v>22.938921414999999</v>
      </c>
      <c r="X44" s="26">
        <v>7.6254269988622898</v>
      </c>
      <c r="Y44" s="26">
        <v>0.33909346785750299</v>
      </c>
      <c r="Z44" s="26">
        <v>1.2586548178844199</v>
      </c>
      <c r="AA44" s="26">
        <v>0.65229556255350396</v>
      </c>
      <c r="AB44" s="26">
        <v>0.116928782019444</v>
      </c>
      <c r="AC44" s="29">
        <v>107751740.261049</v>
      </c>
      <c r="AD44" s="26">
        <v>25.124363065305602</v>
      </c>
      <c r="AE44" s="26">
        <v>2.0201897857</v>
      </c>
      <c r="AF44" s="26">
        <v>2.2201747498</v>
      </c>
      <c r="AG44" s="26">
        <v>2.2515328199</v>
      </c>
      <c r="AH44" s="26">
        <v>0.55451630144307895</v>
      </c>
      <c r="AI44" s="26">
        <v>1.1357562800641401</v>
      </c>
      <c r="AJ44" s="26">
        <v>0</v>
      </c>
      <c r="AK44" s="26">
        <v>0.80839123463388596</v>
      </c>
      <c r="AL44" s="26">
        <v>0.260555852485302</v>
      </c>
      <c r="AM44" s="26">
        <v>1.73369855692143</v>
      </c>
      <c r="AN44" s="26">
        <v>0.81173169428113301</v>
      </c>
      <c r="AO44" s="26">
        <v>3.3404596472474601E-3</v>
      </c>
      <c r="AP44" s="26">
        <v>1.6702298236237301E-2</v>
      </c>
      <c r="AQ44" s="26">
        <v>2.4485569214323899</v>
      </c>
      <c r="AR44" s="26">
        <v>8.1373597006948195</v>
      </c>
      <c r="AS44" s="26">
        <v>0.43425975414217</v>
      </c>
      <c r="AT44" s="26">
        <v>0.44762159273115998</v>
      </c>
      <c r="AU44" s="26">
        <v>0.56787814003206805</v>
      </c>
      <c r="AV44" s="26">
        <v>82.539417423837506</v>
      </c>
      <c r="AW44" s="26">
        <v>0</v>
      </c>
      <c r="AX44" s="26">
        <v>0.100213789417424</v>
      </c>
      <c r="AY44" s="26">
        <v>0</v>
      </c>
      <c r="AZ44" s="29">
        <v>107769600</v>
      </c>
      <c r="BA44" s="26">
        <v>1.690272581507219</v>
      </c>
      <c r="BB44" s="26">
        <v>5.3213522180652069</v>
      </c>
      <c r="BC44" s="26">
        <v>5.3046499198289698</v>
      </c>
      <c r="BD44" s="26">
        <v>7.7732495991448438</v>
      </c>
      <c r="BE44" s="26">
        <v>8.1373597006948195</v>
      </c>
      <c r="BF44" s="26">
        <v>9.1394975948690576</v>
      </c>
      <c r="BG44" s="26">
        <v>16.912747194013903</v>
      </c>
      <c r="BH44" s="26">
        <v>82.63963121325493</v>
      </c>
      <c r="BI44" s="13" t="s">
        <v>177</v>
      </c>
      <c r="BJ44" s="13" t="s">
        <v>2376</v>
      </c>
      <c r="BK44" s="26">
        <v>9.7564525120180906E-2</v>
      </c>
      <c r="BL44" s="7">
        <v>1983.6125654450229</v>
      </c>
      <c r="BM44" s="26">
        <v>1.3177431328878999</v>
      </c>
      <c r="BN44" s="26">
        <v>3.7119524870081702E-2</v>
      </c>
      <c r="BP44" s="26">
        <v>1.42910170749814</v>
      </c>
      <c r="BT44" s="26">
        <v>4.3058648849294698</v>
      </c>
      <c r="BU44" s="26">
        <v>92.910170749814398</v>
      </c>
      <c r="BV44" s="29">
        <v>215520000</v>
      </c>
      <c r="BX44" s="31">
        <v>3.7128639390814802</v>
      </c>
      <c r="BZ44" s="31">
        <v>0.92821598477037104</v>
      </c>
      <c r="CB44" s="31">
        <v>6.1254160263231601</v>
      </c>
      <c r="CD44" s="31">
        <v>2.2326282712766599</v>
      </c>
      <c r="CF44" s="13">
        <v>1</v>
      </c>
      <c r="CH44" s="13">
        <v>4</v>
      </c>
      <c r="CI44" s="31">
        <v>29.8665490341753</v>
      </c>
      <c r="CJ44" s="31">
        <v>1.60622098421541</v>
      </c>
      <c r="CK44" s="31">
        <v>1.76953052514381</v>
      </c>
      <c r="CL44" s="31">
        <v>44.612277117384799</v>
      </c>
      <c r="CP44" s="31">
        <v>12.677423848441364</v>
      </c>
      <c r="CQ44" s="31">
        <v>96.912927191695218</v>
      </c>
      <c r="CS44" s="26">
        <v>25.7447322280069</v>
      </c>
      <c r="CT44" s="26">
        <v>2.39290045991764</v>
      </c>
      <c r="CU44" s="26">
        <v>0</v>
      </c>
      <c r="CV44" s="31">
        <v>1.6321572733519699E-2</v>
      </c>
      <c r="CW44" s="31">
        <v>8.2221545319465097</v>
      </c>
      <c r="CZ44" s="31">
        <v>0.52695089017139496</v>
      </c>
      <c r="DA44" s="31">
        <v>0.885142905211183</v>
      </c>
      <c r="DB44" s="31">
        <v>12.730004445874</v>
      </c>
      <c r="DC44" s="31">
        <v>425408.04408074298</v>
      </c>
      <c r="DD44" s="31">
        <v>838.38166473976196</v>
      </c>
      <c r="DE44" s="31">
        <v>24811.081439347599</v>
      </c>
      <c r="DJ44" s="21"/>
      <c r="DK44" s="13"/>
      <c r="DL44" s="31">
        <v>43100.367093542904</v>
      </c>
      <c r="DM44" s="31">
        <v>20.6466226645273</v>
      </c>
      <c r="DN44" s="31">
        <v>6040.9764670255299</v>
      </c>
      <c r="DS44" s="31">
        <f t="shared" si="2"/>
        <v>5459.7883267999887</v>
      </c>
      <c r="DT44" s="31">
        <f t="shared" si="1"/>
        <v>456.32945131377789</v>
      </c>
      <c r="DU44" s="31">
        <v>64.949442474274605</v>
      </c>
      <c r="DV44" s="31">
        <v>14.289732640178199</v>
      </c>
      <c r="DW44" s="31">
        <v>22.3733519310437</v>
      </c>
      <c r="DX44" s="31">
        <v>29.220107686594901</v>
      </c>
      <c r="DY44" s="31">
        <v>51.813497957667998</v>
      </c>
      <c r="DZ44" s="31">
        <v>76.406796071000002</v>
      </c>
      <c r="EE44" s="31">
        <v>1.9761863128999999</v>
      </c>
      <c r="EF44" s="31">
        <v>5.967924869</v>
      </c>
      <c r="EG44" s="31">
        <v>0.110043788022939</v>
      </c>
      <c r="EH44" s="31">
        <v>1.52714719310026</v>
      </c>
      <c r="EI44" s="31">
        <v>0.24095198178572499</v>
      </c>
      <c r="EJ44" s="26">
        <v>0.82189941493999996</v>
      </c>
      <c r="EK44" s="26">
        <v>3.47881895541193</v>
      </c>
      <c r="EL44" s="26">
        <v>45.038776213665798</v>
      </c>
      <c r="EM44" s="26">
        <v>34.747102515000002</v>
      </c>
      <c r="EN44" s="26">
        <v>20.214120295568499</v>
      </c>
      <c r="EO44" s="31">
        <v>293.38809987932802</v>
      </c>
      <c r="EP44" s="31">
        <v>0.73049888517279804</v>
      </c>
      <c r="EQ44" s="31">
        <v>35.422546310000001</v>
      </c>
      <c r="ER44" s="31">
        <v>1.2309563720000001</v>
      </c>
      <c r="ES44" s="26">
        <v>326.24218846999997</v>
      </c>
      <c r="ET44" s="26">
        <v>0.27922554641000003</v>
      </c>
      <c r="EU44" s="13">
        <v>6</v>
      </c>
      <c r="EV44" s="13">
        <v>1</v>
      </c>
      <c r="EX44" s="13">
        <v>634.05700000000002</v>
      </c>
    </row>
    <row r="45" spans="1:154" x14ac:dyDescent="0.25">
      <c r="A45" t="s">
        <v>309</v>
      </c>
      <c r="B45" t="s">
        <v>310</v>
      </c>
      <c r="C45" t="s">
        <v>311</v>
      </c>
      <c r="D45" t="s">
        <v>142</v>
      </c>
      <c r="E45" t="s">
        <v>312</v>
      </c>
      <c r="F45" s="2">
        <v>36.698700000000002</v>
      </c>
      <c r="G45" s="2">
        <v>-121.610722</v>
      </c>
      <c r="J45" s="26">
        <v>25.932818968426357</v>
      </c>
      <c r="K45" s="13">
        <v>18.629999160800001</v>
      </c>
      <c r="L45" t="s">
        <v>144</v>
      </c>
      <c r="M45" t="s">
        <v>145</v>
      </c>
      <c r="N45" s="26">
        <v>0.107661318330134</v>
      </c>
      <c r="O45" s="26">
        <v>5.4490518858181503</v>
      </c>
      <c r="P45" s="26">
        <v>2.8547614086277102</v>
      </c>
      <c r="Q45" s="26">
        <v>7.6265888726711299</v>
      </c>
      <c r="R45" s="26">
        <v>3.1256511773283403E-2</v>
      </c>
      <c r="S45" s="26">
        <v>0</v>
      </c>
      <c r="T45" s="26">
        <v>9.1338473293</v>
      </c>
      <c r="U45" s="26">
        <v>0.14586372161</v>
      </c>
      <c r="V45" s="26">
        <v>43.609779815201698</v>
      </c>
      <c r="W45" s="26">
        <v>10.689727026</v>
      </c>
      <c r="X45" s="26">
        <v>15.249704799603199</v>
      </c>
      <c r="Y45" s="26">
        <v>4.0043064527532604</v>
      </c>
      <c r="Z45" s="26">
        <v>0.19101201639222301</v>
      </c>
      <c r="AA45" s="26">
        <v>0.72237271654016399</v>
      </c>
      <c r="AB45" s="26">
        <v>0.184066124887178</v>
      </c>
      <c r="AC45" s="29">
        <v>25913118.649961099</v>
      </c>
      <c r="AD45" s="26">
        <v>7.7410004512792003</v>
      </c>
      <c r="AE45" s="26">
        <v>4.6633110008000003</v>
      </c>
      <c r="AF45" s="26">
        <v>4.7590169056000002</v>
      </c>
      <c r="AG45" s="26">
        <v>4.7694657548999997</v>
      </c>
      <c r="AH45" s="26">
        <v>0.403506330875191</v>
      </c>
      <c r="AI45" s="26">
        <v>4.1742034228468103E-2</v>
      </c>
      <c r="AJ45" s="26">
        <v>0</v>
      </c>
      <c r="AK45" s="26">
        <v>2.6854042020314499</v>
      </c>
      <c r="AL45" s="26">
        <v>1.2105189926255699</v>
      </c>
      <c r="AM45" s="26">
        <v>4.6751078335884202</v>
      </c>
      <c r="AN45" s="26">
        <v>0.12522610268540399</v>
      </c>
      <c r="AO45" s="26">
        <v>0</v>
      </c>
      <c r="AP45" s="26">
        <v>0</v>
      </c>
      <c r="AQ45" s="26">
        <v>4.1742034228468103E-2</v>
      </c>
      <c r="AR45" s="26">
        <v>17.7681925699179</v>
      </c>
      <c r="AS45" s="26">
        <v>16.474189508835401</v>
      </c>
      <c r="AT45" s="26">
        <v>0</v>
      </c>
      <c r="AU45" s="26">
        <v>4.5220537080840399</v>
      </c>
      <c r="AV45" s="26">
        <v>51.843606511757301</v>
      </c>
      <c r="AW45" s="26">
        <v>0</v>
      </c>
      <c r="AX45" s="26">
        <v>0.20871017114234</v>
      </c>
      <c r="AY45" s="26">
        <v>0</v>
      </c>
      <c r="AZ45" s="29">
        <v>25873200</v>
      </c>
      <c r="BA45" s="26">
        <v>0.44524836510365912</v>
      </c>
      <c r="BB45" s="26">
        <v>9.1415054960345028</v>
      </c>
      <c r="BC45" s="26">
        <v>9.1415054960345028</v>
      </c>
      <c r="BD45" s="26">
        <v>9.183247530262971</v>
      </c>
      <c r="BE45" s="26">
        <v>17.7681925699179</v>
      </c>
      <c r="BF45" s="26">
        <v>38.764435786837339</v>
      </c>
      <c r="BG45" s="26">
        <v>47.947683317100314</v>
      </c>
      <c r="BH45" s="26">
        <v>52.052316682899644</v>
      </c>
      <c r="BI45" s="13" t="s">
        <v>177</v>
      </c>
      <c r="BJ45" s="13" t="s">
        <v>2376</v>
      </c>
      <c r="BL45" s="7">
        <v>1960.5000000000157</v>
      </c>
      <c r="BM45" s="26">
        <v>0.19290123456790101</v>
      </c>
      <c r="BO45" s="26">
        <v>2.4691358024691401</v>
      </c>
      <c r="BP45" s="26">
        <v>2.5848765432098801</v>
      </c>
      <c r="BT45" s="26">
        <v>0.15432098765432101</v>
      </c>
      <c r="BU45" s="26">
        <v>94.598765432098801</v>
      </c>
      <c r="BV45" s="29">
        <v>51840000</v>
      </c>
      <c r="BX45" s="31">
        <v>3.85611761381797</v>
      </c>
      <c r="CB45" s="31">
        <v>6.3351172314740101</v>
      </c>
      <c r="CD45" s="31">
        <v>6.3351172314740101</v>
      </c>
      <c r="CF45" s="13"/>
      <c r="CH45" s="13">
        <v>1</v>
      </c>
      <c r="CI45" s="31">
        <v>30.9306892568348</v>
      </c>
      <c r="CJ45" s="31">
        <v>1.50810810810811</v>
      </c>
      <c r="CK45" s="31">
        <v>3.8325599381283801</v>
      </c>
      <c r="CL45" s="31">
        <v>112.668078552176</v>
      </c>
      <c r="CP45" s="31">
        <v>12.299999999999493</v>
      </c>
      <c r="CQ45" s="31">
        <v>94.899999999996012</v>
      </c>
      <c r="CS45" s="26">
        <v>11.301157870142299</v>
      </c>
      <c r="CT45" s="26">
        <v>0</v>
      </c>
      <c r="CU45" s="26">
        <v>0</v>
      </c>
      <c r="CV45" s="31">
        <v>2.5337614033621399E-2</v>
      </c>
      <c r="CW45" s="31">
        <v>8.8246707739699595</v>
      </c>
      <c r="CZ45" s="31">
        <v>0.41439957131919097</v>
      </c>
      <c r="DA45" s="31">
        <v>0.70985997057385197</v>
      </c>
      <c r="DB45" s="31">
        <v>10.455065189916199</v>
      </c>
      <c r="DC45" s="31">
        <v>248611.01035723399</v>
      </c>
      <c r="DD45" s="31">
        <v>336.90639234741701</v>
      </c>
      <c r="DE45" s="31">
        <v>14499.744681652201</v>
      </c>
      <c r="DJ45" s="21"/>
      <c r="DK45" s="13"/>
      <c r="DL45" s="31">
        <v>25188.112822473198</v>
      </c>
      <c r="DM45" s="31">
        <v>8.2974587331462892</v>
      </c>
      <c r="DN45" s="31">
        <v>3530.3828498514199</v>
      </c>
      <c r="DS45" s="31">
        <f t="shared" si="2"/>
        <v>11204.358194622626</v>
      </c>
      <c r="DT45" s="31">
        <f t="shared" si="1"/>
        <v>1107.7389298106432</v>
      </c>
      <c r="DU45" s="31">
        <v>59.886473318246701</v>
      </c>
      <c r="DV45" s="31">
        <v>45.571538461538502</v>
      </c>
      <c r="DW45" s="31">
        <v>58.197273359288097</v>
      </c>
      <c r="DX45" s="31">
        <v>63.886153846153803</v>
      </c>
      <c r="DY45" s="31">
        <v>166.04038461538499</v>
      </c>
      <c r="DZ45" s="31">
        <v>217.536599</v>
      </c>
      <c r="EE45" s="31">
        <v>2.7956346001000001</v>
      </c>
      <c r="EF45" s="31">
        <v>6</v>
      </c>
      <c r="EG45" s="31">
        <v>0.11150288844067301</v>
      </c>
      <c r="EH45" s="31">
        <v>1.55053464440047</v>
      </c>
      <c r="EI45" s="31">
        <v>0.26044281212054299</v>
      </c>
      <c r="EJ45" s="26">
        <v>0.94066612693999996</v>
      </c>
      <c r="EK45" s="26">
        <v>2.4159624410630398</v>
      </c>
      <c r="EL45" s="26">
        <v>43.5079445558004</v>
      </c>
      <c r="EM45" s="26">
        <v>34.220321646000002</v>
      </c>
      <c r="EN45" s="26">
        <v>22.271733564186601</v>
      </c>
      <c r="EO45" s="31">
        <v>246.70146379044701</v>
      </c>
      <c r="EP45" s="31">
        <v>0.25157550077041602</v>
      </c>
      <c r="EQ45" s="31">
        <v>46.052232830000001</v>
      </c>
      <c r="ER45" s="31">
        <v>0</v>
      </c>
      <c r="ES45" s="26">
        <v>120.28681979</v>
      </c>
      <c r="ET45" s="26">
        <v>0.15908064890000001</v>
      </c>
    </row>
    <row r="46" spans="1:154" x14ac:dyDescent="0.25">
      <c r="A46" t="s">
        <v>313</v>
      </c>
      <c r="B46" t="s">
        <v>314</v>
      </c>
      <c r="C46" t="s">
        <v>315</v>
      </c>
      <c r="D46" t="s">
        <v>142</v>
      </c>
      <c r="E46" t="s">
        <v>316</v>
      </c>
      <c r="F46" s="2">
        <v>36.942700000000002</v>
      </c>
      <c r="G46" s="2">
        <v>-121.44450000000001</v>
      </c>
      <c r="H46" t="s">
        <v>167</v>
      </c>
      <c r="I46" t="s">
        <v>168</v>
      </c>
      <c r="J46" s="26">
        <v>301.58754090259094</v>
      </c>
      <c r="K46" s="13">
        <v>47.299999237100003</v>
      </c>
      <c r="L46" t="s">
        <v>144</v>
      </c>
      <c r="M46" t="s">
        <v>145</v>
      </c>
      <c r="N46" s="26">
        <v>0.41268306656556702</v>
      </c>
      <c r="O46" s="26">
        <v>1.9873240949631601</v>
      </c>
      <c r="P46" s="26">
        <v>2.1117556486579998</v>
      </c>
      <c r="Q46" s="26">
        <v>7.2331435528586798</v>
      </c>
      <c r="R46" s="26">
        <v>0.447297119871922</v>
      </c>
      <c r="S46" s="26">
        <v>1.7903820675E-3</v>
      </c>
      <c r="T46" s="26">
        <v>0.21932180327</v>
      </c>
      <c r="U46" s="26">
        <v>9.7566870770000005</v>
      </c>
      <c r="V46" s="26">
        <v>55.101395304376801</v>
      </c>
      <c r="W46" s="26">
        <v>6.1657774435999997</v>
      </c>
      <c r="X46" s="26">
        <v>12.7707952877228</v>
      </c>
      <c r="Y46" s="26">
        <v>3.6965421754483798</v>
      </c>
      <c r="Z46" s="26">
        <v>1.34278655065267E-2</v>
      </c>
      <c r="AA46" s="26">
        <v>3.13316861818735E-2</v>
      </c>
      <c r="AB46" s="26">
        <v>5.0727491913537898E-2</v>
      </c>
      <c r="AC46" s="29">
        <v>301594359.04847199</v>
      </c>
      <c r="AD46" s="26">
        <v>6.1396124727319403</v>
      </c>
      <c r="AE46" s="26">
        <v>2.6146989396999998</v>
      </c>
      <c r="AF46" s="26">
        <v>2.7324372797000001</v>
      </c>
      <c r="AG46" s="26">
        <v>2.8159021661999999</v>
      </c>
      <c r="AH46" s="26">
        <v>0.71022727272727304</v>
      </c>
      <c r="AI46" s="26">
        <v>0.99431818181818199</v>
      </c>
      <c r="AJ46" s="26">
        <v>0.58369938884644801</v>
      </c>
      <c r="AK46" s="26">
        <v>2.2894385026738</v>
      </c>
      <c r="AL46" s="26">
        <v>0.13488349885408699</v>
      </c>
      <c r="AM46" s="26">
        <v>1.3965813598166501</v>
      </c>
      <c r="AN46" s="26">
        <v>1.17456073338426</v>
      </c>
      <c r="AO46" s="26">
        <v>1.79048892284186E-2</v>
      </c>
      <c r="AP46" s="26">
        <v>9.1911764705882401E-2</v>
      </c>
      <c r="AQ46" s="26">
        <v>0.18024255156608099</v>
      </c>
      <c r="AR46" s="26">
        <v>13.481187929717301</v>
      </c>
      <c r="AS46" s="26">
        <v>3.7409281894576001</v>
      </c>
      <c r="AT46" s="26">
        <v>0</v>
      </c>
      <c r="AU46" s="26">
        <v>4.6982429335370499</v>
      </c>
      <c r="AV46" s="26">
        <v>70.455739113827306</v>
      </c>
      <c r="AW46" s="26">
        <v>0</v>
      </c>
      <c r="AX46" s="26">
        <v>5.0133689839572199E-2</v>
      </c>
      <c r="AY46" s="26">
        <v>0</v>
      </c>
      <c r="AZ46" s="29">
        <v>301593600</v>
      </c>
      <c r="BA46" s="26">
        <v>2.2882448433919031</v>
      </c>
      <c r="BB46" s="26">
        <v>7.3756207028265823</v>
      </c>
      <c r="BC46" s="26">
        <v>7.2837089381207001</v>
      </c>
      <c r="BD46" s="26">
        <v>7.5737681436210815</v>
      </c>
      <c r="BE46" s="26">
        <v>13.481187929717301</v>
      </c>
      <c r="BF46" s="26">
        <v>21.920359052711948</v>
      </c>
      <c r="BG46" s="26">
        <v>29.494127196333029</v>
      </c>
      <c r="BH46" s="26">
        <v>70.505872803666875</v>
      </c>
      <c r="BI46" s="13" t="s">
        <v>177</v>
      </c>
      <c r="BJ46" s="13" t="s">
        <v>2376</v>
      </c>
      <c r="BL46" s="7">
        <v>1954.5687550854159</v>
      </c>
      <c r="BM46" s="26">
        <v>1.4031246890237801</v>
      </c>
      <c r="BN46" s="26">
        <v>0.90556274256144897</v>
      </c>
      <c r="BQ46" s="26">
        <v>1.7680034497628301</v>
      </c>
      <c r="BU46" s="26">
        <v>95.9233091186519</v>
      </c>
      <c r="BV46" s="29">
        <v>602940000</v>
      </c>
      <c r="BX46" s="31">
        <v>0.33157868425394599</v>
      </c>
      <c r="BZ46" s="31">
        <v>0.33157868425394599</v>
      </c>
      <c r="CB46" s="31">
        <v>2.3517286711310699</v>
      </c>
      <c r="CD46" s="31">
        <v>2.3517286711310699</v>
      </c>
      <c r="CF46" s="13">
        <v>1</v>
      </c>
      <c r="CH46" s="13">
        <v>1</v>
      </c>
      <c r="CI46" s="31">
        <v>30.721291905693501</v>
      </c>
      <c r="CJ46" s="31">
        <v>0.71755927706847999</v>
      </c>
      <c r="CK46" s="31">
        <v>10.074448681810599</v>
      </c>
      <c r="CL46" s="31">
        <v>766.23792154392004</v>
      </c>
      <c r="CP46" s="31">
        <v>21.599999999987741</v>
      </c>
      <c r="CQ46" s="31">
        <v>144.5</v>
      </c>
      <c r="CS46" s="26">
        <v>26.155346085716399</v>
      </c>
      <c r="CT46" s="26">
        <v>0</v>
      </c>
      <c r="CU46" s="26">
        <v>0</v>
      </c>
      <c r="CV46" s="31">
        <v>1.20914548419841E-2</v>
      </c>
      <c r="CW46" s="31">
        <v>8.7614218920980207</v>
      </c>
      <c r="CZ46" s="31">
        <v>0.44831118556579902</v>
      </c>
      <c r="DA46" s="31">
        <v>0.75017063308276499</v>
      </c>
      <c r="DB46" s="31">
        <v>11.3815601518394</v>
      </c>
      <c r="DC46" s="31">
        <v>484581.55185212998</v>
      </c>
      <c r="DD46" s="31">
        <v>1232.33841410573</v>
      </c>
      <c r="DE46" s="31">
        <v>445046.52160761401</v>
      </c>
      <c r="DJ46" s="21"/>
      <c r="DK46" s="13"/>
      <c r="DL46" s="31">
        <v>49095.452758144398</v>
      </c>
      <c r="DM46" s="31">
        <v>30.266947974743399</v>
      </c>
      <c r="DN46" s="31">
        <v>108097.943527777</v>
      </c>
      <c r="DS46" s="31">
        <f t="shared" si="2"/>
        <v>4224.6907211203034</v>
      </c>
      <c r="DT46" s="31">
        <f t="shared" si="1"/>
        <v>521.32015388751574</v>
      </c>
      <c r="DU46" s="31">
        <v>70.143998276497399</v>
      </c>
      <c r="DV46" s="31">
        <v>20.641947888351101</v>
      </c>
      <c r="DW46" s="31">
        <v>21.559708869976198</v>
      </c>
      <c r="DX46" s="31">
        <v>45.084664854471903</v>
      </c>
      <c r="DY46" s="31">
        <v>70.253596764569394</v>
      </c>
      <c r="DZ46" s="31">
        <v>69.650625112</v>
      </c>
      <c r="EE46" s="31">
        <v>1.6728590909000001</v>
      </c>
      <c r="EF46" s="31">
        <v>5.8355792482000002</v>
      </c>
      <c r="EG46" s="31">
        <v>0.14161050623159799</v>
      </c>
      <c r="EH46" s="31">
        <v>1.3742960342089801</v>
      </c>
      <c r="EI46" s="31">
        <v>0.29072453972851098</v>
      </c>
      <c r="EJ46" s="26">
        <v>0.57332478165</v>
      </c>
      <c r="EK46" s="26">
        <v>0.59615102905522999</v>
      </c>
      <c r="EL46" s="26">
        <v>24.732057881987</v>
      </c>
      <c r="EM46" s="26">
        <v>41.969645145000001</v>
      </c>
      <c r="EN46" s="26">
        <v>33.298296013881497</v>
      </c>
      <c r="EO46" s="31">
        <v>272.60645353850202</v>
      </c>
      <c r="EP46" s="31">
        <v>0.25800106026970598</v>
      </c>
      <c r="EQ46" s="31">
        <v>44.382854749000003</v>
      </c>
      <c r="ER46" s="31">
        <v>33.198643508000004</v>
      </c>
      <c r="ES46" s="26">
        <v>297.89457019999998</v>
      </c>
      <c r="ET46" s="26">
        <v>0.16783979449</v>
      </c>
      <c r="EU46" s="13">
        <v>4</v>
      </c>
      <c r="EV46" s="13">
        <v>7</v>
      </c>
      <c r="EX46" s="13">
        <v>1289</v>
      </c>
    </row>
    <row r="47" spans="1:154" x14ac:dyDescent="0.25">
      <c r="A47" t="s">
        <v>317</v>
      </c>
      <c r="B47" t="s">
        <v>318</v>
      </c>
      <c r="C47" t="s">
        <v>319</v>
      </c>
      <c r="D47" t="s">
        <v>142</v>
      </c>
      <c r="E47" t="s">
        <v>320</v>
      </c>
      <c r="F47" s="2">
        <v>36.955181000000003</v>
      </c>
      <c r="G47" s="2">
        <v>-121.745631</v>
      </c>
      <c r="H47" t="s">
        <v>167</v>
      </c>
      <c r="J47" s="26">
        <v>42.781484377158733</v>
      </c>
      <c r="K47" s="13">
        <v>18.989999771099999</v>
      </c>
      <c r="L47" t="s">
        <v>144</v>
      </c>
      <c r="M47" t="s">
        <v>145</v>
      </c>
      <c r="N47" s="26">
        <v>0.48618272893605602</v>
      </c>
      <c r="O47" s="26">
        <v>1.61639972218021</v>
      </c>
      <c r="P47" s="26">
        <v>3.3611853598021102</v>
      </c>
      <c r="Q47" s="26">
        <v>16.6796455706708</v>
      </c>
      <c r="R47" s="26">
        <v>0.14311872540148701</v>
      </c>
      <c r="S47" s="26">
        <v>0</v>
      </c>
      <c r="T47" s="26">
        <v>14.400269400000001</v>
      </c>
      <c r="U47" s="26">
        <v>24.69639888</v>
      </c>
      <c r="V47" s="26">
        <v>18.8664155073321</v>
      </c>
      <c r="W47" s="26">
        <v>13.371077389</v>
      </c>
      <c r="X47" s="26">
        <v>6.0762317681356901</v>
      </c>
      <c r="Y47" s="26">
        <v>0</v>
      </c>
      <c r="Z47" s="26">
        <v>0.20415465241068301</v>
      </c>
      <c r="AA47" s="26">
        <v>3.7884368488587603E-2</v>
      </c>
      <c r="AB47" s="26">
        <v>6.1035927009430203E-2</v>
      </c>
      <c r="AC47" s="29">
        <v>42759255.623278603</v>
      </c>
      <c r="AD47" s="26">
        <v>37.960747191720301</v>
      </c>
      <c r="AE47" s="26">
        <v>3.5330472463999998</v>
      </c>
      <c r="AF47" s="26">
        <v>3.6586940974000002</v>
      </c>
      <c r="AG47" s="26">
        <v>3.7284488199000001</v>
      </c>
      <c r="AH47" s="26">
        <v>1.21971736204576</v>
      </c>
      <c r="AI47" s="26">
        <v>0.24394347240915201</v>
      </c>
      <c r="AJ47" s="26">
        <v>0.37853297442799499</v>
      </c>
      <c r="AK47" s="26">
        <v>3.6423283983849299</v>
      </c>
      <c r="AL47" s="26">
        <v>1.48889636608345</v>
      </c>
      <c r="AM47" s="26">
        <v>0.69818304172274603</v>
      </c>
      <c r="AN47" s="26">
        <v>7.0827725437415898</v>
      </c>
      <c r="AO47" s="26">
        <v>0</v>
      </c>
      <c r="AP47" s="26">
        <v>7.8482503364737504</v>
      </c>
      <c r="AQ47" s="26">
        <v>33.983849259757697</v>
      </c>
      <c r="AR47" s="26">
        <v>6.3593539703903099</v>
      </c>
      <c r="AS47" s="26">
        <v>0</v>
      </c>
      <c r="AT47" s="26">
        <v>0</v>
      </c>
      <c r="AU47" s="26">
        <v>0.46265141318977099</v>
      </c>
      <c r="AV47" s="26">
        <v>36.524226110363401</v>
      </c>
      <c r="AW47" s="26">
        <v>0</v>
      </c>
      <c r="AX47" s="26">
        <v>6.7294751009421297E-2</v>
      </c>
      <c r="AY47" s="26">
        <v>0</v>
      </c>
      <c r="AZ47" s="29">
        <v>42796800</v>
      </c>
      <c r="BA47" s="26">
        <v>1.8421938088829071</v>
      </c>
      <c r="BB47" s="26">
        <v>22.602624495289373</v>
      </c>
      <c r="BC47" s="26">
        <v>14.754374158815622</v>
      </c>
      <c r="BD47" s="26">
        <v>56.586473755047066</v>
      </c>
      <c r="BE47" s="26">
        <v>6.3593539703903099</v>
      </c>
      <c r="BF47" s="26">
        <v>6.8220053835800805</v>
      </c>
      <c r="BG47" s="26">
        <v>63.408479138627143</v>
      </c>
      <c r="BH47" s="26">
        <v>36.591520861372821</v>
      </c>
      <c r="BI47" s="13" t="s">
        <v>162</v>
      </c>
      <c r="BJ47" s="13" t="s">
        <v>162</v>
      </c>
      <c r="BK47" s="26">
        <v>0.38849854467207201</v>
      </c>
      <c r="BL47" s="7">
        <v>1958.8396624472521</v>
      </c>
      <c r="BN47" s="26">
        <v>0.116822429906542</v>
      </c>
      <c r="BO47" s="26">
        <v>3.1775700934579398</v>
      </c>
      <c r="BP47" s="26">
        <v>2.2429906542056099</v>
      </c>
      <c r="BU47" s="26">
        <v>94.462616822429894</v>
      </c>
      <c r="BV47" s="29">
        <v>85600000</v>
      </c>
      <c r="CF47" s="13"/>
      <c r="CH47" s="13"/>
      <c r="CI47" s="31">
        <v>33.958888110254598</v>
      </c>
      <c r="CJ47" s="31">
        <v>1.5437981779958001</v>
      </c>
      <c r="CK47" s="31">
        <v>2.4313128949216001</v>
      </c>
      <c r="CL47" s="31">
        <v>86.559915907498294</v>
      </c>
      <c r="CP47" s="31">
        <v>21.600000000000968</v>
      </c>
      <c r="CQ47" s="31">
        <v>144.5</v>
      </c>
      <c r="CS47" s="26">
        <v>30.0033025645576</v>
      </c>
      <c r="CT47" s="26">
        <v>5.5101257396848098</v>
      </c>
      <c r="CU47" s="26">
        <v>0</v>
      </c>
      <c r="CV47" s="31">
        <v>1.2218905177412901E-2</v>
      </c>
      <c r="CW47" s="31">
        <v>8.9690212567157204</v>
      </c>
      <c r="CZ47" s="31">
        <v>0.925870755046175</v>
      </c>
      <c r="DA47" s="31">
        <v>1.78245169013418</v>
      </c>
      <c r="DB47" s="31">
        <v>22.2154007639522</v>
      </c>
      <c r="DC47" s="31">
        <v>376514.68696918897</v>
      </c>
      <c r="DD47" s="31">
        <v>2469.43384054525</v>
      </c>
      <c r="DE47" s="31">
        <v>11232.4106508475</v>
      </c>
      <c r="DJ47" s="21"/>
      <c r="DK47" s="13"/>
      <c r="DL47" s="31">
        <v>38146.736426451498</v>
      </c>
      <c r="DM47" s="31">
        <v>60.8498825377361</v>
      </c>
      <c r="DN47" s="31">
        <v>2637.9553418739301</v>
      </c>
      <c r="DS47" s="31">
        <f t="shared" si="2"/>
        <v>11342.694639908226</v>
      </c>
      <c r="DT47" s="31">
        <f t="shared" si="1"/>
        <v>954.74811698377675</v>
      </c>
      <c r="DU47" s="31">
        <v>58.326516762574698</v>
      </c>
      <c r="DV47" s="31">
        <v>19.9072816670569</v>
      </c>
      <c r="DW47" s="31">
        <v>19.262876954109899</v>
      </c>
      <c r="DX47" s="31">
        <v>62.4610161554671</v>
      </c>
      <c r="DY47" s="31">
        <v>65.218450011706906</v>
      </c>
      <c r="DZ47" s="31">
        <v>61.363203900000002</v>
      </c>
      <c r="EE47" s="31">
        <v>2.9936634004</v>
      </c>
      <c r="EF47" s="31">
        <v>5.4232191474000002</v>
      </c>
      <c r="EG47" s="31">
        <v>0.11783870620945899</v>
      </c>
      <c r="EH47" s="31">
        <v>1.4474905598138501</v>
      </c>
      <c r="EI47" s="31">
        <v>0.25401285475894902</v>
      </c>
      <c r="EJ47" s="26">
        <v>0.89973220450000002</v>
      </c>
      <c r="EK47" s="26">
        <v>2.3629049804828299</v>
      </c>
      <c r="EL47" s="26">
        <v>41.543922893022497</v>
      </c>
      <c r="EM47" s="26">
        <v>35.699636191000003</v>
      </c>
      <c r="EN47" s="26">
        <v>22.756439728036302</v>
      </c>
      <c r="EO47" s="31">
        <v>833.70903558052396</v>
      </c>
      <c r="EP47" s="31">
        <v>1.18566798787596</v>
      </c>
      <c r="EQ47" s="31">
        <v>50.722260378999998</v>
      </c>
      <c r="ER47" s="31">
        <v>1.1847609350999999</v>
      </c>
      <c r="ES47" s="26">
        <v>193.78784295</v>
      </c>
      <c r="ET47" s="26">
        <v>0.21156049570999999</v>
      </c>
    </row>
    <row r="48" spans="1:154" x14ac:dyDescent="0.25">
      <c r="A48" t="s">
        <v>321</v>
      </c>
      <c r="B48" t="s">
        <v>322</v>
      </c>
      <c r="C48" t="s">
        <v>323</v>
      </c>
      <c r="D48" t="s">
        <v>142</v>
      </c>
      <c r="E48" t="s">
        <v>324</v>
      </c>
      <c r="F48" s="2">
        <v>36.959817999999999</v>
      </c>
      <c r="G48" s="2">
        <v>-121.41896800000001</v>
      </c>
      <c r="H48" t="s">
        <v>167</v>
      </c>
      <c r="I48" t="s">
        <v>168</v>
      </c>
      <c r="J48" s="26">
        <v>395.30855899238634</v>
      </c>
      <c r="K48" s="13">
        <v>48.3800010681</v>
      </c>
      <c r="L48" t="s">
        <v>144</v>
      </c>
      <c r="M48" t="s">
        <v>145</v>
      </c>
      <c r="N48" s="26">
        <v>7.9688168811475092E-3</v>
      </c>
      <c r="O48" s="26">
        <v>0.114750963088615</v>
      </c>
      <c r="P48" s="26">
        <v>0.18874711984211001</v>
      </c>
      <c r="Q48" s="26">
        <v>2.0641512527004302</v>
      </c>
      <c r="R48" s="26">
        <v>1.2522426527506699E-2</v>
      </c>
      <c r="S48" s="26">
        <v>1.1384024115999999E-3</v>
      </c>
      <c r="T48" s="26">
        <v>0.49133448083999998</v>
      </c>
      <c r="U48" s="26">
        <v>34.035727620999999</v>
      </c>
      <c r="V48" s="26">
        <v>33.577406810278099</v>
      </c>
      <c r="W48" s="26">
        <v>26.438940647999999</v>
      </c>
      <c r="X48" s="26">
        <v>2.4783020500358401</v>
      </c>
      <c r="Y48" s="26">
        <v>5.0317386592315598E-2</v>
      </c>
      <c r="Z48" s="26">
        <v>7.3768476271306893E-2</v>
      </c>
      <c r="AA48" s="26">
        <v>0.23109568955330301</v>
      </c>
      <c r="AB48" s="26">
        <v>0.233827855341073</v>
      </c>
      <c r="AC48" s="29">
        <v>395268204.08708203</v>
      </c>
      <c r="AD48" s="26">
        <v>20.928716978468699</v>
      </c>
      <c r="AE48" s="26">
        <v>0.19713538286999999</v>
      </c>
      <c r="AF48" s="26">
        <v>0.20136559955</v>
      </c>
      <c r="AG48" s="26">
        <v>0.20245161319999999</v>
      </c>
      <c r="AH48" s="26">
        <v>4.9178984180760103E-2</v>
      </c>
      <c r="AI48" s="26">
        <v>0</v>
      </c>
      <c r="AJ48" s="26">
        <v>0.37703887871916097</v>
      </c>
      <c r="AK48" s="26">
        <v>0.17212644463266</v>
      </c>
      <c r="AL48" s="26">
        <v>1.18393850805534E-2</v>
      </c>
      <c r="AM48" s="26">
        <v>0</v>
      </c>
      <c r="AN48" s="26">
        <v>0</v>
      </c>
      <c r="AO48" s="26">
        <v>0</v>
      </c>
      <c r="AP48" s="26">
        <v>0</v>
      </c>
      <c r="AQ48" s="26">
        <v>0</v>
      </c>
      <c r="AR48" s="26">
        <v>2.6647723650537798</v>
      </c>
      <c r="AS48" s="26">
        <v>4.2803930675846702E-2</v>
      </c>
      <c r="AT48" s="26">
        <v>0</v>
      </c>
      <c r="AU48" s="26">
        <v>6.3750535049133403E-2</v>
      </c>
      <c r="AV48" s="26">
        <v>96.376237443421402</v>
      </c>
      <c r="AW48" s="26">
        <v>0</v>
      </c>
      <c r="AX48" s="26">
        <v>0.24225203318670699</v>
      </c>
      <c r="AY48" s="26">
        <v>0</v>
      </c>
      <c r="AZ48" s="29">
        <v>395290800</v>
      </c>
      <c r="BA48" s="26">
        <v>0.42621786289992108</v>
      </c>
      <c r="BB48" s="26">
        <v>0.61018369261313443</v>
      </c>
      <c r="BC48" s="26">
        <v>0.61018369261313443</v>
      </c>
      <c r="BD48" s="26">
        <v>0.61018369261313443</v>
      </c>
      <c r="BE48" s="26">
        <v>2.6647723650537798</v>
      </c>
      <c r="BF48" s="26">
        <v>2.7713268307787597</v>
      </c>
      <c r="BG48" s="26">
        <v>3.3815105233918943</v>
      </c>
      <c r="BH48" s="26">
        <v>96.618489476608104</v>
      </c>
      <c r="BI48" s="13" t="s">
        <v>143</v>
      </c>
      <c r="BJ48" s="13" t="s">
        <v>143</v>
      </c>
      <c r="BL48" s="7"/>
      <c r="BU48" s="26">
        <v>100</v>
      </c>
      <c r="BV48" s="29">
        <v>790840000</v>
      </c>
      <c r="BX48" s="31">
        <v>0.75890084637927402</v>
      </c>
      <c r="BZ48" s="31">
        <v>0.75890084637927402</v>
      </c>
      <c r="CB48" s="31">
        <v>22.278952090739399</v>
      </c>
      <c r="CD48" s="31">
        <v>22.278952090739399</v>
      </c>
      <c r="CF48" s="13">
        <v>3</v>
      </c>
      <c r="CH48" s="13">
        <v>3</v>
      </c>
      <c r="CI48" s="31">
        <v>28.385002783823499</v>
      </c>
      <c r="CJ48" s="31">
        <v>1.15151361877545</v>
      </c>
      <c r="CK48" s="31">
        <v>1.99400606980273</v>
      </c>
      <c r="CL48" s="31">
        <v>355.35982183529899</v>
      </c>
      <c r="CP48" s="31">
        <v>23.998757402423013</v>
      </c>
      <c r="CQ48" s="31">
        <v>158.19675304955203</v>
      </c>
      <c r="CS48" s="26">
        <v>13.079240096997401</v>
      </c>
      <c r="CT48" s="26">
        <v>9.2197820363452507</v>
      </c>
      <c r="CU48" s="26">
        <v>0</v>
      </c>
      <c r="CV48" s="31">
        <v>1.5004325868347299E-2</v>
      </c>
      <c r="CW48" s="31">
        <v>8.0108490661537708</v>
      </c>
      <c r="CZ48" s="31">
        <v>0.64640579702164702</v>
      </c>
      <c r="DA48" s="31">
        <v>1.08968721358361</v>
      </c>
      <c r="DB48" s="31">
        <v>14.618624651274001</v>
      </c>
      <c r="DC48" s="31">
        <v>274773.61349281599</v>
      </c>
      <c r="DD48" s="31">
        <v>4717.9429407694397</v>
      </c>
      <c r="DE48" s="31">
        <v>91533.567747690002</v>
      </c>
      <c r="DJ48" s="21"/>
      <c r="DK48" s="13"/>
      <c r="DL48" s="31">
        <v>27838.752572030899</v>
      </c>
      <c r="DM48" s="31">
        <v>116.23756989261901</v>
      </c>
      <c r="DN48" s="31">
        <v>24295.443487889399</v>
      </c>
      <c r="DS48" s="31">
        <f t="shared" si="2"/>
        <v>2400.4334010236335</v>
      </c>
      <c r="DT48" s="31">
        <f t="shared" si="1"/>
        <v>132.17632768436783</v>
      </c>
      <c r="DU48" s="31">
        <v>68.372017105236495</v>
      </c>
      <c r="DV48" s="31">
        <v>0.39806733955629803</v>
      </c>
      <c r="DW48" s="31">
        <v>0.50316177341337398</v>
      </c>
      <c r="DX48" s="31">
        <v>1.46158710885128</v>
      </c>
      <c r="DY48" s="31">
        <v>1.27785788368622</v>
      </c>
      <c r="DZ48" s="31">
        <v>1.3928358399</v>
      </c>
      <c r="EE48" s="31">
        <v>0.67396659166999995</v>
      </c>
      <c r="EF48" s="31">
        <v>5.9522888079999996</v>
      </c>
      <c r="EG48" s="31">
        <v>0.141135206575495</v>
      </c>
      <c r="EH48" s="31">
        <v>1.465735965918</v>
      </c>
      <c r="EI48" s="31">
        <v>0.29611258078573</v>
      </c>
      <c r="EJ48" s="26">
        <v>0.65306915021</v>
      </c>
      <c r="EK48" s="26">
        <v>2.0415292949369901</v>
      </c>
      <c r="EL48" s="26">
        <v>30.549130719291</v>
      </c>
      <c r="EM48" s="26">
        <v>44.984590273000002</v>
      </c>
      <c r="EN48" s="26">
        <v>24.466278980465798</v>
      </c>
      <c r="EO48" s="31">
        <v>267.75867651522799</v>
      </c>
      <c r="EP48" s="31">
        <v>0.42590106275303602</v>
      </c>
      <c r="EQ48" s="31">
        <v>24.772027338000001</v>
      </c>
      <c r="ER48" s="31">
        <v>4.6443139415000001</v>
      </c>
      <c r="ES48" s="26">
        <v>410.96316591999999</v>
      </c>
      <c r="ET48" s="26">
        <v>0.29417308927000002</v>
      </c>
    </row>
    <row r="49" spans="1:154" x14ac:dyDescent="0.25">
      <c r="A49" t="s">
        <v>325</v>
      </c>
      <c r="B49" t="s">
        <v>326</v>
      </c>
      <c r="C49" t="s">
        <v>327</v>
      </c>
      <c r="D49" t="s">
        <v>142</v>
      </c>
      <c r="E49" t="s">
        <v>328</v>
      </c>
      <c r="F49" s="2">
        <v>36.998533000000002</v>
      </c>
      <c r="G49" s="2">
        <v>-121.584958</v>
      </c>
      <c r="H49" t="s">
        <v>167</v>
      </c>
      <c r="I49" t="s">
        <v>168</v>
      </c>
      <c r="J49" s="26">
        <v>178.6227497522394</v>
      </c>
      <c r="K49" s="13">
        <v>61.400001525900002</v>
      </c>
      <c r="L49" t="s">
        <v>144</v>
      </c>
      <c r="M49" t="s">
        <v>145</v>
      </c>
      <c r="N49" s="26">
        <v>5.9449737262359602E-2</v>
      </c>
      <c r="O49" s="26">
        <v>0.56729156065602804</v>
      </c>
      <c r="P49" s="26">
        <v>1.266581690487</v>
      </c>
      <c r="Q49" s="26">
        <v>5.7112052678662097</v>
      </c>
      <c r="R49" s="26">
        <v>1.30990946510056E-2</v>
      </c>
      <c r="S49" s="26">
        <v>6.5495473255000004E-3</v>
      </c>
      <c r="T49" s="26">
        <v>26.917631884999999</v>
      </c>
      <c r="U49" s="26">
        <v>36.853798988999998</v>
      </c>
      <c r="V49" s="26">
        <v>12.22044768674</v>
      </c>
      <c r="W49" s="26">
        <v>12.888501514</v>
      </c>
      <c r="X49" s="26">
        <v>1.6081657740822799</v>
      </c>
      <c r="Y49" s="26">
        <v>0.26399713835156202</v>
      </c>
      <c r="Z49" s="26">
        <v>0.694252016506544</v>
      </c>
      <c r="AA49" s="26">
        <v>0.38491185820717</v>
      </c>
      <c r="AB49" s="26">
        <v>0.54411623935023901</v>
      </c>
      <c r="AC49" s="29">
        <v>178628088.54201001</v>
      </c>
      <c r="AD49" s="26">
        <v>49.814320840849298</v>
      </c>
      <c r="AE49" s="26">
        <v>1.0125966159999999</v>
      </c>
      <c r="AF49" s="26">
        <v>1.1084266323</v>
      </c>
      <c r="AG49" s="26">
        <v>1.1447048865</v>
      </c>
      <c r="AH49" s="26">
        <v>0.34475111388883301</v>
      </c>
      <c r="AI49" s="26">
        <v>0.112900949577629</v>
      </c>
      <c r="AJ49" s="26">
        <v>0.19757666176085201</v>
      </c>
      <c r="AK49" s="26">
        <v>1.57053285216024</v>
      </c>
      <c r="AL49" s="26">
        <v>1.00602810427209</v>
      </c>
      <c r="AM49" s="26">
        <v>5.4434386403499901E-2</v>
      </c>
      <c r="AN49" s="26">
        <v>1.5463397915364601</v>
      </c>
      <c r="AO49" s="26">
        <v>0</v>
      </c>
      <c r="AP49" s="26">
        <v>1.20965303118889E-2</v>
      </c>
      <c r="AQ49" s="26">
        <v>5.6148061531017497</v>
      </c>
      <c r="AR49" s="26">
        <v>1.71972339267353</v>
      </c>
      <c r="AS49" s="26">
        <v>3.2257414165037003E-2</v>
      </c>
      <c r="AT49" s="26">
        <v>0</v>
      </c>
      <c r="AU49" s="26">
        <v>0.39313723513638799</v>
      </c>
      <c r="AV49" s="26">
        <v>86.859135904518098</v>
      </c>
      <c r="AW49" s="26">
        <v>0</v>
      </c>
      <c r="AX49" s="26">
        <v>0.53627951049374001</v>
      </c>
      <c r="AY49" s="26">
        <v>0</v>
      </c>
      <c r="AZ49" s="29">
        <v>178563600</v>
      </c>
      <c r="BA49" s="26">
        <v>0.65522872522731401</v>
      </c>
      <c r="BB49" s="26">
        <v>4.8446603899114935</v>
      </c>
      <c r="BC49" s="26">
        <v>4.8325638595996043</v>
      </c>
      <c r="BD49" s="26">
        <v>10.459466543013242</v>
      </c>
      <c r="BE49" s="26">
        <v>1.71972339267353</v>
      </c>
      <c r="BF49" s="26">
        <v>2.1451180419749551</v>
      </c>
      <c r="BG49" s="26">
        <v>12.604584584988197</v>
      </c>
      <c r="BH49" s="26">
        <v>87.39541541501184</v>
      </c>
      <c r="BI49" s="13" t="s">
        <v>143</v>
      </c>
      <c r="BJ49" s="13" t="s">
        <v>143</v>
      </c>
      <c r="BK49" s="26">
        <v>0.82879680917617604</v>
      </c>
      <c r="BL49" s="7">
        <v>1970.5935613682302</v>
      </c>
      <c r="BO49" s="26">
        <v>0.10637702256312601</v>
      </c>
      <c r="BP49" s="26">
        <v>1.06936901629248</v>
      </c>
      <c r="BQ49" s="26">
        <v>1.57885896646324</v>
      </c>
      <c r="BS49" s="26">
        <v>2.7993953306085902E-2</v>
      </c>
      <c r="BU49" s="26">
        <v>97.217401041375098</v>
      </c>
      <c r="BV49" s="29">
        <v>357220000</v>
      </c>
      <c r="BX49" s="31">
        <v>1.6795173090578901</v>
      </c>
      <c r="BZ49" s="31">
        <v>1.1196782060385899</v>
      </c>
      <c r="CB49" s="31">
        <v>70.933437287428902</v>
      </c>
      <c r="CD49" s="31">
        <v>70.933437287428902</v>
      </c>
      <c r="CF49" s="13">
        <v>2</v>
      </c>
      <c r="CH49" s="13">
        <v>3</v>
      </c>
      <c r="CI49" s="31">
        <v>35.368058665472503</v>
      </c>
      <c r="CJ49" s="31">
        <v>1.1468942361499701</v>
      </c>
      <c r="CK49" s="31">
        <v>2.96875</v>
      </c>
      <c r="CL49" s="31">
        <v>135.29511867442901</v>
      </c>
      <c r="CP49" s="31">
        <v>24.892879534250294</v>
      </c>
      <c r="CQ49" s="31">
        <v>157.23296574115543</v>
      </c>
      <c r="CS49" s="26">
        <v>7.1929077846827401</v>
      </c>
      <c r="CT49" s="26">
        <v>30.4599169713237</v>
      </c>
      <c r="CU49" s="26">
        <v>0</v>
      </c>
      <c r="CV49" s="31">
        <v>1.28405738500426E-2</v>
      </c>
      <c r="CW49" s="31">
        <v>8.6275582176444203</v>
      </c>
      <c r="CZ49" s="31">
        <v>0.97729649881260405</v>
      </c>
      <c r="DA49" s="31">
        <v>1.86844416804355</v>
      </c>
      <c r="DB49" s="31">
        <v>24.160217467131499</v>
      </c>
      <c r="DC49" s="31">
        <v>162482.814869169</v>
      </c>
      <c r="DD49" s="31">
        <v>7862.4764754451398</v>
      </c>
      <c r="DE49" s="31">
        <v>30722.428527677901</v>
      </c>
      <c r="DJ49" s="21"/>
      <c r="DK49" s="13"/>
      <c r="DL49" s="31">
        <v>16461.987479374999</v>
      </c>
      <c r="DM49" s="31">
        <v>193.71630788258699</v>
      </c>
      <c r="DN49" s="31">
        <v>8982.16345935969</v>
      </c>
      <c r="DS49" s="31">
        <f t="shared" si="2"/>
        <v>3541.6774661060335</v>
      </c>
      <c r="DT49" s="31">
        <f t="shared" si="1"/>
        <v>143.53080602654788</v>
      </c>
      <c r="DU49" s="31">
        <v>89.158816739896807</v>
      </c>
      <c r="DV49" s="31">
        <v>7.2383004926108399</v>
      </c>
      <c r="DW49" s="31">
        <v>12.986889578839101</v>
      </c>
      <c r="DX49" s="31">
        <v>15.1921742051052</v>
      </c>
      <c r="DY49" s="31">
        <v>19.230519480519501</v>
      </c>
      <c r="DZ49" s="31">
        <v>33.096833330000003</v>
      </c>
      <c r="EE49" s="31">
        <v>1.9364647714000001</v>
      </c>
      <c r="EF49" s="31">
        <v>5.9572063726</v>
      </c>
      <c r="EG49" s="31">
        <v>0.13842742664566801</v>
      </c>
      <c r="EH49" s="31">
        <v>1.4568128668495901</v>
      </c>
      <c r="EI49" s="31">
        <v>0.28561530505051402</v>
      </c>
      <c r="EJ49" s="26">
        <v>0.65848866268999995</v>
      </c>
      <c r="EK49" s="26">
        <v>2.1373467750036599</v>
      </c>
      <c r="EL49" s="26">
        <v>31.873778986706601</v>
      </c>
      <c r="EM49" s="26">
        <v>43.522166218000002</v>
      </c>
      <c r="EN49" s="26">
        <v>24.604054970961201</v>
      </c>
      <c r="EO49" s="31">
        <v>940.65102737808604</v>
      </c>
      <c r="EP49" s="31">
        <v>1.29088080581981</v>
      </c>
      <c r="EQ49" s="31">
        <v>28.808525237000001</v>
      </c>
      <c r="ER49" s="31">
        <v>1.549503174</v>
      </c>
      <c r="ES49" s="26">
        <v>326.85250676999999</v>
      </c>
      <c r="ET49" s="26">
        <v>0.32191553779999998</v>
      </c>
    </row>
    <row r="50" spans="1:154" x14ac:dyDescent="0.25">
      <c r="A50" t="s">
        <v>329</v>
      </c>
      <c r="B50" t="s">
        <v>330</v>
      </c>
      <c r="C50" t="s">
        <v>331</v>
      </c>
      <c r="D50" t="s">
        <v>142</v>
      </c>
      <c r="E50" t="s">
        <v>332</v>
      </c>
      <c r="F50" s="2">
        <v>37.086742000000001</v>
      </c>
      <c r="G50" s="2">
        <v>-121.605206</v>
      </c>
      <c r="H50" t="s">
        <v>167</v>
      </c>
      <c r="I50" t="s">
        <v>168</v>
      </c>
      <c r="J50" s="26">
        <v>72.980252473436792</v>
      </c>
      <c r="K50" s="13">
        <v>88.160004000000001</v>
      </c>
      <c r="L50" t="s">
        <v>144</v>
      </c>
      <c r="M50" t="s">
        <v>145</v>
      </c>
      <c r="N50" s="26">
        <v>0.21088200473521701</v>
      </c>
      <c r="O50" s="26">
        <v>1.27885753749104</v>
      </c>
      <c r="P50" s="26">
        <v>2.85492304656657</v>
      </c>
      <c r="Q50" s="26">
        <v>8.9963989739666204</v>
      </c>
      <c r="R50" s="26">
        <v>0</v>
      </c>
      <c r="S50" s="26">
        <v>6.1661404894000002E-3</v>
      </c>
      <c r="T50" s="26">
        <v>10.389946725</v>
      </c>
      <c r="U50" s="26">
        <v>38.181975137999999</v>
      </c>
      <c r="V50" s="26">
        <v>19.677387529590501</v>
      </c>
      <c r="W50" s="26">
        <v>15.658297159</v>
      </c>
      <c r="X50" s="26">
        <v>1.14320244672516</v>
      </c>
      <c r="Y50" s="26">
        <v>7.8926598263698106E-2</v>
      </c>
      <c r="Z50" s="26">
        <v>0.17141870560412101</v>
      </c>
      <c r="AA50" s="26">
        <v>0.43902920284165797</v>
      </c>
      <c r="AB50" s="26">
        <v>0.91258879242439495</v>
      </c>
      <c r="AC50" s="29">
        <v>72975028.307524696</v>
      </c>
      <c r="AD50" s="26">
        <v>36.377184436085599</v>
      </c>
      <c r="AE50" s="26">
        <v>2.4705555898</v>
      </c>
      <c r="AF50" s="26">
        <v>2.5331935623000001</v>
      </c>
      <c r="AG50" s="26">
        <v>2.5494111118</v>
      </c>
      <c r="AH50" s="26">
        <v>0.53220322278618204</v>
      </c>
      <c r="AI50" s="26">
        <v>0.18232888188045099</v>
      </c>
      <c r="AJ50" s="26">
        <v>0.20696791997240399</v>
      </c>
      <c r="AK50" s="26">
        <v>2.4540481939585099</v>
      </c>
      <c r="AL50" s="26">
        <v>0.65539841324594705</v>
      </c>
      <c r="AM50" s="26">
        <v>1.6557433597792299</v>
      </c>
      <c r="AN50" s="26">
        <v>4.1097915537377396</v>
      </c>
      <c r="AO50" s="26">
        <v>0</v>
      </c>
      <c r="AP50" s="26">
        <v>1.36500271029419</v>
      </c>
      <c r="AQ50" s="26">
        <v>7.2488050066525398</v>
      </c>
      <c r="AR50" s="26">
        <v>1.13832355984822</v>
      </c>
      <c r="AS50" s="26">
        <v>6.4061499039077499E-2</v>
      </c>
      <c r="AT50" s="26">
        <v>0</v>
      </c>
      <c r="AU50" s="26">
        <v>0.10841176760459301</v>
      </c>
      <c r="AV50" s="26">
        <v>79.332774848469896</v>
      </c>
      <c r="AW50" s="26">
        <v>0</v>
      </c>
      <c r="AX50" s="26">
        <v>0.94613906273099102</v>
      </c>
      <c r="AY50" s="26">
        <v>0</v>
      </c>
      <c r="AZ50" s="29">
        <v>73054800</v>
      </c>
      <c r="BA50" s="26">
        <v>0.92150002463903702</v>
      </c>
      <c r="BB50" s="26">
        <v>11.161484255654655</v>
      </c>
      <c r="BC50" s="26">
        <v>9.7964815453604643</v>
      </c>
      <c r="BD50" s="26">
        <v>18.410289262307195</v>
      </c>
      <c r="BE50" s="26">
        <v>1.13832355984822</v>
      </c>
      <c r="BF50" s="26">
        <v>1.3107968264918906</v>
      </c>
      <c r="BG50" s="26">
        <v>19.721086088799087</v>
      </c>
      <c r="BH50" s="26">
        <v>80.278913911200888</v>
      </c>
      <c r="BI50" s="13" t="s">
        <v>184</v>
      </c>
      <c r="BJ50" s="13" t="s">
        <v>2375</v>
      </c>
      <c r="BL50" s="7">
        <v>1983.2340425531875</v>
      </c>
      <c r="BM50" s="26">
        <v>0.383666758015895</v>
      </c>
      <c r="BO50" s="26">
        <v>0.24664291586736101</v>
      </c>
      <c r="BP50" s="26">
        <v>4.5902987119758798</v>
      </c>
      <c r="BQ50" s="26">
        <v>1.9183337900794699</v>
      </c>
      <c r="BT50" s="26">
        <v>5.7412989860235699</v>
      </c>
      <c r="BU50" s="26">
        <v>87.119758838037797</v>
      </c>
      <c r="BV50" s="29">
        <v>145960000</v>
      </c>
      <c r="CF50" s="13"/>
      <c r="CH50" s="13"/>
      <c r="CI50" s="31">
        <v>38.833150534685998</v>
      </c>
      <c r="CJ50" s="31">
        <v>1.2187799862919799</v>
      </c>
      <c r="CK50" s="31">
        <v>2.7910100041112802</v>
      </c>
      <c r="CL50" s="31">
        <v>148.26254455717</v>
      </c>
      <c r="CP50" s="31">
        <v>26.436852207297921</v>
      </c>
      <c r="CQ50" s="31">
        <v>169.22840690978913</v>
      </c>
      <c r="CS50" s="26">
        <v>14.7465575746188</v>
      </c>
      <c r="CT50" s="26">
        <v>33.639340109814398</v>
      </c>
      <c r="CU50" s="26">
        <v>0</v>
      </c>
      <c r="CV50" s="31">
        <v>1.2892374625290699E-2</v>
      </c>
      <c r="CW50" s="31">
        <v>8.6885289278859297</v>
      </c>
      <c r="CZ50" s="31">
        <v>0.97752155547832398</v>
      </c>
      <c r="DA50" s="31">
        <v>1.7565479303079701</v>
      </c>
      <c r="DB50" s="31">
        <v>22.1588123900484</v>
      </c>
      <c r="DC50" s="31">
        <v>43539.425270072199</v>
      </c>
      <c r="DD50" s="31">
        <v>5674.6045277814501</v>
      </c>
      <c r="DE50" s="31">
        <v>8232.4821986437601</v>
      </c>
      <c r="DJ50" s="21"/>
      <c r="DK50" s="13"/>
      <c r="DL50" s="31">
        <v>4411.2078820903798</v>
      </c>
      <c r="DM50" s="31">
        <v>139.81129026756901</v>
      </c>
      <c r="DN50" s="31">
        <v>2406.8898302707198</v>
      </c>
      <c r="DS50" s="31">
        <f t="shared" si="2"/>
        <v>3003.0326950429876</v>
      </c>
      <c r="DT50" s="31">
        <f t="shared" si="1"/>
        <v>95.339612659756057</v>
      </c>
      <c r="DU50" s="31">
        <v>85.781706885366702</v>
      </c>
      <c r="DV50" s="31">
        <v>22.461854540473901</v>
      </c>
      <c r="DW50" s="31">
        <v>25.116575599171501</v>
      </c>
      <c r="DX50" s="31">
        <v>56.952746199150802</v>
      </c>
      <c r="DY50" s="31">
        <v>62.305848513902198</v>
      </c>
      <c r="DZ50" s="31">
        <v>66.170520268000004</v>
      </c>
      <c r="EE50" s="31">
        <v>2.3346098872000001</v>
      </c>
      <c r="EF50" s="31">
        <v>5.9491062628</v>
      </c>
      <c r="EG50" s="31">
        <v>0.14036167003796601</v>
      </c>
      <c r="EH50" s="31">
        <v>1.4719253934374401</v>
      </c>
      <c r="EI50" s="31">
        <v>0.30072332100244598</v>
      </c>
      <c r="EJ50" s="26">
        <v>0.62097696460999996</v>
      </c>
      <c r="EK50" s="26">
        <v>2.0491614503863098</v>
      </c>
      <c r="EL50" s="26">
        <v>29.846825386551501</v>
      </c>
      <c r="EM50" s="26">
        <v>44.744965649999997</v>
      </c>
      <c r="EN50" s="26">
        <v>25.408209166593501</v>
      </c>
      <c r="EO50" s="31">
        <v>876.55900876232204</v>
      </c>
      <c r="EP50" s="31">
        <v>0.85069088416723804</v>
      </c>
      <c r="EQ50" s="31">
        <v>26.740611026</v>
      </c>
      <c r="ER50" s="31">
        <v>0</v>
      </c>
      <c r="ES50" s="26">
        <v>298.59053940000001</v>
      </c>
      <c r="ET50" s="26">
        <v>0.30355007873000001</v>
      </c>
    </row>
    <row r="51" spans="1:154" x14ac:dyDescent="0.25">
      <c r="A51" t="s">
        <v>333</v>
      </c>
      <c r="B51" t="s">
        <v>334</v>
      </c>
      <c r="C51" t="s">
        <v>335</v>
      </c>
      <c r="D51" t="s">
        <v>142</v>
      </c>
      <c r="E51" t="s">
        <v>336</v>
      </c>
      <c r="F51" s="2">
        <v>37.264938999999998</v>
      </c>
      <c r="G51" s="2">
        <v>-121.794658</v>
      </c>
      <c r="H51" t="s">
        <v>167</v>
      </c>
      <c r="I51" t="s">
        <v>168</v>
      </c>
      <c r="J51" s="26">
        <v>594.3902664836088</v>
      </c>
      <c r="K51" s="13">
        <v>58.799999237100003</v>
      </c>
      <c r="L51" t="s">
        <v>144</v>
      </c>
      <c r="M51" t="s">
        <v>145</v>
      </c>
      <c r="N51" s="26">
        <v>0.29113954713599799</v>
      </c>
      <c r="O51" s="26">
        <v>1.2469190380747699</v>
      </c>
      <c r="P51" s="26">
        <v>1.3834805937255299</v>
      </c>
      <c r="Q51" s="26">
        <v>4.1739085673446903</v>
      </c>
      <c r="R51" s="26">
        <v>7.2671337818764796E-3</v>
      </c>
      <c r="S51" s="26">
        <v>6.4495812314000006E-2</v>
      </c>
      <c r="T51" s="26">
        <v>1.3262519152000001</v>
      </c>
      <c r="U51" s="26">
        <v>40.194062752000001</v>
      </c>
      <c r="V51" s="26">
        <v>21.8677139414159</v>
      </c>
      <c r="W51" s="26">
        <v>25.248142339000001</v>
      </c>
      <c r="X51" s="26">
        <v>2.11382753880337</v>
      </c>
      <c r="Y51" s="26">
        <v>0.38606648216260903</v>
      </c>
      <c r="Z51" s="26">
        <v>0.26101122166527102</v>
      </c>
      <c r="AA51" s="26">
        <v>0.34624864498188301</v>
      </c>
      <c r="AB51" s="26">
        <v>1.08946447280033</v>
      </c>
      <c r="AC51" s="29">
        <v>594423219.18622696</v>
      </c>
      <c r="AD51" s="26">
        <v>27.6785786746692</v>
      </c>
      <c r="AE51" s="26">
        <v>1.5659606876000001</v>
      </c>
      <c r="AF51" s="26">
        <v>1.7286139534</v>
      </c>
      <c r="AG51" s="26">
        <v>1.8004312185</v>
      </c>
      <c r="AH51" s="26">
        <v>0.94547040332398602</v>
      </c>
      <c r="AI51" s="26">
        <v>0.40762433147792598</v>
      </c>
      <c r="AJ51" s="26">
        <v>0.58145521280655099</v>
      </c>
      <c r="AK51" s="26">
        <v>0.60083705323343595</v>
      </c>
      <c r="AL51" s="26">
        <v>1.1604876955597401</v>
      </c>
      <c r="AM51" s="26">
        <v>6.4808028927396802E-2</v>
      </c>
      <c r="AN51" s="26">
        <v>1.52995402869724</v>
      </c>
      <c r="AO51" s="26">
        <v>3.63409508004094E-3</v>
      </c>
      <c r="AP51" s="26">
        <v>0.92729992792378102</v>
      </c>
      <c r="AQ51" s="26">
        <v>1.1859263611200299</v>
      </c>
      <c r="AR51" s="26">
        <v>2.30704469331266</v>
      </c>
      <c r="AS51" s="26">
        <v>8.4795551867621999E-2</v>
      </c>
      <c r="AT51" s="26">
        <v>0</v>
      </c>
      <c r="AU51" s="26">
        <v>0.53239492922599796</v>
      </c>
      <c r="AV51" s="26">
        <v>88.579250528458005</v>
      </c>
      <c r="AW51" s="26">
        <v>0</v>
      </c>
      <c r="AX51" s="26">
        <v>1.08659442893224</v>
      </c>
      <c r="AY51" s="26">
        <v>2.4227300533606298E-3</v>
      </c>
      <c r="AZ51" s="29">
        <v>594370800</v>
      </c>
      <c r="BA51" s="26">
        <v>1.9345499476084629</v>
      </c>
      <c r="BB51" s="26">
        <v>6.2179366819500572</v>
      </c>
      <c r="BC51" s="26">
        <v>5.2906367540262762</v>
      </c>
      <c r="BD51" s="26">
        <v>7.407497138150128</v>
      </c>
      <c r="BE51" s="26">
        <v>2.30704469331266</v>
      </c>
      <c r="BF51" s="26">
        <v>2.92423517440628</v>
      </c>
      <c r="BG51" s="26">
        <v>10.331732312556408</v>
      </c>
      <c r="BH51" s="26">
        <v>89.668267687443603</v>
      </c>
      <c r="BI51" s="13" t="s">
        <v>184</v>
      </c>
      <c r="BJ51" s="13" t="s">
        <v>2375</v>
      </c>
      <c r="BK51" s="26">
        <v>2.05920606206795</v>
      </c>
      <c r="BL51" s="7">
        <v>1975.4267352184879</v>
      </c>
      <c r="BM51" s="26">
        <v>3.5336283632569999E-2</v>
      </c>
      <c r="BN51" s="26">
        <v>1.68268017297952E-3</v>
      </c>
      <c r="BO51" s="26">
        <v>6.7307206919180896E-3</v>
      </c>
      <c r="BP51" s="26">
        <v>1.3276346564808399</v>
      </c>
      <c r="BQ51" s="26">
        <v>0.412256642379983</v>
      </c>
      <c r="BR51" s="26">
        <v>1.42018206599472</v>
      </c>
      <c r="BT51" s="26">
        <v>6.8989887092160404E-2</v>
      </c>
      <c r="BU51" s="26">
        <v>96.727187063554794</v>
      </c>
      <c r="BV51" s="29">
        <v>1188580000</v>
      </c>
      <c r="BX51" s="31">
        <v>1.3459170600693799</v>
      </c>
      <c r="BZ51" s="31">
        <v>0.50471889752601695</v>
      </c>
      <c r="CB51" s="31">
        <v>254.94727689169699</v>
      </c>
      <c r="CD51" s="31">
        <v>254.94727689169699</v>
      </c>
      <c r="CF51" s="13">
        <v>3</v>
      </c>
      <c r="CH51" s="13">
        <v>8</v>
      </c>
      <c r="CI51" s="31">
        <v>34.316458038899</v>
      </c>
      <c r="CJ51" s="31">
        <v>0.84724629389691897</v>
      </c>
      <c r="CK51" s="31">
        <v>2.8251685630004202</v>
      </c>
      <c r="CL51" s="31">
        <v>60.164201910917498</v>
      </c>
      <c r="CP51" s="31">
        <v>68.906783767478871</v>
      </c>
      <c r="CQ51" s="31">
        <v>385.28536577138954</v>
      </c>
      <c r="CS51" s="26">
        <v>6.8993346580920303</v>
      </c>
      <c r="CT51" s="26">
        <v>26.499645545615799</v>
      </c>
      <c r="CU51" s="26">
        <v>0</v>
      </c>
      <c r="CV51" s="31">
        <v>1.3831907853255001E-2</v>
      </c>
      <c r="CW51" s="31">
        <v>7.8336020257083296</v>
      </c>
      <c r="CZ51" s="31">
        <v>0.85787328562995602</v>
      </c>
      <c r="DA51" s="31">
        <v>1.37292652989696</v>
      </c>
      <c r="DB51" s="31">
        <v>16.3289905031424</v>
      </c>
      <c r="DC51" s="31">
        <v>724808.53720934095</v>
      </c>
      <c r="DD51" s="31">
        <v>23813.350689860701</v>
      </c>
      <c r="DE51" s="31">
        <v>137047.59176282599</v>
      </c>
      <c r="DJ51" s="21"/>
      <c r="DK51" s="13"/>
      <c r="DL51" s="31">
        <v>73434.160246988104</v>
      </c>
      <c r="DM51" s="31">
        <v>586.71494710309605</v>
      </c>
      <c r="DN51" s="31">
        <v>40067.922033452</v>
      </c>
      <c r="DS51" s="31">
        <f t="shared" si="2"/>
        <v>3122.9461281400872</v>
      </c>
      <c r="DT51" s="31">
        <f t="shared" si="1"/>
        <v>191.9425731893094</v>
      </c>
      <c r="DU51" s="31">
        <v>70.550414217635804</v>
      </c>
      <c r="DV51" s="31">
        <v>6.7461022251374896</v>
      </c>
      <c r="DW51" s="31">
        <v>8.4017593293639496</v>
      </c>
      <c r="DX51" s="31">
        <v>12.342684629227801</v>
      </c>
      <c r="DY51" s="31">
        <v>19.891989168642901</v>
      </c>
      <c r="DZ51" s="31">
        <v>24.969640151</v>
      </c>
      <c r="EE51" s="31">
        <v>1.1291511653999999</v>
      </c>
      <c r="EF51" s="31">
        <v>5.8848059715999996</v>
      </c>
      <c r="EG51" s="31">
        <v>0.14250314188992699</v>
      </c>
      <c r="EH51" s="31">
        <v>1.4571594537978501</v>
      </c>
      <c r="EI51" s="31">
        <v>0.29315498493782999</v>
      </c>
      <c r="EJ51" s="26">
        <v>0.72175069955000004</v>
      </c>
      <c r="EK51" s="26">
        <v>1.87351201342623</v>
      </c>
      <c r="EL51" s="26">
        <v>29.273897251535001</v>
      </c>
      <c r="EM51" s="26">
        <v>44.586253014999997</v>
      </c>
      <c r="EN51" s="26">
        <v>26.139849899032299</v>
      </c>
      <c r="EO51" s="31">
        <v>510.94528359012298</v>
      </c>
      <c r="EP51" s="31">
        <v>0.98884841104740595</v>
      </c>
      <c r="EQ51" s="31">
        <v>25.272902472999998</v>
      </c>
      <c r="ER51" s="31">
        <v>18.695931432999998</v>
      </c>
      <c r="ES51" s="26">
        <v>489.24172020999998</v>
      </c>
      <c r="ET51" s="26">
        <v>0.30210380794000002</v>
      </c>
      <c r="EU51" s="13">
        <v>4</v>
      </c>
      <c r="EV51" s="13">
        <v>10</v>
      </c>
      <c r="EX51" s="13">
        <v>0.105</v>
      </c>
    </row>
    <row r="52" spans="1:154" x14ac:dyDescent="0.25">
      <c r="A52" t="s">
        <v>337</v>
      </c>
      <c r="B52" t="s">
        <v>338</v>
      </c>
      <c r="C52" t="s">
        <v>339</v>
      </c>
      <c r="D52" t="s">
        <v>142</v>
      </c>
      <c r="E52" t="s">
        <v>340</v>
      </c>
      <c r="F52" s="2">
        <v>37.272252000000002</v>
      </c>
      <c r="G52" s="2">
        <v>-122.016288</v>
      </c>
      <c r="H52" t="s">
        <v>167</v>
      </c>
      <c r="I52" t="s">
        <v>168</v>
      </c>
      <c r="J52" s="26">
        <v>26.190292224377572</v>
      </c>
      <c r="K52" s="13">
        <v>105.66000366199999</v>
      </c>
      <c r="L52" t="s">
        <v>144</v>
      </c>
      <c r="M52" t="s">
        <v>145</v>
      </c>
      <c r="N52" s="26">
        <v>0.195802274054489</v>
      </c>
      <c r="O52" s="26">
        <v>1.4290130878351299</v>
      </c>
      <c r="P52" s="26">
        <v>4.1496341589122503</v>
      </c>
      <c r="Q52" s="26">
        <v>11.9301982068393</v>
      </c>
      <c r="R52" s="26">
        <v>0</v>
      </c>
      <c r="S52" s="26">
        <v>0</v>
      </c>
      <c r="T52" s="26">
        <v>57.651746762000002</v>
      </c>
      <c r="U52" s="26">
        <v>18.171825083000002</v>
      </c>
      <c r="V52" s="26">
        <v>1.5080210229802899</v>
      </c>
      <c r="W52" s="26">
        <v>4.8263542991000001</v>
      </c>
      <c r="X52" s="26">
        <v>0.120229466524632</v>
      </c>
      <c r="Y52" s="26">
        <v>0</v>
      </c>
      <c r="Z52" s="26">
        <v>0</v>
      </c>
      <c r="AA52" s="26">
        <v>0</v>
      </c>
      <c r="AB52" s="26">
        <v>1.71756380749639E-2</v>
      </c>
      <c r="AC52" s="29">
        <v>26198402.341448199</v>
      </c>
      <c r="AD52" s="26">
        <v>68.176547410385993</v>
      </c>
      <c r="AE52" s="26">
        <v>3.0422723991999998</v>
      </c>
      <c r="AF52" s="26">
        <v>3.0810736502</v>
      </c>
      <c r="AG52" s="26">
        <v>3.0840636492</v>
      </c>
      <c r="AH52" s="26">
        <v>1.5253538546104199</v>
      </c>
      <c r="AI52" s="26">
        <v>0</v>
      </c>
      <c r="AJ52" s="26">
        <v>1.86890202006321</v>
      </c>
      <c r="AK52" s="26">
        <v>0.20612889927167799</v>
      </c>
      <c r="AL52" s="26">
        <v>1.7864504603545399</v>
      </c>
      <c r="AM52" s="26">
        <v>2.2261921121341199</v>
      </c>
      <c r="AN52" s="26">
        <v>8.3825752370482292</v>
      </c>
      <c r="AO52" s="26">
        <v>0</v>
      </c>
      <c r="AP52" s="26">
        <v>3.10567541569328</v>
      </c>
      <c r="AQ52" s="26">
        <v>4.5623196372131396</v>
      </c>
      <c r="AR52" s="26">
        <v>0.10993541294489501</v>
      </c>
      <c r="AS52" s="26">
        <v>0</v>
      </c>
      <c r="AT52" s="26">
        <v>0</v>
      </c>
      <c r="AU52" s="26">
        <v>0</v>
      </c>
      <c r="AV52" s="26">
        <v>76.1989830974303</v>
      </c>
      <c r="AW52" s="26">
        <v>0</v>
      </c>
      <c r="AX52" s="26">
        <v>2.7483853236223699E-2</v>
      </c>
      <c r="AY52" s="26">
        <v>0</v>
      </c>
      <c r="AZ52" s="29">
        <v>26197200</v>
      </c>
      <c r="BA52" s="26">
        <v>3.3942558746736298</v>
      </c>
      <c r="BB52" s="26">
        <v>19.101277999175476</v>
      </c>
      <c r="BC52" s="26">
        <v>15.995602583482196</v>
      </c>
      <c r="BD52" s="26">
        <v>23.663597636388616</v>
      </c>
      <c r="BE52" s="26">
        <v>0.10993541294489501</v>
      </c>
      <c r="BF52" s="26">
        <v>0.10993541294489501</v>
      </c>
      <c r="BG52" s="26">
        <v>23.773533049333512</v>
      </c>
      <c r="BH52" s="26">
        <v>76.22646695066652</v>
      </c>
      <c r="BI52" s="13" t="s">
        <v>184</v>
      </c>
      <c r="BJ52" s="13" t="s">
        <v>2375</v>
      </c>
      <c r="BL52" s="7">
        <v>1942.8458049886597</v>
      </c>
      <c r="BM52" s="26">
        <v>7.3226544622425598</v>
      </c>
      <c r="BN52" s="26">
        <v>8.0854309687261594</v>
      </c>
      <c r="BO52" s="26">
        <v>0.95347063310449998</v>
      </c>
      <c r="BT52" s="26">
        <v>0.45766590389015999</v>
      </c>
      <c r="BU52" s="26">
        <v>83.180778032036599</v>
      </c>
      <c r="BV52" s="29">
        <v>52440000</v>
      </c>
      <c r="CF52" s="13"/>
      <c r="CH52" s="13"/>
      <c r="CI52" s="31">
        <v>39.477879481312002</v>
      </c>
      <c r="CJ52" s="31">
        <v>0.98436308161708597</v>
      </c>
      <c r="CK52" s="31">
        <v>2.66027607361963</v>
      </c>
      <c r="CL52" s="31">
        <v>21.101830663615601</v>
      </c>
      <c r="CP52" s="31">
        <v>108.31304347826129</v>
      </c>
      <c r="CQ52" s="31">
        <v>524.10217391304275</v>
      </c>
      <c r="CS52" s="26">
        <v>21.616234795283599</v>
      </c>
      <c r="CT52" s="26">
        <v>40.644185322628502</v>
      </c>
      <c r="CU52" s="26">
        <v>0</v>
      </c>
      <c r="CV52" s="31">
        <v>1.68532990356049E-2</v>
      </c>
      <c r="CW52" s="31">
        <v>7.1405911517925196</v>
      </c>
      <c r="CZ52" s="31">
        <v>1.4860897374062101</v>
      </c>
      <c r="DA52" s="31">
        <v>3.1140845722369601</v>
      </c>
      <c r="DB52" s="31">
        <v>30.961754480755101</v>
      </c>
      <c r="DC52" s="31">
        <v>1536.16923836414</v>
      </c>
      <c r="DD52" s="31">
        <v>2675.2717433350999</v>
      </c>
      <c r="DE52" s="31">
        <v>290.46056144497902</v>
      </c>
      <c r="DJ52" s="21"/>
      <c r="DK52" s="13"/>
      <c r="DL52" s="31">
        <v>155.63737487262</v>
      </c>
      <c r="DM52" s="31">
        <v>65.913627490976396</v>
      </c>
      <c r="DN52" s="31">
        <v>84.920508124732805</v>
      </c>
      <c r="DS52" s="31">
        <f t="shared" si="2"/>
        <v>3268.0674416651773</v>
      </c>
      <c r="DT52" s="31">
        <f t="shared" si="1"/>
        <v>11.701721686139479</v>
      </c>
      <c r="DU52" s="31">
        <v>103.81929574070899</v>
      </c>
      <c r="DV52" s="31">
        <v>59.650152439024403</v>
      </c>
      <c r="DW52" s="31">
        <v>64.921540469973905</v>
      </c>
      <c r="DX52" s="31">
        <v>134.9375</v>
      </c>
      <c r="DY52" s="31">
        <v>154.20655487804899</v>
      </c>
      <c r="DZ52" s="31">
        <v>165.34167789</v>
      </c>
      <c r="EE52" s="31">
        <v>5.1975237127999998</v>
      </c>
      <c r="EF52" s="31">
        <v>5.8289855193999998</v>
      </c>
      <c r="EG52" s="31">
        <v>0.12867696661129899</v>
      </c>
      <c r="EH52" s="31">
        <v>1.3942650547016699</v>
      </c>
      <c r="EI52" s="31">
        <v>0.21925743912509299</v>
      </c>
      <c r="EJ52" s="26">
        <v>0.99480506933000001</v>
      </c>
      <c r="EK52" s="26">
        <v>2.3349665063174099</v>
      </c>
      <c r="EL52" s="26">
        <v>39.095574219657799</v>
      </c>
      <c r="EM52" s="26">
        <v>39.397254209000003</v>
      </c>
      <c r="EN52" s="26">
        <v>21.507173478557899</v>
      </c>
      <c r="EO52" s="31">
        <v>1421.3884013735201</v>
      </c>
      <c r="EP52" s="31">
        <v>1.1174647350362199</v>
      </c>
      <c r="EQ52" s="31">
        <v>34.375830172000001</v>
      </c>
      <c r="ER52" s="31">
        <v>0</v>
      </c>
      <c r="ES52" s="26">
        <v>503.99813260000002</v>
      </c>
      <c r="ET52" s="26">
        <v>0.38906349671000001</v>
      </c>
    </row>
    <row r="53" spans="1:154" x14ac:dyDescent="0.25">
      <c r="A53" t="s">
        <v>341</v>
      </c>
      <c r="B53" t="s">
        <v>342</v>
      </c>
      <c r="C53" t="s">
        <v>343</v>
      </c>
      <c r="D53" t="s">
        <v>142</v>
      </c>
      <c r="E53" t="s">
        <v>344</v>
      </c>
      <c r="F53" s="2">
        <v>37.293900000000001</v>
      </c>
      <c r="G53" s="2">
        <v>-121.93300000000001</v>
      </c>
      <c r="H53" t="s">
        <v>167</v>
      </c>
      <c r="I53" t="s">
        <v>168</v>
      </c>
      <c r="J53" s="26">
        <v>119.11743325735149</v>
      </c>
      <c r="K53" s="13">
        <v>52.650001525900002</v>
      </c>
      <c r="L53" t="s">
        <v>144</v>
      </c>
      <c r="M53" t="s">
        <v>145</v>
      </c>
      <c r="N53" s="26">
        <v>1.3053035510622499</v>
      </c>
      <c r="O53" s="26">
        <v>3.5790093894197801</v>
      </c>
      <c r="P53" s="26">
        <v>2.9399545258844801</v>
      </c>
      <c r="Q53" s="26">
        <v>10.6539359283249</v>
      </c>
      <c r="R53" s="26">
        <v>0</v>
      </c>
      <c r="S53" s="26">
        <v>0</v>
      </c>
      <c r="T53" s="26">
        <v>41.389000097999997</v>
      </c>
      <c r="U53" s="26">
        <v>24.889902782</v>
      </c>
      <c r="V53" s="26">
        <v>1.34684967102945</v>
      </c>
      <c r="W53" s="26">
        <v>11.918448743000001</v>
      </c>
      <c r="X53" s="26">
        <v>3.5503047974435098E-2</v>
      </c>
      <c r="Y53" s="26">
        <v>0</v>
      </c>
      <c r="Z53" s="26">
        <v>0.10273222392576099</v>
      </c>
      <c r="AA53" s="26">
        <v>0.57560260758554704</v>
      </c>
      <c r="AB53" s="26">
        <v>1.2637574310866599</v>
      </c>
      <c r="AC53" s="29">
        <v>119137889.36025301</v>
      </c>
      <c r="AD53" s="26">
        <v>58.737399688676</v>
      </c>
      <c r="AE53" s="26">
        <v>4.7985159213999999</v>
      </c>
      <c r="AF53" s="26">
        <v>4.8458265955000002</v>
      </c>
      <c r="AG53" s="26">
        <v>4.8687905212000002</v>
      </c>
      <c r="AH53" s="26">
        <v>2.95414728448015</v>
      </c>
      <c r="AI53" s="26">
        <v>0.25977164260254898</v>
      </c>
      <c r="AJ53" s="26">
        <v>2.4225215972935401</v>
      </c>
      <c r="AK53" s="26">
        <v>1.31698181598502</v>
      </c>
      <c r="AL53" s="26">
        <v>1.2565698060774499</v>
      </c>
      <c r="AM53" s="26">
        <v>2.9511266839847798</v>
      </c>
      <c r="AN53" s="26">
        <v>4.5097565396000698</v>
      </c>
      <c r="AO53" s="26">
        <v>0</v>
      </c>
      <c r="AP53" s="26">
        <v>1.3562496224249401</v>
      </c>
      <c r="AQ53" s="26">
        <v>12.6563160756358</v>
      </c>
      <c r="AR53" s="26">
        <v>3.3226605449163303E-2</v>
      </c>
      <c r="AS53" s="26">
        <v>0</v>
      </c>
      <c r="AT53" s="26">
        <v>0</v>
      </c>
      <c r="AU53" s="26">
        <v>0</v>
      </c>
      <c r="AV53" s="26">
        <v>69.035824321875197</v>
      </c>
      <c r="AW53" s="26">
        <v>0</v>
      </c>
      <c r="AX53" s="26">
        <v>1.2475080045913101</v>
      </c>
      <c r="AY53" s="26">
        <v>0</v>
      </c>
      <c r="AZ53" s="29">
        <v>119181600</v>
      </c>
      <c r="BA53" s="26">
        <v>5.6364405243762388</v>
      </c>
      <c r="BB53" s="26">
        <v>17.027124992448499</v>
      </c>
      <c r="BC53" s="26">
        <v>15.670875370023559</v>
      </c>
      <c r="BD53" s="26">
        <v>29.683441068084299</v>
      </c>
      <c r="BE53" s="26">
        <v>3.3226605449163303E-2</v>
      </c>
      <c r="BF53" s="26">
        <v>3.3226605449163303E-2</v>
      </c>
      <c r="BG53" s="26">
        <v>29.716667673533461</v>
      </c>
      <c r="BH53" s="26">
        <v>70.283332326466507</v>
      </c>
      <c r="BI53" s="13" t="s">
        <v>184</v>
      </c>
      <c r="BJ53" s="13" t="s">
        <v>2375</v>
      </c>
      <c r="BL53" s="7">
        <v>1935.6880466472328</v>
      </c>
      <c r="BM53" s="26">
        <v>13.905002101723399</v>
      </c>
      <c r="BN53" s="26">
        <v>0.37831021437578799</v>
      </c>
      <c r="BO53" s="26">
        <v>5.0441361916771801E-2</v>
      </c>
      <c r="BQ53" s="26">
        <v>2.5220680958385901E-2</v>
      </c>
      <c r="BT53" s="26">
        <v>5.8848255569567E-2</v>
      </c>
      <c r="BU53" s="26">
        <v>85.582177385456106</v>
      </c>
      <c r="BV53" s="29">
        <v>237900000</v>
      </c>
      <c r="BX53" s="31">
        <v>5.8765537575824496</v>
      </c>
      <c r="BZ53" s="31">
        <v>2.5185230389639099</v>
      </c>
      <c r="CB53" s="31">
        <v>298.41543033707399</v>
      </c>
      <c r="CD53" s="31">
        <v>298.41543033707399</v>
      </c>
      <c r="CF53" s="13">
        <v>3</v>
      </c>
      <c r="CH53" s="13">
        <v>7</v>
      </c>
      <c r="CI53" s="31">
        <v>39.597195398438203</v>
      </c>
      <c r="CJ53" s="31">
        <v>1.06836314772823</v>
      </c>
      <c r="CK53" s="31">
        <v>2.2046827794561898</v>
      </c>
      <c r="CL53" s="31">
        <v>159.74405911495501</v>
      </c>
      <c r="CP53" s="31">
        <v>89.231673524211814</v>
      </c>
      <c r="CQ53" s="31">
        <v>457.95492484677618</v>
      </c>
      <c r="CS53" s="26">
        <v>9.0313279558938309</v>
      </c>
      <c r="CT53" s="26">
        <v>20.6919993787597</v>
      </c>
      <c r="CU53" s="26">
        <v>0</v>
      </c>
      <c r="CV53" s="31">
        <v>1.40446544607776E-2</v>
      </c>
      <c r="CW53" s="31">
        <v>8.5890032748341607</v>
      </c>
      <c r="CZ53" s="31">
        <v>1.25988628450087</v>
      </c>
      <c r="DA53" s="31">
        <v>2.69150643827111</v>
      </c>
      <c r="DB53" s="31">
        <v>29.519795036651999</v>
      </c>
      <c r="DC53" s="31">
        <v>1931.1841853717001</v>
      </c>
      <c r="DD53" s="31">
        <v>11874.429052556799</v>
      </c>
      <c r="DE53" s="31">
        <v>365.15042010219202</v>
      </c>
      <c r="DJ53" s="21"/>
      <c r="DK53" s="13"/>
      <c r="DL53" s="31">
        <v>195.658414125543</v>
      </c>
      <c r="DM53" s="31">
        <v>292.56337394803597</v>
      </c>
      <c r="DN53" s="31">
        <v>106.75721021392999</v>
      </c>
      <c r="DS53" s="31">
        <f t="shared" si="2"/>
        <v>3070.9441528397247</v>
      </c>
      <c r="DT53" s="31">
        <f t="shared" si="1"/>
        <v>4.9948943829411219</v>
      </c>
      <c r="DU53" s="31">
        <v>95.412485934263898</v>
      </c>
      <c r="DV53" s="31">
        <v>78.590855704698001</v>
      </c>
      <c r="DW53" s="31">
        <v>84.285197933035207</v>
      </c>
      <c r="DX53" s="31">
        <v>155.048070469799</v>
      </c>
      <c r="DY53" s="31">
        <v>166.14916107382501</v>
      </c>
      <c r="DZ53" s="31">
        <v>175.42203644</v>
      </c>
      <c r="EE53" s="31">
        <v>4.9455250484000004</v>
      </c>
      <c r="EF53" s="31">
        <v>5.8505672561999997</v>
      </c>
      <c r="EG53" s="31">
        <v>0.137086827664234</v>
      </c>
      <c r="EH53" s="31">
        <v>1.4337485740583</v>
      </c>
      <c r="EI53" s="31">
        <v>0.26597706959038198</v>
      </c>
      <c r="EJ53" s="26">
        <v>0.79392826974999997</v>
      </c>
      <c r="EK53" s="26">
        <v>2.1807131603509098</v>
      </c>
      <c r="EL53" s="26">
        <v>34.093699993479802</v>
      </c>
      <c r="EM53" s="26">
        <v>42.287019620000002</v>
      </c>
      <c r="EN53" s="26">
        <v>23.619281318268001</v>
      </c>
      <c r="EO53" s="31">
        <v>1172.2459704499699</v>
      </c>
      <c r="EP53" s="31">
        <v>1.2572053391537901</v>
      </c>
      <c r="EQ53" s="31">
        <v>29.100640866999999</v>
      </c>
      <c r="ER53" s="31">
        <v>0</v>
      </c>
      <c r="ES53" s="26">
        <v>487.03942181000002</v>
      </c>
      <c r="ET53" s="26">
        <v>0.36579886163000003</v>
      </c>
      <c r="EU53" s="13">
        <v>1</v>
      </c>
      <c r="EV53" s="13">
        <v>4</v>
      </c>
      <c r="EX53" s="13">
        <v>0</v>
      </c>
    </row>
    <row r="54" spans="1:154" x14ac:dyDescent="0.25">
      <c r="A54" t="s">
        <v>345</v>
      </c>
      <c r="B54" t="s">
        <v>346</v>
      </c>
      <c r="C54" t="s">
        <v>347</v>
      </c>
      <c r="D54" t="s">
        <v>142</v>
      </c>
      <c r="E54" t="s">
        <v>348</v>
      </c>
      <c r="F54" s="2">
        <v>37.303947000000001</v>
      </c>
      <c r="G54" s="2">
        <v>-121.88225</v>
      </c>
      <c r="H54" t="s">
        <v>167</v>
      </c>
      <c r="I54" t="s">
        <v>168</v>
      </c>
      <c r="J54" s="26">
        <v>218.98037948898963</v>
      </c>
      <c r="K54" s="13">
        <v>39.990001678500001</v>
      </c>
      <c r="L54" t="s">
        <v>144</v>
      </c>
      <c r="M54" t="s">
        <v>145</v>
      </c>
      <c r="N54" s="26">
        <v>2.78031180913628</v>
      </c>
      <c r="O54" s="26">
        <v>21.882114121802399</v>
      </c>
      <c r="P54" s="26">
        <v>12.267725206903799</v>
      </c>
      <c r="Q54" s="26">
        <v>9.7405425840711395</v>
      </c>
      <c r="R54" s="26">
        <v>8.6294040780308303E-3</v>
      </c>
      <c r="S54" s="26">
        <v>0</v>
      </c>
      <c r="T54" s="26">
        <v>14.863943062000001</v>
      </c>
      <c r="U54" s="26">
        <v>22.658349565000002</v>
      </c>
      <c r="V54" s="26">
        <v>8.5094142689127494</v>
      </c>
      <c r="W54" s="26">
        <v>5.8384082448000001</v>
      </c>
      <c r="X54" s="26">
        <v>0.29791990269332302</v>
      </c>
      <c r="Y54" s="26">
        <v>0.208338469883359</v>
      </c>
      <c r="Z54" s="26">
        <v>7.5610016683468201E-2</v>
      </c>
      <c r="AA54" s="26">
        <v>0.106018392958247</v>
      </c>
      <c r="AB54" s="26">
        <v>0.76267495089582105</v>
      </c>
      <c r="AC54" s="29">
        <v>219006080.292541</v>
      </c>
      <c r="AD54" s="26">
        <v>30.110253501676901</v>
      </c>
      <c r="AE54" s="26">
        <v>20.806996777999998</v>
      </c>
      <c r="AF54" s="26">
        <v>21.048628920999999</v>
      </c>
      <c r="AG54" s="26">
        <v>21.107138160000002</v>
      </c>
      <c r="AH54" s="26">
        <v>6.6525263486739297</v>
      </c>
      <c r="AI54" s="26">
        <v>0.88623620907939904</v>
      </c>
      <c r="AJ54" s="26">
        <v>2.70145842582088</v>
      </c>
      <c r="AK54" s="26">
        <v>1.74123218073299</v>
      </c>
      <c r="AL54" s="26">
        <v>3.6024926421019701</v>
      </c>
      <c r="AM54" s="26">
        <v>24.198030220819199</v>
      </c>
      <c r="AN54" s="26">
        <v>4.93431329025469</v>
      </c>
      <c r="AO54" s="26">
        <v>0</v>
      </c>
      <c r="AP54" s="26">
        <v>8.9791019253851605</v>
      </c>
      <c r="AQ54" s="26">
        <v>0.76127525937618201</v>
      </c>
      <c r="AR54" s="26">
        <v>0.295960144033937</v>
      </c>
      <c r="AS54" s="26">
        <v>3.6172906493036699E-2</v>
      </c>
      <c r="AT54" s="26">
        <v>0</v>
      </c>
      <c r="AU54" s="26">
        <v>0.27622946776500801</v>
      </c>
      <c r="AV54" s="26">
        <v>44.173695720087501</v>
      </c>
      <c r="AW54" s="26">
        <v>0</v>
      </c>
      <c r="AX54" s="26">
        <v>0.76127525937618201</v>
      </c>
      <c r="AY54" s="26">
        <v>0</v>
      </c>
      <c r="AZ54" s="29">
        <v>218948400</v>
      </c>
      <c r="BA54" s="26">
        <v>10.24022098357421</v>
      </c>
      <c r="BB54" s="26">
        <v>53.695391242868219</v>
      </c>
      <c r="BC54" s="26">
        <v>44.71628931748306</v>
      </c>
      <c r="BD54" s="26">
        <v>54.456666502244403</v>
      </c>
      <c r="BE54" s="26">
        <v>0.295960144033937</v>
      </c>
      <c r="BF54" s="26">
        <v>0.60836251829198174</v>
      </c>
      <c r="BG54" s="26">
        <v>55.065029020536386</v>
      </c>
      <c r="BH54" s="26">
        <v>44.934970979463685</v>
      </c>
      <c r="BI54" s="13" t="s">
        <v>193</v>
      </c>
      <c r="BJ54" s="13" t="s">
        <v>2375</v>
      </c>
      <c r="BK54" s="26">
        <v>2.70637549508207</v>
      </c>
      <c r="BL54" s="7">
        <v>1951.6101314163739</v>
      </c>
      <c r="BM54" s="26">
        <v>7.4503538005021701</v>
      </c>
      <c r="BN54" s="26">
        <v>8.8427299703264097</v>
      </c>
      <c r="BO54" s="26">
        <v>15.932435517005199</v>
      </c>
      <c r="BP54" s="26">
        <v>7.2586167541657201</v>
      </c>
      <c r="BQ54" s="26">
        <v>0.771513353115727</v>
      </c>
      <c r="BR54" s="26">
        <v>0.388039260442821</v>
      </c>
      <c r="BU54" s="26">
        <v>59.356311344441899</v>
      </c>
      <c r="BV54" s="29">
        <v>438100000</v>
      </c>
      <c r="BX54" s="31">
        <v>1.8266476701402099</v>
      </c>
      <c r="BZ54" s="31">
        <v>1.36998575260515</v>
      </c>
      <c r="CB54" s="31">
        <v>86.390896110792397</v>
      </c>
      <c r="CD54" s="31">
        <v>86.390896110792397</v>
      </c>
      <c r="CF54" s="13">
        <v>3</v>
      </c>
      <c r="CH54" s="13">
        <v>4</v>
      </c>
      <c r="CI54" s="31">
        <v>38.758220679576198</v>
      </c>
      <c r="CJ54" s="31">
        <v>1.1212896154900001</v>
      </c>
      <c r="CK54" s="31">
        <v>6.9196620232929904</v>
      </c>
      <c r="CL54" s="31">
        <v>795.01895323346696</v>
      </c>
      <c r="CP54" s="31">
        <v>69.424625502392601</v>
      </c>
      <c r="CQ54" s="31">
        <v>389.00339788104736</v>
      </c>
      <c r="CS54" s="26">
        <v>7.8304084128425</v>
      </c>
      <c r="CT54" s="26">
        <v>26.095098850565101</v>
      </c>
      <c r="CU54" s="26">
        <v>0</v>
      </c>
      <c r="CV54" s="31">
        <v>1.1565373151932601E-2</v>
      </c>
      <c r="CW54" s="31">
        <v>9.2215893313847292</v>
      </c>
      <c r="CZ54" s="31">
        <v>0.90680386631544896</v>
      </c>
      <c r="DA54" s="31">
        <v>1.58367863724804</v>
      </c>
      <c r="DB54" s="31">
        <v>18.1407182117925</v>
      </c>
      <c r="DC54" s="31">
        <v>54073.157190608101</v>
      </c>
      <c r="DD54" s="31">
        <v>56716.841268390403</v>
      </c>
      <c r="DE54" s="31">
        <v>10224.2117628993</v>
      </c>
      <c r="DJ54" s="21"/>
      <c r="DK54" s="13"/>
      <c r="DL54" s="31">
        <v>5478.4355955355404</v>
      </c>
      <c r="DM54" s="31">
        <v>1397.3933723157199</v>
      </c>
      <c r="DN54" s="31">
        <v>2989.2018860011299</v>
      </c>
      <c r="DS54" s="31">
        <f t="shared" si="2"/>
        <v>2366.6976340684932</v>
      </c>
      <c r="DT54" s="31">
        <f t="shared" si="1"/>
        <v>45.049839062628919</v>
      </c>
      <c r="DU54" s="31">
        <v>91.013938666392306</v>
      </c>
      <c r="DV54" s="31">
        <v>356.73583439956099</v>
      </c>
      <c r="DW54" s="31">
        <v>389.21928956627499</v>
      </c>
      <c r="DX54" s="31">
        <v>950.55844452568101</v>
      </c>
      <c r="DY54" s="31">
        <v>1042.8258545055701</v>
      </c>
      <c r="DZ54" s="31">
        <v>1114.562735</v>
      </c>
      <c r="EE54" s="31">
        <v>6.9949218988000004</v>
      </c>
      <c r="EF54" s="31">
        <v>5.4937316515000001</v>
      </c>
      <c r="EG54" s="31">
        <v>0.15261287788309599</v>
      </c>
      <c r="EH54" s="31">
        <v>1.4321161510737901</v>
      </c>
      <c r="EI54" s="31">
        <v>0.30423806960924898</v>
      </c>
      <c r="EJ54" s="26">
        <v>0.65240804664999996</v>
      </c>
      <c r="EK54" s="26">
        <v>1.3979661997406301</v>
      </c>
      <c r="EL54" s="26">
        <v>30.191065166481799</v>
      </c>
      <c r="EM54" s="26">
        <v>42.578990591999997</v>
      </c>
      <c r="EN54" s="26">
        <v>27.229945114506499</v>
      </c>
      <c r="EO54" s="31">
        <v>720.83763298479505</v>
      </c>
      <c r="EP54" s="31">
        <v>0.65175307175809605</v>
      </c>
      <c r="EQ54" s="31">
        <v>31.325571791000002</v>
      </c>
      <c r="ER54" s="31">
        <v>13.597096392999999</v>
      </c>
      <c r="ES54" s="26">
        <v>238.39155883000001</v>
      </c>
      <c r="ET54" s="26">
        <v>0.22235293791999999</v>
      </c>
      <c r="EU54" s="13">
        <v>2</v>
      </c>
      <c r="EV54" s="13">
        <v>11</v>
      </c>
      <c r="EW54" s="13">
        <v>1</v>
      </c>
      <c r="EX54" s="13">
        <v>280</v>
      </c>
    </row>
    <row r="55" spans="1:154" x14ac:dyDescent="0.25">
      <c r="A55" t="s">
        <v>349</v>
      </c>
      <c r="B55" t="s">
        <v>350</v>
      </c>
      <c r="C55" t="s">
        <v>351</v>
      </c>
      <c r="D55" t="s">
        <v>142</v>
      </c>
      <c r="E55" t="s">
        <v>352</v>
      </c>
      <c r="F55" s="2">
        <v>37.384453000000001</v>
      </c>
      <c r="G55" s="2">
        <v>-121.907849</v>
      </c>
      <c r="H55" t="s">
        <v>167</v>
      </c>
      <c r="I55" t="s">
        <v>168</v>
      </c>
      <c r="J55" s="26">
        <v>809.65468611050483</v>
      </c>
      <c r="K55" s="13">
        <v>11.920000076299999</v>
      </c>
      <c r="L55" t="s">
        <v>144</v>
      </c>
      <c r="M55" t="s">
        <v>145</v>
      </c>
      <c r="N55" s="26">
        <v>1.18241778761775</v>
      </c>
      <c r="O55" s="26">
        <v>7.6976087106370503</v>
      </c>
      <c r="P55" s="26">
        <v>3.8126804804312502</v>
      </c>
      <c r="Q55" s="26">
        <v>5.9563267910252202</v>
      </c>
      <c r="R55" s="26">
        <v>6.0021207493288799E-3</v>
      </c>
      <c r="S55" s="26">
        <v>4.7905815609999999E-2</v>
      </c>
      <c r="T55" s="26">
        <v>1.2736722531</v>
      </c>
      <c r="U55" s="26">
        <v>34.158402635999998</v>
      </c>
      <c r="V55" s="26">
        <v>22.6225488561664</v>
      </c>
      <c r="W55" s="26">
        <v>20.042192686</v>
      </c>
      <c r="X55" s="26">
        <v>1.5518816648542899</v>
      </c>
      <c r="Y55" s="26">
        <v>0.283433479829728</v>
      </c>
      <c r="Z55" s="26">
        <v>0.227858287706107</v>
      </c>
      <c r="AA55" s="26">
        <v>0.26787242603546002</v>
      </c>
      <c r="AB55" s="26">
        <v>0.869196004810178</v>
      </c>
      <c r="AC55" s="29">
        <v>809667514.52532601</v>
      </c>
      <c r="AD55" s="26">
        <v>23.951072947061299</v>
      </c>
      <c r="AE55" s="26">
        <v>7.3367236348000002</v>
      </c>
      <c r="AF55" s="26">
        <v>7.5568953730999997</v>
      </c>
      <c r="AG55" s="26">
        <v>7.6391229678999997</v>
      </c>
      <c r="AH55" s="26">
        <v>2.63631795888785</v>
      </c>
      <c r="AI55" s="26">
        <v>0.56914943285148301</v>
      </c>
      <c r="AJ55" s="26">
        <v>1.08583040236197</v>
      </c>
      <c r="AK55" s="26">
        <v>0.66119156769543397</v>
      </c>
      <c r="AL55" s="26">
        <v>2.57584583164738</v>
      </c>
      <c r="AM55" s="26">
        <v>6.0178659564155996</v>
      </c>
      <c r="AN55" s="26">
        <v>3.2832807907619901</v>
      </c>
      <c r="AO55" s="26">
        <v>2.66788796649133E-3</v>
      </c>
      <c r="AP55" s="26">
        <v>1.5220300848832999</v>
      </c>
      <c r="AQ55" s="26">
        <v>2.6238678150442198</v>
      </c>
      <c r="AR55" s="26">
        <v>1.6936642107275801</v>
      </c>
      <c r="AS55" s="26">
        <v>8.22598789668159E-2</v>
      </c>
      <c r="AT55" s="26">
        <v>0</v>
      </c>
      <c r="AU55" s="26">
        <v>0.390845587090979</v>
      </c>
      <c r="AV55" s="26">
        <v>75.719551616962406</v>
      </c>
      <c r="AW55" s="26">
        <v>0.26011907673290402</v>
      </c>
      <c r="AX55" s="26">
        <v>0.86795288509851198</v>
      </c>
      <c r="AY55" s="26">
        <v>7.5590159050587602E-3</v>
      </c>
      <c r="AZ55" s="29">
        <v>809629200</v>
      </c>
      <c r="BA55" s="26">
        <v>4.2912977941013031</v>
      </c>
      <c r="BB55" s="26">
        <v>18.351512025505009</v>
      </c>
      <c r="BC55" s="26">
        <v>16.829481940621708</v>
      </c>
      <c r="BD55" s="26">
        <v>20.978047728515723</v>
      </c>
      <c r="BE55" s="26">
        <v>1.6936642107275801</v>
      </c>
      <c r="BF55" s="26">
        <v>2.1667696767853748</v>
      </c>
      <c r="BG55" s="26">
        <v>23.144817405301097</v>
      </c>
      <c r="BH55" s="26">
        <v>76.855182594698888</v>
      </c>
      <c r="BI55" s="13" t="s">
        <v>184</v>
      </c>
      <c r="BJ55" s="13" t="s">
        <v>2375</v>
      </c>
      <c r="BK55" s="26">
        <v>6.2617399608322302</v>
      </c>
      <c r="BL55" s="7">
        <v>1956.9858037578267</v>
      </c>
      <c r="BM55" s="26">
        <v>3.90430078308342</v>
      </c>
      <c r="BN55" s="26">
        <v>1.5167609495812899</v>
      </c>
      <c r="BO55" s="26">
        <v>2.8161359650206301</v>
      </c>
      <c r="BP55" s="26">
        <v>2.6864454929473101</v>
      </c>
      <c r="BQ55" s="26">
        <v>2.2047380252464102</v>
      </c>
      <c r="BR55" s="26">
        <v>1.5340530125243901</v>
      </c>
      <c r="BS55" s="26">
        <v>7.7814283243991006E-2</v>
      </c>
      <c r="BT55" s="26">
        <v>5.0641041476248101E-2</v>
      </c>
      <c r="BU55" s="26">
        <v>85.209110446876295</v>
      </c>
      <c r="BV55" s="29">
        <v>1619240000</v>
      </c>
      <c r="BX55" s="31">
        <v>1.7291322140363301</v>
      </c>
      <c r="BZ55" s="31">
        <v>0.61754721929868805</v>
      </c>
      <c r="CB55" s="31">
        <v>188.87481613805301</v>
      </c>
      <c r="CD55" s="31">
        <v>188.87481613805301</v>
      </c>
      <c r="CF55" s="13">
        <v>5</v>
      </c>
      <c r="CH55" s="13">
        <v>14</v>
      </c>
      <c r="CI55" s="31">
        <v>34.343766984534803</v>
      </c>
      <c r="CJ55" s="31">
        <v>0.68183783116161301</v>
      </c>
      <c r="CK55" s="31">
        <v>3.9113970822450099</v>
      </c>
      <c r="CL55" s="31">
        <v>169.507800550627</v>
      </c>
      <c r="CP55" s="31">
        <v>69.087258510750516</v>
      </c>
      <c r="CQ55" s="31">
        <v>386.30515959231695</v>
      </c>
      <c r="CS55" s="26">
        <v>14.496256505968701</v>
      </c>
      <c r="CT55" s="26">
        <v>23.160469055797201</v>
      </c>
      <c r="CU55" s="26">
        <v>0</v>
      </c>
      <c r="CV55" s="31">
        <v>1.33010861648646E-2</v>
      </c>
      <c r="CW55" s="31">
        <v>7.9606305894559997</v>
      </c>
      <c r="CZ55" s="31">
        <v>0.83971470732266695</v>
      </c>
      <c r="DA55" s="31">
        <v>1.3346349796429799</v>
      </c>
      <c r="DB55" s="31">
        <v>15.1085191920293</v>
      </c>
      <c r="DC55" s="31">
        <v>724808.53720934095</v>
      </c>
      <c r="DD55" s="31">
        <v>83303.510892269594</v>
      </c>
      <c r="DE55" s="31">
        <v>137047.59176282599</v>
      </c>
      <c r="DJ55" s="21"/>
      <c r="DK55" s="13"/>
      <c r="DL55" s="31">
        <v>73434.160246988104</v>
      </c>
      <c r="DM55" s="31">
        <v>2052.4375389424499</v>
      </c>
      <c r="DN55" s="31">
        <v>40067.922033452</v>
      </c>
      <c r="DS55" s="31">
        <f t="shared" si="2"/>
        <v>2678.2133339869083</v>
      </c>
      <c r="DT55" s="31">
        <f t="shared" si="1"/>
        <v>142.7207447837969</v>
      </c>
      <c r="DU55" s="31">
        <v>73.780855503926205</v>
      </c>
      <c r="DV55" s="31">
        <v>101.883925704547</v>
      </c>
      <c r="DW55" s="31">
        <v>114.38674733991699</v>
      </c>
      <c r="DX55" s="31">
        <v>334.708820115099</v>
      </c>
      <c r="DY55" s="31">
        <v>402.81629905895699</v>
      </c>
      <c r="DZ55" s="31">
        <v>420.38699704999999</v>
      </c>
      <c r="EE55" s="31">
        <v>2.7412977581</v>
      </c>
      <c r="EF55" s="31">
        <v>5.7844897424999999</v>
      </c>
      <c r="EG55" s="31">
        <v>0.145295254952794</v>
      </c>
      <c r="EH55" s="31">
        <v>1.44801880378154</v>
      </c>
      <c r="EI55" s="31">
        <v>0.296075223209746</v>
      </c>
      <c r="EJ55" s="26">
        <v>0.75662998892</v>
      </c>
      <c r="EK55" s="26">
        <v>1.6721814236958601</v>
      </c>
      <c r="EL55" s="26">
        <v>29.164391037558499</v>
      </c>
      <c r="EM55" s="26">
        <v>43.985025606000001</v>
      </c>
      <c r="EN55" s="26">
        <v>26.850583671017599</v>
      </c>
      <c r="EO55" s="31">
        <v>486.50887267069203</v>
      </c>
      <c r="EP55" s="31">
        <v>0.85520150290164199</v>
      </c>
      <c r="EQ55" s="31">
        <v>27.176634071999999</v>
      </c>
      <c r="ER55" s="31">
        <v>18.695931432999998</v>
      </c>
      <c r="ES55" s="26">
        <v>434.71309550000001</v>
      </c>
      <c r="ET55" s="26">
        <v>0.27014675889</v>
      </c>
      <c r="EU55" s="13">
        <v>17</v>
      </c>
      <c r="EV55" s="13">
        <v>23</v>
      </c>
      <c r="EX55" s="13">
        <v>9024.1049999999996</v>
      </c>
    </row>
    <row r="56" spans="1:154" x14ac:dyDescent="0.25">
      <c r="A56" t="s">
        <v>353</v>
      </c>
      <c r="B56" t="s">
        <v>354</v>
      </c>
      <c r="C56" t="s">
        <v>355</v>
      </c>
      <c r="D56" t="s">
        <v>142</v>
      </c>
      <c r="E56" t="s">
        <v>356</v>
      </c>
      <c r="F56" s="2">
        <v>37.416800000000002</v>
      </c>
      <c r="G56" s="2">
        <v>-122.13659199999999</v>
      </c>
      <c r="H56" t="s">
        <v>167</v>
      </c>
      <c r="I56" t="s">
        <v>168</v>
      </c>
      <c r="J56" s="26">
        <v>16.149049324708301</v>
      </c>
      <c r="K56" s="13">
        <v>14.4099998474</v>
      </c>
      <c r="L56" t="s">
        <v>144</v>
      </c>
      <c r="M56" t="s">
        <v>145</v>
      </c>
      <c r="N56" s="26">
        <v>1.0138710935319499</v>
      </c>
      <c r="O56" s="26">
        <v>6.6291571500499504</v>
      </c>
      <c r="P56" s="26">
        <v>14.8738231853375</v>
      </c>
      <c r="Q56" s="26">
        <v>37.217982285132798</v>
      </c>
      <c r="R56" s="26">
        <v>0</v>
      </c>
      <c r="S56" s="26">
        <v>0</v>
      </c>
      <c r="T56" s="26">
        <v>1.5096651996999999</v>
      </c>
      <c r="U56" s="26">
        <v>9.4312294579000007</v>
      </c>
      <c r="V56" s="26">
        <v>25.525040387695402</v>
      </c>
      <c r="W56" s="26">
        <v>3.6655339535000002</v>
      </c>
      <c r="X56" s="26">
        <v>0</v>
      </c>
      <c r="Y56" s="26">
        <v>0</v>
      </c>
      <c r="Z56" s="26">
        <v>8.9131524706330303E-2</v>
      </c>
      <c r="AA56" s="26">
        <v>0</v>
      </c>
      <c r="AB56" s="26">
        <v>4.4565762353103298E-2</v>
      </c>
      <c r="AC56" s="29">
        <v>16154976.4841814</v>
      </c>
      <c r="AD56" s="26">
        <v>26.993701928436099</v>
      </c>
      <c r="AE56" s="26">
        <v>12.531824769</v>
      </c>
      <c r="AF56" s="26">
        <v>12.57234422</v>
      </c>
      <c r="AG56" s="26">
        <v>12.672388807999999</v>
      </c>
      <c r="AH56" s="26">
        <v>5.6570155902004498</v>
      </c>
      <c r="AI56" s="26">
        <v>4.5879732739420902</v>
      </c>
      <c r="AJ56" s="26">
        <v>6.3919821826280598</v>
      </c>
      <c r="AK56" s="26">
        <v>2.58351893095768</v>
      </c>
      <c r="AL56" s="26">
        <v>5.3674832962138099</v>
      </c>
      <c r="AM56" s="26">
        <v>1.22494432071269</v>
      </c>
      <c r="AN56" s="26">
        <v>32.316258351893097</v>
      </c>
      <c r="AO56" s="26">
        <v>0</v>
      </c>
      <c r="AP56" s="26">
        <v>6.9265033407572396</v>
      </c>
      <c r="AQ56" s="26">
        <v>0.91314031180400901</v>
      </c>
      <c r="AR56" s="26">
        <v>0</v>
      </c>
      <c r="AS56" s="26">
        <v>0</v>
      </c>
      <c r="AT56" s="26">
        <v>0</v>
      </c>
      <c r="AU56" s="26">
        <v>0</v>
      </c>
      <c r="AV56" s="26">
        <v>34.008908685968798</v>
      </c>
      <c r="AW56" s="26">
        <v>0</v>
      </c>
      <c r="AX56" s="26">
        <v>2.2271714922049001E-2</v>
      </c>
      <c r="AY56" s="26">
        <v>0</v>
      </c>
      <c r="AZ56" s="29">
        <v>16164000</v>
      </c>
      <c r="BA56" s="26">
        <v>16.636971046770601</v>
      </c>
      <c r="BB56" s="26">
        <v>65.055679287305111</v>
      </c>
      <c r="BC56" s="26">
        <v>58.129175946547875</v>
      </c>
      <c r="BD56" s="26">
        <v>65.968819599109125</v>
      </c>
      <c r="BE56" s="26">
        <v>0</v>
      </c>
      <c r="BF56" s="26">
        <v>0</v>
      </c>
      <c r="BG56" s="26">
        <v>65.968819599109125</v>
      </c>
      <c r="BH56" s="26">
        <v>34.031180400890847</v>
      </c>
      <c r="BI56" s="13" t="s">
        <v>193</v>
      </c>
      <c r="BJ56" s="13" t="s">
        <v>2375</v>
      </c>
      <c r="BK56" s="26">
        <v>0.46619819558482001</v>
      </c>
      <c r="BL56" s="7">
        <v>1959.7766749379646</v>
      </c>
      <c r="BM56" s="26">
        <v>1.54798761609907</v>
      </c>
      <c r="BN56" s="26">
        <v>4.7678018575851402</v>
      </c>
      <c r="BO56" s="26">
        <v>13.374613003096</v>
      </c>
      <c r="BP56" s="26">
        <v>29.8452012383901</v>
      </c>
      <c r="BT56" s="26">
        <v>0.37151702786377699</v>
      </c>
      <c r="BU56" s="26">
        <v>50.092879256965901</v>
      </c>
      <c r="BV56" s="29">
        <v>32300000</v>
      </c>
      <c r="CF56" s="13"/>
      <c r="CH56" s="13"/>
      <c r="CI56" s="31">
        <v>24.077399380805002</v>
      </c>
      <c r="CJ56" s="31">
        <v>0.55334987593052098</v>
      </c>
      <c r="CK56" s="31">
        <v>5.4476131432114103</v>
      </c>
      <c r="CL56" s="31">
        <v>767.70464396284797</v>
      </c>
      <c r="CP56" s="31">
        <v>69.600000000001828</v>
      </c>
      <c r="CQ56" s="31">
        <v>389.90000000001191</v>
      </c>
      <c r="CS56" s="26">
        <v>81.479466495580397</v>
      </c>
      <c r="CT56" s="26">
        <v>0</v>
      </c>
      <c r="CU56" s="26">
        <v>0</v>
      </c>
      <c r="CV56" s="31">
        <v>1.2071002497129399E-2</v>
      </c>
      <c r="CW56" s="31">
        <v>9.7145634674922601</v>
      </c>
      <c r="CZ56" s="31">
        <v>0.92049888227476995</v>
      </c>
      <c r="DA56" s="31">
        <v>1.5835117791633699</v>
      </c>
      <c r="DB56" s="31">
        <v>14.306051641185</v>
      </c>
      <c r="DC56" s="31">
        <v>0</v>
      </c>
      <c r="DD56" s="31">
        <v>5625.22320269377</v>
      </c>
      <c r="DE56" s="31">
        <v>0</v>
      </c>
      <c r="DJ56" s="21"/>
      <c r="DK56" s="13"/>
      <c r="DL56" s="31">
        <v>0</v>
      </c>
      <c r="DM56" s="31">
        <v>138.594629839194</v>
      </c>
      <c r="DN56" s="31">
        <v>0</v>
      </c>
      <c r="DS56" s="31">
        <f t="shared" si="2"/>
        <v>1778.9367029965867</v>
      </c>
      <c r="DT56" s="31">
        <f t="shared" si="1"/>
        <v>8.5822160210472589</v>
      </c>
      <c r="DU56" s="31">
        <v>128.97598319884699</v>
      </c>
      <c r="DV56" s="31">
        <v>79.911001236093895</v>
      </c>
      <c r="DW56" s="31">
        <v>80.844944295900206</v>
      </c>
      <c r="DX56" s="31">
        <v>225.14833127317701</v>
      </c>
      <c r="DY56" s="31">
        <v>223.046971569839</v>
      </c>
      <c r="DZ56" s="31">
        <v>212.54075089</v>
      </c>
      <c r="EE56" s="31">
        <v>13.631194251</v>
      </c>
      <c r="EF56" s="31">
        <v>4.5102167434</v>
      </c>
      <c r="EG56" s="31">
        <v>0.153554493899316</v>
      </c>
      <c r="EH56" s="31">
        <v>1.4110972206659</v>
      </c>
      <c r="EI56" s="31">
        <v>0.33058266047353702</v>
      </c>
      <c r="EJ56" s="26">
        <v>0.62470497198999997</v>
      </c>
      <c r="EK56" s="26">
        <v>0.73453531549441897</v>
      </c>
      <c r="EL56" s="26">
        <v>25.5646145941672</v>
      </c>
      <c r="EM56" s="26">
        <v>42.753891850999999</v>
      </c>
      <c r="EN56" s="26">
        <v>31.681493145024401</v>
      </c>
      <c r="EO56" s="31">
        <v>625.26035868892995</v>
      </c>
      <c r="EP56" s="31">
        <v>0.60219211822660101</v>
      </c>
      <c r="EQ56" s="31">
        <v>37.161324043</v>
      </c>
      <c r="ES56" s="26">
        <v>122.45333797000001</v>
      </c>
      <c r="ET56" s="26">
        <v>0.15509417440000001</v>
      </c>
      <c r="EU56" s="13">
        <v>1</v>
      </c>
      <c r="EV56" s="13">
        <v>5</v>
      </c>
      <c r="EX56" s="13">
        <v>750</v>
      </c>
    </row>
    <row r="57" spans="1:154" x14ac:dyDescent="0.25">
      <c r="A57" t="s">
        <v>357</v>
      </c>
      <c r="B57" t="s">
        <v>358</v>
      </c>
      <c r="C57" t="s">
        <v>359</v>
      </c>
      <c r="D57" t="s">
        <v>142</v>
      </c>
      <c r="E57" t="s">
        <v>360</v>
      </c>
      <c r="F57" s="2">
        <v>37.454383</v>
      </c>
      <c r="G57" s="2">
        <v>-122.13663099999999</v>
      </c>
      <c r="H57" t="s">
        <v>167</v>
      </c>
      <c r="I57" t="s">
        <v>235</v>
      </c>
      <c r="J57" s="26">
        <v>99.851303085876793</v>
      </c>
      <c r="K57" s="13">
        <v>8.75</v>
      </c>
      <c r="L57" t="s">
        <v>144</v>
      </c>
      <c r="M57" t="s">
        <v>145</v>
      </c>
      <c r="N57" s="26">
        <v>0.22261076462770699</v>
      </c>
      <c r="O57" s="26">
        <v>1.85929557662928</v>
      </c>
      <c r="P57" s="26">
        <v>4.6477883124867603</v>
      </c>
      <c r="Q57" s="26">
        <v>26.7926024730973</v>
      </c>
      <c r="R57" s="26">
        <v>0</v>
      </c>
      <c r="S57" s="26">
        <v>0</v>
      </c>
      <c r="T57" s="26">
        <v>32.671509426999997</v>
      </c>
      <c r="U57" s="26">
        <v>19.324777389000001</v>
      </c>
      <c r="V57" s="26">
        <v>10.0165831500889</v>
      </c>
      <c r="W57" s="26">
        <v>2.9633368182000002</v>
      </c>
      <c r="X57" s="26">
        <v>0.36500955333604801</v>
      </c>
      <c r="Y57" s="26">
        <v>1.35188723458389E-2</v>
      </c>
      <c r="Z57" s="26">
        <v>0.77418075633569094</v>
      </c>
      <c r="AA57" s="26">
        <v>0.135188723458389</v>
      </c>
      <c r="AB57" s="26">
        <v>0.21359818306401401</v>
      </c>
      <c r="AC57" s="29">
        <v>99854691.704038799</v>
      </c>
      <c r="AD57" s="26">
        <v>56.226186184020797</v>
      </c>
      <c r="AE57" s="26">
        <v>4.0909107297</v>
      </c>
      <c r="AF57" s="26">
        <v>4.1280646092</v>
      </c>
      <c r="AG57" s="26">
        <v>4.2303234064000002</v>
      </c>
      <c r="AH57" s="26">
        <v>3.2294107046314702</v>
      </c>
      <c r="AI57" s="26">
        <v>4.3251036222742803E-2</v>
      </c>
      <c r="AJ57" s="26">
        <v>2.6347089565687498</v>
      </c>
      <c r="AK57" s="26">
        <v>2.6455217156244402</v>
      </c>
      <c r="AL57" s="26">
        <v>2.4941430888448402</v>
      </c>
      <c r="AM57" s="26">
        <v>0.76410163993512303</v>
      </c>
      <c r="AN57" s="26">
        <v>19.477383312308501</v>
      </c>
      <c r="AO57" s="26">
        <v>0</v>
      </c>
      <c r="AP57" s="26">
        <v>22.5734366552532</v>
      </c>
      <c r="AQ57" s="26">
        <v>4.7540097314831504</v>
      </c>
      <c r="AR57" s="26">
        <v>0.37844656694899997</v>
      </c>
      <c r="AS57" s="26">
        <v>0</v>
      </c>
      <c r="AT57" s="26">
        <v>0</v>
      </c>
      <c r="AU57" s="26">
        <v>1.8021265092809501E-2</v>
      </c>
      <c r="AV57" s="26">
        <v>40.432510362227397</v>
      </c>
      <c r="AW57" s="26">
        <v>0</v>
      </c>
      <c r="AX57" s="26">
        <v>0.216255181113714</v>
      </c>
      <c r="AY57" s="26">
        <v>0.33879978374481901</v>
      </c>
      <c r="AZ57" s="29">
        <v>99882000</v>
      </c>
      <c r="BA57" s="26">
        <v>5.9073706974229623</v>
      </c>
      <c r="BB57" s="26">
        <v>53.861957109389067</v>
      </c>
      <c r="BC57" s="26">
        <v>31.288520454135867</v>
      </c>
      <c r="BD57" s="26">
        <v>58.615966840872218</v>
      </c>
      <c r="BE57" s="26">
        <v>0.37844656694899997</v>
      </c>
      <c r="BF57" s="26">
        <v>0.39646783204180946</v>
      </c>
      <c r="BG57" s="26">
        <v>59.012434672914026</v>
      </c>
      <c r="BH57" s="26">
        <v>40.987565327085932</v>
      </c>
      <c r="BI57" s="13" t="s">
        <v>193</v>
      </c>
      <c r="BJ57" s="13" t="s">
        <v>2375</v>
      </c>
      <c r="BK57" s="26">
        <v>0.45888328402112299</v>
      </c>
      <c r="BL57" s="7">
        <v>1958.2252607837577</v>
      </c>
      <c r="BM57" s="26">
        <v>4.3700511175704104</v>
      </c>
      <c r="BN57" s="26">
        <v>5.1618723063044998</v>
      </c>
      <c r="BO57" s="26">
        <v>13.9420667535331</v>
      </c>
      <c r="BP57" s="26">
        <v>1.0023053021950499E-2</v>
      </c>
      <c r="BQ57" s="26">
        <v>11.4563496040894</v>
      </c>
      <c r="BS57" s="26">
        <v>0.61140623433898</v>
      </c>
      <c r="BU57" s="26">
        <v>64.448230931141595</v>
      </c>
      <c r="BV57" s="29">
        <v>199540000</v>
      </c>
      <c r="BX57" s="31">
        <v>3.0044675505327798</v>
      </c>
      <c r="BZ57" s="31">
        <v>3.0044675505327798</v>
      </c>
      <c r="CB57" s="31">
        <v>23.7057665465254</v>
      </c>
      <c r="CD57" s="31">
        <v>23.7057665465254</v>
      </c>
      <c r="CF57" s="13">
        <v>3</v>
      </c>
      <c r="CH57" s="13">
        <v>3</v>
      </c>
      <c r="CI57" s="31">
        <v>24.865038045654799</v>
      </c>
      <c r="CJ57" s="31">
        <v>1.0743263548031701</v>
      </c>
      <c r="CK57" s="31">
        <v>4.9172115481339898</v>
      </c>
      <c r="CL57" s="31">
        <v>418.52926952141098</v>
      </c>
      <c r="CP57" s="31">
        <v>97.039257108513283</v>
      </c>
      <c r="CQ57" s="31">
        <v>430.73427112529873</v>
      </c>
      <c r="CS57" s="26">
        <v>52.336083368928101</v>
      </c>
      <c r="CT57" s="26">
        <v>5.36143702890211E-2</v>
      </c>
      <c r="CU57" s="26">
        <v>0</v>
      </c>
      <c r="CV57" s="31">
        <v>1.37799354868724E-2</v>
      </c>
      <c r="CW57" s="31">
        <v>9.2274359231077305</v>
      </c>
      <c r="CZ57" s="31">
        <v>1.3592376683940399</v>
      </c>
      <c r="DA57" s="31">
        <v>2.2658631766424402</v>
      </c>
      <c r="DB57" s="31">
        <v>18.2751186637222</v>
      </c>
      <c r="DC57" s="31">
        <v>8450.7167573383103</v>
      </c>
      <c r="DD57" s="31">
        <v>19743.403883011</v>
      </c>
      <c r="DE57" s="31">
        <v>3741.6123078698402</v>
      </c>
      <c r="DJ57" s="21"/>
      <c r="DK57" s="13"/>
      <c r="DL57" s="31">
        <v>856.18230279160196</v>
      </c>
      <c r="DM57" s="31">
        <v>486.37929245371402</v>
      </c>
      <c r="DN57" s="31">
        <v>904.25554876582999</v>
      </c>
      <c r="DS57" s="31">
        <f t="shared" si="2"/>
        <v>2147.3447775236441</v>
      </c>
      <c r="DT57" s="31">
        <f t="shared" si="1"/>
        <v>22.501630670545964</v>
      </c>
      <c r="DU57" s="31">
        <v>117.98127595042899</v>
      </c>
      <c r="DV57" s="31">
        <v>59.506004803843098</v>
      </c>
      <c r="DW57" s="31">
        <v>63.694131453706397</v>
      </c>
      <c r="DX57" s="31">
        <v>142.02491993594899</v>
      </c>
      <c r="DY57" s="31">
        <v>142.39281425140101</v>
      </c>
      <c r="DZ57" s="31">
        <v>145.42597129999999</v>
      </c>
      <c r="EE57" s="31">
        <v>7.3629447655</v>
      </c>
      <c r="EF57" s="31">
        <v>5.4540128258999996</v>
      </c>
      <c r="EG57" s="31">
        <v>0.139101622601569</v>
      </c>
      <c r="EH57" s="31">
        <v>1.3540904471217301</v>
      </c>
      <c r="EI57" s="31">
        <v>0.28557419235802101</v>
      </c>
      <c r="EJ57" s="26">
        <v>0.79594443596999997</v>
      </c>
      <c r="EK57" s="26">
        <v>1.2808387524899301</v>
      </c>
      <c r="EL57" s="26">
        <v>30.601765360314701</v>
      </c>
      <c r="EM57" s="26">
        <v>41.666915793000001</v>
      </c>
      <c r="EN57" s="26">
        <v>27.731318312069401</v>
      </c>
      <c r="EO57" s="31">
        <v>794.78620827904194</v>
      </c>
      <c r="EP57" s="31">
        <v>0.92768491642478201</v>
      </c>
      <c r="EQ57" s="31">
        <v>34.724090527000001</v>
      </c>
      <c r="ER57" s="31">
        <v>2.3613980684000002</v>
      </c>
      <c r="ES57" s="26">
        <v>284.35135173999998</v>
      </c>
      <c r="ET57" s="26">
        <v>0.21763870060000001</v>
      </c>
      <c r="EU57" s="13">
        <v>1</v>
      </c>
      <c r="EV57" s="13">
        <v>1</v>
      </c>
      <c r="EX57" s="13">
        <v>6.41</v>
      </c>
    </row>
    <row r="58" spans="1:154" x14ac:dyDescent="0.25">
      <c r="A58" t="s">
        <v>361</v>
      </c>
      <c r="B58" t="s">
        <v>362</v>
      </c>
      <c r="C58" t="s">
        <v>363</v>
      </c>
      <c r="D58" t="s">
        <v>142</v>
      </c>
      <c r="E58" t="s">
        <v>364</v>
      </c>
      <c r="F58" s="2">
        <v>37.726607999999999</v>
      </c>
      <c r="G58" s="2">
        <v>-122.166178</v>
      </c>
      <c r="H58" t="s">
        <v>167</v>
      </c>
      <c r="I58" t="s">
        <v>168</v>
      </c>
      <c r="J58" s="26">
        <v>114.78425613767514</v>
      </c>
      <c r="K58" s="13">
        <v>9.0500001907299996</v>
      </c>
      <c r="L58" t="s">
        <v>144</v>
      </c>
      <c r="M58" t="s">
        <v>145</v>
      </c>
      <c r="N58" s="26">
        <v>0.62030458445096004</v>
      </c>
      <c r="O58" s="26">
        <v>3.4222619551770399</v>
      </c>
      <c r="P58" s="26">
        <v>6.24382440125986</v>
      </c>
      <c r="Q58" s="26">
        <v>13.888235386391001</v>
      </c>
      <c r="R58" s="26">
        <v>0</v>
      </c>
      <c r="S58" s="26">
        <v>0</v>
      </c>
      <c r="T58" s="26">
        <v>10.629871861</v>
      </c>
      <c r="U58" s="26">
        <v>40.224125221999998</v>
      </c>
      <c r="V58" s="26">
        <v>17.773961323142299</v>
      </c>
      <c r="W58" s="26">
        <v>2.8466569426000001</v>
      </c>
      <c r="X58" s="26">
        <v>4.7836383883034399E-2</v>
      </c>
      <c r="Y58" s="26">
        <v>0</v>
      </c>
      <c r="Z58" s="26">
        <v>0.94810144450030298</v>
      </c>
      <c r="AA58" s="26">
        <v>0.32936526608000899</v>
      </c>
      <c r="AB58" s="26">
        <v>3.02545522985158</v>
      </c>
      <c r="AC58" s="29">
        <v>114759639.64736401</v>
      </c>
      <c r="AD58" s="26">
        <v>44.831770498486797</v>
      </c>
      <c r="AE58" s="26">
        <v>5.4890627695000003</v>
      </c>
      <c r="AF58" s="26">
        <v>5.5719426716999996</v>
      </c>
      <c r="AG58" s="26">
        <v>5.6038056858000003</v>
      </c>
      <c r="AH58" s="26">
        <v>2.6239889648253798</v>
      </c>
      <c r="AI58" s="26">
        <v>0.153614646686313</v>
      </c>
      <c r="AJ58" s="26">
        <v>0.55175873095491901</v>
      </c>
      <c r="AK58" s="26">
        <v>0.47965389679603698</v>
      </c>
      <c r="AL58" s="26">
        <v>4.3200200639538497</v>
      </c>
      <c r="AM58" s="26">
        <v>3.9626308859489598</v>
      </c>
      <c r="AN58" s="26">
        <v>9.8344723807135193</v>
      </c>
      <c r="AO58" s="26">
        <v>0</v>
      </c>
      <c r="AP58" s="26">
        <v>11.4740736096307</v>
      </c>
      <c r="AQ58" s="26">
        <v>1.20070223838485</v>
      </c>
      <c r="AR58" s="26">
        <v>4.7024891842748801E-2</v>
      </c>
      <c r="AS58" s="26">
        <v>0</v>
      </c>
      <c r="AT58" s="26">
        <v>0</v>
      </c>
      <c r="AU58" s="26">
        <v>0</v>
      </c>
      <c r="AV58" s="26">
        <v>62.229606871904203</v>
      </c>
      <c r="AW58" s="26">
        <v>0</v>
      </c>
      <c r="AX58" s="26">
        <v>3.0189980563044698</v>
      </c>
      <c r="AY58" s="26">
        <v>0.10345476205404699</v>
      </c>
      <c r="AZ58" s="29">
        <v>114832800</v>
      </c>
      <c r="BA58" s="26">
        <v>3.3293623424666121</v>
      </c>
      <c r="BB58" s="26">
        <v>33.400213179509677</v>
      </c>
      <c r="BC58" s="26">
        <v>21.926139569878977</v>
      </c>
      <c r="BD58" s="26">
        <v>34.600915417894527</v>
      </c>
      <c r="BE58" s="26">
        <v>4.7024891842748801E-2</v>
      </c>
      <c r="BF58" s="26">
        <v>4.7024891842748801E-2</v>
      </c>
      <c r="BG58" s="26">
        <v>34.647940309737272</v>
      </c>
      <c r="BH58" s="26">
        <v>65.35205969026272</v>
      </c>
      <c r="BI58" s="13" t="s">
        <v>184</v>
      </c>
      <c r="BJ58" s="13" t="s">
        <v>2375</v>
      </c>
      <c r="BK58" s="26">
        <v>1.18788039153887</v>
      </c>
      <c r="BL58" s="7">
        <v>1946.4742086752658</v>
      </c>
      <c r="BM58" s="26">
        <v>9.2168307343845299</v>
      </c>
      <c r="BN58" s="26">
        <v>10.7849115776636</v>
      </c>
      <c r="BO58" s="26">
        <v>7.4570955658158402</v>
      </c>
      <c r="BP58" s="26">
        <v>0.65336701803292996</v>
      </c>
      <c r="BQ58" s="26">
        <v>1.6116386444812301</v>
      </c>
      <c r="BU58" s="26">
        <v>70.276156459621902</v>
      </c>
      <c r="BV58" s="29">
        <v>229580000</v>
      </c>
      <c r="BX58" s="31">
        <v>2.6135988513905901</v>
      </c>
      <c r="BZ58" s="31">
        <v>1.74239923426039</v>
      </c>
      <c r="CB58" s="31">
        <v>562.20314871532605</v>
      </c>
      <c r="CD58" s="31">
        <v>562.20314871532605</v>
      </c>
      <c r="CF58" s="13">
        <v>2</v>
      </c>
      <c r="CH58" s="13">
        <v>3</v>
      </c>
      <c r="CI58" s="31">
        <v>28.824969506882699</v>
      </c>
      <c r="CJ58" s="31">
        <v>1.3859756097561</v>
      </c>
      <c r="CK58" s="31">
        <v>3.1080184975133101</v>
      </c>
      <c r="CL58" s="31">
        <v>377.45879073009201</v>
      </c>
      <c r="CP58" s="31">
        <v>75.873619097387348</v>
      </c>
      <c r="CQ58" s="31">
        <v>327.83349886746777</v>
      </c>
      <c r="CS58" s="26">
        <v>9.8817872306015992</v>
      </c>
      <c r="CT58" s="26">
        <v>30.9814295530221</v>
      </c>
      <c r="CU58" s="26">
        <v>0</v>
      </c>
      <c r="CV58" s="31">
        <v>1.2937624086927699E-2</v>
      </c>
      <c r="CW58" s="31">
        <v>9.5231259801359105</v>
      </c>
      <c r="CZ58" s="31">
        <v>1.2491037817881201</v>
      </c>
      <c r="DA58" s="31">
        <v>2.9330862717130799</v>
      </c>
      <c r="DB58" s="31">
        <v>20.505600220693001</v>
      </c>
      <c r="DC58" s="31">
        <v>172.38772757906901</v>
      </c>
      <c r="DD58" s="31">
        <v>14445.5688184553</v>
      </c>
      <c r="DE58" s="31">
        <v>306.48000903769702</v>
      </c>
      <c r="DJ58" s="21"/>
      <c r="DK58" s="13"/>
      <c r="DL58" s="31">
        <v>17.465551809378901</v>
      </c>
      <c r="DM58" s="31">
        <v>355.91094783754801</v>
      </c>
      <c r="DN58" s="31">
        <v>89.006318546555704</v>
      </c>
      <c r="DS58" s="31">
        <f t="shared" si="2"/>
        <v>2180.5816561962947</v>
      </c>
      <c r="DT58" s="31">
        <f t="shared" si="1"/>
        <v>4.0282773417888329</v>
      </c>
      <c r="DU58" s="31">
        <v>93.585252710201104</v>
      </c>
      <c r="DV58" s="31">
        <v>115.03369025855299</v>
      </c>
      <c r="DW58" s="31">
        <v>119.189089256043</v>
      </c>
      <c r="DX58" s="31">
        <v>274.62853660659903</v>
      </c>
      <c r="DY58" s="31">
        <v>291.566640550187</v>
      </c>
      <c r="DZ58" s="31">
        <v>298.15837758999999</v>
      </c>
      <c r="EE58" s="31">
        <v>4.8412386664999998</v>
      </c>
      <c r="EF58" s="31">
        <v>5.9342067260000002</v>
      </c>
      <c r="EG58" s="31">
        <v>0.14084456715356999</v>
      </c>
      <c r="EH58" s="31">
        <v>1.4587877091058601</v>
      </c>
      <c r="EI58" s="31">
        <v>0.308325654191409</v>
      </c>
      <c r="EJ58" s="26">
        <v>1.6917629386999999</v>
      </c>
      <c r="EK58" s="26">
        <v>1.17712865149566</v>
      </c>
      <c r="EL58" s="26">
        <v>25.1943151414509</v>
      </c>
      <c r="EM58" s="26">
        <v>45.316310934000001</v>
      </c>
      <c r="EN58" s="26">
        <v>29.489373776239301</v>
      </c>
      <c r="EO58" s="31">
        <v>492.14501089324602</v>
      </c>
      <c r="EP58" s="31">
        <v>0.64936650400836504</v>
      </c>
      <c r="EQ58" s="31">
        <v>28.590402149999999</v>
      </c>
      <c r="ER58" s="31">
        <v>0</v>
      </c>
      <c r="ES58" s="26">
        <v>220.51262700000001</v>
      </c>
      <c r="ET58" s="26">
        <v>0.27258432745</v>
      </c>
    </row>
    <row r="59" spans="1:154" x14ac:dyDescent="0.25">
      <c r="A59" t="s">
        <v>365</v>
      </c>
      <c r="B59" t="s">
        <v>366</v>
      </c>
      <c r="C59" t="s">
        <v>367</v>
      </c>
      <c r="D59" t="s">
        <v>142</v>
      </c>
      <c r="E59" t="s">
        <v>368</v>
      </c>
      <c r="F59" s="2">
        <v>37.785680999999997</v>
      </c>
      <c r="G59" s="2">
        <v>-122.224339</v>
      </c>
      <c r="H59" t="s">
        <v>167</v>
      </c>
      <c r="I59" t="s">
        <v>168</v>
      </c>
      <c r="J59" s="26">
        <v>10.199897967198165</v>
      </c>
      <c r="K59" s="13">
        <v>22.590000152599998</v>
      </c>
      <c r="L59" t="s">
        <v>144</v>
      </c>
      <c r="M59" t="s">
        <v>145</v>
      </c>
      <c r="N59" s="26">
        <v>3.2064834390386698</v>
      </c>
      <c r="O59" s="26">
        <v>18.155391120515599</v>
      </c>
      <c r="P59" s="26">
        <v>14.7727272727418</v>
      </c>
      <c r="Q59" s="26">
        <v>37.605708245190698</v>
      </c>
      <c r="R59" s="26">
        <v>0</v>
      </c>
      <c r="S59" s="26">
        <v>0</v>
      </c>
      <c r="T59" s="26">
        <v>20.075757576000001</v>
      </c>
      <c r="U59" s="26">
        <v>5.1708949965000004</v>
      </c>
      <c r="V59" s="26">
        <v>0.123326286116571</v>
      </c>
      <c r="W59" s="26">
        <v>0.83685694151000001</v>
      </c>
      <c r="X59" s="26">
        <v>0</v>
      </c>
      <c r="Y59" s="26">
        <v>0</v>
      </c>
      <c r="Z59" s="26">
        <v>5.2854122621527201E-2</v>
      </c>
      <c r="AA59" s="26">
        <v>0</v>
      </c>
      <c r="AB59" s="26">
        <v>0</v>
      </c>
      <c r="AC59" s="29">
        <v>10216215.979528399</v>
      </c>
      <c r="AD59" s="26">
        <v>46.392343653523902</v>
      </c>
      <c r="AE59" s="26">
        <v>21.038987385999999</v>
      </c>
      <c r="AF59" s="26">
        <v>21.565052482999999</v>
      </c>
      <c r="AG59" s="26">
        <v>21.708212049</v>
      </c>
      <c r="AH59" s="26">
        <v>5.5418284504059301</v>
      </c>
      <c r="AI59" s="26">
        <v>0</v>
      </c>
      <c r="AJ59" s="26">
        <v>5.4712319096364297</v>
      </c>
      <c r="AK59" s="26">
        <v>0.35298270384751101</v>
      </c>
      <c r="AL59" s="26">
        <v>10.660077656194799</v>
      </c>
      <c r="AM59" s="26">
        <v>46.0642428521003</v>
      </c>
      <c r="AN59" s="26">
        <v>4.7299682315566498</v>
      </c>
      <c r="AO59" s="26">
        <v>0</v>
      </c>
      <c r="AP59" s="26">
        <v>27.0031768443346</v>
      </c>
      <c r="AQ59" s="26">
        <v>0</v>
      </c>
      <c r="AR59" s="26">
        <v>0</v>
      </c>
      <c r="AS59" s="26">
        <v>0</v>
      </c>
      <c r="AT59" s="26">
        <v>0</v>
      </c>
      <c r="AU59" s="26">
        <v>0</v>
      </c>
      <c r="AV59" s="26">
        <v>0.14119308153900501</v>
      </c>
      <c r="AW59" s="26">
        <v>0</v>
      </c>
      <c r="AX59" s="26">
        <v>0</v>
      </c>
      <c r="AY59" s="26">
        <v>3.5298270384751099E-2</v>
      </c>
      <c r="AZ59" s="29">
        <v>10198800</v>
      </c>
      <c r="BA59" s="26">
        <v>11.01306036004236</v>
      </c>
      <c r="BB59" s="26">
        <v>99.823508648076228</v>
      </c>
      <c r="BC59" s="26">
        <v>72.820331803741624</v>
      </c>
      <c r="BD59" s="26">
        <v>99.823508648076228</v>
      </c>
      <c r="BE59" s="26">
        <v>0</v>
      </c>
      <c r="BF59" s="26">
        <v>0</v>
      </c>
      <c r="BG59" s="26">
        <v>99.823508648076228</v>
      </c>
      <c r="BH59" s="26">
        <v>0.17649135192375609</v>
      </c>
      <c r="BI59" s="13" t="s">
        <v>193</v>
      </c>
      <c r="BJ59" s="13" t="s">
        <v>2375</v>
      </c>
      <c r="BK59" s="26">
        <v>5.1799802284950298E-2</v>
      </c>
      <c r="BL59" s="7">
        <v>1935.0000000000005</v>
      </c>
      <c r="BM59" s="26">
        <v>98.048780487804905</v>
      </c>
      <c r="BU59" s="26">
        <v>1.9512195121951199</v>
      </c>
      <c r="BV59" s="29">
        <v>20500000</v>
      </c>
      <c r="BX59" s="31">
        <v>19.608039280701</v>
      </c>
      <c r="BZ59" s="31">
        <v>19.608039280701</v>
      </c>
      <c r="CB59" s="31">
        <v>65.4235646143905</v>
      </c>
      <c r="CD59" s="31">
        <v>65.4235646143905</v>
      </c>
      <c r="CF59" s="13">
        <v>2</v>
      </c>
      <c r="CH59" s="13">
        <v>2</v>
      </c>
      <c r="CI59" s="31">
        <v>29.000982318271099</v>
      </c>
      <c r="CJ59" s="31">
        <v>1.2703232125367301</v>
      </c>
      <c r="CK59" s="31">
        <v>9.2487757100881502</v>
      </c>
      <c r="CL59" s="31">
        <v>179.840864440079</v>
      </c>
      <c r="CP59" s="31">
        <v>71.158939096266792</v>
      </c>
      <c r="CQ59" s="31">
        <v>317.07475442043841</v>
      </c>
      <c r="CS59" s="26">
        <v>7.6443699489109802</v>
      </c>
      <c r="CT59" s="26">
        <v>80.995515247250495</v>
      </c>
      <c r="CU59" s="26">
        <v>0</v>
      </c>
      <c r="CV59" s="31">
        <v>1.0229136922295001E-2</v>
      </c>
      <c r="CW59" s="31">
        <v>9.0974459724950894</v>
      </c>
      <c r="CZ59" s="31">
        <v>1.1266335198494399</v>
      </c>
      <c r="DA59" s="31">
        <v>2.8296578794013798</v>
      </c>
      <c r="DB59" s="31">
        <v>19.283782422073202</v>
      </c>
      <c r="DC59" s="31">
        <v>0</v>
      </c>
      <c r="DD59" s="31">
        <v>4647.1911888492896</v>
      </c>
      <c r="DE59" s="31">
        <v>0</v>
      </c>
      <c r="DJ59" s="21"/>
      <c r="DK59" s="13"/>
      <c r="DL59" s="31">
        <v>0</v>
      </c>
      <c r="DM59" s="31">
        <v>114.49872884179899</v>
      </c>
      <c r="DN59" s="31">
        <v>0</v>
      </c>
      <c r="DS59" s="31">
        <f t="shared" si="2"/>
        <v>2383.9897790868245</v>
      </c>
      <c r="DT59" s="31">
        <f t="shared" si="1"/>
        <v>11.225477863603661</v>
      </c>
      <c r="DU59" s="31">
        <v>96.060974379908004</v>
      </c>
      <c r="DV59" s="31">
        <v>838.588987217306</v>
      </c>
      <c r="DW59" s="31">
        <v>906.40126765536695</v>
      </c>
      <c r="DX59" s="31">
        <v>1954.78564405113</v>
      </c>
      <c r="DY59" s="31">
        <v>2114.6784660766998</v>
      </c>
      <c r="DZ59" s="31">
        <v>2161.6805896999999</v>
      </c>
      <c r="EE59" s="31">
        <v>24.958704798999999</v>
      </c>
      <c r="EF59" s="31">
        <v>5.7827112089000003</v>
      </c>
      <c r="EG59" s="31">
        <v>0.141050093505378</v>
      </c>
      <c r="EH59" s="31">
        <v>1.4666503068271901</v>
      </c>
      <c r="EI59" s="31">
        <v>0.32302749830285299</v>
      </c>
      <c r="EJ59" s="26">
        <v>1.5091208292</v>
      </c>
      <c r="EK59" s="26">
        <v>1.06102452952642</v>
      </c>
      <c r="EL59" s="26">
        <v>27.988767901197601</v>
      </c>
      <c r="EM59" s="26">
        <v>43.510334516999997</v>
      </c>
      <c r="EN59" s="26">
        <v>28.500897057164199</v>
      </c>
      <c r="EO59" s="31">
        <v>481.92556317335902</v>
      </c>
      <c r="EP59" s="31">
        <v>1.3996467124631999</v>
      </c>
      <c r="EQ59" s="31">
        <v>32.038725128000003</v>
      </c>
      <c r="ES59" s="26">
        <v>237.90566090999999</v>
      </c>
      <c r="ET59" s="26">
        <v>0.23470504114999999</v>
      </c>
    </row>
    <row r="60" spans="1:154" x14ac:dyDescent="0.25">
      <c r="A60" t="s">
        <v>369</v>
      </c>
      <c r="B60" t="s">
        <v>370</v>
      </c>
      <c r="C60" t="s">
        <v>371</v>
      </c>
      <c r="D60" t="s">
        <v>142</v>
      </c>
      <c r="E60" t="s">
        <v>372</v>
      </c>
      <c r="F60" s="2">
        <v>37.825710999999998</v>
      </c>
      <c r="G60" s="2">
        <v>-122.003539</v>
      </c>
      <c r="H60" t="s">
        <v>167</v>
      </c>
      <c r="I60" t="s">
        <v>168</v>
      </c>
      <c r="J60" s="26">
        <v>87.536314686570947</v>
      </c>
      <c r="K60" s="13">
        <v>98.019996643100001</v>
      </c>
      <c r="L60" t="s">
        <v>144</v>
      </c>
      <c r="M60" t="s">
        <v>145</v>
      </c>
      <c r="N60" s="26">
        <v>1.0177227682063901</v>
      </c>
      <c r="O60" s="26">
        <v>7.9988897569870598</v>
      </c>
      <c r="P60" s="26">
        <v>13.264320078920001</v>
      </c>
      <c r="Q60" s="26">
        <v>22.0095398659554</v>
      </c>
      <c r="R60" s="26">
        <v>0</v>
      </c>
      <c r="S60" s="26">
        <v>0</v>
      </c>
      <c r="T60" s="26">
        <v>0.80389818660000001</v>
      </c>
      <c r="U60" s="26">
        <v>17.995188946999999</v>
      </c>
      <c r="V60" s="26">
        <v>30.407294707873199</v>
      </c>
      <c r="W60" s="26">
        <v>6.4579135655000002</v>
      </c>
      <c r="X60" s="26">
        <v>0</v>
      </c>
      <c r="Y60" s="26">
        <v>0</v>
      </c>
      <c r="Z60" s="26">
        <v>1.74760475348665E-2</v>
      </c>
      <c r="AA60" s="26">
        <v>8.2240223693475709E-3</v>
      </c>
      <c r="AB60" s="26">
        <v>1.9532053127163398E-2</v>
      </c>
      <c r="AC60" s="29">
        <v>87543395.491896704</v>
      </c>
      <c r="AD60" s="26">
        <v>21.755058813852099</v>
      </c>
      <c r="AE60" s="26">
        <v>11.542403554</v>
      </c>
      <c r="AF60" s="26">
        <v>11.807559431</v>
      </c>
      <c r="AG60" s="26">
        <v>11.8793185</v>
      </c>
      <c r="AH60" s="26">
        <v>5.0365923854946102</v>
      </c>
      <c r="AI60" s="26">
        <v>0.34125483101718601</v>
      </c>
      <c r="AJ60" s="26">
        <v>1.46780692377272</v>
      </c>
      <c r="AK60" s="26">
        <v>1.4225803799029699</v>
      </c>
      <c r="AL60" s="26">
        <v>3.6304580215442801</v>
      </c>
      <c r="AM60" s="26">
        <v>9.2097689334758694</v>
      </c>
      <c r="AN60" s="26">
        <v>22.300797631773701</v>
      </c>
      <c r="AO60" s="26">
        <v>0</v>
      </c>
      <c r="AP60" s="26">
        <v>10.418551105994601</v>
      </c>
      <c r="AQ60" s="26">
        <v>13.415837513362399</v>
      </c>
      <c r="AR60" s="26">
        <v>0</v>
      </c>
      <c r="AS60" s="26">
        <v>0</v>
      </c>
      <c r="AT60" s="26">
        <v>0</v>
      </c>
      <c r="AU60" s="26">
        <v>0</v>
      </c>
      <c r="AV60" s="26">
        <v>32.731683249732797</v>
      </c>
      <c r="AW60" s="26">
        <v>0</v>
      </c>
      <c r="AX60" s="26">
        <v>2.4669023928953201E-2</v>
      </c>
      <c r="AY60" s="26">
        <v>0</v>
      </c>
      <c r="AZ60" s="29">
        <v>87559200</v>
      </c>
      <c r="BA60" s="26">
        <v>6.8456541402845161</v>
      </c>
      <c r="BB60" s="26">
        <v>53.82781021297594</v>
      </c>
      <c r="BC60" s="26">
        <v>43.409259106981338</v>
      </c>
      <c r="BD60" s="26">
        <v>67.243647726338338</v>
      </c>
      <c r="BE60" s="26">
        <v>0</v>
      </c>
      <c r="BF60" s="26">
        <v>0</v>
      </c>
      <c r="BG60" s="26">
        <v>67.243647726338338</v>
      </c>
      <c r="BH60" s="26">
        <v>32.756352273661747</v>
      </c>
      <c r="BI60" s="13" t="s">
        <v>193</v>
      </c>
      <c r="BJ60" s="13" t="s">
        <v>2375</v>
      </c>
      <c r="BK60" s="26">
        <v>1.37526343854057</v>
      </c>
      <c r="BL60" s="7">
        <v>1970.2926789499415</v>
      </c>
      <c r="BM60" s="26">
        <v>1.3587577072390999</v>
      </c>
      <c r="BN60" s="26">
        <v>13.0851792646723</v>
      </c>
      <c r="BO60" s="26">
        <v>4.3160538935830104</v>
      </c>
      <c r="BP60" s="26">
        <v>8.4836720712491402</v>
      </c>
      <c r="BQ60" s="26">
        <v>13.941539164192699</v>
      </c>
      <c r="BR60" s="26">
        <v>28.8422014158484</v>
      </c>
      <c r="BU60" s="26">
        <v>29.972596483215298</v>
      </c>
      <c r="BV60" s="29">
        <v>175160000</v>
      </c>
      <c r="BX60" s="31">
        <v>1.1423830253538001</v>
      </c>
      <c r="BZ60" s="31">
        <v>1.1423830253538001</v>
      </c>
      <c r="CB60" s="31">
        <v>0.63409893010948204</v>
      </c>
      <c r="CD60" s="31">
        <v>0.63409893010948204</v>
      </c>
      <c r="CF60" s="13">
        <v>1</v>
      </c>
      <c r="CH60" s="13">
        <v>1</v>
      </c>
      <c r="CI60" s="31">
        <v>29.7657534246575</v>
      </c>
      <c r="CJ60" s="31">
        <v>0.40116478245974702</v>
      </c>
      <c r="CK60" s="31">
        <v>8.7401988798719792</v>
      </c>
      <c r="CL60" s="31">
        <v>158.77203196347</v>
      </c>
      <c r="CP60" s="31">
        <v>127.20589041095958</v>
      </c>
      <c r="CQ60" s="31">
        <v>398.95109589037321</v>
      </c>
      <c r="CS60" s="26">
        <v>36.120661394999402</v>
      </c>
      <c r="CT60" s="26">
        <v>1.8844130792332301</v>
      </c>
      <c r="CU60" s="26">
        <v>0</v>
      </c>
      <c r="CV60" s="31">
        <v>1.6033834636542101E-2</v>
      </c>
      <c r="CW60" s="31">
        <v>8.0288652968036498</v>
      </c>
      <c r="CZ60" s="31">
        <v>1.23621730052847</v>
      </c>
      <c r="DA60" s="31">
        <v>2.7943200192787101</v>
      </c>
      <c r="DB60" s="31">
        <v>20.421530367469401</v>
      </c>
      <c r="DC60" s="31">
        <v>0</v>
      </c>
      <c r="DD60" s="31">
        <v>17085.634382018099</v>
      </c>
      <c r="DE60" s="31">
        <v>0</v>
      </c>
      <c r="DJ60" s="21"/>
      <c r="DK60" s="13"/>
      <c r="DL60" s="31">
        <v>0</v>
      </c>
      <c r="DM60" s="31">
        <v>420.953426527141</v>
      </c>
      <c r="DN60" s="31">
        <v>0</v>
      </c>
      <c r="DS60" s="31">
        <f t="shared" si="2"/>
        <v>2237.3364237011915</v>
      </c>
      <c r="DT60" s="31">
        <f t="shared" si="1"/>
        <v>4.8089004892928164</v>
      </c>
      <c r="DU60" s="31">
        <v>110.03340947091201</v>
      </c>
      <c r="DV60" s="31">
        <v>187.81142857142899</v>
      </c>
      <c r="DW60" s="31">
        <v>209.527174520931</v>
      </c>
      <c r="DX60" s="31">
        <v>411.435771428571</v>
      </c>
      <c r="DY60" s="31">
        <v>508.35977142857098</v>
      </c>
      <c r="DZ60" s="31">
        <v>534.39658770999995</v>
      </c>
      <c r="EE60" s="31">
        <v>5.6115224348000003</v>
      </c>
      <c r="EF60" s="31">
        <v>5.7747088458000002</v>
      </c>
      <c r="EG60" s="31">
        <v>0.14332208605015401</v>
      </c>
      <c r="EH60" s="31">
        <v>1.4110359755961299</v>
      </c>
      <c r="EI60" s="31">
        <v>0.29512968026271702</v>
      </c>
      <c r="EJ60" s="26">
        <v>1.1725372194000001</v>
      </c>
      <c r="EK60" s="26">
        <v>0.83946660593424205</v>
      </c>
      <c r="EL60" s="26">
        <v>20.503012702889599</v>
      </c>
      <c r="EM60" s="26">
        <v>43.693587716000003</v>
      </c>
      <c r="EN60" s="26">
        <v>35.803398998905003</v>
      </c>
      <c r="EO60" s="31">
        <v>380.83814633032802</v>
      </c>
      <c r="EP60" s="31">
        <v>0.44169656117902401</v>
      </c>
      <c r="EQ60" s="31">
        <v>39.056325653999998</v>
      </c>
      <c r="ES60" s="26">
        <v>254.72469434999999</v>
      </c>
      <c r="ET60" s="26">
        <v>0.20961366363</v>
      </c>
    </row>
    <row r="61" spans="1:154" x14ac:dyDescent="0.25">
      <c r="A61" t="s">
        <v>373</v>
      </c>
      <c r="B61" t="s">
        <v>374</v>
      </c>
      <c r="C61" t="s">
        <v>375</v>
      </c>
      <c r="D61" t="s">
        <v>142</v>
      </c>
      <c r="E61" t="s">
        <v>376</v>
      </c>
      <c r="F61" s="2">
        <v>37.864508000000001</v>
      </c>
      <c r="G61" s="2">
        <v>-122.17230600000001</v>
      </c>
      <c r="H61" t="s">
        <v>167</v>
      </c>
      <c r="I61" t="s">
        <v>168</v>
      </c>
      <c r="J61" s="26">
        <v>4.4279428922693151</v>
      </c>
      <c r="K61" s="13">
        <v>163.55999755900001</v>
      </c>
      <c r="L61" t="s">
        <v>144</v>
      </c>
      <c r="M61" t="s">
        <v>145</v>
      </c>
      <c r="N61" s="26">
        <v>0.12202562538131</v>
      </c>
      <c r="O61" s="26">
        <v>0.97620500305047697</v>
      </c>
      <c r="P61" s="26">
        <v>12.324588163510001</v>
      </c>
      <c r="Q61" s="26">
        <v>49.257677445648198</v>
      </c>
      <c r="R61" s="26">
        <v>0</v>
      </c>
      <c r="S61" s="26">
        <v>0</v>
      </c>
      <c r="T61" s="26">
        <v>2.3388244865000001</v>
      </c>
      <c r="U61" s="26">
        <v>32.336790725999997</v>
      </c>
      <c r="V61" s="26">
        <v>2.0947732357143698</v>
      </c>
      <c r="W61" s="26">
        <v>0.44742729307000001</v>
      </c>
      <c r="X61" s="26">
        <v>0</v>
      </c>
      <c r="Y61" s="26">
        <v>0</v>
      </c>
      <c r="Z61" s="26">
        <v>0.10168802115124199</v>
      </c>
      <c r="AA61" s="26">
        <v>0</v>
      </c>
      <c r="AB61" s="26">
        <v>0</v>
      </c>
      <c r="AC61" s="29">
        <v>4425047.0376421902</v>
      </c>
      <c r="AD61" s="26">
        <v>53.291319373856503</v>
      </c>
      <c r="AE61" s="26">
        <v>7.6568408213000003</v>
      </c>
      <c r="AF61" s="26">
        <v>7.8176458630000001</v>
      </c>
      <c r="AG61" s="26">
        <v>7.8709087213000002</v>
      </c>
      <c r="AH61" s="26">
        <v>1.2997562956945601</v>
      </c>
      <c r="AI61" s="26">
        <v>8.1234768480909797E-2</v>
      </c>
      <c r="AJ61" s="26">
        <v>1.46222583265638</v>
      </c>
      <c r="AK61" s="26">
        <v>8.1234768480909797E-2</v>
      </c>
      <c r="AL61" s="26">
        <v>1.13728675873274</v>
      </c>
      <c r="AM61" s="26">
        <v>0</v>
      </c>
      <c r="AN61" s="26">
        <v>60.438667749796899</v>
      </c>
      <c r="AO61" s="26">
        <v>0</v>
      </c>
      <c r="AP61" s="26">
        <v>35.4995938261576</v>
      </c>
      <c r="AQ61" s="26">
        <v>0</v>
      </c>
      <c r="AR61" s="26">
        <v>0</v>
      </c>
      <c r="AS61" s="26">
        <v>0</v>
      </c>
      <c r="AT61" s="26">
        <v>0</v>
      </c>
      <c r="AU61" s="26">
        <v>0</v>
      </c>
      <c r="AV61" s="26">
        <v>0</v>
      </c>
      <c r="AW61" s="26">
        <v>0</v>
      </c>
      <c r="AX61" s="26">
        <v>0</v>
      </c>
      <c r="AY61" s="26">
        <v>0</v>
      </c>
      <c r="AZ61" s="29">
        <v>4431600</v>
      </c>
      <c r="BA61" s="26">
        <v>2.8432168968318496</v>
      </c>
      <c r="BB61" s="26">
        <v>100</v>
      </c>
      <c r="BC61" s="26">
        <v>64.500406173842393</v>
      </c>
      <c r="BD61" s="26">
        <v>100</v>
      </c>
      <c r="BE61" s="26">
        <v>0</v>
      </c>
      <c r="BF61" s="26">
        <v>0</v>
      </c>
      <c r="BG61" s="26">
        <v>100</v>
      </c>
      <c r="BH61" s="26">
        <v>0</v>
      </c>
      <c r="BI61" s="13" t="s">
        <v>193</v>
      </c>
      <c r="BJ61" s="13" t="s">
        <v>2375</v>
      </c>
      <c r="BL61" s="7">
        <v>1939.2500000000005</v>
      </c>
      <c r="BM61" s="26">
        <v>57.369614512471699</v>
      </c>
      <c r="BN61" s="26">
        <v>42.403628117913797</v>
      </c>
      <c r="BU61" s="26">
        <v>0.22675736961451201</v>
      </c>
      <c r="BV61" s="29">
        <v>8820000</v>
      </c>
      <c r="CF61" s="13"/>
      <c r="CH61" s="13"/>
      <c r="CI61" s="31">
        <v>29.368539325842701</v>
      </c>
      <c r="CJ61" s="31">
        <v>1.0972850678732999</v>
      </c>
      <c r="CK61" s="31">
        <v>3</v>
      </c>
      <c r="CL61" s="31">
        <v>217.04943820224699</v>
      </c>
      <c r="CP61" s="31">
        <v>254.24022471910004</v>
      </c>
      <c r="CQ61" s="31">
        <v>848.23977528090006</v>
      </c>
      <c r="CS61" s="26">
        <v>55.728526770459297</v>
      </c>
      <c r="CT61" s="26">
        <v>44.271473229540703</v>
      </c>
      <c r="CU61" s="26">
        <v>0</v>
      </c>
      <c r="CV61" s="31">
        <v>6.1779746351170199E-3</v>
      </c>
      <c r="CW61" s="31">
        <v>9.3938426966292106</v>
      </c>
      <c r="CZ61" s="31">
        <v>1.35421313993599</v>
      </c>
      <c r="DA61" s="31">
        <v>3.3584808854244201</v>
      </c>
      <c r="DB61" s="31">
        <v>23.572773475818</v>
      </c>
      <c r="DC61" s="31">
        <v>0</v>
      </c>
      <c r="DD61" s="31">
        <v>1250.3166939754101</v>
      </c>
      <c r="DE61" s="31">
        <v>0</v>
      </c>
      <c r="DJ61" s="21"/>
      <c r="DK61" s="13"/>
      <c r="DL61" s="31">
        <v>0</v>
      </c>
      <c r="DM61" s="31">
        <v>30.805124633064299</v>
      </c>
      <c r="DN61" s="31">
        <v>0</v>
      </c>
      <c r="DS61" s="31">
        <f t="shared" si="2"/>
        <v>2639.6469996742694</v>
      </c>
      <c r="DT61" s="31">
        <f t="shared" si="1"/>
        <v>6.9569832724912839</v>
      </c>
      <c r="DU61" s="31">
        <v>103.973905119885</v>
      </c>
      <c r="DV61" s="31">
        <v>250.67945823927801</v>
      </c>
      <c r="DW61" s="31">
        <v>252.31493907392399</v>
      </c>
      <c r="DX61" s="31">
        <v>637.26410835214404</v>
      </c>
      <c r="DY61" s="31">
        <v>696.56207674943596</v>
      </c>
      <c r="DZ61" s="31">
        <v>685.79628757</v>
      </c>
      <c r="EE61" s="31">
        <v>7.7076600553999999</v>
      </c>
      <c r="EF61" s="31">
        <v>6</v>
      </c>
      <c r="EG61" s="31">
        <v>0.14049999415874501</v>
      </c>
      <c r="EH61" s="31">
        <v>1.4650000333786</v>
      </c>
      <c r="EI61" s="31">
        <v>0.30899998545646701</v>
      </c>
      <c r="EJ61" s="26">
        <v>1.8125</v>
      </c>
      <c r="EK61" s="26">
        <v>1.2734999656677199</v>
      </c>
      <c r="EL61" s="26">
        <v>25.8240146636963</v>
      </c>
      <c r="EM61" s="26">
        <v>45.937484740999999</v>
      </c>
      <c r="EN61" s="26">
        <v>28.238500595092798</v>
      </c>
      <c r="EO61" s="31">
        <v>512.10609480812604</v>
      </c>
      <c r="EP61" s="31">
        <v>1.16487528344671</v>
      </c>
      <c r="EQ61" s="31">
        <v>25.319000244000001</v>
      </c>
      <c r="ES61" s="26">
        <v>233.94029083000001</v>
      </c>
      <c r="ET61" s="26">
        <v>0.2001927084</v>
      </c>
    </row>
    <row r="62" spans="1:154" x14ac:dyDescent="0.25">
      <c r="A62" t="s">
        <v>377</v>
      </c>
      <c r="B62" t="s">
        <v>378</v>
      </c>
      <c r="C62" t="s">
        <v>379</v>
      </c>
      <c r="D62" t="s">
        <v>142</v>
      </c>
      <c r="E62" t="s">
        <v>380</v>
      </c>
      <c r="F62" s="2">
        <v>37.882396999999997</v>
      </c>
      <c r="G62" s="2">
        <v>-122.099997</v>
      </c>
      <c r="H62" t="s">
        <v>167</v>
      </c>
      <c r="I62" t="s">
        <v>168</v>
      </c>
      <c r="J62" s="26">
        <v>20.419211662149365</v>
      </c>
      <c r="K62" s="13">
        <v>96.540001000000004</v>
      </c>
      <c r="L62" t="s">
        <v>144</v>
      </c>
      <c r="M62" t="s">
        <v>145</v>
      </c>
      <c r="N62" s="26">
        <v>7.0465956135101704E-2</v>
      </c>
      <c r="O62" s="26">
        <v>1.1362635426744201</v>
      </c>
      <c r="P62" s="26">
        <v>6.4608473531273196</v>
      </c>
      <c r="Q62" s="26">
        <v>17.999647670205601</v>
      </c>
      <c r="R62" s="26">
        <v>0</v>
      </c>
      <c r="S62" s="26">
        <v>0</v>
      </c>
      <c r="T62" s="26">
        <v>3.3867700166999999</v>
      </c>
      <c r="U62" s="26">
        <v>36.968202237</v>
      </c>
      <c r="V62" s="26">
        <v>32.321853254650399</v>
      </c>
      <c r="W62" s="26">
        <v>0.71346780587000003</v>
      </c>
      <c r="X62" s="26">
        <v>0</v>
      </c>
      <c r="Y62" s="26">
        <v>0</v>
      </c>
      <c r="Z62" s="26">
        <v>0.88963269620180596</v>
      </c>
      <c r="AA62" s="26">
        <v>2.2020611292200901E-2</v>
      </c>
      <c r="AB62" s="26">
        <v>3.0828855809052001E-2</v>
      </c>
      <c r="AC62" s="29">
        <v>20434231.8561505</v>
      </c>
      <c r="AD62" s="26">
        <v>39.443758815232698</v>
      </c>
      <c r="AE62" s="26">
        <v>3.8352433004000002</v>
      </c>
      <c r="AF62" s="26">
        <v>3.8526093089</v>
      </c>
      <c r="AG62" s="26">
        <v>3.8701516219999998</v>
      </c>
      <c r="AH62" s="26">
        <v>3.1586377271925201</v>
      </c>
      <c r="AI62" s="26">
        <v>0.123522145756132</v>
      </c>
      <c r="AJ62" s="26">
        <v>0</v>
      </c>
      <c r="AK62" s="26">
        <v>0.81171695782601005</v>
      </c>
      <c r="AL62" s="26">
        <v>0.93523910358214202</v>
      </c>
      <c r="AM62" s="26">
        <v>0.58231868713605095</v>
      </c>
      <c r="AN62" s="26">
        <v>18.245985530262899</v>
      </c>
      <c r="AO62" s="26">
        <v>0</v>
      </c>
      <c r="AP62" s="26">
        <v>34.180342332804003</v>
      </c>
      <c r="AQ62" s="26">
        <v>0.52938062466913705</v>
      </c>
      <c r="AR62" s="26">
        <v>0</v>
      </c>
      <c r="AS62" s="26">
        <v>0</v>
      </c>
      <c r="AT62" s="26">
        <v>0</v>
      </c>
      <c r="AU62" s="26">
        <v>0</v>
      </c>
      <c r="AV62" s="26">
        <v>41.432856890771099</v>
      </c>
      <c r="AW62" s="26">
        <v>0</v>
      </c>
      <c r="AX62" s="26">
        <v>0</v>
      </c>
      <c r="AY62" s="26">
        <v>0</v>
      </c>
      <c r="AZ62" s="29">
        <v>20401200</v>
      </c>
      <c r="BA62" s="26">
        <v>3.2821598729486521</v>
      </c>
      <c r="BB62" s="26">
        <v>58.037762484559757</v>
      </c>
      <c r="BC62" s="26">
        <v>23.857420151755754</v>
      </c>
      <c r="BD62" s="26">
        <v>58.567143109228894</v>
      </c>
      <c r="BE62" s="26">
        <v>0</v>
      </c>
      <c r="BF62" s="26">
        <v>0</v>
      </c>
      <c r="BG62" s="26">
        <v>58.567143109228894</v>
      </c>
      <c r="BH62" s="26">
        <v>41.432856890771099</v>
      </c>
      <c r="BI62" s="13" t="s">
        <v>184</v>
      </c>
      <c r="BJ62" s="13" t="s">
        <v>2375</v>
      </c>
      <c r="BL62" s="7">
        <v>1953.890995260665</v>
      </c>
      <c r="BM62" s="26">
        <v>4.8899755501222497</v>
      </c>
      <c r="BN62" s="26">
        <v>21.2713936430318</v>
      </c>
      <c r="BO62" s="26">
        <v>9.1931540342298295</v>
      </c>
      <c r="BP62" s="26">
        <v>7.1393643031784801</v>
      </c>
      <c r="BQ62" s="26">
        <v>9.09535452322738</v>
      </c>
      <c r="BU62" s="26">
        <v>48.410757946210303</v>
      </c>
      <c r="BV62" s="29">
        <v>40900000</v>
      </c>
      <c r="CF62" s="13"/>
      <c r="CH62" s="13"/>
      <c r="CI62" s="31">
        <v>30.946516192345399</v>
      </c>
      <c r="CJ62" s="31">
        <v>1.9355153883732299</v>
      </c>
      <c r="CK62" s="31">
        <v>3.7647058823529398</v>
      </c>
      <c r="CL62" s="31">
        <v>465.46123650637901</v>
      </c>
      <c r="CP62" s="31">
        <v>127.93665358194346</v>
      </c>
      <c r="CQ62" s="31">
        <v>400.49043179588995</v>
      </c>
      <c r="CS62" s="26">
        <v>6.21762766496302</v>
      </c>
      <c r="CT62" s="26">
        <v>41.549533994104401</v>
      </c>
      <c r="CU62" s="26">
        <v>0</v>
      </c>
      <c r="CV62" s="31">
        <v>1.5888790334777698E-2</v>
      </c>
      <c r="CW62" s="31">
        <v>10.00233562316</v>
      </c>
      <c r="CZ62" s="31">
        <v>1.2971398673758701</v>
      </c>
      <c r="DA62" s="31">
        <v>3.18386917587135</v>
      </c>
      <c r="DB62" s="31">
        <v>22.265035085114398</v>
      </c>
      <c r="DC62" s="31">
        <v>0</v>
      </c>
      <c r="DD62" s="31">
        <v>2345.3573523467398</v>
      </c>
      <c r="DE62" s="31">
        <v>0</v>
      </c>
      <c r="DJ62" s="21"/>
      <c r="DK62" s="13"/>
      <c r="DL62" s="31">
        <v>0</v>
      </c>
      <c r="DM62" s="31">
        <v>57.784580415700603</v>
      </c>
      <c r="DN62" s="31">
        <v>0</v>
      </c>
      <c r="DS62" s="31">
        <f t="shared" si="2"/>
        <v>2341.3638366745622</v>
      </c>
      <c r="DT62" s="31">
        <f t="shared" si="1"/>
        <v>2.8299124065996426</v>
      </c>
      <c r="DU62" s="31">
        <v>122.158121673734</v>
      </c>
      <c r="DV62" s="31">
        <v>108.74264705882401</v>
      </c>
      <c r="DW62" s="31">
        <v>93.824219989423597</v>
      </c>
      <c r="DX62" s="31">
        <v>291.106862745098</v>
      </c>
      <c r="DY62" s="31">
        <v>305.95882352941197</v>
      </c>
      <c r="DZ62" s="31">
        <v>269.77638287000002</v>
      </c>
      <c r="EE62" s="31">
        <v>3.2622455543000002</v>
      </c>
      <c r="EF62" s="31">
        <v>5.8494602161999998</v>
      </c>
      <c r="EG62" s="31">
        <v>0.14047129145869999</v>
      </c>
      <c r="EH62" s="31">
        <v>1.45113961771496</v>
      </c>
      <c r="EI62" s="31">
        <v>0.30609616385708799</v>
      </c>
      <c r="EJ62" s="26">
        <v>1.5453184505999999</v>
      </c>
      <c r="EK62" s="26">
        <v>1.0946263273751999</v>
      </c>
      <c r="EL62" s="26">
        <v>23.940453813869201</v>
      </c>
      <c r="EM62" s="26">
        <v>44.862017993999999</v>
      </c>
      <c r="EN62" s="26">
        <v>31.197527803078501</v>
      </c>
      <c r="EO62" s="31">
        <v>451.01076847772902</v>
      </c>
      <c r="EP62" s="31">
        <v>0.67092021536955504</v>
      </c>
      <c r="EQ62" s="31">
        <v>31.863954868</v>
      </c>
      <c r="ES62" s="26">
        <v>256.00112775000002</v>
      </c>
      <c r="ET62" s="26">
        <v>0.26256650153</v>
      </c>
    </row>
    <row r="63" spans="1:154" x14ac:dyDescent="0.25">
      <c r="A63" t="s">
        <v>381</v>
      </c>
      <c r="B63" t="s">
        <v>382</v>
      </c>
      <c r="C63" t="s">
        <v>383</v>
      </c>
      <c r="D63" t="s">
        <v>142</v>
      </c>
      <c r="E63" t="s">
        <v>384</v>
      </c>
      <c r="F63" s="2">
        <v>37.886552999999999</v>
      </c>
      <c r="G63" s="2">
        <v>-122.193119</v>
      </c>
      <c r="H63" t="s">
        <v>167</v>
      </c>
      <c r="I63" t="s">
        <v>168</v>
      </c>
      <c r="J63" s="26">
        <v>20.874921446392648</v>
      </c>
      <c r="K63" s="13">
        <v>122.83999633800001</v>
      </c>
      <c r="L63" t="s">
        <v>144</v>
      </c>
      <c r="M63" t="s">
        <v>145</v>
      </c>
      <c r="N63" s="26">
        <v>0.58224790822149597</v>
      </c>
      <c r="O63" s="26">
        <v>3.4374191322349401</v>
      </c>
      <c r="P63" s="26">
        <v>8.1557836625523805</v>
      </c>
      <c r="Q63" s="26">
        <v>27.788320538257398</v>
      </c>
      <c r="R63" s="26">
        <v>0.29759337531283597</v>
      </c>
      <c r="S63" s="26">
        <v>0</v>
      </c>
      <c r="T63" s="26">
        <v>3.9808505132000001</v>
      </c>
      <c r="U63" s="26">
        <v>38.997671007999998</v>
      </c>
      <c r="V63" s="26">
        <v>15.108254981455</v>
      </c>
      <c r="W63" s="26">
        <v>1.6087294056999999</v>
      </c>
      <c r="X63" s="26">
        <v>0</v>
      </c>
      <c r="Y63" s="26">
        <v>0</v>
      </c>
      <c r="Z63" s="26">
        <v>2.15647373415244E-2</v>
      </c>
      <c r="AA63" s="26">
        <v>0</v>
      </c>
      <c r="AB63" s="26">
        <v>2.15647373415244E-2</v>
      </c>
      <c r="AC63" s="29">
        <v>20866207.1618439</v>
      </c>
      <c r="AD63" s="26">
        <v>45.707566285837501</v>
      </c>
      <c r="AE63" s="26">
        <v>6.2340590645000002</v>
      </c>
      <c r="AF63" s="26">
        <v>6.3376158655000001</v>
      </c>
      <c r="AG63" s="26">
        <v>7.0907092046000004</v>
      </c>
      <c r="AH63" s="26">
        <v>2.4827586206896601</v>
      </c>
      <c r="AI63" s="26">
        <v>1.72413793103448E-2</v>
      </c>
      <c r="AJ63" s="26">
        <v>4.9655172413793096</v>
      </c>
      <c r="AK63" s="26">
        <v>0.24137931034482801</v>
      </c>
      <c r="AL63" s="26">
        <v>1.91379310344828</v>
      </c>
      <c r="AM63" s="26">
        <v>0</v>
      </c>
      <c r="AN63" s="26">
        <v>28.982758620689701</v>
      </c>
      <c r="AO63" s="26">
        <v>0</v>
      </c>
      <c r="AP63" s="26">
        <v>39.931034482758598</v>
      </c>
      <c r="AQ63" s="26">
        <v>5.3620689655172402</v>
      </c>
      <c r="AR63" s="26">
        <v>0</v>
      </c>
      <c r="AS63" s="26">
        <v>0</v>
      </c>
      <c r="AT63" s="26">
        <v>0.25862068965517199</v>
      </c>
      <c r="AU63" s="26">
        <v>0</v>
      </c>
      <c r="AV63" s="26">
        <v>15.810344827586199</v>
      </c>
      <c r="AW63" s="26">
        <v>0</v>
      </c>
      <c r="AX63" s="26">
        <v>3.4482758620689703E-2</v>
      </c>
      <c r="AY63" s="26">
        <v>0</v>
      </c>
      <c r="AZ63" s="29">
        <v>20880000</v>
      </c>
      <c r="BA63" s="26">
        <v>7.4655172413793149</v>
      </c>
      <c r="BB63" s="26">
        <v>78.534482758620726</v>
      </c>
      <c r="BC63" s="26">
        <v>38.603448275862121</v>
      </c>
      <c r="BD63" s="26">
        <v>83.896551724137964</v>
      </c>
      <c r="BE63" s="26">
        <v>0</v>
      </c>
      <c r="BF63" s="26">
        <v>0</v>
      </c>
      <c r="BG63" s="26">
        <v>83.896551724137964</v>
      </c>
      <c r="BH63" s="26">
        <v>15.84482758620689</v>
      </c>
      <c r="BI63" s="13" t="s">
        <v>193</v>
      </c>
      <c r="BJ63" s="13" t="s">
        <v>2375</v>
      </c>
      <c r="BK63" s="26">
        <v>1.71342377095022E-2</v>
      </c>
      <c r="BL63" s="7">
        <v>1940.8970358814327</v>
      </c>
      <c r="BM63" s="26">
        <v>26.698564593301398</v>
      </c>
      <c r="BN63" s="26">
        <v>34.258373205741599</v>
      </c>
      <c r="BR63" s="26">
        <v>0.38277511961722499</v>
      </c>
      <c r="BU63" s="26">
        <v>38.660287081339703</v>
      </c>
      <c r="BV63" s="29">
        <v>41800000</v>
      </c>
      <c r="CF63" s="13"/>
      <c r="CH63" s="13"/>
      <c r="CI63" s="31">
        <v>28.29769894535</v>
      </c>
      <c r="CJ63" s="31">
        <v>1.02065321805956</v>
      </c>
      <c r="CK63" s="31">
        <v>3</v>
      </c>
      <c r="CL63" s="31">
        <v>121.026845637584</v>
      </c>
      <c r="CP63" s="31">
        <v>271.12205177373352</v>
      </c>
      <c r="CQ63" s="31">
        <v>897.21821668264522</v>
      </c>
      <c r="CS63" s="26">
        <v>71.885541880330905</v>
      </c>
      <c r="CT63" s="26">
        <v>20.848514586523201</v>
      </c>
      <c r="CU63" s="26">
        <v>0</v>
      </c>
      <c r="CV63" s="31">
        <v>8.7610458989004596E-3</v>
      </c>
      <c r="CW63" s="31">
        <v>8.8785906040268507</v>
      </c>
      <c r="CZ63" s="31">
        <v>1.2820901169630801</v>
      </c>
      <c r="DA63" s="31">
        <v>3.2215100876216201</v>
      </c>
      <c r="DB63" s="31">
        <v>22.1595298942478</v>
      </c>
      <c r="DC63" s="31">
        <v>0</v>
      </c>
      <c r="DD63" s="31">
        <v>3702.0993068807602</v>
      </c>
      <c r="DE63" s="31">
        <v>0</v>
      </c>
      <c r="DJ63" s="21"/>
      <c r="DK63" s="13"/>
      <c r="DL63" s="31">
        <v>0</v>
      </c>
      <c r="DM63" s="31">
        <v>91.211803332674805</v>
      </c>
      <c r="DN63" s="31">
        <v>0</v>
      </c>
      <c r="DS63" s="31">
        <f t="shared" si="2"/>
        <v>2393.2997313700298</v>
      </c>
      <c r="DT63" s="31">
        <f t="shared" si="1"/>
        <v>4.3694441469832181</v>
      </c>
      <c r="DU63" s="31">
        <v>119.46908357855099</v>
      </c>
      <c r="DV63" s="31">
        <v>138.64829899377099</v>
      </c>
      <c r="DW63" s="31">
        <v>142.65669139209899</v>
      </c>
      <c r="DX63" s="31">
        <v>329.98754192620999</v>
      </c>
      <c r="DY63" s="31">
        <v>356.52228078581697</v>
      </c>
      <c r="DZ63" s="31">
        <v>363.02421079999999</v>
      </c>
      <c r="EE63" s="31">
        <v>6.0753177329000003</v>
      </c>
      <c r="EF63" s="31">
        <v>6</v>
      </c>
      <c r="EG63" s="31">
        <v>0.14049999415874501</v>
      </c>
      <c r="EH63" s="31">
        <v>1.4650000333786</v>
      </c>
      <c r="EI63" s="31">
        <v>0.30899998545646701</v>
      </c>
      <c r="EJ63" s="26">
        <v>1.8125</v>
      </c>
      <c r="EK63" s="26">
        <v>1.2734999656677199</v>
      </c>
      <c r="EL63" s="26">
        <v>25.8240146636963</v>
      </c>
      <c r="EM63" s="26">
        <v>45.937484740999999</v>
      </c>
      <c r="EN63" s="26">
        <v>28.238500595092798</v>
      </c>
      <c r="EO63" s="31">
        <v>524.863984674329</v>
      </c>
      <c r="EP63" s="31">
        <v>1.28913834370512</v>
      </c>
      <c r="EQ63" s="31">
        <v>25.319000244000001</v>
      </c>
      <c r="ES63" s="26">
        <v>279.18464141999999</v>
      </c>
      <c r="ET63" s="26">
        <v>0.26537052570000003</v>
      </c>
    </row>
    <row r="64" spans="1:154" x14ac:dyDescent="0.25">
      <c r="A64" t="s">
        <v>385</v>
      </c>
      <c r="B64" t="s">
        <v>386</v>
      </c>
      <c r="C64" t="s">
        <v>387</v>
      </c>
      <c r="D64" t="s">
        <v>142</v>
      </c>
      <c r="E64" t="s">
        <v>388</v>
      </c>
      <c r="F64" s="2">
        <v>37.903669000000001</v>
      </c>
      <c r="G64" s="2">
        <v>-122.059217</v>
      </c>
      <c r="H64" t="s">
        <v>167</v>
      </c>
      <c r="I64" t="s">
        <v>168</v>
      </c>
      <c r="J64" s="26">
        <v>204.41828487155757</v>
      </c>
      <c r="K64" s="13">
        <v>37.3600006104</v>
      </c>
      <c r="L64" t="s">
        <v>144</v>
      </c>
      <c r="M64" t="s">
        <v>145</v>
      </c>
      <c r="N64" s="26">
        <v>1.28731179008362</v>
      </c>
      <c r="O64" s="26">
        <v>7.1383287839979603</v>
      </c>
      <c r="P64" s="26">
        <v>14.5659064893853</v>
      </c>
      <c r="Q64" s="26">
        <v>28.660737870938402</v>
      </c>
      <c r="R64" s="26">
        <v>1.3207713304565299E-2</v>
      </c>
      <c r="S64" s="26">
        <v>0</v>
      </c>
      <c r="T64" s="26">
        <v>1.3929734965</v>
      </c>
      <c r="U64" s="26">
        <v>21.763229725999999</v>
      </c>
      <c r="V64" s="26">
        <v>21.4127850664762</v>
      </c>
      <c r="W64" s="26">
        <v>3.3723694638000001</v>
      </c>
      <c r="X64" s="26">
        <v>7.0441137624511103E-3</v>
      </c>
      <c r="Y64" s="26">
        <v>0</v>
      </c>
      <c r="Z64" s="26">
        <v>0.14044201813863399</v>
      </c>
      <c r="AA64" s="26">
        <v>8.3648850928831793E-3</v>
      </c>
      <c r="AB64" s="26">
        <v>0.237298582372275</v>
      </c>
      <c r="AC64" s="29">
        <v>204414314.445847</v>
      </c>
      <c r="AD64" s="26">
        <v>29.890642610594501</v>
      </c>
      <c r="AE64" s="26">
        <v>12.132048640000001</v>
      </c>
      <c r="AF64" s="26">
        <v>12.336428395</v>
      </c>
      <c r="AG64" s="26">
        <v>12.407412299000001</v>
      </c>
      <c r="AH64" s="26">
        <v>5.3589982917422496</v>
      </c>
      <c r="AI64" s="26">
        <v>0.32404064596798299</v>
      </c>
      <c r="AJ64" s="26">
        <v>2.27885106457919</v>
      </c>
      <c r="AK64" s="26">
        <v>0.95803321416621201</v>
      </c>
      <c r="AL64" s="26">
        <v>3.4006656921966099</v>
      </c>
      <c r="AM64" s="26">
        <v>7.9178627406089896</v>
      </c>
      <c r="AN64" s="26">
        <v>30.896571156860301</v>
      </c>
      <c r="AO64" s="26">
        <v>0</v>
      </c>
      <c r="AP64" s="26">
        <v>20.27719563954</v>
      </c>
      <c r="AQ64" s="26">
        <v>6.1937551732032503</v>
      </c>
      <c r="AR64" s="26">
        <v>7.0443618688692004E-3</v>
      </c>
      <c r="AS64" s="26">
        <v>0</v>
      </c>
      <c r="AT64" s="26">
        <v>0</v>
      </c>
      <c r="AU64" s="26">
        <v>0</v>
      </c>
      <c r="AV64" s="26">
        <v>22.149234806191998</v>
      </c>
      <c r="AW64" s="26">
        <v>0</v>
      </c>
      <c r="AX64" s="26">
        <v>0.23598612260711799</v>
      </c>
      <c r="AY64" s="26">
        <v>1.7610904672173001E-3</v>
      </c>
      <c r="AZ64" s="29">
        <v>204418800</v>
      </c>
      <c r="BA64" s="26">
        <v>7.9618900022894223</v>
      </c>
      <c r="BB64" s="26">
        <v>71.412218445661537</v>
      </c>
      <c r="BC64" s="26">
        <v>51.135022806121533</v>
      </c>
      <c r="BD64" s="26">
        <v>77.605973618864795</v>
      </c>
      <c r="BE64" s="26">
        <v>7.0443618688692004E-3</v>
      </c>
      <c r="BF64" s="26">
        <v>7.0443618688692004E-3</v>
      </c>
      <c r="BG64" s="26">
        <v>77.613017980733659</v>
      </c>
      <c r="BH64" s="26">
        <v>22.386982019266334</v>
      </c>
      <c r="BI64" s="13" t="s">
        <v>193</v>
      </c>
      <c r="BJ64" s="13" t="s">
        <v>2375</v>
      </c>
      <c r="BK64" s="26">
        <v>2.4371593034166699</v>
      </c>
      <c r="BL64" s="7">
        <v>1957.7384554663861</v>
      </c>
      <c r="BM64" s="26">
        <v>10.5721271393643</v>
      </c>
      <c r="BN64" s="26">
        <v>27.784841075794599</v>
      </c>
      <c r="BO64" s="26">
        <v>6.0880195599022002</v>
      </c>
      <c r="BP64" s="26">
        <v>5.73105134474328</v>
      </c>
      <c r="BQ64" s="26">
        <v>8.9290953545232306</v>
      </c>
      <c r="BR64" s="26">
        <v>15.2322738386308</v>
      </c>
      <c r="BU64" s="26">
        <v>25.662591687041601</v>
      </c>
      <c r="BV64" s="29">
        <v>409000000</v>
      </c>
      <c r="BX64" s="31">
        <v>1.4675790875940999</v>
      </c>
      <c r="BZ64" s="31">
        <v>0.97838605839606496</v>
      </c>
      <c r="CB64" s="31">
        <v>26.278537084855898</v>
      </c>
      <c r="CD64" s="31">
        <v>26.278537084855898</v>
      </c>
      <c r="CF64" s="13">
        <v>2</v>
      </c>
      <c r="CH64" s="13">
        <v>3</v>
      </c>
      <c r="CI64" s="31">
        <v>30.094674556213</v>
      </c>
      <c r="CJ64" s="31">
        <v>1.00528143185486</v>
      </c>
      <c r="CK64" s="31">
        <v>7.0696354294103303</v>
      </c>
      <c r="CL64" s="31">
        <v>328.81827962247502</v>
      </c>
      <c r="CP64" s="31">
        <v>132.45569465499798</v>
      </c>
      <c r="CQ64" s="31">
        <v>412.11229888980267</v>
      </c>
      <c r="CS64" s="26">
        <v>19.075624504984699</v>
      </c>
      <c r="CT64" s="26">
        <v>13.044884579338101</v>
      </c>
      <c r="CU64" s="26">
        <v>0</v>
      </c>
      <c r="CV64" s="31">
        <v>1.5747124670563301E-2</v>
      </c>
      <c r="CW64" s="31">
        <v>8.7035625213946908</v>
      </c>
      <c r="CZ64" s="31">
        <v>1.2275424261950101</v>
      </c>
      <c r="DA64" s="31">
        <v>2.90742068712657</v>
      </c>
      <c r="DB64" s="31">
        <v>20.936465913556798</v>
      </c>
      <c r="DC64" s="31">
        <v>45.2164531355089</v>
      </c>
      <c r="DD64" s="31">
        <v>46414.966610244803</v>
      </c>
      <c r="DE64" s="31">
        <v>80.388199091882399</v>
      </c>
      <c r="DJ64" s="21"/>
      <c r="DK64" s="13"/>
      <c r="DL64" s="31">
        <v>4.5811283434452097</v>
      </c>
      <c r="DM64" s="31">
        <v>1143.5653368123601</v>
      </c>
      <c r="DN64" s="31">
        <v>23.345919618776701</v>
      </c>
      <c r="DS64" s="31">
        <f t="shared" si="2"/>
        <v>2321.3198217211293</v>
      </c>
      <c r="DT64" s="31">
        <f t="shared" si="1"/>
        <v>5.7308590839154503</v>
      </c>
      <c r="DU64" s="31">
        <v>107.492183925109</v>
      </c>
      <c r="DV64" s="31">
        <v>231.70446651338</v>
      </c>
      <c r="DW64" s="31">
        <v>254.79545092721401</v>
      </c>
      <c r="DX64" s="31">
        <v>493.39171273421101</v>
      </c>
      <c r="DY64" s="31">
        <v>559.38192847708001</v>
      </c>
      <c r="DZ64" s="31">
        <v>584.59887255000001</v>
      </c>
      <c r="EE64" s="31">
        <v>6.2985120203999996</v>
      </c>
      <c r="EF64" s="31">
        <v>5.7924037327000004</v>
      </c>
      <c r="EG64" s="31">
        <v>0.141993321754179</v>
      </c>
      <c r="EH64" s="31">
        <v>1.4280915368278999</v>
      </c>
      <c r="EI64" s="31">
        <v>0.30025316316275003</v>
      </c>
      <c r="EJ64" s="26">
        <v>1.2920836501999999</v>
      </c>
      <c r="EK64" s="26">
        <v>0.94921464717669701</v>
      </c>
      <c r="EL64" s="26">
        <v>22.010383472575999</v>
      </c>
      <c r="EM64" s="26">
        <v>44.026786336000001</v>
      </c>
      <c r="EN64" s="26">
        <v>33.962829655508301</v>
      </c>
      <c r="EO64" s="31">
        <v>406.082795698925</v>
      </c>
      <c r="EP64" s="31">
        <v>0.58944265022509301</v>
      </c>
      <c r="EQ64" s="31">
        <v>36.360997584000003</v>
      </c>
      <c r="ES64" s="26">
        <v>210.93062189</v>
      </c>
      <c r="ET64" s="26">
        <v>0.21309334346</v>
      </c>
    </row>
    <row r="65" spans="1:154" x14ac:dyDescent="0.25">
      <c r="A65" t="s">
        <v>389</v>
      </c>
      <c r="B65" t="s">
        <v>390</v>
      </c>
      <c r="C65" t="s">
        <v>391</v>
      </c>
      <c r="D65" t="s">
        <v>142</v>
      </c>
      <c r="E65" t="s">
        <v>392</v>
      </c>
      <c r="F65" s="2">
        <v>37.950364</v>
      </c>
      <c r="G65" s="2">
        <v>-121.94564699999999</v>
      </c>
      <c r="H65" t="s">
        <v>167</v>
      </c>
      <c r="I65" t="s">
        <v>168</v>
      </c>
      <c r="J65" s="26">
        <v>42.678723061892406</v>
      </c>
      <c r="K65" s="13">
        <v>99.849998474100005</v>
      </c>
      <c r="L65" t="s">
        <v>144</v>
      </c>
      <c r="M65" t="s">
        <v>145</v>
      </c>
      <c r="N65" s="26">
        <v>0.41127960685874299</v>
      </c>
      <c r="O65" s="26">
        <v>4.6295319848926901</v>
      </c>
      <c r="P65" s="26">
        <v>5.5575475080660599</v>
      </c>
      <c r="Q65" s="26">
        <v>6.2198131314072302</v>
      </c>
      <c r="R65" s="26">
        <v>2.3200388079193699E-2</v>
      </c>
      <c r="S65" s="26">
        <v>0</v>
      </c>
      <c r="T65" s="26">
        <v>1.9129774533999999</v>
      </c>
      <c r="U65" s="26">
        <v>36.768396852999999</v>
      </c>
      <c r="V65" s="26">
        <v>27.992322780685701</v>
      </c>
      <c r="W65" s="26">
        <v>16.379473984000001</v>
      </c>
      <c r="X65" s="26">
        <v>9.2801552316634298E-2</v>
      </c>
      <c r="Y65" s="26">
        <v>0</v>
      </c>
      <c r="Z65" s="26">
        <v>0</v>
      </c>
      <c r="AA65" s="26">
        <v>0</v>
      </c>
      <c r="AB65" s="26">
        <v>1.2654757134097199E-2</v>
      </c>
      <c r="AC65" s="29">
        <v>42669260.767960504</v>
      </c>
      <c r="AD65" s="26">
        <v>27.263126818776101</v>
      </c>
      <c r="AE65" s="26">
        <v>5.2041668424000003</v>
      </c>
      <c r="AF65" s="26">
        <v>5.4798405803000003</v>
      </c>
      <c r="AG65" s="26">
        <v>5.5166589346999997</v>
      </c>
      <c r="AH65" s="26">
        <v>1.0210970464135001</v>
      </c>
      <c r="AI65" s="26">
        <v>0.72573839662447304</v>
      </c>
      <c r="AJ65" s="26">
        <v>0.71729957805907196</v>
      </c>
      <c r="AK65" s="26">
        <v>0.734177215189873</v>
      </c>
      <c r="AL65" s="26">
        <v>1.08860759493671</v>
      </c>
      <c r="AM65" s="26">
        <v>2.8016877637130801</v>
      </c>
      <c r="AN65" s="26">
        <v>7.5443037974683502</v>
      </c>
      <c r="AO65" s="26">
        <v>2.53164556962025E-2</v>
      </c>
      <c r="AP65" s="26">
        <v>4.5907172995780599</v>
      </c>
      <c r="AQ65" s="26">
        <v>2.81012658227848</v>
      </c>
      <c r="AR65" s="26">
        <v>0.10126582278481</v>
      </c>
      <c r="AS65" s="26">
        <v>7.5949367088607597E-2</v>
      </c>
      <c r="AT65" s="26">
        <v>0</v>
      </c>
      <c r="AU65" s="26">
        <v>8.4388185654008397E-3</v>
      </c>
      <c r="AV65" s="26">
        <v>77.729957805907205</v>
      </c>
      <c r="AW65" s="26">
        <v>0</v>
      </c>
      <c r="AX65" s="26">
        <v>2.53164556962025E-2</v>
      </c>
      <c r="AY65" s="26">
        <v>0</v>
      </c>
      <c r="AZ65" s="29">
        <v>42660000</v>
      </c>
      <c r="BA65" s="26">
        <v>2.4641350210970452</v>
      </c>
      <c r="BB65" s="26">
        <v>19.223628691983116</v>
      </c>
      <c r="BC65" s="26">
        <v>14.632911392405058</v>
      </c>
      <c r="BD65" s="26">
        <v>22.059071729957797</v>
      </c>
      <c r="BE65" s="26">
        <v>0.10126582278481</v>
      </c>
      <c r="BF65" s="26">
        <v>0.18565400843881846</v>
      </c>
      <c r="BG65" s="26">
        <v>22.244725738396614</v>
      </c>
      <c r="BH65" s="26">
        <v>77.755274261603404</v>
      </c>
      <c r="BI65" s="13" t="s">
        <v>184</v>
      </c>
      <c r="BJ65" s="13" t="s">
        <v>2375</v>
      </c>
      <c r="BK65" s="26">
        <v>0.50192636818898295</v>
      </c>
      <c r="BL65" s="7">
        <v>1966.8819188191883</v>
      </c>
      <c r="BM65" s="26">
        <v>2.2034692920768899</v>
      </c>
      <c r="BN65" s="26">
        <v>2.1097046413502101</v>
      </c>
      <c r="BO65" s="26">
        <v>1.3127051101734599</v>
      </c>
      <c r="BP65" s="26">
        <v>2.76605719643694</v>
      </c>
      <c r="BQ65" s="26">
        <v>5.6024378809188899</v>
      </c>
      <c r="BR65" s="26">
        <v>5.0632911392405102</v>
      </c>
      <c r="BU65" s="26">
        <v>80.942334739803101</v>
      </c>
      <c r="BV65" s="29">
        <v>85320000</v>
      </c>
      <c r="BX65" s="31">
        <v>2.3430879095178798</v>
      </c>
      <c r="CB65" s="31">
        <v>6.7340644627080701</v>
      </c>
      <c r="CD65" s="31">
        <v>6.7340644627080701</v>
      </c>
      <c r="CF65" s="13"/>
      <c r="CH65" s="13">
        <v>1</v>
      </c>
      <c r="CI65" s="31">
        <v>31</v>
      </c>
      <c r="CJ65" s="31">
        <v>0.34091975598310698</v>
      </c>
      <c r="CK65" s="31">
        <v>6.6622191011235996</v>
      </c>
      <c r="CL65" s="31">
        <v>49.272514071294601</v>
      </c>
      <c r="CP65" s="31">
        <v>127.55178236397826</v>
      </c>
      <c r="CQ65" s="31">
        <v>398.00300187619649</v>
      </c>
      <c r="CS65" s="26">
        <v>45.100235863371502</v>
      </c>
      <c r="CT65" s="26">
        <v>0.101911875959974</v>
      </c>
      <c r="CU65" s="26">
        <v>0</v>
      </c>
      <c r="CV65" s="31">
        <v>1.47286096362674E-2</v>
      </c>
      <c r="CW65" s="31">
        <v>7.5609756097560998</v>
      </c>
      <c r="CZ65" s="31">
        <v>1.1343133627795701</v>
      </c>
      <c r="DA65" s="31">
        <v>2.6974040361766001</v>
      </c>
      <c r="DB65" s="31">
        <v>19.785352583090202</v>
      </c>
      <c r="DC65" s="31">
        <v>124.345246122885</v>
      </c>
      <c r="DD65" s="31">
        <v>3140.7922919101202</v>
      </c>
      <c r="DE65" s="31">
        <v>221.06754750309599</v>
      </c>
      <c r="DJ65" s="21"/>
      <c r="DK65" s="13"/>
      <c r="DL65" s="31">
        <v>12.5981029444982</v>
      </c>
      <c r="DM65" s="31">
        <v>77.382393168911605</v>
      </c>
      <c r="DN65" s="31">
        <v>64.201278951757601</v>
      </c>
      <c r="DS65" s="31">
        <f t="shared" si="2"/>
        <v>2060.2201081692283</v>
      </c>
      <c r="DT65" s="31">
        <f t="shared" si="1"/>
        <v>3.6126145302326411</v>
      </c>
      <c r="DU65" s="31">
        <v>89.260210210301494</v>
      </c>
      <c r="DV65" s="31">
        <v>68.961547479484196</v>
      </c>
      <c r="DW65" s="31">
        <v>73.830124757649799</v>
      </c>
      <c r="DX65" s="31">
        <v>135.182415005862</v>
      </c>
      <c r="DY65" s="31">
        <v>189.07713950761999</v>
      </c>
      <c r="DZ65" s="31">
        <v>194.86303885999999</v>
      </c>
      <c r="EE65" s="31">
        <v>5.2811127787999999</v>
      </c>
      <c r="EF65" s="31">
        <v>5.9773628100999998</v>
      </c>
      <c r="EG65" s="31">
        <v>0.14305511065260801</v>
      </c>
      <c r="EH65" s="31">
        <v>1.43878579489174</v>
      </c>
      <c r="EI65" s="31">
        <v>0.30518573677031002</v>
      </c>
      <c r="EJ65" s="26">
        <v>1.0346923032999999</v>
      </c>
      <c r="EK65" s="26">
        <v>1.38007905962571</v>
      </c>
      <c r="EL65" s="26">
        <v>24.678111503540201</v>
      </c>
      <c r="EM65" s="26">
        <v>43.928083600000001</v>
      </c>
      <c r="EN65" s="26">
        <v>31.3938047223869</v>
      </c>
      <c r="EO65" s="31">
        <v>335.06469760900097</v>
      </c>
      <c r="EP65" s="31">
        <v>1.34298192063865</v>
      </c>
      <c r="EQ65" s="31">
        <v>29.590679711</v>
      </c>
      <c r="ER65" s="31">
        <v>0</v>
      </c>
      <c r="ES65" s="26">
        <v>378.68359562000001</v>
      </c>
      <c r="ET65" s="26">
        <v>0.33708216221999998</v>
      </c>
    </row>
    <row r="66" spans="1:154" x14ac:dyDescent="0.25">
      <c r="A66" t="s">
        <v>393</v>
      </c>
      <c r="B66" t="s">
        <v>394</v>
      </c>
      <c r="C66" t="s">
        <v>395</v>
      </c>
      <c r="D66" t="s">
        <v>142</v>
      </c>
      <c r="E66" t="s">
        <v>396</v>
      </c>
      <c r="F66" s="2">
        <v>37.962800000000001</v>
      </c>
      <c r="G66" s="2">
        <v>-122.331997</v>
      </c>
      <c r="H66" t="s">
        <v>167</v>
      </c>
      <c r="I66" t="s">
        <v>168</v>
      </c>
      <c r="J66" s="26">
        <v>104.01874769591682</v>
      </c>
      <c r="K66" s="13">
        <v>19.100000381499999</v>
      </c>
      <c r="L66" t="s">
        <v>144</v>
      </c>
      <c r="M66" t="s">
        <v>145</v>
      </c>
      <c r="N66" s="26">
        <v>0.44124517658467699</v>
      </c>
      <c r="O66" s="26">
        <v>4.3017078783904701</v>
      </c>
      <c r="P66" s="26">
        <v>6.08918343686162</v>
      </c>
      <c r="Q66" s="26">
        <v>18.887023931075099</v>
      </c>
      <c r="R66" s="26">
        <v>0.112474260697772</v>
      </c>
      <c r="S66" s="26">
        <v>1.124742607E-2</v>
      </c>
      <c r="T66" s="26">
        <v>6.1185997820000004</v>
      </c>
      <c r="U66" s="26">
        <v>36.159609627999998</v>
      </c>
      <c r="V66" s="26">
        <v>20.0446436296379</v>
      </c>
      <c r="W66" s="26">
        <v>1.7606547732</v>
      </c>
      <c r="X66" s="26">
        <v>5.5371943728244902E-2</v>
      </c>
      <c r="Y66" s="26">
        <v>0</v>
      </c>
      <c r="Z66" s="26">
        <v>0.400581405408582</v>
      </c>
      <c r="AA66" s="26">
        <v>0.37549099340671899</v>
      </c>
      <c r="AB66" s="26">
        <v>5.2421657351468198</v>
      </c>
      <c r="AC66" s="29">
        <v>104017853.71265601</v>
      </c>
      <c r="AD66" s="26">
        <v>42.097049662571401</v>
      </c>
      <c r="AE66" s="26">
        <v>5.8471534867999999</v>
      </c>
      <c r="AF66" s="26">
        <v>5.9254801868999998</v>
      </c>
      <c r="AG66" s="26">
        <v>6.1052431216</v>
      </c>
      <c r="AH66" s="26">
        <v>2.2215301567528298</v>
      </c>
      <c r="AI66" s="26">
        <v>0.121111457143846</v>
      </c>
      <c r="AJ66" s="26">
        <v>1.7613066196062099</v>
      </c>
      <c r="AK66" s="26">
        <v>0.67130350531160199</v>
      </c>
      <c r="AL66" s="26">
        <v>1.50524239593066</v>
      </c>
      <c r="AM66" s="26">
        <v>5.2977611682065104</v>
      </c>
      <c r="AN66" s="26">
        <v>16.388110315235799</v>
      </c>
      <c r="AO66" s="26">
        <v>0</v>
      </c>
      <c r="AP66" s="26">
        <v>24.5302605626492</v>
      </c>
      <c r="AQ66" s="26">
        <v>1.31838471919444</v>
      </c>
      <c r="AR66" s="26">
        <v>5.19049102045053E-2</v>
      </c>
      <c r="AS66" s="26">
        <v>0</v>
      </c>
      <c r="AT66" s="26">
        <v>5.19049102045053E-2</v>
      </c>
      <c r="AU66" s="26">
        <v>0</v>
      </c>
      <c r="AV66" s="26">
        <v>40.683068618291301</v>
      </c>
      <c r="AW66" s="26">
        <v>0</v>
      </c>
      <c r="AX66" s="26">
        <v>5.2596975673898703</v>
      </c>
      <c r="AY66" s="26">
        <v>0.138413093878681</v>
      </c>
      <c r="AZ66" s="29">
        <v>104036400</v>
      </c>
      <c r="BA66" s="26">
        <v>4.1039482335028854</v>
      </c>
      <c r="BB66" s="26">
        <v>52.496626180836657</v>
      </c>
      <c r="BC66" s="26">
        <v>27.966365618187456</v>
      </c>
      <c r="BD66" s="26">
        <v>53.815010900031098</v>
      </c>
      <c r="BE66" s="26">
        <v>5.19049102045053E-2</v>
      </c>
      <c r="BF66" s="26">
        <v>5.19049102045053E-2</v>
      </c>
      <c r="BG66" s="26">
        <v>53.866915810235604</v>
      </c>
      <c r="BH66" s="26">
        <v>46.081179279559855</v>
      </c>
      <c r="BI66" s="13" t="s">
        <v>193</v>
      </c>
      <c r="BJ66" s="13" t="s">
        <v>2375</v>
      </c>
      <c r="BK66" s="26">
        <v>0.41439837658578099</v>
      </c>
      <c r="BL66" s="7">
        <v>1950.3062678062684</v>
      </c>
      <c r="BM66" s="26">
        <v>16.568900855851499</v>
      </c>
      <c r="BN66" s="26">
        <v>13.6647754591788</v>
      </c>
      <c r="BP66" s="26">
        <v>5.3755168766227497</v>
      </c>
      <c r="BQ66" s="26">
        <v>0.63467641119338403</v>
      </c>
      <c r="BR66" s="26">
        <v>7.6930474084046505E-2</v>
      </c>
      <c r="BT66" s="26">
        <v>4.18309452832003</v>
      </c>
      <c r="BU66" s="26">
        <v>59.496105394749499</v>
      </c>
      <c r="BV66" s="29">
        <v>207980000</v>
      </c>
      <c r="BX66" s="31">
        <v>4.8068257989538097</v>
      </c>
      <c r="BZ66" s="31">
        <v>2.8840954793722902</v>
      </c>
      <c r="CB66" s="31">
        <v>1318.4255980159101</v>
      </c>
      <c r="CD66" s="31">
        <v>1318.4255980159101</v>
      </c>
      <c r="CF66" s="13">
        <v>3</v>
      </c>
      <c r="CH66" s="13">
        <v>5</v>
      </c>
      <c r="CI66" s="31">
        <v>27.0098076923077</v>
      </c>
      <c r="CJ66" s="31">
        <v>1.00413461538462</v>
      </c>
      <c r="CK66" s="31">
        <v>3.41045349730976</v>
      </c>
      <c r="CL66" s="31">
        <v>91.827692307692303</v>
      </c>
      <c r="CP66" s="31">
        <v>273.49198076925569</v>
      </c>
      <c r="CQ66" s="31">
        <v>903.29686538461044</v>
      </c>
      <c r="CS66" s="26">
        <v>64.136929246751507</v>
      </c>
      <c r="CT66" s="26">
        <v>14.626314235879599</v>
      </c>
      <c r="CU66" s="26">
        <v>0</v>
      </c>
      <c r="CV66" s="31">
        <v>1.30124788402344E-2</v>
      </c>
      <c r="CW66" s="31">
        <v>8.5661048076923105</v>
      </c>
      <c r="CZ66" s="31">
        <v>1.1424521313974301</v>
      </c>
      <c r="DA66" s="31">
        <v>2.9831491025841701</v>
      </c>
      <c r="DB66" s="31">
        <v>20.115486522128101</v>
      </c>
      <c r="DC66" s="31">
        <v>180.865812542036</v>
      </c>
      <c r="DD66" s="31">
        <v>13717.200892901301</v>
      </c>
      <c r="DE66" s="31">
        <v>321.55279636752999</v>
      </c>
      <c r="DJ66" s="21"/>
      <c r="DK66" s="13"/>
      <c r="DL66" s="31">
        <v>18.3245133737808</v>
      </c>
      <c r="DM66" s="31">
        <v>337.96244983426499</v>
      </c>
      <c r="DN66" s="31">
        <v>93.383678475106805</v>
      </c>
      <c r="DS66" s="31">
        <f t="shared" ref="DS66:DS86" si="3">(DB66/0.01)+(DC66/J66)+(DD66/J66)+(DE66/J66)</f>
        <v>2148.2511199581418</v>
      </c>
      <c r="DT66" s="31">
        <f t="shared" ref="DT66:DT129" si="4">(DL66/J66)+(DM66/J66)+(DN66/J66)</f>
        <v>4.3229768829528421</v>
      </c>
      <c r="DU66" s="31">
        <v>108.73969045862</v>
      </c>
      <c r="DV66" s="31">
        <v>124.817700817701</v>
      </c>
      <c r="DW66" s="31">
        <v>136.70316131935101</v>
      </c>
      <c r="DX66" s="31">
        <v>305.94285714285701</v>
      </c>
      <c r="DY66" s="31">
        <v>331.33660413660402</v>
      </c>
      <c r="DZ66" s="31">
        <v>352.50557125</v>
      </c>
      <c r="EE66" s="31">
        <v>5.4755426120999999</v>
      </c>
      <c r="EF66" s="31">
        <v>5.9589615280999997</v>
      </c>
      <c r="EG66" s="31">
        <v>0.14052922539412999</v>
      </c>
      <c r="EH66" s="31">
        <v>1.46110079909746</v>
      </c>
      <c r="EI66" s="31">
        <v>0.30817517927632898</v>
      </c>
      <c r="EJ66" s="26">
        <v>1.7461740389</v>
      </c>
      <c r="EK66" s="26">
        <v>1.2194525644985501</v>
      </c>
      <c r="EL66" s="26">
        <v>25.2924677559046</v>
      </c>
      <c r="EM66" s="26">
        <v>45.659069371000001</v>
      </c>
      <c r="EN66" s="26">
        <v>29.048462767234199</v>
      </c>
      <c r="EO66" s="31">
        <v>489.55813058948002</v>
      </c>
      <c r="EP66" s="31">
        <v>0.76899259828895505</v>
      </c>
      <c r="EQ66" s="31">
        <v>27.149223199000001</v>
      </c>
      <c r="ER66" s="31">
        <v>92.126363118</v>
      </c>
      <c r="ES66" s="26">
        <v>209.6338471</v>
      </c>
      <c r="ET66" s="26">
        <v>0.24939142369</v>
      </c>
    </row>
    <row r="67" spans="1:154" x14ac:dyDescent="0.25">
      <c r="A67" t="s">
        <v>397</v>
      </c>
      <c r="B67" t="s">
        <v>398</v>
      </c>
      <c r="C67" t="s">
        <v>399</v>
      </c>
      <c r="D67" t="s">
        <v>142</v>
      </c>
      <c r="E67" t="s">
        <v>400</v>
      </c>
      <c r="F67" s="2">
        <v>37.969611</v>
      </c>
      <c r="G67" s="2">
        <v>-122.21777400000001</v>
      </c>
      <c r="H67" t="s">
        <v>167</v>
      </c>
      <c r="I67" t="s">
        <v>168</v>
      </c>
      <c r="J67" s="26">
        <v>13.381205522432023</v>
      </c>
      <c r="K67" s="13">
        <v>87.360000610399993</v>
      </c>
      <c r="L67" t="s">
        <v>144</v>
      </c>
      <c r="M67" t="s">
        <v>145</v>
      </c>
      <c r="N67" s="26">
        <v>0</v>
      </c>
      <c r="O67" s="26">
        <v>6.0581583198651902E-2</v>
      </c>
      <c r="P67" s="26">
        <v>0.42407108239093699</v>
      </c>
      <c r="Q67" s="26">
        <v>5.6677436725847397</v>
      </c>
      <c r="R67" s="26">
        <v>0</v>
      </c>
      <c r="S67" s="26">
        <v>0</v>
      </c>
      <c r="T67" s="26">
        <v>1.7837910608000001</v>
      </c>
      <c r="U67" s="26">
        <v>30.135971997999999</v>
      </c>
      <c r="V67" s="26">
        <v>58.999730748512803</v>
      </c>
      <c r="W67" s="26">
        <v>0.39041464728000003</v>
      </c>
      <c r="X67" s="26">
        <v>0.107700592353408</v>
      </c>
      <c r="Y67" s="26">
        <v>0.148088314485843</v>
      </c>
      <c r="Z67" s="26">
        <v>2.1405492730167901</v>
      </c>
      <c r="AA67" s="26">
        <v>0.141357027463895</v>
      </c>
      <c r="AB67" s="26">
        <v>0</v>
      </c>
      <c r="AC67" s="29">
        <v>13369635.711055901</v>
      </c>
      <c r="AD67" s="26">
        <v>26.142434431741801</v>
      </c>
      <c r="AE67" s="26">
        <v>0.42098184263999999</v>
      </c>
      <c r="AF67" s="26">
        <v>0.42098184263999999</v>
      </c>
      <c r="AG67" s="26">
        <v>0.42098184263999999</v>
      </c>
      <c r="AH67" s="26">
        <v>2.6939655172413798E-2</v>
      </c>
      <c r="AI67" s="26">
        <v>0</v>
      </c>
      <c r="AJ67" s="26">
        <v>0</v>
      </c>
      <c r="AK67" s="26">
        <v>0.70043103448275901</v>
      </c>
      <c r="AL67" s="26">
        <v>8.0818965517241395E-2</v>
      </c>
      <c r="AM67" s="26">
        <v>0</v>
      </c>
      <c r="AN67" s="26">
        <v>0</v>
      </c>
      <c r="AO67" s="26">
        <v>0</v>
      </c>
      <c r="AP67" s="26">
        <v>0</v>
      </c>
      <c r="AQ67" s="26">
        <v>0</v>
      </c>
      <c r="AR67" s="26">
        <v>0.16163793103448301</v>
      </c>
      <c r="AS67" s="26">
        <v>1.5086206896551699</v>
      </c>
      <c r="AT67" s="26">
        <v>0</v>
      </c>
      <c r="AU67" s="26">
        <v>0.16163793103448301</v>
      </c>
      <c r="AV67" s="26">
        <v>97.359913793103402</v>
      </c>
      <c r="AW67" s="26">
        <v>0</v>
      </c>
      <c r="AX67" s="26">
        <v>0</v>
      </c>
      <c r="AY67" s="26">
        <v>0</v>
      </c>
      <c r="AZ67" s="29">
        <v>13363200</v>
      </c>
      <c r="BA67" s="26">
        <v>2.6939655172413798E-2</v>
      </c>
      <c r="BB67" s="26">
        <v>0.80818965517241426</v>
      </c>
      <c r="BC67" s="26">
        <v>0.80818965517241426</v>
      </c>
      <c r="BD67" s="26">
        <v>0.80818965517241426</v>
      </c>
      <c r="BE67" s="26">
        <v>0.16163793103448301</v>
      </c>
      <c r="BF67" s="26">
        <v>1.8318965517241361</v>
      </c>
      <c r="BG67" s="26">
        <v>2.6400862068965503</v>
      </c>
      <c r="BH67" s="26">
        <v>97.359913793103402</v>
      </c>
      <c r="BI67" s="13" t="s">
        <v>143</v>
      </c>
      <c r="BJ67" s="13" t="s">
        <v>143</v>
      </c>
      <c r="BL67" s="7"/>
      <c r="BU67" s="26">
        <v>100</v>
      </c>
      <c r="BV67" s="29">
        <v>26800000</v>
      </c>
      <c r="CF67" s="13"/>
      <c r="CH67" s="13"/>
      <c r="CI67" s="31">
        <v>27.797912005965699</v>
      </c>
      <c r="CJ67" s="31">
        <v>1</v>
      </c>
      <c r="CK67" s="31">
        <v>3</v>
      </c>
      <c r="CL67" s="31">
        <v>55.697986577181197</v>
      </c>
      <c r="CP67" s="31">
        <v>271.44347501864922</v>
      </c>
      <c r="CQ67" s="31">
        <v>895.52013422818936</v>
      </c>
      <c r="CS67" s="26">
        <v>91.798793022168496</v>
      </c>
      <c r="CT67" s="26">
        <v>8.0145132832820707</v>
      </c>
      <c r="CU67" s="26">
        <v>0</v>
      </c>
      <c r="CV67" s="31">
        <v>1.6902026857661401E-2</v>
      </c>
      <c r="CW67" s="31">
        <v>8.1820134228187893</v>
      </c>
      <c r="CZ67" s="31">
        <v>1.06719409092938</v>
      </c>
      <c r="DA67" s="31">
        <v>2.8310411469628298</v>
      </c>
      <c r="DB67" s="31">
        <v>19.608831268891699</v>
      </c>
      <c r="DC67" s="31">
        <v>107.389076196951</v>
      </c>
      <c r="DD67" s="31">
        <v>370.55429905715698</v>
      </c>
      <c r="DE67" s="31">
        <v>190.92197284343001</v>
      </c>
      <c r="DJ67" s="21"/>
      <c r="DK67" s="13"/>
      <c r="DL67" s="31">
        <v>10.8801798156943</v>
      </c>
      <c r="DM67" s="31">
        <v>9.1296640449383606</v>
      </c>
      <c r="DN67" s="31">
        <v>55.446559094655498</v>
      </c>
      <c r="DS67" s="31">
        <f t="shared" si="3"/>
        <v>2010.8685595900024</v>
      </c>
      <c r="DT67" s="31">
        <f t="shared" si="4"/>
        <v>5.6389839337565171</v>
      </c>
      <c r="DU67" s="31">
        <v>100.280432658409</v>
      </c>
      <c r="DV67" s="31">
        <v>6.3111940298507498</v>
      </c>
      <c r="DW67" s="31">
        <v>7.9197635044342896</v>
      </c>
      <c r="DX67" s="31">
        <v>14.086567164179099</v>
      </c>
      <c r="DY67" s="31">
        <v>17.285820895522399</v>
      </c>
      <c r="DZ67" s="31">
        <v>17.610188121</v>
      </c>
      <c r="EE67" s="31">
        <v>3.6579115022000002</v>
      </c>
      <c r="EF67" s="31">
        <v>5.8201621459000004</v>
      </c>
      <c r="EG67" s="31">
        <v>0.140621920159999</v>
      </c>
      <c r="EH67" s="31">
        <v>1.4475648949877</v>
      </c>
      <c r="EI67" s="31">
        <v>0.305098426088657</v>
      </c>
      <c r="EJ67" s="26">
        <v>1.5211017915</v>
      </c>
      <c r="EK67" s="26">
        <v>1.0355044518007801</v>
      </c>
      <c r="EL67" s="26">
        <v>23.4169647805643</v>
      </c>
      <c r="EM67" s="26">
        <v>44.732294265999997</v>
      </c>
      <c r="EN67" s="26">
        <v>31.850740488210199</v>
      </c>
      <c r="EO67" s="31">
        <v>449.154824233358</v>
      </c>
      <c r="EP67" s="31">
        <v>0.423609865470852</v>
      </c>
      <c r="EQ67" s="31">
        <v>33.385732099999998</v>
      </c>
      <c r="ES67" s="26">
        <v>207.39434437</v>
      </c>
      <c r="ET67" s="26">
        <v>0.25040120133999999</v>
      </c>
    </row>
    <row r="68" spans="1:154" x14ac:dyDescent="0.25">
      <c r="A68" t="s">
        <v>401</v>
      </c>
      <c r="B68" t="s">
        <v>402</v>
      </c>
      <c r="C68" t="s">
        <v>403</v>
      </c>
      <c r="D68" t="s">
        <v>142</v>
      </c>
      <c r="E68" t="s">
        <v>404</v>
      </c>
      <c r="F68" s="2">
        <v>37.968842000000002</v>
      </c>
      <c r="G68" s="2">
        <v>-122.290553</v>
      </c>
      <c r="H68" t="s">
        <v>167</v>
      </c>
      <c r="I68" t="s">
        <v>168</v>
      </c>
      <c r="J68" s="26">
        <v>3.1892386957501198</v>
      </c>
      <c r="K68" s="13">
        <v>45.1399993896</v>
      </c>
      <c r="L68" t="s">
        <v>144</v>
      </c>
      <c r="M68" t="s">
        <v>145</v>
      </c>
      <c r="N68" s="26">
        <v>1.4435324087194099</v>
      </c>
      <c r="O68" s="26">
        <v>21.171808661211799</v>
      </c>
      <c r="P68" s="26">
        <v>27.568638550831501</v>
      </c>
      <c r="Q68" s="26">
        <v>32.606849702765302</v>
      </c>
      <c r="R68" s="26">
        <v>0</v>
      </c>
      <c r="S68" s="26">
        <v>0</v>
      </c>
      <c r="T68" s="26">
        <v>0.82083215397999998</v>
      </c>
      <c r="U68" s="26">
        <v>11.887913954</v>
      </c>
      <c r="V68" s="26">
        <v>3.8494197565725199</v>
      </c>
      <c r="W68" s="26">
        <v>0.65100481178000003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9">
        <v>3179518.2395743001</v>
      </c>
      <c r="AD68" s="26">
        <v>24.313786298280199</v>
      </c>
      <c r="AE68" s="26">
        <v>24.796729631000002</v>
      </c>
      <c r="AF68" s="26">
        <v>25.151677474</v>
      </c>
      <c r="AG68" s="26">
        <v>25.295460952999999</v>
      </c>
      <c r="AH68" s="26">
        <v>8.0590238365493807</v>
      </c>
      <c r="AI68" s="26">
        <v>0</v>
      </c>
      <c r="AJ68" s="26">
        <v>0</v>
      </c>
      <c r="AK68" s="26">
        <v>3.2917139614074902</v>
      </c>
      <c r="AL68" s="26">
        <v>3.06469920544835</v>
      </c>
      <c r="AM68" s="26">
        <v>13.5073779795687</v>
      </c>
      <c r="AN68" s="26">
        <v>53.461975028376798</v>
      </c>
      <c r="AO68" s="26">
        <v>0</v>
      </c>
      <c r="AP68" s="26">
        <v>18.5017026106697</v>
      </c>
      <c r="AQ68" s="26">
        <v>0</v>
      </c>
      <c r="AR68" s="26">
        <v>0</v>
      </c>
      <c r="AS68" s="26">
        <v>0</v>
      </c>
      <c r="AT68" s="26">
        <v>0</v>
      </c>
      <c r="AU68" s="26">
        <v>0</v>
      </c>
      <c r="AV68" s="26">
        <v>0.113507377979569</v>
      </c>
      <c r="AW68" s="26">
        <v>0</v>
      </c>
      <c r="AX68" s="26">
        <v>0</v>
      </c>
      <c r="AY68" s="26">
        <v>0</v>
      </c>
      <c r="AZ68" s="29">
        <v>3171600</v>
      </c>
      <c r="BA68" s="26">
        <v>8.0590238365493807</v>
      </c>
      <c r="BB68" s="26">
        <v>99.886492622020413</v>
      </c>
      <c r="BC68" s="26">
        <v>81.384790011350717</v>
      </c>
      <c r="BD68" s="26">
        <v>99.886492622020413</v>
      </c>
      <c r="BE68" s="26">
        <v>0</v>
      </c>
      <c r="BF68" s="26">
        <v>0</v>
      </c>
      <c r="BG68" s="26">
        <v>99.886492622020413</v>
      </c>
      <c r="BH68" s="26">
        <v>0.113507377979569</v>
      </c>
      <c r="BI68" s="13" t="s">
        <v>222</v>
      </c>
      <c r="BJ68" s="13" t="s">
        <v>2375</v>
      </c>
      <c r="BL68" s="7">
        <v>1955.953947368421</v>
      </c>
      <c r="BM68" s="26">
        <v>25.3125</v>
      </c>
      <c r="BN68" s="26">
        <v>5</v>
      </c>
      <c r="BP68" s="26">
        <v>64.6875</v>
      </c>
      <c r="BU68" s="26">
        <v>5</v>
      </c>
      <c r="BV68" s="29">
        <v>3200000</v>
      </c>
      <c r="BX68" s="31">
        <v>31.355445465170298</v>
      </c>
      <c r="CB68" s="31">
        <v>9.6690932615340603</v>
      </c>
      <c r="CD68" s="31">
        <v>9.6690932615340603</v>
      </c>
      <c r="CF68" s="13"/>
      <c r="CH68" s="13">
        <v>1</v>
      </c>
      <c r="CI68" s="31">
        <v>24.861198738170302</v>
      </c>
      <c r="CJ68" s="31">
        <v>1</v>
      </c>
      <c r="CK68" s="31">
        <v>3</v>
      </c>
      <c r="CL68" s="31">
        <v>71</v>
      </c>
      <c r="CP68" s="31">
        <v>275.6999999999984</v>
      </c>
      <c r="CQ68" s="31">
        <v>910.5</v>
      </c>
      <c r="CS68" s="26">
        <v>100</v>
      </c>
      <c r="CT68" s="26">
        <v>0</v>
      </c>
      <c r="CU68" s="26">
        <v>0</v>
      </c>
      <c r="CV68" s="31">
        <v>7.1622824252815702E-3</v>
      </c>
      <c r="CW68" s="31">
        <v>8.4700000000000006</v>
      </c>
      <c r="CZ68" s="31">
        <v>0.95969345103303005</v>
      </c>
      <c r="DA68" s="31">
        <v>2.6221178168413402</v>
      </c>
      <c r="DB68" s="31">
        <v>17.415085993707201</v>
      </c>
      <c r="DC68" s="31">
        <v>0</v>
      </c>
      <c r="DD68" s="31">
        <v>1163.55671585759</v>
      </c>
      <c r="DE68" s="31">
        <v>0</v>
      </c>
      <c r="DJ68" s="21"/>
      <c r="DK68" s="13"/>
      <c r="DL68" s="31">
        <v>0</v>
      </c>
      <c r="DM68" s="31">
        <v>28.667544648761499</v>
      </c>
      <c r="DN68" s="31">
        <v>0</v>
      </c>
      <c r="DS68" s="31">
        <f t="shared" si="3"/>
        <v>2106.3469908677598</v>
      </c>
      <c r="DT68" s="31">
        <f t="shared" si="4"/>
        <v>8.9888363285454229</v>
      </c>
      <c r="DU68" s="31">
        <v>73.118192902094194</v>
      </c>
      <c r="DV68" s="31">
        <v>437.90822784810098</v>
      </c>
      <c r="DW68" s="31">
        <v>455.71851767388802</v>
      </c>
      <c r="DX68" s="31">
        <v>1197.5632911392399</v>
      </c>
      <c r="DY68" s="31">
        <v>1246.9082278481001</v>
      </c>
      <c r="DZ68" s="31">
        <v>1245.9030217</v>
      </c>
      <c r="EE68" s="31">
        <v>8.4286599427999995</v>
      </c>
      <c r="EF68" s="31">
        <v>6</v>
      </c>
      <c r="EG68" s="31">
        <v>0.14049999415874501</v>
      </c>
      <c r="EH68" s="31">
        <v>1.4650000333786</v>
      </c>
      <c r="EI68" s="31">
        <v>0.30899998545646701</v>
      </c>
      <c r="EJ68" s="26">
        <v>1.8125</v>
      </c>
      <c r="EK68" s="26">
        <v>1.2734999656677199</v>
      </c>
      <c r="EL68" s="26">
        <v>25.8240146636963</v>
      </c>
      <c r="EM68" s="26">
        <v>45.937484740999999</v>
      </c>
      <c r="EN68" s="26">
        <v>28.238500595092798</v>
      </c>
      <c r="EO68" s="31">
        <v>470</v>
      </c>
      <c r="EP68" s="31">
        <v>1.08172955974843</v>
      </c>
      <c r="EQ68" s="31">
        <v>25.319000244000001</v>
      </c>
      <c r="ES68" s="26">
        <v>118.22878642000001</v>
      </c>
      <c r="ET68" s="26">
        <v>0.20935205079999999</v>
      </c>
    </row>
    <row r="69" spans="1:154" x14ac:dyDescent="0.25">
      <c r="A69" t="s">
        <v>405</v>
      </c>
      <c r="B69" t="s">
        <v>406</v>
      </c>
      <c r="C69" t="s">
        <v>407</v>
      </c>
      <c r="D69" t="s">
        <v>142</v>
      </c>
      <c r="E69" t="s">
        <v>408</v>
      </c>
      <c r="F69" s="2">
        <v>37.972090999999999</v>
      </c>
      <c r="G69" s="2">
        <v>-122.06612800000001</v>
      </c>
      <c r="H69" t="s">
        <v>167</v>
      </c>
      <c r="I69" t="s">
        <v>168</v>
      </c>
      <c r="J69" s="26">
        <v>36.449571605801985</v>
      </c>
      <c r="K69" s="13">
        <v>7.3600001335099998</v>
      </c>
      <c r="L69" t="s">
        <v>144</v>
      </c>
      <c r="M69" t="s">
        <v>145</v>
      </c>
      <c r="N69" s="26">
        <v>4.5719220330763504</v>
      </c>
      <c r="O69" s="26">
        <v>17.878114976573301</v>
      </c>
      <c r="P69" s="26">
        <v>32.546262028054201</v>
      </c>
      <c r="Q69" s="26">
        <v>25.714285714309099</v>
      </c>
      <c r="R69" s="26">
        <v>0</v>
      </c>
      <c r="S69" s="26">
        <v>0</v>
      </c>
      <c r="T69" s="26">
        <v>0.70071551936999998</v>
      </c>
      <c r="U69" s="26">
        <v>9.4769306686999997</v>
      </c>
      <c r="V69" s="26">
        <v>8.5467554897643296</v>
      </c>
      <c r="W69" s="26">
        <v>0.40463853934999999</v>
      </c>
      <c r="X69" s="26">
        <v>0.120898100172785</v>
      </c>
      <c r="Y69" s="26">
        <v>0</v>
      </c>
      <c r="Z69" s="26">
        <v>0</v>
      </c>
      <c r="AA69" s="26">
        <v>3.9476930668770803E-2</v>
      </c>
      <c r="AB69" s="26">
        <v>0</v>
      </c>
      <c r="AC69" s="29">
        <v>36474914.873994596</v>
      </c>
      <c r="AD69" s="26">
        <v>22.1383772038125</v>
      </c>
      <c r="AE69" s="26">
        <v>28.213590795000002</v>
      </c>
      <c r="AF69" s="26">
        <v>28.443108301999999</v>
      </c>
      <c r="AG69" s="26">
        <v>28.595930663000001</v>
      </c>
      <c r="AH69" s="26">
        <v>13.3478132095962</v>
      </c>
      <c r="AI69" s="26">
        <v>0.29617928719518199</v>
      </c>
      <c r="AJ69" s="26">
        <v>3.6824958041267601</v>
      </c>
      <c r="AK69" s="26">
        <v>0.76019350380096795</v>
      </c>
      <c r="AL69" s="26">
        <v>3.85033073353737</v>
      </c>
      <c r="AM69" s="26">
        <v>41.188666205943299</v>
      </c>
      <c r="AN69" s="26">
        <v>18.1360450192517</v>
      </c>
      <c r="AO69" s="26">
        <v>0</v>
      </c>
      <c r="AP69" s="26">
        <v>14.1573699279297</v>
      </c>
      <c r="AQ69" s="26">
        <v>0</v>
      </c>
      <c r="AR69" s="26">
        <v>0.138217000691085</v>
      </c>
      <c r="AS69" s="26">
        <v>0</v>
      </c>
      <c r="AT69" s="26">
        <v>0</v>
      </c>
      <c r="AU69" s="26">
        <v>0</v>
      </c>
      <c r="AV69" s="26">
        <v>4.4426893079277301</v>
      </c>
      <c r="AW69" s="26">
        <v>0</v>
      </c>
      <c r="AX69" s="26">
        <v>0</v>
      </c>
      <c r="AY69" s="26">
        <v>0</v>
      </c>
      <c r="AZ69" s="29">
        <v>36464400</v>
      </c>
      <c r="BA69" s="26">
        <v>17.326488300918143</v>
      </c>
      <c r="BB69" s="26">
        <v>95.419093691381164</v>
      </c>
      <c r="BC69" s="26">
        <v>81.261723763451471</v>
      </c>
      <c r="BD69" s="26">
        <v>95.419093691381164</v>
      </c>
      <c r="BE69" s="26">
        <v>0.138217000691085</v>
      </c>
      <c r="BF69" s="26">
        <v>0.138217000691085</v>
      </c>
      <c r="BG69" s="26">
        <v>95.557310692072249</v>
      </c>
      <c r="BH69" s="26">
        <v>4.4426893079277301</v>
      </c>
      <c r="BI69" s="13" t="s">
        <v>222</v>
      </c>
      <c r="BJ69" s="13" t="s">
        <v>2375</v>
      </c>
      <c r="BK69" s="26">
        <v>0.17106394081074</v>
      </c>
      <c r="BL69" s="7">
        <v>1942.653095001654</v>
      </c>
      <c r="BM69" s="26">
        <v>40.473568281938299</v>
      </c>
      <c r="BN69" s="26">
        <v>31.222466960352399</v>
      </c>
      <c r="BO69" s="26">
        <v>7.0484581497797398</v>
      </c>
      <c r="BP69" s="26">
        <v>1.2940528634361199</v>
      </c>
      <c r="BQ69" s="26">
        <v>1.2389867841409701</v>
      </c>
      <c r="BR69" s="26">
        <v>1.8997797356828201</v>
      </c>
      <c r="BU69" s="26">
        <v>16.8226872246696</v>
      </c>
      <c r="BV69" s="29">
        <v>36320000</v>
      </c>
      <c r="CF69" s="13"/>
      <c r="CH69" s="13"/>
      <c r="CI69" s="31">
        <v>29.4704109589041</v>
      </c>
      <c r="CJ69" s="31">
        <v>0.94226010448171604</v>
      </c>
      <c r="CK69" s="31">
        <v>8.6988776348207004</v>
      </c>
      <c r="CL69" s="31">
        <v>221.58904109589</v>
      </c>
      <c r="CP69" s="31">
        <v>133.07819178082192</v>
      </c>
      <c r="CQ69" s="31">
        <v>408.57517808221905</v>
      </c>
      <c r="CS69" s="26">
        <v>7.7901349245719196</v>
      </c>
      <c r="CT69" s="26">
        <v>9.7058099078243494</v>
      </c>
      <c r="CU69" s="26">
        <v>0</v>
      </c>
      <c r="CV69" s="31">
        <v>1.42423263335325E-2</v>
      </c>
      <c r="CW69" s="31">
        <v>8.1364931506849292</v>
      </c>
      <c r="CZ69" s="31">
        <v>1.0440328628281801</v>
      </c>
      <c r="DA69" s="31">
        <v>2.63290278099453</v>
      </c>
      <c r="DB69" s="31">
        <v>18.7645432288388</v>
      </c>
      <c r="DC69" s="31">
        <v>138.47538772783</v>
      </c>
      <c r="DD69" s="31">
        <v>12523.843383125601</v>
      </c>
      <c r="DE69" s="31">
        <v>246.18885971948399</v>
      </c>
      <c r="DJ69" s="21"/>
      <c r="DK69" s="13"/>
      <c r="DL69" s="31">
        <v>14.0297055518348</v>
      </c>
      <c r="DM69" s="31">
        <v>308.560669597642</v>
      </c>
      <c r="DN69" s="31">
        <v>71.496878832676103</v>
      </c>
      <c r="DS69" s="31">
        <f t="shared" si="3"/>
        <v>2230.6013556714524</v>
      </c>
      <c r="DT69" s="31">
        <f t="shared" si="4"/>
        <v>10.811848716472232</v>
      </c>
      <c r="DU69" s="31">
        <v>85.318020274389099</v>
      </c>
      <c r="DV69" s="31">
        <v>613.92504118616102</v>
      </c>
      <c r="DW69" s="31">
        <v>635.85608910402095</v>
      </c>
      <c r="DX69" s="31">
        <v>1292.5211422295399</v>
      </c>
      <c r="DY69" s="31">
        <v>1387.35996705107</v>
      </c>
      <c r="DZ69" s="31">
        <v>1412.0442468000001</v>
      </c>
      <c r="EE69" s="31">
        <v>12.057095724</v>
      </c>
      <c r="EF69" s="31">
        <v>5.5964834983999996</v>
      </c>
      <c r="EG69" s="31">
        <v>0.14102191574769499</v>
      </c>
      <c r="EH69" s="31">
        <v>1.4398857506987199</v>
      </c>
      <c r="EI69" s="31">
        <v>0.311801370145523</v>
      </c>
      <c r="EJ69" s="26">
        <v>1.1886953476</v>
      </c>
      <c r="EK69" s="26">
        <v>0.78578450763062302</v>
      </c>
      <c r="EL69" s="26">
        <v>23.551063462871401</v>
      </c>
      <c r="EM69" s="26">
        <v>42.634618254000003</v>
      </c>
      <c r="EN69" s="26">
        <v>33.8143172622054</v>
      </c>
      <c r="EO69" s="31">
        <v>394.917171161255</v>
      </c>
      <c r="EP69" s="31">
        <v>0.37612637362637402</v>
      </c>
      <c r="EQ69" s="31">
        <v>41.552656288000001</v>
      </c>
      <c r="ER69" s="31">
        <v>12.572631835999999</v>
      </c>
      <c r="ES69" s="26">
        <v>76.998011249000001</v>
      </c>
      <c r="ET69" s="26">
        <v>0.12727654622000001</v>
      </c>
    </row>
    <row r="70" spans="1:154" x14ac:dyDescent="0.25">
      <c r="A70" t="s">
        <v>409</v>
      </c>
      <c r="B70" t="s">
        <v>410</v>
      </c>
      <c r="C70" t="s">
        <v>411</v>
      </c>
      <c r="D70" t="s">
        <v>142</v>
      </c>
      <c r="E70" t="s">
        <v>412</v>
      </c>
      <c r="F70" s="2">
        <v>38.062272</v>
      </c>
      <c r="G70" s="2">
        <v>-122.581152</v>
      </c>
      <c r="H70" t="s">
        <v>167</v>
      </c>
      <c r="I70" t="s">
        <v>235</v>
      </c>
      <c r="J70" s="26">
        <v>2.3099356285338506</v>
      </c>
      <c r="K70" s="13">
        <v>64.370002746599994</v>
      </c>
      <c r="L70" t="s">
        <v>144</v>
      </c>
      <c r="M70" t="s">
        <v>145</v>
      </c>
      <c r="N70" s="26">
        <v>0</v>
      </c>
      <c r="O70" s="26">
        <v>0</v>
      </c>
      <c r="P70" s="26">
        <v>0</v>
      </c>
      <c r="Q70" s="26">
        <v>1.1292834890954799</v>
      </c>
      <c r="R70" s="26">
        <v>0</v>
      </c>
      <c r="S70" s="26">
        <v>7.7102803737999999</v>
      </c>
      <c r="T70" s="26">
        <v>49.454828661000001</v>
      </c>
      <c r="U70" s="26">
        <v>15.965732086999999</v>
      </c>
      <c r="V70" s="26">
        <v>3.3099688473459801</v>
      </c>
      <c r="W70" s="26">
        <v>22.157320872</v>
      </c>
      <c r="X70" s="26">
        <v>0</v>
      </c>
      <c r="Y70" s="26">
        <v>0</v>
      </c>
      <c r="Z70" s="26">
        <v>0</v>
      </c>
      <c r="AA70" s="26">
        <v>0</v>
      </c>
      <c r="AB70" s="26">
        <v>0.27258566978163701</v>
      </c>
      <c r="AC70" s="29">
        <v>2311067.88543452</v>
      </c>
      <c r="AD70" s="26">
        <v>60.490455784962997</v>
      </c>
      <c r="AE70" s="26">
        <v>5.453837164E-2</v>
      </c>
      <c r="AF70" s="26">
        <v>5.453837164E-2</v>
      </c>
      <c r="AG70" s="26">
        <v>5.453837164E-2</v>
      </c>
      <c r="AH70" s="26">
        <v>0</v>
      </c>
      <c r="AI70" s="26">
        <v>0</v>
      </c>
      <c r="AJ70" s="26">
        <v>0</v>
      </c>
      <c r="AK70" s="26">
        <v>0</v>
      </c>
      <c r="AL70" s="26">
        <v>0</v>
      </c>
      <c r="AM70" s="26">
        <v>0</v>
      </c>
      <c r="AN70" s="26">
        <v>0</v>
      </c>
      <c r="AO70" s="26">
        <v>0</v>
      </c>
      <c r="AP70" s="26">
        <v>24.341085271317802</v>
      </c>
      <c r="AQ70" s="26">
        <v>0.46511627906976699</v>
      </c>
      <c r="AR70" s="26">
        <v>0</v>
      </c>
      <c r="AS70" s="26">
        <v>0</v>
      </c>
      <c r="AT70" s="26">
        <v>0</v>
      </c>
      <c r="AU70" s="26">
        <v>0</v>
      </c>
      <c r="AV70" s="26">
        <v>74.883720930232599</v>
      </c>
      <c r="AW70" s="26">
        <v>0</v>
      </c>
      <c r="AX70" s="26">
        <v>0.31007751937984501</v>
      </c>
      <c r="AY70" s="26">
        <v>0</v>
      </c>
      <c r="AZ70" s="29">
        <v>2322000</v>
      </c>
      <c r="BA70" s="26">
        <v>0</v>
      </c>
      <c r="BB70" s="26">
        <v>24.341085271317802</v>
      </c>
      <c r="BC70" s="26">
        <v>0</v>
      </c>
      <c r="BD70" s="26">
        <v>24.80620155038757</v>
      </c>
      <c r="BE70" s="26">
        <v>0</v>
      </c>
      <c r="BF70" s="26">
        <v>0</v>
      </c>
      <c r="BG70" s="26">
        <v>24.80620155038757</v>
      </c>
      <c r="BH70" s="26">
        <v>75.193798449612444</v>
      </c>
      <c r="BI70" s="13" t="s">
        <v>143</v>
      </c>
      <c r="BJ70" s="13" t="s">
        <v>143</v>
      </c>
      <c r="BL70" s="7">
        <v>1965.2439024390246</v>
      </c>
      <c r="BP70" s="26">
        <v>34.7826086956522</v>
      </c>
      <c r="BQ70" s="26">
        <v>0.86956521739130399</v>
      </c>
      <c r="BU70" s="26">
        <v>64.347826086956502</v>
      </c>
      <c r="BV70" s="29">
        <v>2300000</v>
      </c>
      <c r="CF70" s="13"/>
      <c r="CH70" s="13"/>
      <c r="CI70" s="31">
        <v>22.012987012987001</v>
      </c>
      <c r="CJ70" s="31">
        <v>2</v>
      </c>
      <c r="CK70" s="31">
        <v>4</v>
      </c>
      <c r="CL70" s="31">
        <v>134</v>
      </c>
      <c r="CP70" s="31">
        <v>291.06363636363483</v>
      </c>
      <c r="CQ70" s="31">
        <v>944.37878787878822</v>
      </c>
      <c r="CS70" s="26">
        <v>93.619688882171005</v>
      </c>
      <c r="CT70" s="26">
        <v>0</v>
      </c>
      <c r="CU70" s="26">
        <v>0</v>
      </c>
      <c r="CV70" s="31">
        <v>8.5670365877415205E-3</v>
      </c>
      <c r="CW70" s="31">
        <v>9.1002164502164504</v>
      </c>
      <c r="CZ70" s="31">
        <v>1.32310630964196</v>
      </c>
      <c r="DA70" s="31">
        <v>3.6480565508380201</v>
      </c>
      <c r="DB70" s="31">
        <v>26.00898522216</v>
      </c>
      <c r="DC70" s="31">
        <v>0</v>
      </c>
      <c r="DD70" s="31">
        <v>8.2717414548777892</v>
      </c>
      <c r="DE70" s="31">
        <v>0</v>
      </c>
      <c r="DJ70" s="21"/>
      <c r="DK70" s="13"/>
      <c r="DL70" s="31">
        <v>0</v>
      </c>
      <c r="DM70" s="31">
        <v>0.20383505007619601</v>
      </c>
      <c r="DN70" s="31">
        <v>0</v>
      </c>
      <c r="DS70" s="31">
        <f t="shared" si="3"/>
        <v>2604.4794624606975</v>
      </c>
      <c r="DT70" s="31">
        <f t="shared" si="4"/>
        <v>8.8242740428906688E-2</v>
      </c>
      <c r="DU70" s="31">
        <v>53.298615356971503</v>
      </c>
      <c r="DV70" s="31">
        <v>33.844827586206897</v>
      </c>
      <c r="DW70" s="31">
        <v>18.092976744186</v>
      </c>
      <c r="DX70" s="31">
        <v>79</v>
      </c>
      <c r="DY70" s="31">
        <v>80.594827586206904</v>
      </c>
      <c r="DZ70" s="31">
        <v>42.74172093</v>
      </c>
      <c r="EE70" s="31">
        <v>6.0416539699999996</v>
      </c>
      <c r="EF70" s="31">
        <v>5.9600000380999996</v>
      </c>
      <c r="EG70" s="31">
        <v>0.13150000572204601</v>
      </c>
      <c r="EH70" s="31">
        <v>1.4490000009536701</v>
      </c>
      <c r="EI70" s="31">
        <v>0.279000014066696</v>
      </c>
      <c r="EJ70" s="26">
        <v>1.4915000199999999</v>
      </c>
      <c r="EK70" s="26">
        <v>1.2530000209808301</v>
      </c>
      <c r="EL70" s="26">
        <v>28.884082794189499</v>
      </c>
      <c r="EM70" s="26">
        <v>44.788917542</v>
      </c>
      <c r="EN70" s="26">
        <v>26.326999664306602</v>
      </c>
      <c r="EO70" s="31">
        <v>1262.5633187772901</v>
      </c>
      <c r="EP70" s="31">
        <v>0.77755458515283804</v>
      </c>
      <c r="EQ70" s="31">
        <v>25.010000228999999</v>
      </c>
      <c r="ES70" s="26">
        <v>263.03708723</v>
      </c>
      <c r="ET70" s="26">
        <v>0.48502897041999998</v>
      </c>
    </row>
    <row r="71" spans="1:154" x14ac:dyDescent="0.25">
      <c r="A71" t="s">
        <v>413</v>
      </c>
      <c r="B71" t="s">
        <v>414</v>
      </c>
      <c r="C71" t="s">
        <v>415</v>
      </c>
      <c r="D71" t="s">
        <v>142</v>
      </c>
      <c r="E71" t="s">
        <v>416</v>
      </c>
      <c r="F71" s="2">
        <v>38.069496999999998</v>
      </c>
      <c r="G71" s="2">
        <v>-122.531997</v>
      </c>
      <c r="H71" t="s">
        <v>167</v>
      </c>
      <c r="I71" t="s">
        <v>235</v>
      </c>
      <c r="J71" s="26">
        <v>14.050347863805413</v>
      </c>
      <c r="K71" s="13">
        <v>4.8200001716600003</v>
      </c>
      <c r="L71" t="s">
        <v>144</v>
      </c>
      <c r="M71" t="s">
        <v>145</v>
      </c>
      <c r="N71" s="26">
        <v>0.76760698522328497</v>
      </c>
      <c r="O71" s="26">
        <v>8.1686176677455506</v>
      </c>
      <c r="P71" s="26">
        <v>8.8658606792997894</v>
      </c>
      <c r="Q71" s="26">
        <v>13.196443421</v>
      </c>
      <c r="R71" s="26">
        <v>0</v>
      </c>
      <c r="S71" s="26">
        <v>4.0619202968000003</v>
      </c>
      <c r="T71" s="26">
        <v>39.704471310999999</v>
      </c>
      <c r="U71" s="26">
        <v>9.7230218129000008</v>
      </c>
      <c r="V71" s="26">
        <v>4.7591633083886302</v>
      </c>
      <c r="W71" s="26">
        <v>10.66334037</v>
      </c>
      <c r="X71" s="26">
        <v>0</v>
      </c>
      <c r="Y71" s="26">
        <v>0</v>
      </c>
      <c r="Z71" s="26">
        <v>0</v>
      </c>
      <c r="AA71" s="26">
        <v>0</v>
      </c>
      <c r="AB71" s="26">
        <v>8.95541482758129E-2</v>
      </c>
      <c r="AC71" s="29">
        <v>14068895.737131201</v>
      </c>
      <c r="AD71" s="26">
        <v>50.536677557819203</v>
      </c>
      <c r="AE71" s="26">
        <v>8.4755589724</v>
      </c>
      <c r="AF71" s="26">
        <v>9.3990005766000007</v>
      </c>
      <c r="AG71" s="26">
        <v>9.4733166762999996</v>
      </c>
      <c r="AH71" s="26">
        <v>4.9897645854657098</v>
      </c>
      <c r="AI71" s="26">
        <v>0</v>
      </c>
      <c r="AJ71" s="26">
        <v>0.71647901740020503</v>
      </c>
      <c r="AK71" s="26">
        <v>0.20470829068577301</v>
      </c>
      <c r="AL71" s="26">
        <v>6.0900716479017403</v>
      </c>
      <c r="AM71" s="26">
        <v>10.875127942681701</v>
      </c>
      <c r="AN71" s="26">
        <v>7.3950870010235397</v>
      </c>
      <c r="AO71" s="26">
        <v>0</v>
      </c>
      <c r="AP71" s="26">
        <v>41.171954964176102</v>
      </c>
      <c r="AQ71" s="26">
        <v>0.81883316274309104</v>
      </c>
      <c r="AR71" s="26">
        <v>0</v>
      </c>
      <c r="AS71" s="26">
        <v>0</v>
      </c>
      <c r="AT71" s="26">
        <v>0</v>
      </c>
      <c r="AU71" s="26">
        <v>0</v>
      </c>
      <c r="AV71" s="26">
        <v>27.661207778914999</v>
      </c>
      <c r="AW71" s="26">
        <v>0</v>
      </c>
      <c r="AX71" s="26">
        <v>7.6765609007164795E-2</v>
      </c>
      <c r="AY71" s="26">
        <v>0</v>
      </c>
      <c r="AZ71" s="29">
        <v>14068800</v>
      </c>
      <c r="BA71" s="26">
        <v>5.7062436028659151</v>
      </c>
      <c r="BB71" s="26">
        <v>71.443193449334771</v>
      </c>
      <c r="BC71" s="26">
        <v>30.271238485158669</v>
      </c>
      <c r="BD71" s="26">
        <v>72.262026612077861</v>
      </c>
      <c r="BE71" s="26">
        <v>0</v>
      </c>
      <c r="BF71" s="26">
        <v>0</v>
      </c>
      <c r="BG71" s="26">
        <v>72.262026612077861</v>
      </c>
      <c r="BH71" s="26">
        <v>27.737973387922164</v>
      </c>
      <c r="BI71" s="13" t="s">
        <v>193</v>
      </c>
      <c r="BJ71" s="13" t="s">
        <v>2375</v>
      </c>
      <c r="BK71" s="26">
        <v>0.41439841729427801</v>
      </c>
      <c r="BL71" s="7">
        <v>1960.7737556561083</v>
      </c>
      <c r="BN71" s="26">
        <v>18.344039971449</v>
      </c>
      <c r="BO71" s="26">
        <v>1.2847965738758</v>
      </c>
      <c r="BP71" s="26">
        <v>54.603854389721597</v>
      </c>
      <c r="BQ71" s="26">
        <v>4.6395431834404004</v>
      </c>
      <c r="BU71" s="26">
        <v>21.127765881513199</v>
      </c>
      <c r="BV71" s="29">
        <v>14010000</v>
      </c>
      <c r="CF71" s="13"/>
      <c r="CH71" s="13"/>
      <c r="CI71" s="31">
        <v>22.4996441281139</v>
      </c>
      <c r="CJ71" s="31">
        <v>2</v>
      </c>
      <c r="CK71" s="31">
        <v>4</v>
      </c>
      <c r="CL71" s="31">
        <v>134</v>
      </c>
      <c r="CP71" s="31">
        <v>279.59722419929562</v>
      </c>
      <c r="CQ71" s="31">
        <v>919.0938790035583</v>
      </c>
      <c r="CS71" s="26">
        <v>73.1441705295384</v>
      </c>
      <c r="CT71" s="26">
        <v>18.363728134601999</v>
      </c>
      <c r="CU71" s="26">
        <v>0</v>
      </c>
      <c r="CV71" s="31">
        <v>1.05594158799476E-2</v>
      </c>
      <c r="CW71" s="31">
        <v>9.1082633451957307</v>
      </c>
      <c r="CZ71" s="31">
        <v>1.20614167303377</v>
      </c>
      <c r="DA71" s="31">
        <v>3.3826964335933698</v>
      </c>
      <c r="DB71" s="31">
        <v>24.90196755433</v>
      </c>
      <c r="DC71" s="31">
        <v>0</v>
      </c>
      <c r="DD71" s="31">
        <v>1028.30806928626</v>
      </c>
      <c r="DE71" s="31">
        <v>0</v>
      </c>
      <c r="DJ71" s="21"/>
      <c r="DK71" s="13"/>
      <c r="DL71" s="31">
        <v>0</v>
      </c>
      <c r="DM71" s="31">
        <v>25.3399151726532</v>
      </c>
      <c r="DN71" s="31">
        <v>0</v>
      </c>
      <c r="DS71" s="31">
        <f t="shared" si="3"/>
        <v>2563.384129813619</v>
      </c>
      <c r="DT71" s="31">
        <f t="shared" si="4"/>
        <v>1.8035080282909171</v>
      </c>
      <c r="DU71" s="31">
        <v>53.441032931821603</v>
      </c>
      <c r="DV71" s="31">
        <v>171.07801418439701</v>
      </c>
      <c r="DW71" s="31">
        <v>195.17964714906699</v>
      </c>
      <c r="DX71" s="31">
        <v>449.10354609929101</v>
      </c>
      <c r="DY71" s="31">
        <v>422.258156028369</v>
      </c>
      <c r="DZ71" s="31">
        <v>480.96719509000002</v>
      </c>
      <c r="EE71" s="31">
        <v>15.913717265000001</v>
      </c>
      <c r="EF71" s="31">
        <v>5.5278007236000004</v>
      </c>
      <c r="EG71" s="31">
        <v>0.12609751394741101</v>
      </c>
      <c r="EH71" s="31">
        <v>1.4585405639906399</v>
      </c>
      <c r="EI71" s="31">
        <v>0.269804279596356</v>
      </c>
      <c r="EJ71" s="26">
        <v>1.3210341791</v>
      </c>
      <c r="EK71" s="26">
        <v>1.2638049874017201</v>
      </c>
      <c r="EL71" s="26">
        <v>28.8225530454697</v>
      </c>
      <c r="EM71" s="26">
        <v>44.907920161</v>
      </c>
      <c r="EN71" s="26">
        <v>26.269526354698101</v>
      </c>
      <c r="EO71" s="31">
        <v>909.75427350427401</v>
      </c>
      <c r="EP71" s="31">
        <v>0.92261363636363602</v>
      </c>
      <c r="EQ71" s="31">
        <v>27.329622601000001</v>
      </c>
      <c r="ES71" s="26">
        <v>136.83327725999999</v>
      </c>
      <c r="ET71" s="26">
        <v>0.31972808990000001</v>
      </c>
    </row>
    <row r="72" spans="1:154" x14ac:dyDescent="0.25">
      <c r="A72" t="s">
        <v>417</v>
      </c>
      <c r="B72" t="s">
        <v>418</v>
      </c>
      <c r="C72" t="s">
        <v>419</v>
      </c>
      <c r="D72" t="s">
        <v>142</v>
      </c>
      <c r="E72" t="s">
        <v>420</v>
      </c>
      <c r="F72" s="2">
        <v>38.244796999999998</v>
      </c>
      <c r="G72" s="2">
        <v>-122.111997</v>
      </c>
      <c r="H72" t="s">
        <v>167</v>
      </c>
      <c r="I72" t="s">
        <v>235</v>
      </c>
      <c r="J72" s="26">
        <v>125.4867387988829</v>
      </c>
      <c r="K72" s="13">
        <v>13.2100000381</v>
      </c>
      <c r="L72" t="s">
        <v>144</v>
      </c>
      <c r="M72" t="s">
        <v>145</v>
      </c>
      <c r="N72" s="26">
        <v>7.1682018565636003E-4</v>
      </c>
      <c r="O72" s="26">
        <v>3.0106447797555998E-2</v>
      </c>
      <c r="P72" s="26">
        <v>0.36199419375639402</v>
      </c>
      <c r="Q72" s="26">
        <v>1.97770689222319</v>
      </c>
      <c r="R72" s="26">
        <v>2.6522346869262199E-2</v>
      </c>
      <c r="S72" s="26">
        <v>5.7582165514000003</v>
      </c>
      <c r="T72" s="26">
        <v>7.0907852765000001</v>
      </c>
      <c r="U72" s="26">
        <v>31.734346438999999</v>
      </c>
      <c r="V72" s="26">
        <v>23.031432565137901</v>
      </c>
      <c r="W72" s="26">
        <v>22.844342497</v>
      </c>
      <c r="X72" s="26">
        <v>5.3804523135377504</v>
      </c>
      <c r="Y72" s="26">
        <v>0.14049675638838199</v>
      </c>
      <c r="Z72" s="26">
        <v>0.27454213110637699</v>
      </c>
      <c r="AA72" s="26">
        <v>0.252320705351052</v>
      </c>
      <c r="AB72" s="26">
        <v>1.0960180638705701</v>
      </c>
      <c r="AC72" s="29">
        <v>125547322.95840099</v>
      </c>
      <c r="AD72" s="26">
        <v>32.073584783871603</v>
      </c>
      <c r="AE72" s="26">
        <v>0.26266755600000002</v>
      </c>
      <c r="AF72" s="26">
        <v>0.26313373639999998</v>
      </c>
      <c r="AG72" s="26">
        <v>0.26313373639999998</v>
      </c>
      <c r="AH72" s="26">
        <v>1.4346378973946999E-2</v>
      </c>
      <c r="AI72" s="26">
        <v>2.58234821531046E-2</v>
      </c>
      <c r="AJ72" s="26">
        <v>7.7470446459313697E-2</v>
      </c>
      <c r="AK72" s="26">
        <v>0.206587857224836</v>
      </c>
      <c r="AL72" s="26">
        <v>0.120509583381155</v>
      </c>
      <c r="AM72" s="26">
        <v>0</v>
      </c>
      <c r="AN72" s="26">
        <v>0.100424652817629</v>
      </c>
      <c r="AO72" s="26">
        <v>0</v>
      </c>
      <c r="AP72" s="26">
        <v>0</v>
      </c>
      <c r="AQ72" s="26">
        <v>2.4561000803397199</v>
      </c>
      <c r="AR72" s="26">
        <v>5.7873292780902101</v>
      </c>
      <c r="AS72" s="26">
        <v>1.5408011018019101</v>
      </c>
      <c r="AT72" s="26">
        <v>0</v>
      </c>
      <c r="AU72" s="26">
        <v>0.149202341329049</v>
      </c>
      <c r="AV72" s="26">
        <v>88.410995064845594</v>
      </c>
      <c r="AW72" s="26">
        <v>0</v>
      </c>
      <c r="AX72" s="26">
        <v>1.08458625043039</v>
      </c>
      <c r="AY72" s="26">
        <v>2.58234821531046E-2</v>
      </c>
      <c r="AZ72" s="29">
        <v>125467200</v>
      </c>
      <c r="BA72" s="26">
        <v>0.11764030758636529</v>
      </c>
      <c r="BB72" s="26">
        <v>0.54516240100998536</v>
      </c>
      <c r="BC72" s="26">
        <v>0.54516240100998536</v>
      </c>
      <c r="BD72" s="26">
        <v>3.0012624813497055</v>
      </c>
      <c r="BE72" s="26">
        <v>5.7873292780902101</v>
      </c>
      <c r="BF72" s="26">
        <v>7.4773327212211695</v>
      </c>
      <c r="BG72" s="26">
        <v>10.478595202570876</v>
      </c>
      <c r="BH72" s="26">
        <v>89.521404797429085</v>
      </c>
      <c r="BI72" s="13" t="s">
        <v>177</v>
      </c>
      <c r="BJ72" s="13" t="s">
        <v>2376</v>
      </c>
      <c r="BL72" s="7"/>
      <c r="BU72" s="26">
        <v>100</v>
      </c>
      <c r="BV72" s="29">
        <v>125560000</v>
      </c>
      <c r="BX72" s="31">
        <v>2.3906908640006099</v>
      </c>
      <c r="BZ72" s="31">
        <v>1.5937939093337401</v>
      </c>
      <c r="CB72" s="31">
        <v>108.783954569659</v>
      </c>
      <c r="CD72" s="31">
        <v>108.312134761279</v>
      </c>
      <c r="CF72" s="13">
        <v>2</v>
      </c>
      <c r="CH72" s="13">
        <v>3</v>
      </c>
      <c r="CI72" s="31">
        <v>26.559770481351599</v>
      </c>
      <c r="CJ72" s="31">
        <v>1.2569472091727001</v>
      </c>
      <c r="CK72" s="31">
        <v>4.5241324291982403</v>
      </c>
      <c r="CL72" s="31">
        <v>104.29996812240999</v>
      </c>
      <c r="CP72" s="31">
        <v>137.29589576028016</v>
      </c>
      <c r="CQ72" s="31">
        <v>418.05818457114691</v>
      </c>
      <c r="CS72" s="26">
        <v>22.366539265391101</v>
      </c>
      <c r="CT72" s="26">
        <v>0.30451317659299798</v>
      </c>
      <c r="CU72" s="26">
        <v>0</v>
      </c>
      <c r="CV72" s="31">
        <v>1.5759640825564799E-2</v>
      </c>
      <c r="CW72" s="31">
        <v>8.2072880140261404</v>
      </c>
      <c r="CZ72" s="31">
        <v>1.29221178172509</v>
      </c>
      <c r="DA72" s="31">
        <v>4.1976964256980196</v>
      </c>
      <c r="DB72" s="31">
        <v>25.9847268783926</v>
      </c>
      <c r="DC72" s="31">
        <v>67910.382545525499</v>
      </c>
      <c r="DD72" s="31">
        <v>578.04300013668399</v>
      </c>
      <c r="DE72" s="31">
        <v>24199.073180731601</v>
      </c>
      <c r="DJ72" s="21"/>
      <c r="DK72" s="13"/>
      <c r="DL72" s="31">
        <v>6880.3718347793701</v>
      </c>
      <c r="DM72" s="31">
        <v>14.237423726659699</v>
      </c>
      <c r="DN72" s="31">
        <v>6122.4723277504499</v>
      </c>
      <c r="DS72" s="31">
        <f t="shared" si="3"/>
        <v>3337.0965425474747</v>
      </c>
      <c r="DT72" s="31">
        <f t="shared" si="4"/>
        <v>103.73272674747653</v>
      </c>
      <c r="DU72" s="31">
        <v>75.783285609433506</v>
      </c>
      <c r="DV72" s="31">
        <v>2.3252608938102401</v>
      </c>
      <c r="DW72" s="31">
        <v>2.6216553782573802</v>
      </c>
      <c r="DX72" s="31">
        <v>6.4327252449613601</v>
      </c>
      <c r="DY72" s="31">
        <v>6.2145303911415599</v>
      </c>
      <c r="DZ72" s="31">
        <v>5.5700619906000002</v>
      </c>
      <c r="EE72" s="31">
        <v>1.0975679102</v>
      </c>
      <c r="EF72" s="31">
        <v>5.9504508637000004</v>
      </c>
      <c r="EG72" s="31">
        <v>0.155650180597945</v>
      </c>
      <c r="EH72" s="31">
        <v>1.37771673815472</v>
      </c>
      <c r="EI72" s="31">
        <v>0.32473708957595199</v>
      </c>
      <c r="EJ72" s="26">
        <v>0.59777064999999996</v>
      </c>
      <c r="EK72" s="26">
        <v>0.98938561975599704</v>
      </c>
      <c r="EL72" s="26">
        <v>21.214049141537</v>
      </c>
      <c r="EM72" s="26">
        <v>50.242177945999998</v>
      </c>
      <c r="EN72" s="26">
        <v>28.543773330394199</v>
      </c>
      <c r="EO72" s="31">
        <v>763.95745358935505</v>
      </c>
      <c r="EP72" s="31">
        <v>1.5385556086679399</v>
      </c>
      <c r="EQ72" s="31">
        <v>31.479641180000002</v>
      </c>
      <c r="ER72" s="31">
        <v>4.9710247609999998</v>
      </c>
      <c r="ES72" s="26">
        <v>272.56543682</v>
      </c>
      <c r="ET72" s="26">
        <v>0.25663917601000003</v>
      </c>
    </row>
    <row r="73" spans="1:154" x14ac:dyDescent="0.25">
      <c r="A73" t="s">
        <v>421</v>
      </c>
      <c r="B73" t="s">
        <v>422</v>
      </c>
      <c r="C73" t="s">
        <v>423</v>
      </c>
      <c r="D73" t="s">
        <v>142</v>
      </c>
      <c r="E73" t="s">
        <v>424</v>
      </c>
      <c r="F73" s="2">
        <v>38.255189000000001</v>
      </c>
      <c r="G73" s="2">
        <v>-122.648971</v>
      </c>
      <c r="H73" t="s">
        <v>167</v>
      </c>
      <c r="I73" t="s">
        <v>235</v>
      </c>
      <c r="J73" s="26">
        <v>87.132935100097527</v>
      </c>
      <c r="K73" s="13">
        <v>3.5499999523199999</v>
      </c>
      <c r="L73" t="s">
        <v>144</v>
      </c>
      <c r="M73" t="s">
        <v>145</v>
      </c>
      <c r="N73" s="26">
        <v>1.11599070007699</v>
      </c>
      <c r="O73" s="26">
        <v>4.9589253422905903</v>
      </c>
      <c r="P73" s="26">
        <v>7.6486695944161296</v>
      </c>
      <c r="Q73" s="26">
        <v>11.0586411779905</v>
      </c>
      <c r="R73" s="26">
        <v>0</v>
      </c>
      <c r="S73" s="26">
        <v>0.10333247223</v>
      </c>
      <c r="T73" s="26">
        <v>1.4838543012000001</v>
      </c>
      <c r="U73" s="26">
        <v>1.7845517954000001</v>
      </c>
      <c r="V73" s="26">
        <v>65.941617153199203</v>
      </c>
      <c r="W73" s="26">
        <v>3.2839059675</v>
      </c>
      <c r="X73" s="26">
        <v>1.55515370704876</v>
      </c>
      <c r="Y73" s="26">
        <v>0.26246447946228302</v>
      </c>
      <c r="Z73" s="26">
        <v>7.0266081116035106E-2</v>
      </c>
      <c r="AA73" s="26">
        <v>0.62206148282065399</v>
      </c>
      <c r="AB73" s="26">
        <v>0.110565745285425</v>
      </c>
      <c r="AC73" s="29">
        <v>87092521.266615197</v>
      </c>
      <c r="AD73" s="26">
        <v>3.9935446554911702</v>
      </c>
      <c r="AE73" s="26">
        <v>7.1381650295999997</v>
      </c>
      <c r="AF73" s="26">
        <v>7.4487755502999997</v>
      </c>
      <c r="AG73" s="26">
        <v>7.5710552681000003</v>
      </c>
      <c r="AH73" s="26">
        <v>3.4697839646412501</v>
      </c>
      <c r="AI73" s="26">
        <v>0.66504192655623895</v>
      </c>
      <c r="AJ73" s="26">
        <v>1.28051551076046</v>
      </c>
      <c r="AK73" s="26">
        <v>2.2925358337808301</v>
      </c>
      <c r="AL73" s="26">
        <v>8.6744599116031204E-2</v>
      </c>
      <c r="AM73" s="26">
        <v>1.8753356189846799</v>
      </c>
      <c r="AN73" s="26">
        <v>12.193812218596401</v>
      </c>
      <c r="AO73" s="26">
        <v>0</v>
      </c>
      <c r="AP73" s="26">
        <v>0.16935850303606101</v>
      </c>
      <c r="AQ73" s="26">
        <v>24.945268288653001</v>
      </c>
      <c r="AR73" s="26">
        <v>1.52009583212855</v>
      </c>
      <c r="AS73" s="26">
        <v>27.634350861249899</v>
      </c>
      <c r="AT73" s="26">
        <v>0</v>
      </c>
      <c r="AU73" s="26">
        <v>0.27675657813209997</v>
      </c>
      <c r="AV73" s="26">
        <v>23.4664794084844</v>
      </c>
      <c r="AW73" s="26">
        <v>0</v>
      </c>
      <c r="AX73" s="26">
        <v>0.119790160684043</v>
      </c>
      <c r="AY73" s="26">
        <v>4.1306951960014904E-3</v>
      </c>
      <c r="AZ73" s="29">
        <v>87152400</v>
      </c>
      <c r="BA73" s="26">
        <v>5.4153414019579493</v>
      </c>
      <c r="BB73" s="26">
        <v>22.033128175471955</v>
      </c>
      <c r="BC73" s="26">
        <v>21.863769672435893</v>
      </c>
      <c r="BD73" s="26">
        <v>46.978396464124955</v>
      </c>
      <c r="BE73" s="26">
        <v>1.52009583212855</v>
      </c>
      <c r="BF73" s="26">
        <v>29.431203271510551</v>
      </c>
      <c r="BG73" s="26">
        <v>76.40959973563551</v>
      </c>
      <c r="BH73" s="26">
        <v>23.590400264364444</v>
      </c>
      <c r="BI73" s="13" t="s">
        <v>162</v>
      </c>
      <c r="BJ73" s="13" t="s">
        <v>162</v>
      </c>
      <c r="BL73" s="7">
        <v>1957.7409372236975</v>
      </c>
      <c r="BM73" s="26">
        <v>13.7365159513427</v>
      </c>
      <c r="BN73" s="26">
        <v>0.34427358274041803</v>
      </c>
      <c r="BO73" s="26">
        <v>11.1544640807895</v>
      </c>
      <c r="BP73" s="26">
        <v>5.9329814092265298</v>
      </c>
      <c r="BQ73" s="26">
        <v>1.69841634151939</v>
      </c>
      <c r="BR73" s="26">
        <v>0.59674087675005705</v>
      </c>
      <c r="BT73" s="26">
        <v>5.4739499655726398</v>
      </c>
      <c r="BU73" s="26">
        <v>61.062657792058801</v>
      </c>
      <c r="BV73" s="29">
        <v>87140000</v>
      </c>
      <c r="CF73" s="13"/>
      <c r="CH73" s="13"/>
      <c r="CI73" s="31">
        <v>22.833218549127601</v>
      </c>
      <c r="CJ73" s="31">
        <v>1.4917317409278801</v>
      </c>
      <c r="CK73" s="31">
        <v>5.5515936711763398</v>
      </c>
      <c r="CL73" s="31">
        <v>1212.69616620753</v>
      </c>
      <c r="CP73" s="31">
        <v>282.6414830119358</v>
      </c>
      <c r="CQ73" s="31">
        <v>909.02582644628524</v>
      </c>
      <c r="CS73" s="26">
        <v>84.875300797334006</v>
      </c>
      <c r="CT73" s="26">
        <v>9.7547408288989299</v>
      </c>
      <c r="CU73" s="26">
        <v>0</v>
      </c>
      <c r="CV73" s="31">
        <v>1.0549199344235601E-2</v>
      </c>
      <c r="CW73" s="31">
        <v>9.6196590909090904</v>
      </c>
      <c r="CZ73" s="31">
        <v>1.15622928945659</v>
      </c>
      <c r="DA73" s="31">
        <v>2.91778765867894</v>
      </c>
      <c r="DB73" s="31">
        <v>18.917471221323801</v>
      </c>
      <c r="DC73" s="31">
        <v>17166.747710243799</v>
      </c>
      <c r="DD73" s="31">
        <v>3801.2093605657601</v>
      </c>
      <c r="DE73" s="31">
        <v>28261.256327154799</v>
      </c>
      <c r="DJ73" s="21"/>
      <c r="DK73" s="13"/>
      <c r="DL73" s="31">
        <v>1739.25354195411</v>
      </c>
      <c r="DM73" s="31">
        <v>93.663059225840101</v>
      </c>
      <c r="DN73" s="31">
        <v>5972.9537125951601</v>
      </c>
      <c r="DS73" s="31">
        <f t="shared" si="3"/>
        <v>2456.7368512332105</v>
      </c>
      <c r="DT73" s="31">
        <f t="shared" si="4"/>
        <v>89.585761168354964</v>
      </c>
      <c r="DU73" s="31">
        <v>58.569976172535299</v>
      </c>
      <c r="DV73" s="31">
        <v>65.585293105426203</v>
      </c>
      <c r="DW73" s="31">
        <v>76.586132909301199</v>
      </c>
      <c r="DX73" s="31">
        <v>123.041069175175</v>
      </c>
      <c r="DY73" s="31">
        <v>167.42090168636</v>
      </c>
      <c r="DZ73" s="31">
        <v>183.77756278000001</v>
      </c>
      <c r="EE73" s="31">
        <v>4.8244373668999998</v>
      </c>
      <c r="EF73" s="31">
        <v>5.4895118814000003</v>
      </c>
      <c r="EG73" s="31">
        <v>0.146161559456917</v>
      </c>
      <c r="EH73" s="31">
        <v>1.41928949166702</v>
      </c>
      <c r="EI73" s="31">
        <v>0.29063808116497403</v>
      </c>
      <c r="EJ73" s="26">
        <v>0.53268921012000003</v>
      </c>
      <c r="EK73" s="26">
        <v>1.3100625370724099</v>
      </c>
      <c r="EL73" s="26">
        <v>25.6590104895628</v>
      </c>
      <c r="EM73" s="26">
        <v>41.130288147999998</v>
      </c>
      <c r="EN73" s="26">
        <v>33.210700227756703</v>
      </c>
      <c r="EO73" s="31">
        <v>691.81349707333902</v>
      </c>
      <c r="EP73" s="31">
        <v>0.55002985417384298</v>
      </c>
      <c r="EQ73" s="31">
        <v>48.385027565000001</v>
      </c>
      <c r="ER73" s="31">
        <v>73.189942897999998</v>
      </c>
      <c r="ES73" s="26">
        <v>67.423943102999999</v>
      </c>
      <c r="ET73" s="26">
        <v>7.4036000120000001E-2</v>
      </c>
      <c r="EU73" s="13">
        <v>0</v>
      </c>
      <c r="EV73" s="13">
        <v>2</v>
      </c>
      <c r="EX73" s="13">
        <v>0</v>
      </c>
    </row>
    <row r="74" spans="1:154" x14ac:dyDescent="0.25">
      <c r="A74" t="s">
        <v>425</v>
      </c>
      <c r="B74" t="s">
        <v>426</v>
      </c>
      <c r="C74" t="s">
        <v>427</v>
      </c>
      <c r="D74" t="s">
        <v>142</v>
      </c>
      <c r="E74" t="s">
        <v>428</v>
      </c>
      <c r="F74" s="2">
        <v>38.265796999999999</v>
      </c>
      <c r="G74" s="2">
        <v>-122.46739700000001</v>
      </c>
      <c r="H74" t="s">
        <v>167</v>
      </c>
      <c r="I74" t="s">
        <v>235</v>
      </c>
      <c r="J74" s="26">
        <v>188.03087197683297</v>
      </c>
      <c r="K74" s="13">
        <v>12.8199996948</v>
      </c>
      <c r="L74" t="s">
        <v>144</v>
      </c>
      <c r="M74" t="s">
        <v>145</v>
      </c>
      <c r="N74" s="26">
        <v>8.0878271023353196E-2</v>
      </c>
      <c r="O74" s="26">
        <v>1.79750760925724</v>
      </c>
      <c r="P74" s="26">
        <v>3.93097111353595</v>
      </c>
      <c r="Q74" s="26">
        <v>9.2435728095953795</v>
      </c>
      <c r="R74" s="26">
        <v>8.6621106836099707E-2</v>
      </c>
      <c r="S74" s="26">
        <v>3.1657382415000002</v>
      </c>
      <c r="T74" s="26">
        <v>25.715461628</v>
      </c>
      <c r="U74" s="26">
        <v>13.160665402999999</v>
      </c>
      <c r="V74" s="26">
        <v>12.6021746205118</v>
      </c>
      <c r="W74" s="26">
        <v>24.768850859</v>
      </c>
      <c r="X74" s="26">
        <v>4.99196002986415</v>
      </c>
      <c r="Y74" s="26">
        <v>1.8664216390070001E-2</v>
      </c>
      <c r="Z74" s="26">
        <v>0.19812783552513</v>
      </c>
      <c r="AA74" s="26">
        <v>8.8535385440171199E-2</v>
      </c>
      <c r="AB74" s="26">
        <v>0.15027087042227699</v>
      </c>
      <c r="AC74" s="29">
        <v>188049649.94872901</v>
      </c>
      <c r="AD74" s="26">
        <v>39.6202306882359</v>
      </c>
      <c r="AE74" s="26">
        <v>3.0037474873000001</v>
      </c>
      <c r="AF74" s="26">
        <v>3.0991720110999998</v>
      </c>
      <c r="AG74" s="26">
        <v>3.1318033884999998</v>
      </c>
      <c r="AH74" s="26">
        <v>0.89401945018760998</v>
      </c>
      <c r="AI74" s="26">
        <v>0.15123669499961701</v>
      </c>
      <c r="AJ74" s="26">
        <v>0.35990504632820303</v>
      </c>
      <c r="AK74" s="26">
        <v>0.94762232942798097</v>
      </c>
      <c r="AL74" s="26">
        <v>0.89019067309901201</v>
      </c>
      <c r="AM74" s="26">
        <v>2.9098705873344102</v>
      </c>
      <c r="AN74" s="26">
        <v>5.4445210199862197</v>
      </c>
      <c r="AO74" s="26">
        <v>0</v>
      </c>
      <c r="AP74" s="26">
        <v>1.02419787119994</v>
      </c>
      <c r="AQ74" s="26">
        <v>19.691400566658999</v>
      </c>
      <c r="AR74" s="26">
        <v>5.3239145416953804</v>
      </c>
      <c r="AS74" s="26">
        <v>1.18500650892105</v>
      </c>
      <c r="AT74" s="26">
        <v>0</v>
      </c>
      <c r="AU74" s="26">
        <v>0.18378130025269901</v>
      </c>
      <c r="AV74" s="26">
        <v>60.833524772187801</v>
      </c>
      <c r="AW74" s="26">
        <v>7.6575541771958001E-3</v>
      </c>
      <c r="AX74" s="26">
        <v>0.15123669499961701</v>
      </c>
      <c r="AY74" s="26">
        <v>1.91438854429895E-3</v>
      </c>
      <c r="AZ74" s="29">
        <v>188049600</v>
      </c>
      <c r="BA74" s="26">
        <v>1.4051611915154298</v>
      </c>
      <c r="BB74" s="26">
        <v>12.621563672562994</v>
      </c>
      <c r="BC74" s="26">
        <v>11.597365801363054</v>
      </c>
      <c r="BD74" s="26">
        <v>32.312964239221991</v>
      </c>
      <c r="BE74" s="26">
        <v>5.3239145416953804</v>
      </c>
      <c r="BF74" s="26">
        <v>6.692702350869129</v>
      </c>
      <c r="BG74" s="26">
        <v>39.005666590091117</v>
      </c>
      <c r="BH74" s="26">
        <v>60.994333409908911</v>
      </c>
      <c r="BI74" s="13" t="s">
        <v>162</v>
      </c>
      <c r="BJ74" s="13" t="s">
        <v>162</v>
      </c>
      <c r="BK74" s="26">
        <v>0.99992726478753202</v>
      </c>
      <c r="BL74" s="7">
        <v>1965.3884113339689</v>
      </c>
      <c r="BM74" s="26">
        <v>5.14033595577291</v>
      </c>
      <c r="BN74" s="26">
        <v>0.87178396768020405</v>
      </c>
      <c r="BO74" s="26">
        <v>1.2651499043163901</v>
      </c>
      <c r="BP74" s="26">
        <v>4.02402721667021</v>
      </c>
      <c r="BQ74" s="26">
        <v>0.83457367637678104</v>
      </c>
      <c r="BT74" s="26">
        <v>4.5609185626195998</v>
      </c>
      <c r="BU74" s="26">
        <v>83.303210716563896</v>
      </c>
      <c r="BV74" s="29">
        <v>188120000</v>
      </c>
      <c r="BX74" s="31">
        <v>1.5954826824219399</v>
      </c>
      <c r="BZ74" s="31">
        <v>0.53182756080731297</v>
      </c>
      <c r="CB74" s="31">
        <v>5.8777568317823299</v>
      </c>
      <c r="CD74" s="31">
        <v>5.8777568317823299</v>
      </c>
      <c r="CF74" s="13">
        <v>1</v>
      </c>
      <c r="CH74" s="13">
        <v>3</v>
      </c>
      <c r="CI74" s="31">
        <v>23.1548321897771</v>
      </c>
      <c r="CJ74" s="31">
        <v>2.2636136641342999</v>
      </c>
      <c r="CK74" s="31">
        <v>3.10450143662871</v>
      </c>
      <c r="CL74" s="31">
        <v>104.83947662358401</v>
      </c>
      <c r="CP74" s="31">
        <v>287.84413063144672</v>
      </c>
      <c r="CQ74" s="31">
        <v>920.93115791714172</v>
      </c>
      <c r="CS74" s="26">
        <v>78.557124100872301</v>
      </c>
      <c r="CT74" s="26">
        <v>18.967988994609598</v>
      </c>
      <c r="CU74" s="26">
        <v>0</v>
      </c>
      <c r="CV74" s="31">
        <v>1.49953672311023E-2</v>
      </c>
      <c r="CW74" s="31">
        <v>8.4844545502898807</v>
      </c>
      <c r="CZ74" s="31">
        <v>1.47518221694104</v>
      </c>
      <c r="DA74" s="31">
        <v>4.1616610948709702</v>
      </c>
      <c r="DB74" s="31">
        <v>25.9263899309077</v>
      </c>
      <c r="DC74" s="31">
        <v>102872.669697702</v>
      </c>
      <c r="DD74" s="31">
        <v>5205.52340700076</v>
      </c>
      <c r="DE74" s="31">
        <v>169357.11623761</v>
      </c>
      <c r="DJ74" s="21"/>
      <c r="DK74" s="13"/>
      <c r="DL74" s="31">
        <v>10422.5714830793</v>
      </c>
      <c r="DM74" s="31">
        <v>128.26582069176399</v>
      </c>
      <c r="DN74" s="31">
        <v>35793.250111598398</v>
      </c>
      <c r="DS74" s="31">
        <f t="shared" si="3"/>
        <v>4068.1164315855249</v>
      </c>
      <c r="DT74" s="31">
        <f t="shared" si="4"/>
        <v>246.47062967978712</v>
      </c>
      <c r="DU74" s="31">
        <v>60.181318878005001</v>
      </c>
      <c r="DV74" s="31">
        <v>56.827632068947203</v>
      </c>
      <c r="DW74" s="31">
        <v>62.491688202300999</v>
      </c>
      <c r="DX74" s="31">
        <v>124.39899984039999</v>
      </c>
      <c r="DY74" s="31">
        <v>136.51210299515901</v>
      </c>
      <c r="DZ74" s="31">
        <v>140.65753192</v>
      </c>
      <c r="EE74" s="31">
        <v>3.3526825027</v>
      </c>
      <c r="EF74" s="31">
        <v>5.8612628843000003</v>
      </c>
      <c r="EG74" s="31">
        <v>0.114769721153958</v>
      </c>
      <c r="EH74" s="31">
        <v>1.3769169083669299</v>
      </c>
      <c r="EI74" s="31">
        <v>0.25589042230049602</v>
      </c>
      <c r="EJ74" s="26">
        <v>0.63652444242999995</v>
      </c>
      <c r="EK74" s="26">
        <v>1.6484757240139001</v>
      </c>
      <c r="EL74" s="26">
        <v>30.682577045120699</v>
      </c>
      <c r="EM74" s="26">
        <v>43.850404304999998</v>
      </c>
      <c r="EN74" s="26">
        <v>25.467018975354801</v>
      </c>
      <c r="EO74" s="31">
        <v>1188.52428062337</v>
      </c>
      <c r="EP74" s="31">
        <v>1.23543094275378</v>
      </c>
      <c r="EQ74" s="31">
        <v>29.164748173</v>
      </c>
      <c r="ER74" s="31">
        <v>10.883757524</v>
      </c>
      <c r="ES74" s="26">
        <v>276.86296635999997</v>
      </c>
      <c r="ET74" s="26">
        <v>0.2264437929</v>
      </c>
      <c r="EU74" s="13">
        <v>0</v>
      </c>
      <c r="EV74" s="13">
        <v>1</v>
      </c>
      <c r="EX74" s="13">
        <v>0</v>
      </c>
    </row>
    <row r="75" spans="1:154" x14ac:dyDescent="0.25">
      <c r="A75" t="s">
        <v>429</v>
      </c>
      <c r="B75" t="s">
        <v>430</v>
      </c>
      <c r="C75" t="s">
        <v>431</v>
      </c>
      <c r="D75" t="s">
        <v>142</v>
      </c>
      <c r="E75" t="s">
        <v>432</v>
      </c>
      <c r="F75" s="2">
        <v>38.294480999999998</v>
      </c>
      <c r="G75" s="2">
        <v>-122.66636099999999</v>
      </c>
      <c r="H75" t="s">
        <v>167</v>
      </c>
      <c r="I75" t="s">
        <v>235</v>
      </c>
      <c r="J75" s="26">
        <v>19.960461302987895</v>
      </c>
      <c r="K75" s="13">
        <v>17.9500007629</v>
      </c>
      <c r="L75" t="s">
        <v>144</v>
      </c>
      <c r="M75" t="s">
        <v>145</v>
      </c>
      <c r="N75" s="26">
        <v>0.18515173410355501</v>
      </c>
      <c r="O75" s="26">
        <v>1.49024566473777</v>
      </c>
      <c r="P75" s="26">
        <v>5.7622832369900596</v>
      </c>
      <c r="Q75" s="26">
        <v>12.093569364136201</v>
      </c>
      <c r="R75" s="26">
        <v>0</v>
      </c>
      <c r="S75" s="26">
        <v>0.25289017340999997</v>
      </c>
      <c r="T75" s="26">
        <v>4.3984826588999999</v>
      </c>
      <c r="U75" s="26">
        <v>4.8410404623999996</v>
      </c>
      <c r="V75" s="26">
        <v>62.210982659039502</v>
      </c>
      <c r="W75" s="26">
        <v>4.5836343930999996</v>
      </c>
      <c r="X75" s="26">
        <v>3.73916184970038</v>
      </c>
      <c r="Y75" s="26">
        <v>0</v>
      </c>
      <c r="Z75" s="26">
        <v>4.5158959537448903E-2</v>
      </c>
      <c r="AA75" s="26">
        <v>0.117413294797156</v>
      </c>
      <c r="AB75" s="26">
        <v>0.27998554913241402</v>
      </c>
      <c r="AC75" s="29">
        <v>19928460.769134901</v>
      </c>
      <c r="AD75" s="26">
        <v>8.08610196997701</v>
      </c>
      <c r="AE75" s="26">
        <v>3.7061263128999999</v>
      </c>
      <c r="AF75" s="26">
        <v>3.8239192173999998</v>
      </c>
      <c r="AG75" s="26">
        <v>3.8637695533</v>
      </c>
      <c r="AH75" s="26">
        <v>0.68579678758346896</v>
      </c>
      <c r="AI75" s="26">
        <v>0.32485110990795901</v>
      </c>
      <c r="AJ75" s="26">
        <v>0.43313481321061198</v>
      </c>
      <c r="AK75" s="26">
        <v>2.18372134993683</v>
      </c>
      <c r="AL75" s="26">
        <v>0</v>
      </c>
      <c r="AM75" s="26">
        <v>5.4141851651326497E-2</v>
      </c>
      <c r="AN75" s="26">
        <v>13.102328099620999</v>
      </c>
      <c r="AO75" s="26">
        <v>0</v>
      </c>
      <c r="AP75" s="26">
        <v>0.55946580039703997</v>
      </c>
      <c r="AQ75" s="26">
        <v>24.941346327377701</v>
      </c>
      <c r="AR75" s="26">
        <v>3.5372676412200001</v>
      </c>
      <c r="AS75" s="26">
        <v>22.450821151416701</v>
      </c>
      <c r="AT75" s="26">
        <v>0</v>
      </c>
      <c r="AU75" s="26">
        <v>3.6094567767551003E-2</v>
      </c>
      <c r="AV75" s="26">
        <v>31.402273957769399</v>
      </c>
      <c r="AW75" s="26">
        <v>0</v>
      </c>
      <c r="AX75" s="26">
        <v>0.28875654214040802</v>
      </c>
      <c r="AY75" s="26">
        <v>0</v>
      </c>
      <c r="AZ75" s="29">
        <v>19947600</v>
      </c>
      <c r="BA75" s="26">
        <v>1.44378271070204</v>
      </c>
      <c r="BB75" s="26">
        <v>17.343439812308233</v>
      </c>
      <c r="BC75" s="26">
        <v>16.783974011911194</v>
      </c>
      <c r="BD75" s="26">
        <v>42.284786139685934</v>
      </c>
      <c r="BE75" s="26">
        <v>3.5372676412200001</v>
      </c>
      <c r="BF75" s="26">
        <v>26.024183360404255</v>
      </c>
      <c r="BG75" s="26">
        <v>68.308969500090186</v>
      </c>
      <c r="BH75" s="26">
        <v>31.691030499909807</v>
      </c>
      <c r="BI75" s="13" t="s">
        <v>162</v>
      </c>
      <c r="BJ75" s="13" t="s">
        <v>162</v>
      </c>
      <c r="BL75" s="7">
        <v>1955.5133267522212</v>
      </c>
      <c r="BM75" s="26">
        <v>8.1786251881585592</v>
      </c>
      <c r="BN75" s="26">
        <v>0.150526843953838</v>
      </c>
      <c r="BO75" s="26">
        <v>26.392373306572999</v>
      </c>
      <c r="BP75" s="26">
        <v>14.400401404917201</v>
      </c>
      <c r="BQ75" s="26">
        <v>0.70245860511791303</v>
      </c>
      <c r="BR75" s="26">
        <v>0.852985449071751</v>
      </c>
      <c r="BT75" s="26">
        <v>0.150526843953838</v>
      </c>
      <c r="BU75" s="26">
        <v>49.172102358253902</v>
      </c>
      <c r="BV75" s="29">
        <v>19930000</v>
      </c>
      <c r="CF75" s="13"/>
      <c r="CH75" s="13"/>
      <c r="CI75" s="31">
        <v>23.112612612612601</v>
      </c>
      <c r="CJ75" s="31">
        <v>2</v>
      </c>
      <c r="CK75" s="31">
        <v>2.7414999999999998</v>
      </c>
      <c r="CL75" s="31">
        <v>236.367367367367</v>
      </c>
      <c r="CP75" s="31">
        <v>294.20935935936114</v>
      </c>
      <c r="CQ75" s="31">
        <v>926.39854854855037</v>
      </c>
      <c r="CS75" s="26">
        <v>60.017056227245</v>
      </c>
      <c r="CT75" s="26">
        <v>21.3180164499407</v>
      </c>
      <c r="CU75" s="26">
        <v>0</v>
      </c>
      <c r="CV75" s="31">
        <v>1.29346557268426E-2</v>
      </c>
      <c r="CW75" s="31">
        <v>9.4635535535535507</v>
      </c>
      <c r="CZ75" s="31">
        <v>1.1806958059877799</v>
      </c>
      <c r="DA75" s="31">
        <v>3.04258703910893</v>
      </c>
      <c r="DB75" s="31">
        <v>19.765892367871601</v>
      </c>
      <c r="DC75" s="31">
        <v>7983.6192100219196</v>
      </c>
      <c r="DD75" s="31">
        <v>710.98170883645605</v>
      </c>
      <c r="DE75" s="31">
        <v>13143.264683629601</v>
      </c>
      <c r="DJ75" s="21"/>
      <c r="DK75" s="13"/>
      <c r="DL75" s="31">
        <v>808.86247197293096</v>
      </c>
      <c r="DM75" s="31">
        <v>17.518825086058001</v>
      </c>
      <c r="DN75" s="31">
        <v>2777.79977927859</v>
      </c>
      <c r="DS75" s="31">
        <f t="shared" si="3"/>
        <v>3070.6453946585743</v>
      </c>
      <c r="DT75" s="31">
        <f t="shared" si="4"/>
        <v>180.56602107678077</v>
      </c>
      <c r="DU75" s="31">
        <v>61.042483873162197</v>
      </c>
      <c r="DV75" s="31">
        <v>45.677338669334702</v>
      </c>
      <c r="DW75" s="31">
        <v>55.674452660054101</v>
      </c>
      <c r="DX75" s="31">
        <v>104.41970985492701</v>
      </c>
      <c r="DY75" s="31">
        <v>109.8024012006</v>
      </c>
      <c r="DZ75" s="31">
        <v>122.60382146000001</v>
      </c>
      <c r="EE75" s="31">
        <v>3.7638157652999999</v>
      </c>
      <c r="EF75" s="31">
        <v>5.7135311015000001</v>
      </c>
      <c r="EG75" s="31">
        <v>0.12416892269396899</v>
      </c>
      <c r="EH75" s="31">
        <v>1.46970993608564</v>
      </c>
      <c r="EI75" s="31">
        <v>0.27448898899901297</v>
      </c>
      <c r="EJ75" s="26">
        <v>0.65938612431999999</v>
      </c>
      <c r="EK75" s="26">
        <v>2.3636125732172202</v>
      </c>
      <c r="EL75" s="26">
        <v>26.985848046876502</v>
      </c>
      <c r="EM75" s="26">
        <v>40.000251368999997</v>
      </c>
      <c r="EN75" s="26">
        <v>33.013899645647797</v>
      </c>
      <c r="EO75" s="31">
        <v>724.31911690918196</v>
      </c>
      <c r="EP75" s="31">
        <v>0.560230692076229</v>
      </c>
      <c r="EQ75" s="31">
        <v>45.002162544000001</v>
      </c>
      <c r="ER75" s="31">
        <v>51.956785951000001</v>
      </c>
      <c r="ES75" s="26">
        <v>101.11096916</v>
      </c>
      <c r="ET75" s="26">
        <v>8.4612476029000003E-2</v>
      </c>
    </row>
    <row r="76" spans="1:154" x14ac:dyDescent="0.25">
      <c r="A76" t="s">
        <v>433</v>
      </c>
      <c r="B76" t="s">
        <v>434</v>
      </c>
      <c r="C76" t="s">
        <v>435</v>
      </c>
      <c r="D76" t="s">
        <v>142</v>
      </c>
      <c r="E76" t="s">
        <v>436</v>
      </c>
      <c r="F76" s="2">
        <v>38.338155</v>
      </c>
      <c r="G76" s="2">
        <v>-122.269874</v>
      </c>
      <c r="H76" t="s">
        <v>167</v>
      </c>
      <c r="I76" t="s">
        <v>235</v>
      </c>
      <c r="J76" s="26">
        <v>45.002504502360281</v>
      </c>
      <c r="K76" s="13">
        <v>13.989999771100001</v>
      </c>
      <c r="L76" t="s">
        <v>144</v>
      </c>
      <c r="M76" t="s">
        <v>145</v>
      </c>
      <c r="N76" s="26">
        <v>1.0004802305126501E-2</v>
      </c>
      <c r="O76" s="26">
        <v>0.804386105331648</v>
      </c>
      <c r="P76" s="26">
        <v>3.0554666239812298</v>
      </c>
      <c r="Q76" s="26">
        <v>5.27853369618368</v>
      </c>
      <c r="R76" s="26">
        <v>6.80326556748337E-2</v>
      </c>
      <c r="S76" s="26">
        <v>1.1425484232000001</v>
      </c>
      <c r="T76" s="26">
        <v>3.0214502960999998</v>
      </c>
      <c r="U76" s="26">
        <v>8.0918841044000001</v>
      </c>
      <c r="V76" s="26">
        <v>12.992236273432001</v>
      </c>
      <c r="W76" s="26">
        <v>61.069313270000002</v>
      </c>
      <c r="X76" s="26">
        <v>3.0974867936541401</v>
      </c>
      <c r="Y76" s="26">
        <v>0</v>
      </c>
      <c r="Z76" s="26">
        <v>0.18608932287518901</v>
      </c>
      <c r="AA76" s="26">
        <v>0.294141187770395</v>
      </c>
      <c r="AB76" s="26">
        <v>0.888426444695254</v>
      </c>
      <c r="AC76" s="29">
        <v>44975828.9105253</v>
      </c>
      <c r="AD76" s="26">
        <v>16.0444448887378</v>
      </c>
      <c r="AE76" s="26">
        <v>1.8537697182999999</v>
      </c>
      <c r="AF76" s="26">
        <v>1.880220725</v>
      </c>
      <c r="AG76" s="26">
        <v>1.8869784273000001</v>
      </c>
      <c r="AH76" s="26">
        <v>0.44817927170868299</v>
      </c>
      <c r="AI76" s="26">
        <v>8.0032012805122104E-3</v>
      </c>
      <c r="AJ76" s="26">
        <v>0.16806722689075601</v>
      </c>
      <c r="AK76" s="26">
        <v>1.68867547018808</v>
      </c>
      <c r="AL76" s="26">
        <v>3.30532212885154</v>
      </c>
      <c r="AM76" s="26">
        <v>0</v>
      </c>
      <c r="AN76" s="26">
        <v>2.0328131252501001</v>
      </c>
      <c r="AO76" s="26">
        <v>0</v>
      </c>
      <c r="AP76" s="26">
        <v>4.0016006402560998E-2</v>
      </c>
      <c r="AQ76" s="26">
        <v>0.92036814725890403</v>
      </c>
      <c r="AR76" s="26">
        <v>3.0012004801920802</v>
      </c>
      <c r="AS76" s="26">
        <v>3.29731892757103</v>
      </c>
      <c r="AT76" s="26">
        <v>0</v>
      </c>
      <c r="AU76" s="26">
        <v>2.4009603841536602E-2</v>
      </c>
      <c r="AV76" s="26">
        <v>84.193677470988405</v>
      </c>
      <c r="AW76" s="26">
        <v>0</v>
      </c>
      <c r="AX76" s="26">
        <v>0.87234893957583004</v>
      </c>
      <c r="AY76" s="26">
        <v>0</v>
      </c>
      <c r="AZ76" s="29">
        <v>44982000</v>
      </c>
      <c r="BA76" s="26">
        <v>0.62424969987995116</v>
      </c>
      <c r="BB76" s="26">
        <v>7.6910764305722319</v>
      </c>
      <c r="BC76" s="26">
        <v>7.6510604241696711</v>
      </c>
      <c r="BD76" s="26">
        <v>8.6114445778311364</v>
      </c>
      <c r="BE76" s="26">
        <v>3.0012004801920802</v>
      </c>
      <c r="BF76" s="26">
        <v>6.3225290116046464</v>
      </c>
      <c r="BG76" s="26">
        <v>14.933973589435784</v>
      </c>
      <c r="BH76" s="26">
        <v>85.066026410564234</v>
      </c>
      <c r="BI76" s="13" t="s">
        <v>184</v>
      </c>
      <c r="BJ76" s="13" t="s">
        <v>2375</v>
      </c>
      <c r="BK76" s="26">
        <v>1.2690951270912001</v>
      </c>
      <c r="BL76" s="7">
        <v>1955.1666666666597</v>
      </c>
      <c r="BN76" s="26">
        <v>3.5603026257231898</v>
      </c>
      <c r="BO76" s="26">
        <v>2.38095238095238</v>
      </c>
      <c r="BT76" s="26">
        <v>0.73431241655540702</v>
      </c>
      <c r="BU76" s="26">
        <v>93.324432576768999</v>
      </c>
      <c r="BV76" s="29">
        <v>44940000</v>
      </c>
      <c r="BX76" s="31">
        <v>11.110492749872099</v>
      </c>
      <c r="BZ76" s="31">
        <v>6.6662956499232404</v>
      </c>
      <c r="CB76" s="31">
        <v>92.259308028475999</v>
      </c>
      <c r="CD76" s="31">
        <v>92.259308028475999</v>
      </c>
      <c r="CF76" s="13">
        <v>3</v>
      </c>
      <c r="CH76" s="13">
        <v>5</v>
      </c>
      <c r="CI76" s="31">
        <v>25.729333333333301</v>
      </c>
      <c r="CJ76" s="31">
        <v>1.0233488992661799</v>
      </c>
      <c r="CK76" s="31">
        <v>3.4731469152241501</v>
      </c>
      <c r="CL76" s="31">
        <v>122.17888888888901</v>
      </c>
      <c r="CP76" s="31">
        <v>272.2260444444222</v>
      </c>
      <c r="CQ76" s="31">
        <v>893.98737777777706</v>
      </c>
      <c r="CS76" s="26">
        <v>78.271962672894205</v>
      </c>
      <c r="CT76" s="26">
        <v>13.7099347542646</v>
      </c>
      <c r="CU76" s="26">
        <v>0</v>
      </c>
      <c r="CV76" s="31">
        <v>1.3920351827921999E-2</v>
      </c>
      <c r="CW76" s="31">
        <v>8.6561199999999996</v>
      </c>
      <c r="CZ76" s="31">
        <v>1.46334876817155</v>
      </c>
      <c r="DA76" s="31">
        <v>4.6759836602242801</v>
      </c>
      <c r="DB76" s="31">
        <v>27.475357828008899</v>
      </c>
      <c r="DC76" s="31">
        <v>19045.195746667199</v>
      </c>
      <c r="DD76" s="31">
        <v>608.67437413692505</v>
      </c>
      <c r="DE76" s="31">
        <v>4033.1549643030799</v>
      </c>
      <c r="DJ76" s="21"/>
      <c r="DK76" s="13"/>
      <c r="DL76" s="31">
        <v>1929.5730354505699</v>
      </c>
      <c r="DM76" s="31">
        <v>14.9872411657899</v>
      </c>
      <c r="DN76" s="31">
        <v>968.60485184716697</v>
      </c>
      <c r="DS76" s="31">
        <f t="shared" si="3"/>
        <v>3273.8848237495968</v>
      </c>
      <c r="DT76" s="31">
        <f t="shared" si="4"/>
        <v>64.733400078005388</v>
      </c>
      <c r="DU76" s="31">
        <v>107.499011006045</v>
      </c>
      <c r="DV76" s="31">
        <v>20.689180182181701</v>
      </c>
      <c r="DW76" s="31">
        <v>34.0030584</v>
      </c>
      <c r="DX76" s="31">
        <v>25.8562541657409</v>
      </c>
      <c r="DY76" s="31">
        <v>29.058653632526099</v>
      </c>
      <c r="DZ76" s="31">
        <v>35.760027999999998</v>
      </c>
      <c r="EE76" s="31">
        <v>1.2511867471</v>
      </c>
      <c r="EF76" s="31">
        <v>5.8713082315999996</v>
      </c>
      <c r="EG76" s="31">
        <v>0.14892066895299499</v>
      </c>
      <c r="EH76" s="31">
        <v>1.1923634721438101</v>
      </c>
      <c r="EI76" s="31">
        <v>0.224127556860447</v>
      </c>
      <c r="EJ76" s="26">
        <v>0.79327353850000004</v>
      </c>
      <c r="EK76" s="26">
        <v>1.52764015515645</v>
      </c>
      <c r="EL76" s="26">
        <v>27.907748117234998</v>
      </c>
      <c r="EM76" s="26">
        <v>43.074950700999999</v>
      </c>
      <c r="EN76" s="26">
        <v>29.017302520752001</v>
      </c>
      <c r="EO76" s="31">
        <v>849.74699866607398</v>
      </c>
      <c r="EP76" s="31">
        <v>1.3048434377081899</v>
      </c>
      <c r="EQ76" s="31">
        <v>35.753171997000003</v>
      </c>
      <c r="ER76" s="31">
        <v>8.4671789131999997</v>
      </c>
      <c r="ES76" s="26">
        <v>372.02671127999997</v>
      </c>
      <c r="ET76" s="26">
        <v>0.19128933611000001</v>
      </c>
    </row>
    <row r="77" spans="1:154" x14ac:dyDescent="0.25">
      <c r="A77" t="s">
        <v>437</v>
      </c>
      <c r="B77" t="s">
        <v>438</v>
      </c>
      <c r="C77" t="s">
        <v>439</v>
      </c>
      <c r="D77" t="s">
        <v>142</v>
      </c>
      <c r="E77" t="s">
        <v>440</v>
      </c>
      <c r="F77" s="2">
        <v>38.343083</v>
      </c>
      <c r="G77" s="2">
        <v>-121.96535</v>
      </c>
      <c r="H77" t="s">
        <v>167</v>
      </c>
      <c r="I77" t="s">
        <v>235</v>
      </c>
      <c r="J77" s="26">
        <v>55.86340756224115</v>
      </c>
      <c r="K77" s="13">
        <v>34.6399993896</v>
      </c>
      <c r="L77" t="s">
        <v>441</v>
      </c>
      <c r="M77" t="s">
        <v>442</v>
      </c>
      <c r="N77" s="26">
        <v>1.76263977056706</v>
      </c>
      <c r="O77" s="26">
        <v>7.3647407598411201</v>
      </c>
      <c r="P77" s="26">
        <v>3.5607256791102202</v>
      </c>
      <c r="Q77" s="26">
        <v>3.7315116166734099</v>
      </c>
      <c r="R77" s="26">
        <v>0.185286630360364</v>
      </c>
      <c r="S77" s="26">
        <v>0.73309058099000002</v>
      </c>
      <c r="T77" s="26">
        <v>3.6122836980000002</v>
      </c>
      <c r="U77" s="26">
        <v>17.223600683000001</v>
      </c>
      <c r="V77" s="26">
        <v>37.6534656655855</v>
      </c>
      <c r="W77" s="26">
        <v>17.296104147000001</v>
      </c>
      <c r="X77" s="26">
        <v>6.2127412754120499</v>
      </c>
      <c r="Y77" s="26">
        <v>0</v>
      </c>
      <c r="Z77" s="26">
        <v>5.3169206973277601E-2</v>
      </c>
      <c r="AA77" s="26">
        <v>0</v>
      </c>
      <c r="AB77" s="26">
        <v>0.61064028614694299</v>
      </c>
      <c r="AC77" s="29">
        <v>55856206.922601096</v>
      </c>
      <c r="AD77" s="26">
        <v>18.188459741222299</v>
      </c>
      <c r="AE77" s="26">
        <v>7.2538470215000004</v>
      </c>
      <c r="AF77" s="26">
        <v>7.6378885289999996</v>
      </c>
      <c r="AG77" s="26">
        <v>7.7384186526000001</v>
      </c>
      <c r="AH77" s="26">
        <v>3.3833859637816599</v>
      </c>
      <c r="AI77" s="26">
        <v>0.18689179609460599</v>
      </c>
      <c r="AJ77" s="26">
        <v>1.4500225559064299</v>
      </c>
      <c r="AK77" s="26">
        <v>0.51556357543339604</v>
      </c>
      <c r="AL77" s="26">
        <v>0.90868080170136001</v>
      </c>
      <c r="AM77" s="26">
        <v>6.1674292711219998</v>
      </c>
      <c r="AN77" s="26">
        <v>2.52626151962364</v>
      </c>
      <c r="AO77" s="26">
        <v>0</v>
      </c>
      <c r="AP77" s="26">
        <v>2.1331442933556701</v>
      </c>
      <c r="AQ77" s="26">
        <v>2.0493652123477499</v>
      </c>
      <c r="AR77" s="26">
        <v>6.3672101566024404</v>
      </c>
      <c r="AS77" s="26">
        <v>1.84958432686731</v>
      </c>
      <c r="AT77" s="26">
        <v>0</v>
      </c>
      <c r="AU77" s="26">
        <v>1.9333634078752299E-2</v>
      </c>
      <c r="AV77" s="26">
        <v>71.830895147257806</v>
      </c>
      <c r="AW77" s="26">
        <v>0</v>
      </c>
      <c r="AX77" s="26">
        <v>0.612231745827157</v>
      </c>
      <c r="AY77" s="26">
        <v>0</v>
      </c>
      <c r="AZ77" s="29">
        <v>55861200</v>
      </c>
      <c r="BA77" s="26">
        <v>5.0203003157826958</v>
      </c>
      <c r="BB77" s="26">
        <v>17.271379777018762</v>
      </c>
      <c r="BC77" s="26">
        <v>15.138235483663092</v>
      </c>
      <c r="BD77" s="26">
        <v>19.32074498936651</v>
      </c>
      <c r="BE77" s="26">
        <v>6.3672101566024404</v>
      </c>
      <c r="BF77" s="26">
        <v>8.2361281175485015</v>
      </c>
      <c r="BG77" s="26">
        <v>27.556873106915013</v>
      </c>
      <c r="BH77" s="26">
        <v>72.443126893084965</v>
      </c>
      <c r="BI77" s="13" t="s">
        <v>184</v>
      </c>
      <c r="BJ77" s="13" t="s">
        <v>2375</v>
      </c>
      <c r="BL77" s="7">
        <v>1957.857142857142</v>
      </c>
      <c r="BM77" s="26">
        <v>4.2964554242749697</v>
      </c>
      <c r="BN77" s="26">
        <v>6.2298603651987099</v>
      </c>
      <c r="BO77" s="26">
        <v>1.61117078410311</v>
      </c>
      <c r="BQ77" s="26">
        <v>10.6695309702828</v>
      </c>
      <c r="BU77" s="26">
        <v>77.192982456140399</v>
      </c>
      <c r="BV77" s="29">
        <v>55860000</v>
      </c>
      <c r="BX77" s="31">
        <v>3.5801611238504201</v>
      </c>
      <c r="CB77" s="31">
        <v>17.222648762747799</v>
      </c>
      <c r="CD77" s="31">
        <v>17.222648762747799</v>
      </c>
      <c r="CF77" s="13"/>
      <c r="CH77" s="13">
        <v>2</v>
      </c>
      <c r="CI77" s="31">
        <v>27.565443151298101</v>
      </c>
      <c r="CJ77" s="31">
        <v>0.201503221188261</v>
      </c>
      <c r="CK77" s="31">
        <v>14.3371489894473</v>
      </c>
      <c r="CL77" s="31">
        <v>5009.0349149507601</v>
      </c>
      <c r="CP77" s="31">
        <v>118.56358102059335</v>
      </c>
      <c r="CQ77" s="31">
        <v>416.05289167412462</v>
      </c>
      <c r="CS77" s="26">
        <v>18.139176235187801</v>
      </c>
      <c r="CT77" s="26">
        <v>17.816216812839698</v>
      </c>
      <c r="CU77" s="26">
        <v>0</v>
      </c>
      <c r="CV77" s="31">
        <v>1.6512891717415001E-2</v>
      </c>
      <c r="CW77" s="31">
        <v>10.322940017905101</v>
      </c>
      <c r="CZ77" s="31">
        <v>1.28600044518864</v>
      </c>
      <c r="DA77" s="31">
        <v>4.0805553372433199</v>
      </c>
      <c r="DB77" s="31">
        <v>26.594980312346699</v>
      </c>
      <c r="DC77" s="31">
        <v>23900.110817776302</v>
      </c>
      <c r="DD77" s="31">
        <v>2348.5900278522399</v>
      </c>
      <c r="DE77" s="31">
        <v>13281.216226162</v>
      </c>
      <c r="DJ77" s="21"/>
      <c r="DK77" s="13"/>
      <c r="DL77" s="31">
        <v>2421.4504162376302</v>
      </c>
      <c r="DM77" s="31">
        <v>57.865565037777003</v>
      </c>
      <c r="DN77" s="31">
        <v>3449.84764138018</v>
      </c>
      <c r="DS77" s="31">
        <f t="shared" si="3"/>
        <v>3367.115392881426</v>
      </c>
      <c r="DT77" s="31">
        <f t="shared" si="4"/>
        <v>106.13680549382009</v>
      </c>
      <c r="DU77" s="31">
        <v>66.330936132846901</v>
      </c>
      <c r="DV77" s="31">
        <v>98.940175532867599</v>
      </c>
      <c r="DW77" s="31">
        <v>105.958149580916</v>
      </c>
      <c r="DX77" s="31">
        <v>340.78595737058902</v>
      </c>
      <c r="DY77" s="31">
        <v>350.14544151889697</v>
      </c>
      <c r="DZ77" s="31">
        <v>263.85646615000002</v>
      </c>
      <c r="EE77" s="31">
        <v>5.1936653423000001</v>
      </c>
      <c r="EF77" s="31">
        <v>5.9120313961999997</v>
      </c>
      <c r="EG77" s="31">
        <v>0.15018361934136401</v>
      </c>
      <c r="EH77" s="31">
        <v>1.4315312508290201</v>
      </c>
      <c r="EI77" s="31">
        <v>0.34217386355652002</v>
      </c>
      <c r="EJ77" s="26">
        <v>0.37785308532</v>
      </c>
      <c r="EK77" s="26">
        <v>0.85626912574578096</v>
      </c>
      <c r="EL77" s="26">
        <v>22.377556994650799</v>
      </c>
      <c r="EM77" s="26">
        <v>48.937134338</v>
      </c>
      <c r="EN77" s="26">
        <v>28.685308667134301</v>
      </c>
      <c r="EO77" s="31">
        <v>654.53267681289196</v>
      </c>
      <c r="EP77" s="31">
        <v>1.2800681736634401</v>
      </c>
      <c r="EQ77" s="31">
        <v>35.850949479999997</v>
      </c>
      <c r="ER77" s="31">
        <v>12.597667264</v>
      </c>
      <c r="ES77" s="26">
        <v>219.14761476999999</v>
      </c>
      <c r="ET77" s="26">
        <v>0.23927311475999999</v>
      </c>
    </row>
    <row r="78" spans="1:154" x14ac:dyDescent="0.25">
      <c r="A78" t="s">
        <v>443</v>
      </c>
      <c r="B78" t="s">
        <v>444</v>
      </c>
      <c r="C78" t="s">
        <v>445</v>
      </c>
      <c r="D78" t="s">
        <v>142</v>
      </c>
      <c r="E78" t="s">
        <v>446</v>
      </c>
      <c r="F78" s="2">
        <v>38.379168999999997</v>
      </c>
      <c r="G78" s="2">
        <v>-122.004319</v>
      </c>
      <c r="H78" t="s">
        <v>167</v>
      </c>
      <c r="I78" t="s">
        <v>235</v>
      </c>
      <c r="J78" s="26">
        <v>27.849658893148355</v>
      </c>
      <c r="K78" s="13">
        <v>67.110000610399993</v>
      </c>
      <c r="L78" t="s">
        <v>144</v>
      </c>
      <c r="M78" t="s">
        <v>145</v>
      </c>
      <c r="N78" s="26">
        <v>0</v>
      </c>
      <c r="O78" s="26">
        <v>0.216485185304989</v>
      </c>
      <c r="P78" s="26">
        <v>0.82716727519445199</v>
      </c>
      <c r="Q78" s="26">
        <v>4.9339235516540496</v>
      </c>
      <c r="R78" s="26">
        <v>1.61556108436843E-2</v>
      </c>
      <c r="S78" s="26">
        <v>0.39419690459000001</v>
      </c>
      <c r="T78" s="26">
        <v>3.1826553361999999</v>
      </c>
      <c r="U78" s="26">
        <v>24.792400400999998</v>
      </c>
      <c r="V78" s="26">
        <v>37.012504442705897</v>
      </c>
      <c r="W78" s="26">
        <v>18.750201945000001</v>
      </c>
      <c r="X78" s="26">
        <v>9.70305987270042</v>
      </c>
      <c r="Y78" s="26">
        <v>0</v>
      </c>
      <c r="Z78" s="26">
        <v>0.171249474942859</v>
      </c>
      <c r="AA78" s="26">
        <v>0</v>
      </c>
      <c r="AB78" s="26">
        <v>0</v>
      </c>
      <c r="AC78" s="29">
        <v>27852507.782762598</v>
      </c>
      <c r="AD78" s="26">
        <v>23.765633074935401</v>
      </c>
      <c r="AE78" s="26">
        <v>0.56808785530000006</v>
      </c>
      <c r="AF78" s="26">
        <v>0.58627260981999996</v>
      </c>
      <c r="AG78" s="26">
        <v>0.59518733850000005</v>
      </c>
      <c r="AH78" s="26">
        <v>0.12933264355923399</v>
      </c>
      <c r="AI78" s="26">
        <v>0</v>
      </c>
      <c r="AJ78" s="26">
        <v>0</v>
      </c>
      <c r="AK78" s="26">
        <v>0.62079668908432495</v>
      </c>
      <c r="AL78" s="26">
        <v>0</v>
      </c>
      <c r="AM78" s="26">
        <v>0.142265907915158</v>
      </c>
      <c r="AN78" s="26">
        <v>1.3062596999482701</v>
      </c>
      <c r="AO78" s="26">
        <v>0</v>
      </c>
      <c r="AP78" s="26">
        <v>0.12933264355923399</v>
      </c>
      <c r="AQ78" s="26">
        <v>12.467666839110199</v>
      </c>
      <c r="AR78" s="26">
        <v>10.243145369891399</v>
      </c>
      <c r="AS78" s="26">
        <v>0.91826176927056402</v>
      </c>
      <c r="AT78" s="26">
        <v>0</v>
      </c>
      <c r="AU78" s="26">
        <v>0</v>
      </c>
      <c r="AV78" s="26">
        <v>74.004138644593894</v>
      </c>
      <c r="AW78" s="26">
        <v>0</v>
      </c>
      <c r="AX78" s="26">
        <v>0</v>
      </c>
      <c r="AY78" s="26">
        <v>3.8799793067770302E-2</v>
      </c>
      <c r="AZ78" s="29">
        <v>27835200</v>
      </c>
      <c r="BA78" s="26">
        <v>0.12933264355923399</v>
      </c>
      <c r="BB78" s="26">
        <v>2.3279875840662214</v>
      </c>
      <c r="BC78" s="26">
        <v>2.1986549405069873</v>
      </c>
      <c r="BD78" s="26">
        <v>14.795654423176421</v>
      </c>
      <c r="BE78" s="26">
        <v>10.243145369891399</v>
      </c>
      <c r="BF78" s="26">
        <v>11.161407139161964</v>
      </c>
      <c r="BG78" s="26">
        <v>25.957061562338385</v>
      </c>
      <c r="BH78" s="26">
        <v>74.042938437661661</v>
      </c>
      <c r="BI78" s="13" t="s">
        <v>177</v>
      </c>
      <c r="BJ78" s="13" t="s">
        <v>2376</v>
      </c>
      <c r="BL78" s="7">
        <v>1964.9999999998108</v>
      </c>
      <c r="BN78" s="26">
        <v>0.143472022955524</v>
      </c>
      <c r="BP78" s="26">
        <v>3.5868005738880902E-2</v>
      </c>
      <c r="BQ78" s="26">
        <v>0.286944045911047</v>
      </c>
      <c r="BU78" s="26">
        <v>99.533715925394503</v>
      </c>
      <c r="BV78" s="29">
        <v>27880000</v>
      </c>
      <c r="CF78" s="13"/>
      <c r="CH78" s="13"/>
      <c r="CI78" s="31">
        <v>27.435158501440899</v>
      </c>
      <c r="CJ78" s="31">
        <v>0.408031552527788</v>
      </c>
      <c r="CK78" s="31">
        <v>11.175375805297101</v>
      </c>
      <c r="CL78" s="31">
        <v>599.19956772334297</v>
      </c>
      <c r="CP78" s="31">
        <v>117.68703170028185</v>
      </c>
      <c r="CQ78" s="31">
        <v>416.52363112391885</v>
      </c>
      <c r="CS78" s="26">
        <v>6.0932566616194901</v>
      </c>
      <c r="CT78" s="26">
        <v>23.329601426806601</v>
      </c>
      <c r="CU78" s="26">
        <v>0</v>
      </c>
      <c r="CV78" s="31">
        <v>1.72583373792345E-2</v>
      </c>
      <c r="CW78" s="31">
        <v>8.7077089337175799</v>
      </c>
      <c r="CZ78" s="31">
        <v>1.4046661310525499</v>
      </c>
      <c r="DA78" s="31">
        <v>4.46728196806664</v>
      </c>
      <c r="DB78" s="31">
        <v>29.0825952978937</v>
      </c>
      <c r="DC78" s="31">
        <v>18788.8491220084</v>
      </c>
      <c r="DD78" s="31">
        <v>478.02714689396299</v>
      </c>
      <c r="DE78" s="31">
        <v>10440.904217252701</v>
      </c>
      <c r="DJ78" s="21"/>
      <c r="DK78" s="13"/>
      <c r="DL78" s="31">
        <v>1903.6006516452801</v>
      </c>
      <c r="DM78" s="31">
        <v>11.7778263335055</v>
      </c>
      <c r="DN78" s="31">
        <v>2712.0655348425598</v>
      </c>
      <c r="DS78" s="31">
        <f t="shared" si="3"/>
        <v>3974.9792551596456</v>
      </c>
      <c r="DT78" s="31">
        <f t="shared" si="4"/>
        <v>166.15801402004968</v>
      </c>
      <c r="DU78" s="31">
        <v>78.0978834867649</v>
      </c>
      <c r="DV78" s="31">
        <v>7.3117350611951002</v>
      </c>
      <c r="DW78" s="31">
        <v>12.112020450427099</v>
      </c>
      <c r="DX78" s="31">
        <v>18.982721382289402</v>
      </c>
      <c r="DY78" s="31">
        <v>20.183585313174898</v>
      </c>
      <c r="DZ78" s="31">
        <v>31.388879110000001</v>
      </c>
      <c r="EE78" s="31">
        <v>5.8946958946999999</v>
      </c>
      <c r="EF78" s="31">
        <v>5.9530025549000003</v>
      </c>
      <c r="EG78" s="31">
        <v>0.14384096009544101</v>
      </c>
      <c r="EH78" s="31">
        <v>1.44662069183605</v>
      </c>
      <c r="EI78" s="31">
        <v>0.338503605146659</v>
      </c>
      <c r="EJ78" s="26">
        <v>0.46593371590999999</v>
      </c>
      <c r="EK78" s="26">
        <v>1.0201068280871299</v>
      </c>
      <c r="EL78" s="26">
        <v>23.952982782286899</v>
      </c>
      <c r="EM78" s="26">
        <v>48.802204418999999</v>
      </c>
      <c r="EN78" s="26">
        <v>27.244812798431401</v>
      </c>
      <c r="EO78" s="31">
        <v>720.21226245966295</v>
      </c>
      <c r="EP78" s="31">
        <v>1.24339670014347</v>
      </c>
      <c r="EQ78" s="31">
        <v>28.417828441000001</v>
      </c>
      <c r="ER78" s="31">
        <v>1.0749390809999999</v>
      </c>
      <c r="ES78" s="26">
        <v>302.28292872999998</v>
      </c>
      <c r="ET78" s="26">
        <v>0.26736497155</v>
      </c>
    </row>
    <row r="79" spans="1:154" x14ac:dyDescent="0.25">
      <c r="A79" t="s">
        <v>447</v>
      </c>
      <c r="B79" t="s">
        <v>448</v>
      </c>
      <c r="C79" t="s">
        <v>449</v>
      </c>
      <c r="D79" t="s">
        <v>142</v>
      </c>
      <c r="E79" t="s">
        <v>450</v>
      </c>
      <c r="F79" s="2">
        <v>38.396124999999998</v>
      </c>
      <c r="G79" s="2">
        <v>-122.87003900000001</v>
      </c>
      <c r="H79" t="s">
        <v>167</v>
      </c>
      <c r="I79" t="s">
        <v>235</v>
      </c>
      <c r="J79" s="26">
        <v>14.852880814645255</v>
      </c>
      <c r="K79" s="13">
        <v>45.290000915500002</v>
      </c>
      <c r="L79" t="s">
        <v>144</v>
      </c>
      <c r="M79" t="s">
        <v>145</v>
      </c>
      <c r="N79" s="26">
        <v>0</v>
      </c>
      <c r="O79" s="26">
        <v>1.8190637885037501E-2</v>
      </c>
      <c r="P79" s="26">
        <v>0.47295658501097398</v>
      </c>
      <c r="Q79" s="26">
        <v>8.2949308755716906</v>
      </c>
      <c r="R79" s="26">
        <v>5.4571913655112401E-2</v>
      </c>
      <c r="S79" s="26">
        <v>3.1530439001000001</v>
      </c>
      <c r="T79" s="26">
        <v>26.200582099999998</v>
      </c>
      <c r="U79" s="26">
        <v>7.7492117389999997</v>
      </c>
      <c r="V79" s="26">
        <v>30.451127819547999</v>
      </c>
      <c r="W79" s="26">
        <v>23.071792383999998</v>
      </c>
      <c r="X79" s="26">
        <v>0.53359204462799004</v>
      </c>
      <c r="Y79" s="26">
        <v>0</v>
      </c>
      <c r="Z79" s="26">
        <v>0</v>
      </c>
      <c r="AA79" s="26">
        <v>0</v>
      </c>
      <c r="AB79" s="26">
        <v>0</v>
      </c>
      <c r="AC79" s="29">
        <v>14841951.544594999</v>
      </c>
      <c r="AD79" s="26">
        <v>36.785129976367898</v>
      </c>
      <c r="AE79" s="26">
        <v>0.55595952251000003</v>
      </c>
      <c r="AF79" s="26">
        <v>0.55595952251000003</v>
      </c>
      <c r="AG79" s="26">
        <v>0.55595952251000003</v>
      </c>
      <c r="AH79" s="26">
        <v>9.6852300242130707E-2</v>
      </c>
      <c r="AI79" s="26">
        <v>0</v>
      </c>
      <c r="AJ79" s="26">
        <v>0.60532687651331696</v>
      </c>
      <c r="AK79" s="26">
        <v>0.29055690072639201</v>
      </c>
      <c r="AL79" s="26">
        <v>0</v>
      </c>
      <c r="AM79" s="26">
        <v>0</v>
      </c>
      <c r="AN79" s="26">
        <v>6.8765133171912796</v>
      </c>
      <c r="AO79" s="26">
        <v>0</v>
      </c>
      <c r="AP79" s="26">
        <v>0</v>
      </c>
      <c r="AQ79" s="26">
        <v>67.602905569007305</v>
      </c>
      <c r="AR79" s="26">
        <v>0.62953995157385001</v>
      </c>
      <c r="AS79" s="26">
        <v>11.622276029055699</v>
      </c>
      <c r="AT79" s="26">
        <v>0</v>
      </c>
      <c r="AU79" s="26">
        <v>0</v>
      </c>
      <c r="AV79" s="26">
        <v>12.276029055690101</v>
      </c>
      <c r="AW79" s="26">
        <v>0</v>
      </c>
      <c r="AX79" s="26">
        <v>0</v>
      </c>
      <c r="AY79" s="26">
        <v>0</v>
      </c>
      <c r="AZ79" s="29">
        <v>14868000</v>
      </c>
      <c r="BA79" s="26">
        <v>0.70217917675544772</v>
      </c>
      <c r="BB79" s="26">
        <v>7.869249394673119</v>
      </c>
      <c r="BC79" s="26">
        <v>7.869249394673119</v>
      </c>
      <c r="BD79" s="26">
        <v>75.472154963680424</v>
      </c>
      <c r="BE79" s="26">
        <v>0.62953995157385001</v>
      </c>
      <c r="BF79" s="26">
        <v>12.25181598062955</v>
      </c>
      <c r="BG79" s="26">
        <v>87.723970944309968</v>
      </c>
      <c r="BH79" s="26">
        <v>12.276029055690101</v>
      </c>
      <c r="BI79" s="13" t="s">
        <v>162</v>
      </c>
      <c r="BJ79" s="13" t="s">
        <v>162</v>
      </c>
      <c r="BL79" s="7">
        <v>1983.5290055248602</v>
      </c>
      <c r="BP79" s="26">
        <v>29.2059219380888</v>
      </c>
      <c r="BQ79" s="26">
        <v>6.6621803499327097</v>
      </c>
      <c r="BR79" s="26">
        <v>36.204576043068599</v>
      </c>
      <c r="BT79" s="26">
        <v>25.370121130551802</v>
      </c>
      <c r="BU79" s="26">
        <v>2.5572005383580101</v>
      </c>
      <c r="BV79" s="29">
        <v>14860000</v>
      </c>
      <c r="CF79" s="13"/>
      <c r="CH79" s="13"/>
      <c r="CI79" s="31">
        <v>30.1769436997319</v>
      </c>
      <c r="CJ79" s="31">
        <v>2</v>
      </c>
      <c r="CK79" s="31">
        <v>4.30006743088334</v>
      </c>
      <c r="CL79" s="31">
        <v>68.496648793565697</v>
      </c>
      <c r="CP79" s="31">
        <v>434.54812332440923</v>
      </c>
      <c r="CQ79" s="31">
        <v>980.40093833780372</v>
      </c>
      <c r="CS79" s="26">
        <v>89.857040631174399</v>
      </c>
      <c r="CT79" s="26">
        <v>9.1474005545705506</v>
      </c>
      <c r="CU79" s="26">
        <v>0</v>
      </c>
      <c r="CV79" s="31">
        <v>8.8223193023677701E-3</v>
      </c>
      <c r="CW79" s="31">
        <v>8.1828552278820403</v>
      </c>
      <c r="CZ79" s="31">
        <v>1.36250923501868</v>
      </c>
      <c r="DA79" s="31">
        <v>2.96168434203312</v>
      </c>
      <c r="DB79" s="31">
        <v>20.2449257078991</v>
      </c>
      <c r="DC79" s="31">
        <v>786.56346897035803</v>
      </c>
      <c r="DD79" s="31">
        <v>243.30930849392701</v>
      </c>
      <c r="DE79" s="31">
        <v>1294.9029244999399</v>
      </c>
      <c r="DJ79" s="21"/>
      <c r="DK79" s="13"/>
      <c r="DL79" s="31">
        <v>79.690883938491396</v>
      </c>
      <c r="DM79" s="31">
        <v>5.9952220490883503</v>
      </c>
      <c r="DN79" s="31">
        <v>273.67485510227101</v>
      </c>
      <c r="DS79" s="31">
        <f t="shared" si="3"/>
        <v>2181.0127590938482</v>
      </c>
      <c r="DT79" s="31">
        <f t="shared" si="4"/>
        <v>24.194697686896756</v>
      </c>
      <c r="DU79" s="31">
        <v>59.483725349323201</v>
      </c>
      <c r="DV79" s="31">
        <v>58.841891891891898</v>
      </c>
      <c r="DW79" s="31">
        <v>65.582789115646307</v>
      </c>
      <c r="DX79" s="31">
        <v>127.338513513514</v>
      </c>
      <c r="DY79" s="31">
        <v>134.20608108108101</v>
      </c>
      <c r="DZ79" s="31">
        <v>129.79070214000001</v>
      </c>
      <c r="EE79" s="31">
        <v>5.135579237</v>
      </c>
      <c r="EF79" s="31">
        <v>5.8542678938000003</v>
      </c>
      <c r="EG79" s="31">
        <v>0.13962735009976401</v>
      </c>
      <c r="EH79" s="31">
        <v>1.4969189252514601</v>
      </c>
      <c r="EI79" s="31">
        <v>0.28223390721443797</v>
      </c>
      <c r="EJ79" s="26">
        <v>0.73809550932000001</v>
      </c>
      <c r="EK79" s="26">
        <v>1.5150857977669001</v>
      </c>
      <c r="EL79" s="26">
        <v>47.111642915505797</v>
      </c>
      <c r="EM79" s="26">
        <v>28.140853680999999</v>
      </c>
      <c r="EN79" s="26">
        <v>24.747501662205799</v>
      </c>
      <c r="EO79" s="31">
        <v>1203.0175913396499</v>
      </c>
      <c r="EP79" s="31">
        <v>2.6340578734858702</v>
      </c>
      <c r="EQ79" s="31">
        <v>56.041087284</v>
      </c>
      <c r="ES79" s="26">
        <v>119.96087476</v>
      </c>
      <c r="ET79" s="26">
        <v>0.14986315665</v>
      </c>
    </row>
    <row r="80" spans="1:154" x14ac:dyDescent="0.25">
      <c r="A80" t="s">
        <v>451</v>
      </c>
      <c r="B80" t="s">
        <v>452</v>
      </c>
      <c r="C80" t="s">
        <v>453</v>
      </c>
      <c r="D80" t="s">
        <v>142</v>
      </c>
      <c r="E80" t="s">
        <v>454</v>
      </c>
      <c r="F80" s="2">
        <v>38.438729000000002</v>
      </c>
      <c r="G80" s="2">
        <v>-122.887208</v>
      </c>
      <c r="H80" t="s">
        <v>167</v>
      </c>
      <c r="I80" t="s">
        <v>235</v>
      </c>
      <c r="J80" s="26">
        <v>25.67146141193928</v>
      </c>
      <c r="K80" s="13">
        <v>31.559999465899999</v>
      </c>
      <c r="L80" t="s">
        <v>144</v>
      </c>
      <c r="M80" t="s">
        <v>145</v>
      </c>
      <c r="N80" s="26">
        <v>0</v>
      </c>
      <c r="O80" s="26">
        <v>1.7540782318928302E-2</v>
      </c>
      <c r="P80" s="26">
        <v>0.29117698649384399</v>
      </c>
      <c r="Q80" s="26">
        <v>6.6549728117872</v>
      </c>
      <c r="R80" s="26">
        <v>9.1212068058162302E-2</v>
      </c>
      <c r="S80" s="26">
        <v>1.6453253815</v>
      </c>
      <c r="T80" s="26">
        <v>44.858796701999999</v>
      </c>
      <c r="U80" s="26">
        <v>7.5249956147999999</v>
      </c>
      <c r="V80" s="26">
        <v>23.511664620261801</v>
      </c>
      <c r="W80" s="26">
        <v>13.741448868999999</v>
      </c>
      <c r="X80" s="26">
        <v>1.31205051745299</v>
      </c>
      <c r="Y80" s="26">
        <v>0</v>
      </c>
      <c r="Z80" s="26">
        <v>0.206981231363113</v>
      </c>
      <c r="AA80" s="26">
        <v>0</v>
      </c>
      <c r="AB80" s="26">
        <v>0.143834415015064</v>
      </c>
      <c r="AC80" s="29">
        <v>25653033.517976601</v>
      </c>
      <c r="AD80" s="26">
        <v>46.282668910627301</v>
      </c>
      <c r="AE80" s="26">
        <v>0.40924231268</v>
      </c>
      <c r="AF80" s="26">
        <v>0.40924231268</v>
      </c>
      <c r="AG80" s="26">
        <v>0.41089022124000002</v>
      </c>
      <c r="AH80" s="26">
        <v>0.14031149151115499</v>
      </c>
      <c r="AI80" s="26">
        <v>0</v>
      </c>
      <c r="AJ80" s="26">
        <v>0</v>
      </c>
      <c r="AK80" s="26">
        <v>0.28062298302230998</v>
      </c>
      <c r="AL80" s="26">
        <v>0</v>
      </c>
      <c r="AM80" s="26">
        <v>0</v>
      </c>
      <c r="AN80" s="26">
        <v>3.8305037182545298</v>
      </c>
      <c r="AO80" s="26">
        <v>0</v>
      </c>
      <c r="AP80" s="26">
        <v>0</v>
      </c>
      <c r="AQ80" s="26">
        <v>53.051774940367601</v>
      </c>
      <c r="AR80" s="26">
        <v>1.26280342360039</v>
      </c>
      <c r="AS80" s="26">
        <v>5.1494317384593797</v>
      </c>
      <c r="AT80" s="26">
        <v>0</v>
      </c>
      <c r="AU80" s="26">
        <v>0</v>
      </c>
      <c r="AV80" s="26">
        <v>36.130209064122397</v>
      </c>
      <c r="AW80" s="26">
        <v>0</v>
      </c>
      <c r="AX80" s="26">
        <v>0.15434264066226999</v>
      </c>
      <c r="AY80" s="26">
        <v>0</v>
      </c>
      <c r="AZ80" s="29">
        <v>25657200</v>
      </c>
      <c r="BA80" s="26">
        <v>0.14031149151115499</v>
      </c>
      <c r="BB80" s="26">
        <v>4.2514381927879947</v>
      </c>
      <c r="BC80" s="26">
        <v>4.2514381927879947</v>
      </c>
      <c r="BD80" s="26">
        <v>57.303213133155595</v>
      </c>
      <c r="BE80" s="26">
        <v>1.26280342360039</v>
      </c>
      <c r="BF80" s="26">
        <v>6.41223516205977</v>
      </c>
      <c r="BG80" s="26">
        <v>63.715448295215367</v>
      </c>
      <c r="BH80" s="26">
        <v>36.284551704784668</v>
      </c>
      <c r="BI80" s="13" t="s">
        <v>162</v>
      </c>
      <c r="BJ80" s="13" t="s">
        <v>162</v>
      </c>
      <c r="BL80" s="7">
        <v>1990.7844311377269</v>
      </c>
      <c r="BQ80" s="26">
        <v>0.85703155434359202</v>
      </c>
      <c r="BR80" s="26">
        <v>25.710946630307799</v>
      </c>
      <c r="BS80" s="26">
        <v>38.4885079859759</v>
      </c>
      <c r="BU80" s="26">
        <v>34.943513829372797</v>
      </c>
      <c r="BV80" s="29">
        <v>25670000</v>
      </c>
      <c r="BX80" s="31">
        <v>3.8953762076686802</v>
      </c>
      <c r="CB80" s="31">
        <v>9.2253616737151596</v>
      </c>
      <c r="CD80" s="31">
        <v>9.2253616737151596</v>
      </c>
      <c r="CF80" s="13"/>
      <c r="CH80" s="13">
        <v>1</v>
      </c>
      <c r="CI80" s="31">
        <v>32.951190941038703</v>
      </c>
      <c r="CJ80" s="31">
        <v>2.9883268482490299</v>
      </c>
      <c r="CK80" s="31">
        <v>4.8190661478599202</v>
      </c>
      <c r="CL80" s="31">
        <v>209.82936352987099</v>
      </c>
      <c r="CP80" s="31">
        <v>501.44529480671173</v>
      </c>
      <c r="CQ80" s="31">
        <v>1100.6890277235229</v>
      </c>
      <c r="CS80" s="26">
        <v>47.3256029588498</v>
      </c>
      <c r="CT80" s="26">
        <v>48.842560963358302</v>
      </c>
      <c r="CU80" s="26">
        <v>0</v>
      </c>
      <c r="CV80" s="31">
        <v>8.1475543937194403E-3</v>
      </c>
      <c r="CW80" s="31">
        <v>8.8347950019523598</v>
      </c>
      <c r="CZ80" s="31">
        <v>1.3776067587831999</v>
      </c>
      <c r="DA80" s="31">
        <v>2.945180640862</v>
      </c>
      <c r="DB80" s="31">
        <v>21.431199690612399</v>
      </c>
      <c r="DC80" s="31">
        <v>3667.3521740695501</v>
      </c>
      <c r="DD80" s="31">
        <v>330.06303734184502</v>
      </c>
      <c r="DE80" s="31">
        <v>6037.4848854731499</v>
      </c>
      <c r="DJ80" s="21"/>
      <c r="DK80" s="13"/>
      <c r="DL80" s="31">
        <v>371.55874636273597</v>
      </c>
      <c r="DM80" s="31">
        <v>8.1328626977306708</v>
      </c>
      <c r="DN80" s="31">
        <v>1276.0090119126901</v>
      </c>
      <c r="DS80" s="31">
        <f t="shared" si="3"/>
        <v>2534.0170798980039</v>
      </c>
      <c r="DT80" s="31">
        <f t="shared" si="4"/>
        <v>64.495768059512329</v>
      </c>
      <c r="DU80" s="31">
        <v>50.819865414505998</v>
      </c>
      <c r="DV80" s="31">
        <v>29.1801169590643</v>
      </c>
      <c r="DW80" s="31">
        <v>29.072915615363002</v>
      </c>
      <c r="DX80" s="31">
        <v>66.011306042884996</v>
      </c>
      <c r="DY80" s="31">
        <v>72.682651072124798</v>
      </c>
      <c r="DZ80" s="31">
        <v>60.969108495</v>
      </c>
      <c r="EE80" s="31">
        <v>3.8106493720999999</v>
      </c>
      <c r="EF80" s="31">
        <v>5.8691927795999996</v>
      </c>
      <c r="EG80" s="31">
        <v>0.12511655724651399</v>
      </c>
      <c r="EH80" s="31">
        <v>1.4581530816105399</v>
      </c>
      <c r="EI80" s="31">
        <v>0.25055837388012597</v>
      </c>
      <c r="EJ80" s="26">
        <v>0.74194122804999996</v>
      </c>
      <c r="EK80" s="26">
        <v>2.0566672961817098</v>
      </c>
      <c r="EL80" s="26">
        <v>41.995338325992002</v>
      </c>
      <c r="EM80" s="26">
        <v>33.428887566999997</v>
      </c>
      <c r="EN80" s="26">
        <v>24.575773126675902</v>
      </c>
      <c r="EO80" s="31">
        <v>1303.3435917413301</v>
      </c>
      <c r="EP80" s="31">
        <v>1.35077911959486</v>
      </c>
      <c r="EQ80" s="31">
        <v>49.995506300000002</v>
      </c>
      <c r="ES80" s="26">
        <v>130.00461788999999</v>
      </c>
      <c r="ET80" s="26">
        <v>0.18736120802</v>
      </c>
    </row>
    <row r="81" spans="1:154" x14ac:dyDescent="0.25">
      <c r="A81" t="s">
        <v>455</v>
      </c>
      <c r="B81" t="s">
        <v>456</v>
      </c>
      <c r="C81" t="s">
        <v>457</v>
      </c>
      <c r="D81" t="s">
        <v>142</v>
      </c>
      <c r="E81" t="s">
        <v>458</v>
      </c>
      <c r="F81" s="2">
        <v>38.442700000000002</v>
      </c>
      <c r="G81" s="2">
        <v>-122.53100000000001</v>
      </c>
      <c r="H81" t="s">
        <v>167</v>
      </c>
      <c r="I81" t="s">
        <v>235</v>
      </c>
      <c r="J81" s="26">
        <v>10.294680081800859</v>
      </c>
      <c r="K81" s="13">
        <v>197.74000549300001</v>
      </c>
      <c r="L81" t="s">
        <v>144</v>
      </c>
      <c r="M81" t="s">
        <v>145</v>
      </c>
      <c r="N81" s="26">
        <v>0</v>
      </c>
      <c r="O81" s="26">
        <v>0</v>
      </c>
      <c r="P81" s="26">
        <v>2.6255907579178599E-2</v>
      </c>
      <c r="Q81" s="26">
        <v>1.6978820234512799</v>
      </c>
      <c r="R81" s="26">
        <v>0</v>
      </c>
      <c r="S81" s="26">
        <v>2.1704883599000002</v>
      </c>
      <c r="T81" s="26">
        <v>45.387712235000002</v>
      </c>
      <c r="U81" s="26">
        <v>12.007701732999999</v>
      </c>
      <c r="V81" s="26">
        <v>7.1941186766978502</v>
      </c>
      <c r="W81" s="26">
        <v>31.375809557</v>
      </c>
      <c r="X81" s="26">
        <v>0</v>
      </c>
      <c r="Y81" s="26">
        <v>0</v>
      </c>
      <c r="Z81" s="26">
        <v>0.140031507089277</v>
      </c>
      <c r="AA81" s="26">
        <v>0</v>
      </c>
      <c r="AB81" s="26">
        <v>0</v>
      </c>
      <c r="AC81" s="29">
        <v>10282812.172491901</v>
      </c>
      <c r="AD81" s="26">
        <v>53.370228007338198</v>
      </c>
      <c r="AE81" s="26">
        <v>6.1238752511999998E-2</v>
      </c>
      <c r="AF81" s="26">
        <v>6.1238752511999998E-2</v>
      </c>
      <c r="AG81" s="26">
        <v>6.1238752511999998E-2</v>
      </c>
      <c r="AH81" s="26">
        <v>0</v>
      </c>
      <c r="AI81" s="26">
        <v>0</v>
      </c>
      <c r="AJ81" s="26">
        <v>0</v>
      </c>
      <c r="AK81" s="26">
        <v>0</v>
      </c>
      <c r="AL81" s="26">
        <v>3.4855350296270501E-2</v>
      </c>
      <c r="AM81" s="26">
        <v>0</v>
      </c>
      <c r="AN81" s="26">
        <v>0</v>
      </c>
      <c r="AO81" s="26">
        <v>0</v>
      </c>
      <c r="AP81" s="26">
        <v>0</v>
      </c>
      <c r="AQ81" s="26">
        <v>0</v>
      </c>
      <c r="AR81" s="26">
        <v>0</v>
      </c>
      <c r="AS81" s="26">
        <v>0</v>
      </c>
      <c r="AT81" s="26">
        <v>0</v>
      </c>
      <c r="AU81" s="26">
        <v>0</v>
      </c>
      <c r="AV81" s="26">
        <v>99.965144649703703</v>
      </c>
      <c r="AW81" s="26">
        <v>0</v>
      </c>
      <c r="AX81" s="26">
        <v>0</v>
      </c>
      <c r="AY81" s="26">
        <v>0</v>
      </c>
      <c r="AZ81" s="29">
        <v>10328400</v>
      </c>
      <c r="BA81" s="26">
        <v>0</v>
      </c>
      <c r="BB81" s="26">
        <v>3.4855350296270501E-2</v>
      </c>
      <c r="BC81" s="26">
        <v>3.4855350296270501E-2</v>
      </c>
      <c r="BD81" s="26">
        <v>3.4855350296270501E-2</v>
      </c>
      <c r="BE81" s="26">
        <v>0</v>
      </c>
      <c r="BF81" s="26">
        <v>0</v>
      </c>
      <c r="BG81" s="26">
        <v>3.4855350296270501E-2</v>
      </c>
      <c r="BH81" s="26">
        <v>99.965144649703703</v>
      </c>
      <c r="BI81" s="13" t="s">
        <v>143</v>
      </c>
      <c r="BJ81" s="13" t="s">
        <v>143</v>
      </c>
      <c r="BL81" s="7"/>
      <c r="BU81" s="26">
        <v>100</v>
      </c>
      <c r="BV81" s="29">
        <v>10300000</v>
      </c>
      <c r="CF81" s="13"/>
      <c r="CH81" s="13"/>
      <c r="CI81" s="31">
        <v>23</v>
      </c>
      <c r="CJ81" s="31">
        <v>2.9825072886297401</v>
      </c>
      <c r="CK81" s="31">
        <v>3</v>
      </c>
      <c r="CL81" s="31">
        <v>52.209143968871601</v>
      </c>
      <c r="CP81" s="31">
        <v>275.70000000000528</v>
      </c>
      <c r="CQ81" s="31">
        <v>910.5</v>
      </c>
      <c r="CS81" s="26">
        <v>65.409875834806101</v>
      </c>
      <c r="CT81" s="26">
        <v>33.140875310920698</v>
      </c>
      <c r="CU81" s="26">
        <v>0</v>
      </c>
      <c r="CV81" s="31">
        <v>1.46522637405045E-2</v>
      </c>
      <c r="CW81" s="31">
        <v>8.1103696498054507</v>
      </c>
      <c r="CZ81" s="31">
        <v>1.74621935008456</v>
      </c>
      <c r="DA81" s="31">
        <v>4.6834769839815804</v>
      </c>
      <c r="DB81" s="31">
        <v>28.254946574813999</v>
      </c>
      <c r="DC81" s="31">
        <v>0</v>
      </c>
      <c r="DD81" s="31">
        <v>32.740391921615696</v>
      </c>
      <c r="DE81" s="31">
        <v>0</v>
      </c>
      <c r="DJ81" s="21"/>
      <c r="DK81" s="13"/>
      <c r="DL81" s="31">
        <v>0</v>
      </c>
      <c r="DM81" s="31">
        <v>0.80673411452798505</v>
      </c>
      <c r="DN81" s="31">
        <v>0</v>
      </c>
      <c r="DS81" s="31">
        <f t="shared" si="3"/>
        <v>2828.6749789349528</v>
      </c>
      <c r="DT81" s="31">
        <f t="shared" si="4"/>
        <v>7.8364175294203239E-2</v>
      </c>
      <c r="DU81" s="31">
        <v>58.495694820411501</v>
      </c>
      <c r="DV81" s="31">
        <v>2.03898635477583</v>
      </c>
      <c r="DW81" s="31">
        <v>0.87509947643979102</v>
      </c>
      <c r="DX81" s="31">
        <v>6.4668615984405502</v>
      </c>
      <c r="DY81" s="31">
        <v>5.0896686159844098</v>
      </c>
      <c r="DZ81" s="31">
        <v>1.2441605585</v>
      </c>
      <c r="EE81" s="31">
        <v>0.77422266138999996</v>
      </c>
      <c r="EF81" s="31">
        <v>5.9971040831</v>
      </c>
      <c r="EG81" s="31">
        <v>0.11790126720841999</v>
      </c>
      <c r="EH81" s="31">
        <v>1.2922893929574299</v>
      </c>
      <c r="EI81" s="31">
        <v>0.22288812501247299</v>
      </c>
      <c r="EJ81" s="26">
        <v>0.99961965192000002</v>
      </c>
      <c r="EK81" s="26">
        <v>1.8670700427855</v>
      </c>
      <c r="EL81" s="26">
        <v>30.887888130974702</v>
      </c>
      <c r="EM81" s="26">
        <v>43.020007991</v>
      </c>
      <c r="EN81" s="26">
        <v>26.0921043032338</v>
      </c>
      <c r="EO81" s="31">
        <v>1388.39747327502</v>
      </c>
      <c r="EP81" s="31">
        <v>1.0993093385213999</v>
      </c>
      <c r="EQ81" s="31">
        <v>24.962685710999999</v>
      </c>
      <c r="ES81" s="26">
        <v>510.20707159</v>
      </c>
      <c r="ET81" s="26">
        <v>0.34906174400000001</v>
      </c>
    </row>
    <row r="82" spans="1:154" x14ac:dyDescent="0.25">
      <c r="A82" t="s">
        <v>459</v>
      </c>
      <c r="B82" t="s">
        <v>460</v>
      </c>
      <c r="C82" t="s">
        <v>461</v>
      </c>
      <c r="D82" t="s">
        <v>142</v>
      </c>
      <c r="E82" t="s">
        <v>462</v>
      </c>
      <c r="F82" s="2">
        <v>38.510956999999998</v>
      </c>
      <c r="G82" s="2">
        <v>-122.839956</v>
      </c>
      <c r="H82" t="s">
        <v>167</v>
      </c>
      <c r="I82" t="s">
        <v>235</v>
      </c>
      <c r="J82" s="26">
        <v>65.129488339487992</v>
      </c>
      <c r="K82" s="13">
        <v>17.5499992371</v>
      </c>
      <c r="L82" t="s">
        <v>144</v>
      </c>
      <c r="M82" t="s">
        <v>145</v>
      </c>
      <c r="N82" s="26">
        <v>2.6283061106040799</v>
      </c>
      <c r="O82" s="26">
        <v>12.0733493629573</v>
      </c>
      <c r="P82" s="26">
        <v>9.6233037614262606</v>
      </c>
      <c r="Q82" s="26">
        <v>10.687339358255899</v>
      </c>
      <c r="R82" s="26">
        <v>3.1782881463668103E-2</v>
      </c>
      <c r="S82" s="26">
        <v>0.31230135699</v>
      </c>
      <c r="T82" s="26">
        <v>4.5601525578000004</v>
      </c>
      <c r="U82" s="26">
        <v>8.5109029102000004</v>
      </c>
      <c r="V82" s="26">
        <v>23.622972114005201</v>
      </c>
      <c r="W82" s="26">
        <v>13.59478208</v>
      </c>
      <c r="X82" s="26">
        <v>13.659729707320899</v>
      </c>
      <c r="Y82" s="26">
        <v>0.22109830583454601</v>
      </c>
      <c r="Z82" s="26">
        <v>4.5601525578346402E-2</v>
      </c>
      <c r="AA82" s="26">
        <v>1.1054915291712E-2</v>
      </c>
      <c r="AB82" s="26">
        <v>0.41732305226168898</v>
      </c>
      <c r="AC82" s="29">
        <v>65125677.023845099</v>
      </c>
      <c r="AD82" s="26">
        <v>13.034623302339099</v>
      </c>
      <c r="AE82" s="26">
        <v>11.968360989000001</v>
      </c>
      <c r="AF82" s="26">
        <v>13.804791444999999</v>
      </c>
      <c r="AG82" s="26">
        <v>14.15562525</v>
      </c>
      <c r="AH82" s="26">
        <v>4.3795620437956204</v>
      </c>
      <c r="AI82" s="26">
        <v>3.0192435301924401</v>
      </c>
      <c r="AJ82" s="26">
        <v>2.8257022782570198</v>
      </c>
      <c r="AK82" s="26">
        <v>2.0017695200176999</v>
      </c>
      <c r="AL82" s="26">
        <v>2.3114355231143602</v>
      </c>
      <c r="AM82" s="26">
        <v>9.2568015925680207</v>
      </c>
      <c r="AN82" s="26">
        <v>8.8254810882548096</v>
      </c>
      <c r="AO82" s="26">
        <v>0.39814200398142002</v>
      </c>
      <c r="AP82" s="26">
        <v>5.2643220526432204</v>
      </c>
      <c r="AQ82" s="26">
        <v>2.0072992700729899</v>
      </c>
      <c r="AR82" s="26">
        <v>13.901791639017899</v>
      </c>
      <c r="AS82" s="26">
        <v>2.70404777704048</v>
      </c>
      <c r="AT82" s="26">
        <v>0</v>
      </c>
      <c r="AU82" s="26">
        <v>0.31519575315195802</v>
      </c>
      <c r="AV82" s="26">
        <v>42.352355673523597</v>
      </c>
      <c r="AW82" s="26">
        <v>0</v>
      </c>
      <c r="AX82" s="26">
        <v>0.436850254368503</v>
      </c>
      <c r="AY82" s="26">
        <v>0</v>
      </c>
      <c r="AZ82" s="29">
        <v>65102400</v>
      </c>
      <c r="BA82" s="26">
        <v>10.224507852245079</v>
      </c>
      <c r="BB82" s="26">
        <v>37.884317628843192</v>
      </c>
      <c r="BC82" s="26">
        <v>32.619995576199969</v>
      </c>
      <c r="BD82" s="26">
        <v>40.289758902897603</v>
      </c>
      <c r="BE82" s="26">
        <v>13.901791639017899</v>
      </c>
      <c r="BF82" s="26">
        <v>16.921035169210338</v>
      </c>
      <c r="BG82" s="26">
        <v>57.210794072107944</v>
      </c>
      <c r="BH82" s="26">
        <v>42.789205927892098</v>
      </c>
      <c r="BI82" s="13" t="s">
        <v>162</v>
      </c>
      <c r="BJ82" s="13" t="s">
        <v>162</v>
      </c>
      <c r="BK82" s="26">
        <v>0.62534170015433799</v>
      </c>
      <c r="BL82" s="7">
        <v>1962.0297910182296</v>
      </c>
      <c r="BM82" s="26">
        <v>4.1730592206198196</v>
      </c>
      <c r="BN82" s="26">
        <v>4.11169070266953</v>
      </c>
      <c r="BO82" s="26">
        <v>7.7477753912242999</v>
      </c>
      <c r="BP82" s="26">
        <v>5.7686406873273999</v>
      </c>
      <c r="BQ82" s="26">
        <v>7.1647744706965302</v>
      </c>
      <c r="BR82" s="26">
        <v>5.53850874501381</v>
      </c>
      <c r="BU82" s="26">
        <v>65.495550782448603</v>
      </c>
      <c r="BV82" s="29">
        <v>65180000</v>
      </c>
      <c r="BX82" s="31">
        <v>10.7478197333766</v>
      </c>
      <c r="BZ82" s="31">
        <v>3.0708056381076001</v>
      </c>
      <c r="CB82" s="31">
        <v>19.866922022554199</v>
      </c>
      <c r="CD82" s="31">
        <v>19.866922022554199</v>
      </c>
      <c r="CF82" s="13">
        <v>2</v>
      </c>
      <c r="CH82" s="13">
        <v>7</v>
      </c>
      <c r="CI82" s="31">
        <v>35.564877300613503</v>
      </c>
      <c r="CJ82" s="31">
        <v>3.83709157846295</v>
      </c>
      <c r="CK82" s="31">
        <v>7.1072855825391903</v>
      </c>
      <c r="CL82" s="31">
        <v>789.33358895705499</v>
      </c>
      <c r="CP82" s="31">
        <v>505.39999999994171</v>
      </c>
      <c r="CQ82" s="31">
        <v>1107.7999999998774</v>
      </c>
      <c r="CS82" s="26">
        <v>97.007065869164904</v>
      </c>
      <c r="CT82" s="26">
        <v>0</v>
      </c>
      <c r="CU82" s="26">
        <v>0</v>
      </c>
      <c r="CV82" s="31">
        <v>1.1078774767838501E-2</v>
      </c>
      <c r="CW82" s="31">
        <v>10.142242331288299</v>
      </c>
      <c r="CZ82" s="31">
        <v>0.93528786345520498</v>
      </c>
      <c r="DA82" s="31">
        <v>2.5622625647328801</v>
      </c>
      <c r="DB82" s="31">
        <v>18.798159257995302</v>
      </c>
      <c r="DC82" s="31">
        <v>99156.157307047906</v>
      </c>
      <c r="DD82" s="31">
        <v>3889.2926484822701</v>
      </c>
      <c r="DE82" s="31">
        <v>163238.69991972699</v>
      </c>
      <c r="DJ82" s="21"/>
      <c r="DK82" s="13"/>
      <c r="DL82" s="31">
        <v>10046.032056493201</v>
      </c>
      <c r="DM82" s="31">
        <v>95.833460650849304</v>
      </c>
      <c r="DN82" s="31">
        <v>34500.1364213204</v>
      </c>
      <c r="DS82" s="31">
        <f t="shared" si="3"/>
        <v>5968.3502696784326</v>
      </c>
      <c r="DT82" s="31">
        <f t="shared" si="4"/>
        <v>685.43455624536227</v>
      </c>
      <c r="DU82" s="31">
        <v>66.145481401072601</v>
      </c>
      <c r="DV82" s="31">
        <v>140.1618754804</v>
      </c>
      <c r="DW82" s="31">
        <v>176.45840897783199</v>
      </c>
      <c r="DX82" s="31">
        <v>248.604458109147</v>
      </c>
      <c r="DY82" s="31">
        <v>407.83781706379699</v>
      </c>
      <c r="DZ82" s="31">
        <v>484.21833877</v>
      </c>
      <c r="EE82" s="31">
        <v>5.1677829600000003</v>
      </c>
      <c r="EF82" s="31">
        <v>5.1348927517999998</v>
      </c>
      <c r="EG82" s="31">
        <v>0.13008896179177301</v>
      </c>
      <c r="EH82" s="31">
        <v>1.4745636620770199</v>
      </c>
      <c r="EI82" s="31">
        <v>0.32396013367395499</v>
      </c>
      <c r="EJ82" s="26">
        <v>0.60727837206000002</v>
      </c>
      <c r="EK82" s="26">
        <v>0.8979463353296</v>
      </c>
      <c r="EL82" s="26">
        <v>28.961652153108702</v>
      </c>
      <c r="EM82" s="26">
        <v>42.518905019000002</v>
      </c>
      <c r="EN82" s="26">
        <v>28.519443810351799</v>
      </c>
      <c r="EO82" s="31">
        <v>957.16625691456704</v>
      </c>
      <c r="EP82" s="31">
        <v>0.58147483118477605</v>
      </c>
      <c r="EQ82" s="31">
        <v>56.566135535000001</v>
      </c>
      <c r="ER82" s="31">
        <v>1.7913077705</v>
      </c>
      <c r="ES82" s="26">
        <v>77.926031559999998</v>
      </c>
      <c r="ET82" s="26">
        <v>9.2557899104999994E-2</v>
      </c>
      <c r="EU82" s="13">
        <v>0</v>
      </c>
      <c r="EV82" s="13">
        <v>3</v>
      </c>
      <c r="EX82" s="13">
        <v>0</v>
      </c>
    </row>
    <row r="83" spans="1:154" x14ac:dyDescent="0.25">
      <c r="A83" t="s">
        <v>463</v>
      </c>
      <c r="B83" t="s">
        <v>464</v>
      </c>
      <c r="C83" t="s">
        <v>465</v>
      </c>
      <c r="D83" t="s">
        <v>142</v>
      </c>
      <c r="E83" t="s">
        <v>466</v>
      </c>
      <c r="F83" s="2">
        <v>38.519047</v>
      </c>
      <c r="G83" s="2">
        <v>-122.609222</v>
      </c>
      <c r="H83" t="s">
        <v>167</v>
      </c>
      <c r="I83" t="s">
        <v>235</v>
      </c>
      <c r="J83" s="26">
        <v>10.4477095222709</v>
      </c>
      <c r="K83" s="13">
        <v>311.05999755900001</v>
      </c>
      <c r="L83" t="s">
        <v>144</v>
      </c>
      <c r="M83" t="s">
        <v>145</v>
      </c>
      <c r="N83" s="26">
        <v>0</v>
      </c>
      <c r="O83" s="26">
        <v>0</v>
      </c>
      <c r="P83" s="26">
        <v>0</v>
      </c>
      <c r="Q83" s="26">
        <v>4.8152295632723598</v>
      </c>
      <c r="R83" s="26">
        <v>0.137824101990175</v>
      </c>
      <c r="S83" s="26">
        <v>5.1684038246E-2</v>
      </c>
      <c r="T83" s="26">
        <v>63.683349126000003</v>
      </c>
      <c r="U83" s="26">
        <v>4.5912653975</v>
      </c>
      <c r="V83" s="26">
        <v>4.9358256525112498</v>
      </c>
      <c r="W83" s="26">
        <v>21.784822121000001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9">
        <v>10447502.757773399</v>
      </c>
      <c r="AD83" s="26">
        <v>62.041838842975203</v>
      </c>
      <c r="AE83" s="26">
        <v>0.10003443526</v>
      </c>
      <c r="AF83" s="26">
        <v>0.10003443526</v>
      </c>
      <c r="AG83" s="26">
        <v>0.10003443526</v>
      </c>
      <c r="AH83" s="26">
        <v>3.4470872113064502E-2</v>
      </c>
      <c r="AI83" s="26">
        <v>0</v>
      </c>
      <c r="AJ83" s="26">
        <v>0</v>
      </c>
      <c r="AK83" s="26">
        <v>1.20648052395726</v>
      </c>
      <c r="AL83" s="26">
        <v>0</v>
      </c>
      <c r="AM83" s="26">
        <v>0</v>
      </c>
      <c r="AN83" s="26">
        <v>0</v>
      </c>
      <c r="AO83" s="26">
        <v>0</v>
      </c>
      <c r="AP83" s="26">
        <v>0</v>
      </c>
      <c r="AQ83" s="26">
        <v>0</v>
      </c>
      <c r="AR83" s="26">
        <v>0</v>
      </c>
      <c r="AS83" s="26">
        <v>0</v>
      </c>
      <c r="AT83" s="26">
        <v>0</v>
      </c>
      <c r="AU83" s="26">
        <v>0</v>
      </c>
      <c r="AV83" s="26">
        <v>98.759048603929699</v>
      </c>
      <c r="AW83" s="26">
        <v>0</v>
      </c>
      <c r="AX83" s="26">
        <v>0</v>
      </c>
      <c r="AY83" s="26">
        <v>0</v>
      </c>
      <c r="AZ83" s="29">
        <v>10443600</v>
      </c>
      <c r="BA83" s="26">
        <v>3.4470872113064502E-2</v>
      </c>
      <c r="BB83" s="26">
        <v>1.2409513960703245</v>
      </c>
      <c r="BC83" s="26">
        <v>1.2409513960703245</v>
      </c>
      <c r="BD83" s="26">
        <v>1.2409513960703245</v>
      </c>
      <c r="BE83" s="26">
        <v>0</v>
      </c>
      <c r="BF83" s="26">
        <v>0</v>
      </c>
      <c r="BG83" s="26">
        <v>1.2409513960703245</v>
      </c>
      <c r="BH83" s="26">
        <v>98.759048603929699</v>
      </c>
      <c r="BI83" s="13" t="s">
        <v>143</v>
      </c>
      <c r="BJ83" s="13" t="s">
        <v>143</v>
      </c>
      <c r="BL83" s="7"/>
      <c r="BU83" s="26">
        <v>100</v>
      </c>
      <c r="BV83" s="29">
        <v>10460000</v>
      </c>
      <c r="CF83" s="13"/>
      <c r="CH83" s="13"/>
      <c r="CI83" s="31">
        <v>29.964627151051602</v>
      </c>
      <c r="CJ83" s="31">
        <v>2.7756653992395401</v>
      </c>
      <c r="CK83" s="31">
        <v>2.4648700673724702</v>
      </c>
      <c r="CL83" s="31">
        <v>21.759082217973202</v>
      </c>
      <c r="CP83" s="31">
        <v>476.85219885278121</v>
      </c>
      <c r="CQ83" s="31">
        <v>1083.2789674952382</v>
      </c>
      <c r="CS83" s="26">
        <v>73.582969434134895</v>
      </c>
      <c r="CT83" s="26">
        <v>23.056662934279402</v>
      </c>
      <c r="CU83" s="26">
        <v>0</v>
      </c>
      <c r="CV83" s="31">
        <v>1.1025737046743899E-2</v>
      </c>
      <c r="CW83" s="31">
        <v>7.5227246653919702</v>
      </c>
      <c r="CZ83" s="31">
        <v>1.5672781100464599</v>
      </c>
      <c r="DA83" s="31">
        <v>4.0861135110344504</v>
      </c>
      <c r="DB83" s="31">
        <v>24.630662635453099</v>
      </c>
      <c r="DC83" s="31">
        <v>0</v>
      </c>
      <c r="DD83" s="31">
        <v>93.069134396633402</v>
      </c>
      <c r="DE83" s="31">
        <v>0</v>
      </c>
      <c r="DJ83" s="21"/>
      <c r="DK83" s="13"/>
      <c r="DL83" s="31">
        <v>0</v>
      </c>
      <c r="DM83" s="31">
        <v>2.2932543357180699</v>
      </c>
      <c r="DN83" s="31">
        <v>0</v>
      </c>
      <c r="DS83" s="31">
        <f t="shared" si="3"/>
        <v>2471.9743533230976</v>
      </c>
      <c r="DT83" s="31">
        <f t="shared" si="4"/>
        <v>0.21949828628271542</v>
      </c>
      <c r="DU83" s="31">
        <v>50.708573368826698</v>
      </c>
      <c r="DV83" s="31">
        <v>6.8579654510556596</v>
      </c>
      <c r="DW83" s="31">
        <v>7.1031519118153597</v>
      </c>
      <c r="DX83" s="31">
        <v>13.541266794625701</v>
      </c>
      <c r="DY83" s="31">
        <v>14.767754318618</v>
      </c>
      <c r="DZ83" s="31">
        <v>10.102132277000001</v>
      </c>
      <c r="EE83" s="31">
        <v>3.7211058954</v>
      </c>
      <c r="EF83" s="31">
        <v>6</v>
      </c>
      <c r="EG83" s="31">
        <v>0.109143882405803</v>
      </c>
      <c r="EH83" s="31">
        <v>1.3577762745306601</v>
      </c>
      <c r="EI83" s="31">
        <v>0.245136699402423</v>
      </c>
      <c r="EJ83" s="26">
        <v>0.59526243119</v>
      </c>
      <c r="EK83" s="26">
        <v>1.63069886185699</v>
      </c>
      <c r="EL83" s="26">
        <v>31.304963128288701</v>
      </c>
      <c r="EM83" s="26">
        <v>43.509385176000002</v>
      </c>
      <c r="EN83" s="26">
        <v>25.185651695295199</v>
      </c>
      <c r="EO83" s="31">
        <v>1386.1778202676901</v>
      </c>
      <c r="EP83" s="31">
        <v>0.69325626204238899</v>
      </c>
      <c r="EQ83" s="31">
        <v>24.054435161000001</v>
      </c>
      <c r="ES83" s="26">
        <v>525.67908510999996</v>
      </c>
      <c r="ET83" s="26">
        <v>0.32227044708000002</v>
      </c>
    </row>
    <row r="84" spans="1:154" x14ac:dyDescent="0.25">
      <c r="A84" t="s">
        <v>467</v>
      </c>
      <c r="B84" t="s">
        <v>468</v>
      </c>
      <c r="C84" t="s">
        <v>469</v>
      </c>
      <c r="D84" t="s">
        <v>142</v>
      </c>
      <c r="E84" t="s">
        <v>470</v>
      </c>
      <c r="F84" s="2">
        <v>38.551423999999997</v>
      </c>
      <c r="G84" s="2">
        <v>-122.52101500000001</v>
      </c>
      <c r="H84" t="s">
        <v>167</v>
      </c>
      <c r="I84" t="s">
        <v>235</v>
      </c>
      <c r="J84" s="26">
        <v>6.3700018244599699</v>
      </c>
      <c r="K84" s="13">
        <v>109.56999969500001</v>
      </c>
      <c r="L84" t="s">
        <v>144</v>
      </c>
      <c r="M84" t="s">
        <v>145</v>
      </c>
      <c r="N84" s="26">
        <v>0</v>
      </c>
      <c r="O84" s="26">
        <v>0</v>
      </c>
      <c r="P84" s="26">
        <v>4.2277339346076401E-2</v>
      </c>
      <c r="Q84" s="26">
        <v>5.6369785794820798E-2</v>
      </c>
      <c r="R84" s="26">
        <v>0.15501691093571801</v>
      </c>
      <c r="S84" s="26">
        <v>0.38049605411999998</v>
      </c>
      <c r="T84" s="26">
        <v>77.325253664000002</v>
      </c>
      <c r="U84" s="26">
        <v>5.0310033821999998</v>
      </c>
      <c r="V84" s="26">
        <v>2.2406989853397001</v>
      </c>
      <c r="W84" s="26">
        <v>14.684329200000001</v>
      </c>
      <c r="X84" s="26">
        <v>0</v>
      </c>
      <c r="Y84" s="26">
        <v>0</v>
      </c>
      <c r="Z84" s="26">
        <v>0</v>
      </c>
      <c r="AA84" s="26">
        <v>0</v>
      </c>
      <c r="AB84" s="26">
        <v>8.4554678692152899E-2</v>
      </c>
      <c r="AC84" s="29">
        <v>6386034.9357594103</v>
      </c>
      <c r="AD84" s="26">
        <v>69.139689265536703</v>
      </c>
      <c r="AE84" s="26">
        <v>1.8502824859000001E-2</v>
      </c>
      <c r="AF84" s="26">
        <v>1.8502824859000001E-2</v>
      </c>
      <c r="AG84" s="26">
        <v>1.8502824859000001E-2</v>
      </c>
      <c r="AH84" s="26">
        <v>0</v>
      </c>
      <c r="AI84" s="26">
        <v>0</v>
      </c>
      <c r="AJ84" s="26">
        <v>0</v>
      </c>
      <c r="AK84" s="26">
        <v>0</v>
      </c>
      <c r="AL84" s="26">
        <v>0</v>
      </c>
      <c r="AM84" s="26">
        <v>0</v>
      </c>
      <c r="AN84" s="26">
        <v>0</v>
      </c>
      <c r="AO84" s="26">
        <v>0</v>
      </c>
      <c r="AP84" s="26">
        <v>0</v>
      </c>
      <c r="AQ84" s="26">
        <v>0</v>
      </c>
      <c r="AR84" s="26">
        <v>0</v>
      </c>
      <c r="AS84" s="26">
        <v>0</v>
      </c>
      <c r="AT84" s="26">
        <v>0</v>
      </c>
      <c r="AU84" s="26">
        <v>0</v>
      </c>
      <c r="AV84" s="26">
        <v>99.886621315192698</v>
      </c>
      <c r="AW84" s="26">
        <v>0</v>
      </c>
      <c r="AX84" s="26">
        <v>0.11337868480725601</v>
      </c>
      <c r="AY84" s="26">
        <v>0</v>
      </c>
      <c r="AZ84" s="29">
        <v>6350400</v>
      </c>
      <c r="BA84" s="26">
        <v>0</v>
      </c>
      <c r="BB84" s="26">
        <v>0</v>
      </c>
      <c r="BC84" s="26">
        <v>0</v>
      </c>
      <c r="BD84" s="26">
        <v>0</v>
      </c>
      <c r="BE84" s="26">
        <v>0</v>
      </c>
      <c r="BF84" s="26">
        <v>0</v>
      </c>
      <c r="BG84" s="26">
        <v>0</v>
      </c>
      <c r="BH84" s="26">
        <v>99.999999999999957</v>
      </c>
      <c r="BI84" s="13" t="s">
        <v>143</v>
      </c>
      <c r="BJ84" s="13" t="s">
        <v>143</v>
      </c>
      <c r="BL84" s="7"/>
      <c r="BU84" s="26">
        <v>100</v>
      </c>
      <c r="BV84" s="29">
        <v>6380000</v>
      </c>
      <c r="CF84" s="13"/>
      <c r="CH84" s="13"/>
      <c r="CI84" s="31">
        <v>30.214397496087599</v>
      </c>
      <c r="CJ84" s="31">
        <v>1.7287066246056799</v>
      </c>
      <c r="CK84" s="31">
        <v>1.59715639810427</v>
      </c>
      <c r="CL84" s="31">
        <v>16.2425665101721</v>
      </c>
      <c r="CP84" s="31">
        <v>275.70000000000147</v>
      </c>
      <c r="CQ84" s="31">
        <v>910.5</v>
      </c>
      <c r="CS84" s="26">
        <v>25.913901822594202</v>
      </c>
      <c r="CT84" s="26">
        <v>74.086098177405802</v>
      </c>
      <c r="CU84" s="26">
        <v>0</v>
      </c>
      <c r="CV84" s="31">
        <v>1.21400875057681E-2</v>
      </c>
      <c r="CW84" s="31">
        <v>7.5136150234741796</v>
      </c>
      <c r="CZ84" s="31">
        <v>1.5350867843931599</v>
      </c>
      <c r="DA84" s="31">
        <v>4.0506729607277103</v>
      </c>
      <c r="DB84" s="31">
        <v>24.309580577313099</v>
      </c>
      <c r="DC84" s="31">
        <v>0</v>
      </c>
      <c r="DD84" s="31">
        <v>1.06522319859925</v>
      </c>
      <c r="DE84" s="31">
        <v>0</v>
      </c>
      <c r="DJ84" s="21"/>
      <c r="DK84" s="13"/>
      <c r="DL84" s="31">
        <v>0</v>
      </c>
      <c r="DM84" s="31">
        <v>2.6240415195013099E-2</v>
      </c>
      <c r="DN84" s="31">
        <v>0</v>
      </c>
      <c r="DS84" s="31">
        <f t="shared" si="3"/>
        <v>2431.1252826753453</v>
      </c>
      <c r="DT84" s="31">
        <f t="shared" si="4"/>
        <v>4.1193732620693063E-3</v>
      </c>
      <c r="DU84" s="31">
        <v>78.841179014190899</v>
      </c>
      <c r="DV84" s="31">
        <v>5.4960629921259798</v>
      </c>
      <c r="DW84" s="31">
        <v>3.09909710391823</v>
      </c>
      <c r="DX84" s="31">
        <v>10.740157480315</v>
      </c>
      <c r="DY84" s="31">
        <v>10.496062992125999</v>
      </c>
      <c r="DZ84" s="31">
        <v>5.0591254969000001</v>
      </c>
      <c r="EE84" s="31">
        <v>0.29849953506999999</v>
      </c>
      <c r="EF84" s="31">
        <v>5.9970813774999998</v>
      </c>
      <c r="EG84" s="31">
        <v>0.118539125345216</v>
      </c>
      <c r="EH84" s="31">
        <v>1.10246247566175</v>
      </c>
      <c r="EI84" s="31">
        <v>0.18935680312449901</v>
      </c>
      <c r="EJ84" s="26">
        <v>1.0344600607000001</v>
      </c>
      <c r="EK84" s="26">
        <v>3.1300766729226499</v>
      </c>
      <c r="EL84" s="26">
        <v>37.231824782346202</v>
      </c>
      <c r="EM84" s="26">
        <v>43.940203635000003</v>
      </c>
      <c r="EN84" s="26">
        <v>18.827971588278</v>
      </c>
      <c r="EO84" s="31">
        <v>1179.7322834645699</v>
      </c>
      <c r="EP84" s="31">
        <v>0.58892405063291098</v>
      </c>
      <c r="EQ84" s="31">
        <v>32.957962991000002</v>
      </c>
      <c r="ER84" s="31">
        <v>2.0422222137000001</v>
      </c>
      <c r="ES84" s="26">
        <v>409.18657367999998</v>
      </c>
      <c r="ET84" s="26">
        <v>0.34248396756999999</v>
      </c>
    </row>
    <row r="85" spans="1:154" x14ac:dyDescent="0.25">
      <c r="A85" t="s">
        <v>471</v>
      </c>
      <c r="B85" t="s">
        <v>472</v>
      </c>
      <c r="C85" t="s">
        <v>473</v>
      </c>
      <c r="D85" t="s">
        <v>142</v>
      </c>
      <c r="E85" t="s">
        <v>474</v>
      </c>
      <c r="F85" s="2">
        <v>38.555945999999999</v>
      </c>
      <c r="G85" s="2">
        <v>-122.505915</v>
      </c>
      <c r="H85" t="s">
        <v>167</v>
      </c>
      <c r="I85" t="s">
        <v>235</v>
      </c>
      <c r="J85" s="26">
        <v>116.49619742353507</v>
      </c>
      <c r="K85" s="13">
        <v>80.949996948199995</v>
      </c>
      <c r="L85" t="s">
        <v>144</v>
      </c>
      <c r="M85" t="s">
        <v>145</v>
      </c>
      <c r="N85" s="26">
        <v>0.129781842902256</v>
      </c>
      <c r="O85" s="26">
        <v>0.62650639639040295</v>
      </c>
      <c r="P85" s="26">
        <v>1.32871886780819</v>
      </c>
      <c r="Q85" s="26">
        <v>4.7903405228349802</v>
      </c>
      <c r="R85" s="26">
        <v>0.28814659168165602</v>
      </c>
      <c r="S85" s="26">
        <v>1.3356714665</v>
      </c>
      <c r="T85" s="26">
        <v>37.671497434999999</v>
      </c>
      <c r="U85" s="26">
        <v>6.0232680303999997</v>
      </c>
      <c r="V85" s="26">
        <v>9.5296953216831</v>
      </c>
      <c r="W85" s="26">
        <v>26.374297015</v>
      </c>
      <c r="X85" s="26">
        <v>11.6633706198597</v>
      </c>
      <c r="Y85" s="26">
        <v>0</v>
      </c>
      <c r="Z85" s="26">
        <v>0.136734441629453</v>
      </c>
      <c r="AA85" s="26">
        <v>2.5492861998666599E-2</v>
      </c>
      <c r="AB85" s="26">
        <v>7.6478585995913798E-2</v>
      </c>
      <c r="AC85" s="29">
        <v>116496540.355702</v>
      </c>
      <c r="AD85" s="26">
        <v>42.273115638060403</v>
      </c>
      <c r="AE85" s="26">
        <v>1.1736154565000001</v>
      </c>
      <c r="AF85" s="26">
        <v>1.216327918</v>
      </c>
      <c r="AG85" s="26">
        <v>1.2390476411</v>
      </c>
      <c r="AH85" s="26">
        <v>0.46990447336692698</v>
      </c>
      <c r="AI85" s="26">
        <v>3.4006244783132897E-2</v>
      </c>
      <c r="AJ85" s="26">
        <v>1.39116455930998</v>
      </c>
      <c r="AK85" s="26">
        <v>1.4282622808915799</v>
      </c>
      <c r="AL85" s="26">
        <v>0.24422666707886401</v>
      </c>
      <c r="AM85" s="26">
        <v>0</v>
      </c>
      <c r="AN85" s="26">
        <v>1.58592759761338</v>
      </c>
      <c r="AO85" s="26">
        <v>0</v>
      </c>
      <c r="AP85" s="26">
        <v>0</v>
      </c>
      <c r="AQ85" s="26">
        <v>1.9476303830339801</v>
      </c>
      <c r="AR85" s="26">
        <v>11.877453859708799</v>
      </c>
      <c r="AS85" s="26">
        <v>3.0914767984666302E-3</v>
      </c>
      <c r="AT85" s="26">
        <v>0</v>
      </c>
      <c r="AU85" s="26">
        <v>3.4006244783132897E-2</v>
      </c>
      <c r="AV85" s="26">
        <v>80.913222246266997</v>
      </c>
      <c r="AW85" s="26">
        <v>0</v>
      </c>
      <c r="AX85" s="26">
        <v>7.1103966364732402E-2</v>
      </c>
      <c r="AY85" s="26">
        <v>0</v>
      </c>
      <c r="AZ85" s="29">
        <v>116449200</v>
      </c>
      <c r="BA85" s="26">
        <v>1.8950752774600397</v>
      </c>
      <c r="BB85" s="26">
        <v>5.1534918230438631</v>
      </c>
      <c r="BC85" s="26">
        <v>5.1534918230438631</v>
      </c>
      <c r="BD85" s="26">
        <v>7.1011222060778429</v>
      </c>
      <c r="BE85" s="26">
        <v>11.877453859708799</v>
      </c>
      <c r="BF85" s="26">
        <v>11.914551581290398</v>
      </c>
      <c r="BG85" s="26">
        <v>19.015673787368243</v>
      </c>
      <c r="BH85" s="26">
        <v>80.984326212631728</v>
      </c>
      <c r="BI85" s="13" t="s">
        <v>177</v>
      </c>
      <c r="BJ85" s="13" t="s">
        <v>2376</v>
      </c>
      <c r="BK85" s="26">
        <v>0.155399393952184</v>
      </c>
      <c r="BL85" s="7">
        <v>1935.0000000000095</v>
      </c>
      <c r="BM85" s="26">
        <v>5.6666952863398299</v>
      </c>
      <c r="BU85" s="26">
        <v>94.333304713660198</v>
      </c>
      <c r="BV85" s="29">
        <v>116470000</v>
      </c>
      <c r="BX85" s="31">
        <v>2.5751913507366999</v>
      </c>
      <c r="BZ85" s="31">
        <v>0.85839711691223397</v>
      </c>
      <c r="CB85" s="31">
        <v>4.1696224027744</v>
      </c>
      <c r="CD85" s="31">
        <v>4.1696224027744</v>
      </c>
      <c r="CF85" s="13">
        <v>1</v>
      </c>
      <c r="CH85" s="13">
        <v>3</v>
      </c>
      <c r="CI85" s="31">
        <v>31.1727600411946</v>
      </c>
      <c r="CJ85" s="31">
        <v>2.08234586982655</v>
      </c>
      <c r="CK85" s="31">
        <v>1.7687553648068699</v>
      </c>
      <c r="CL85" s="31">
        <v>60.249570889117699</v>
      </c>
      <c r="CP85" s="31">
        <v>284.48332475116428</v>
      </c>
      <c r="CQ85" s="31">
        <v>911.49492790936847</v>
      </c>
      <c r="CS85" s="26">
        <v>78.074076263924098</v>
      </c>
      <c r="CT85" s="26">
        <v>20.221814135629899</v>
      </c>
      <c r="CU85" s="26">
        <v>0</v>
      </c>
      <c r="CV85" s="31">
        <v>1.0585292720908201E-2</v>
      </c>
      <c r="CW85" s="31">
        <v>8.1914727085478898</v>
      </c>
      <c r="CZ85" s="31">
        <v>1.4521780254747201</v>
      </c>
      <c r="DA85" s="31">
        <v>3.8212530516620999</v>
      </c>
      <c r="DB85" s="31">
        <v>23.444217723277699</v>
      </c>
      <c r="DC85" s="31">
        <v>188416.30703587001</v>
      </c>
      <c r="DD85" s="31">
        <v>1165.38133277764</v>
      </c>
      <c r="DE85" s="31">
        <v>39900.464882874803</v>
      </c>
      <c r="DJ85" s="21">
        <v>1</v>
      </c>
      <c r="DK85" s="13"/>
      <c r="DL85" s="31">
        <v>19089.487466108701</v>
      </c>
      <c r="DM85" s="31">
        <v>28.6949451037359</v>
      </c>
      <c r="DN85" s="31">
        <v>9582.5189506915704</v>
      </c>
      <c r="DS85" s="31">
        <f t="shared" si="3"/>
        <v>4314.2899596748148</v>
      </c>
      <c r="DT85" s="31">
        <f t="shared" si="4"/>
        <v>246.36599302515748</v>
      </c>
      <c r="DU85" s="31">
        <v>56.576117302763301</v>
      </c>
      <c r="DV85" s="31">
        <v>23.7557500858222</v>
      </c>
      <c r="DW85" s="31">
        <v>26.6666767651787</v>
      </c>
      <c r="DX85" s="31">
        <v>48.486440096120802</v>
      </c>
      <c r="DY85" s="31">
        <v>54.039735667696498</v>
      </c>
      <c r="DZ85" s="31">
        <v>54.597529059000003</v>
      </c>
      <c r="EE85" s="31">
        <v>2.1310157570000001</v>
      </c>
      <c r="EF85" s="31">
        <v>5.789683342</v>
      </c>
      <c r="EG85" s="31">
        <v>0.12978510337811699</v>
      </c>
      <c r="EH85" s="31">
        <v>1.1812849229875</v>
      </c>
      <c r="EI85" s="31">
        <v>0.214106934994889</v>
      </c>
      <c r="EJ85" s="26">
        <v>0.91324989433000003</v>
      </c>
      <c r="EK85" s="26">
        <v>2.3845975581637102</v>
      </c>
      <c r="EL85" s="26">
        <v>32.654164552279397</v>
      </c>
      <c r="EM85" s="26">
        <v>44.588977493000002</v>
      </c>
      <c r="EN85" s="26">
        <v>22.7568589617123</v>
      </c>
      <c r="EO85" s="31">
        <v>1076.5539716616599</v>
      </c>
      <c r="EP85" s="31">
        <v>1.3209368023355701</v>
      </c>
      <c r="EQ85" s="31">
        <v>36.485738546999997</v>
      </c>
      <c r="ER85" s="31">
        <v>2.6171797108999999</v>
      </c>
      <c r="ES85" s="26">
        <v>312.26241501999999</v>
      </c>
      <c r="ET85" s="26">
        <v>0.29782777823000001</v>
      </c>
    </row>
    <row r="86" spans="1:154" x14ac:dyDescent="0.25">
      <c r="A86" t="s">
        <v>475</v>
      </c>
      <c r="B86" t="s">
        <v>476</v>
      </c>
      <c r="C86" t="s">
        <v>477</v>
      </c>
      <c r="D86" t="s">
        <v>142</v>
      </c>
      <c r="E86" t="s">
        <v>478</v>
      </c>
      <c r="F86" s="2">
        <v>38.621957999999999</v>
      </c>
      <c r="G86" s="2">
        <v>-122.773689</v>
      </c>
      <c r="H86" t="s">
        <v>167</v>
      </c>
      <c r="I86" t="s">
        <v>235</v>
      </c>
      <c r="J86" s="26">
        <v>117.97137270403648</v>
      </c>
      <c r="K86" s="13">
        <v>50.439998626700003</v>
      </c>
      <c r="L86" t="s">
        <v>144</v>
      </c>
      <c r="M86" t="s">
        <v>145</v>
      </c>
      <c r="N86" s="26">
        <v>0</v>
      </c>
      <c r="O86" s="26">
        <v>1.2205261993597999E-2</v>
      </c>
      <c r="P86" s="26">
        <v>0.18384175877855399</v>
      </c>
      <c r="Q86" s="26">
        <v>2.2709415596793199</v>
      </c>
      <c r="R86" s="26">
        <v>7.0943085337666703E-2</v>
      </c>
      <c r="S86" s="26">
        <v>1.7712886468</v>
      </c>
      <c r="T86" s="26">
        <v>28.262046975000001</v>
      </c>
      <c r="U86" s="26">
        <v>10.813099297000001</v>
      </c>
      <c r="V86" s="26">
        <v>22.935212943639598</v>
      </c>
      <c r="W86" s="26">
        <v>28.463433798000001</v>
      </c>
      <c r="X86" s="26">
        <v>5.0407732033458998</v>
      </c>
      <c r="Y86" s="26">
        <v>0</v>
      </c>
      <c r="Z86" s="26">
        <v>6.4840454340825304E-2</v>
      </c>
      <c r="AA86" s="26">
        <v>0</v>
      </c>
      <c r="AB86" s="26">
        <v>0.11137301569095701</v>
      </c>
      <c r="AC86" s="29">
        <v>117975155.82912301</v>
      </c>
      <c r="AD86" s="26">
        <v>34.989897910912397</v>
      </c>
      <c r="AE86" s="26">
        <v>0.18247089163999999</v>
      </c>
      <c r="AF86" s="26">
        <v>0.18279135065999999</v>
      </c>
      <c r="AG86" s="26">
        <v>0.18340174879000001</v>
      </c>
      <c r="AH86" s="26">
        <v>3.96413978166738E-2</v>
      </c>
      <c r="AI86" s="26">
        <v>0</v>
      </c>
      <c r="AJ86" s="26">
        <v>0.55497956943343296</v>
      </c>
      <c r="AK86" s="26">
        <v>0.21345368055132</v>
      </c>
      <c r="AL86" s="26">
        <v>0</v>
      </c>
      <c r="AM86" s="26">
        <v>0</v>
      </c>
      <c r="AN86" s="26">
        <v>0</v>
      </c>
      <c r="AO86" s="26">
        <v>0</v>
      </c>
      <c r="AP86" s="26">
        <v>0</v>
      </c>
      <c r="AQ86" s="26">
        <v>0</v>
      </c>
      <c r="AR86" s="26">
        <v>5.3668353967189102</v>
      </c>
      <c r="AS86" s="26">
        <v>0.15551625297310501</v>
      </c>
      <c r="AT86" s="26">
        <v>0</v>
      </c>
      <c r="AU86" s="26">
        <v>5.1838750991034903E-2</v>
      </c>
      <c r="AV86" s="26">
        <v>93.514057449533496</v>
      </c>
      <c r="AW86" s="26">
        <v>0</v>
      </c>
      <c r="AX86" s="26">
        <v>0.10367750198207</v>
      </c>
      <c r="AY86" s="26">
        <v>0</v>
      </c>
      <c r="AZ86" s="29">
        <v>118058400</v>
      </c>
      <c r="BA86" s="26">
        <v>0.59462096725010671</v>
      </c>
      <c r="BB86" s="26">
        <v>0.80807464780142668</v>
      </c>
      <c r="BC86" s="26">
        <v>0.80807464780142668</v>
      </c>
      <c r="BD86" s="26">
        <v>0.80807464780142668</v>
      </c>
      <c r="BE86" s="26">
        <v>5.3668353967189102</v>
      </c>
      <c r="BF86" s="26">
        <v>5.5741904006830501</v>
      </c>
      <c r="BG86" s="26">
        <v>6.3822650484844772</v>
      </c>
      <c r="BH86" s="26">
        <v>93.617734951515573</v>
      </c>
      <c r="BI86" s="13" t="s">
        <v>177</v>
      </c>
      <c r="BJ86" s="13" t="s">
        <v>2376</v>
      </c>
      <c r="BL86" s="7"/>
      <c r="BU86" s="26">
        <v>100</v>
      </c>
      <c r="BV86" s="29">
        <v>118120000</v>
      </c>
      <c r="BX86" s="31">
        <v>3.3906530951676999</v>
      </c>
      <c r="BZ86" s="31">
        <v>0.84766327379192496</v>
      </c>
      <c r="CB86" s="31">
        <v>5.1651517020750903</v>
      </c>
      <c r="CD86" s="31">
        <v>5.1651517020750903</v>
      </c>
      <c r="CF86" s="13">
        <v>1</v>
      </c>
      <c r="CH86" s="13">
        <v>4</v>
      </c>
      <c r="CI86" s="31">
        <v>36.362071888775901</v>
      </c>
      <c r="CJ86" s="31">
        <v>3.4851845580765302</v>
      </c>
      <c r="CK86" s="31">
        <v>5.3707379134860096</v>
      </c>
      <c r="CL86" s="31">
        <v>60.926161410647701</v>
      </c>
      <c r="CP86" s="31">
        <v>500.07524584611099</v>
      </c>
      <c r="CQ86" s="31">
        <v>1095.8993896237769</v>
      </c>
      <c r="CS86" s="26">
        <v>62.197532941979198</v>
      </c>
      <c r="CT86" s="26">
        <v>35.868891811295299</v>
      </c>
      <c r="CU86" s="26">
        <v>0</v>
      </c>
      <c r="CV86" s="31">
        <v>1.56113170604686E-2</v>
      </c>
      <c r="CW86" s="31">
        <v>8.20449050525602</v>
      </c>
      <c r="CZ86" s="31">
        <v>1.1972811728433399</v>
      </c>
      <c r="DA86" s="31">
        <v>2.9579358332731802</v>
      </c>
      <c r="DB86" s="31">
        <v>20.7871584533919</v>
      </c>
      <c r="DC86" s="31">
        <v>65048.798883622701</v>
      </c>
      <c r="DD86" s="31">
        <v>533.35125538359898</v>
      </c>
      <c r="DE86" s="31">
        <v>107088.47185577299</v>
      </c>
      <c r="DJ86" s="21"/>
      <c r="DK86" s="13"/>
      <c r="DL86" s="31">
        <v>6590.4361016903504</v>
      </c>
      <c r="DM86" s="31">
        <v>13.1419542700046</v>
      </c>
      <c r="DN86" s="31">
        <v>22632.910516879201</v>
      </c>
      <c r="DS86" s="31">
        <f t="shared" si="3"/>
        <v>3542.3812926165629</v>
      </c>
      <c r="DT86" s="31">
        <f t="shared" si="4"/>
        <v>247.82697617825727</v>
      </c>
      <c r="DU86" s="31">
        <v>85.244246652570794</v>
      </c>
      <c r="DV86" s="31">
        <v>0.64745762711864396</v>
      </c>
      <c r="DW86" s="31">
        <v>0.93304001708046103</v>
      </c>
      <c r="DX86" s="31">
        <v>1.6958474576271201</v>
      </c>
      <c r="DY86" s="31">
        <v>1.6190677966101701</v>
      </c>
      <c r="DZ86" s="31">
        <v>1.9251900201000001</v>
      </c>
      <c r="EE86" s="31">
        <v>1.8231791004</v>
      </c>
      <c r="EF86" s="31">
        <v>5.9808341881000002</v>
      </c>
      <c r="EG86" s="31">
        <v>0.13398669230590299</v>
      </c>
      <c r="EH86" s="31">
        <v>1.3381714128303901</v>
      </c>
      <c r="EI86" s="31">
        <v>0.25657553971192698</v>
      </c>
      <c r="EJ86" s="26">
        <v>0.96012047891999996</v>
      </c>
      <c r="EK86" s="26">
        <v>1.6670591329954201</v>
      </c>
      <c r="EL86" s="26">
        <v>28.319498752246002</v>
      </c>
      <c r="EM86" s="26">
        <v>43.982798535999997</v>
      </c>
      <c r="EN86" s="26">
        <v>27.6977028432803</v>
      </c>
      <c r="EO86" s="31">
        <v>1247.5256997455499</v>
      </c>
      <c r="EP86" s="31">
        <v>1.5948123994240699</v>
      </c>
      <c r="EQ86" s="31">
        <v>34.518960233999998</v>
      </c>
      <c r="ER86" s="31">
        <v>0</v>
      </c>
      <c r="ES86" s="26">
        <v>397.58417585000001</v>
      </c>
      <c r="ET86" s="26">
        <v>0.30524987268999998</v>
      </c>
    </row>
    <row r="87" spans="1:154" x14ac:dyDescent="0.25">
      <c r="A87" t="s">
        <v>479</v>
      </c>
      <c r="B87" t="s">
        <v>480</v>
      </c>
      <c r="C87" t="s">
        <v>481</v>
      </c>
      <c r="D87" t="s">
        <v>483</v>
      </c>
      <c r="E87" t="s">
        <v>482</v>
      </c>
      <c r="F87" s="2">
        <v>39.722389</v>
      </c>
      <c r="G87" s="2">
        <v>-83.882306</v>
      </c>
      <c r="H87" t="s">
        <v>484</v>
      </c>
      <c r="J87" s="26">
        <v>166.87</v>
      </c>
      <c r="K87" s="13">
        <v>272.39999390000003</v>
      </c>
      <c r="L87" t="s">
        <v>485</v>
      </c>
      <c r="M87" t="s">
        <v>486</v>
      </c>
      <c r="N87" s="26">
        <v>7.7130101621200001E-2</v>
      </c>
      <c r="O87" s="26">
        <v>0.28155198693299999</v>
      </c>
      <c r="P87" s="26">
        <v>1.0226500034299999</v>
      </c>
      <c r="Q87" s="26">
        <v>4.6402101516699998</v>
      </c>
      <c r="R87" s="26">
        <v>0.12135899812000001</v>
      </c>
      <c r="S87" s="26">
        <v>4.8052601814300004</v>
      </c>
      <c r="T87" s="26">
        <v>2.31929998845E-2</v>
      </c>
      <c r="U87" s="26">
        <v>7.0118298754100004E-3</v>
      </c>
      <c r="V87" s="26">
        <v>1.3139100074800001</v>
      </c>
      <c r="W87" s="26">
        <v>0</v>
      </c>
      <c r="X87" s="26">
        <v>83.264396667499994</v>
      </c>
      <c r="Y87" s="26">
        <v>4.2853097915599996</v>
      </c>
      <c r="Z87" s="26">
        <v>0</v>
      </c>
      <c r="AA87" s="26">
        <v>3.77559997141E-2</v>
      </c>
      <c r="AB87" s="26">
        <v>0.120279997587</v>
      </c>
      <c r="AC87" s="29">
        <v>166860992</v>
      </c>
      <c r="AD87" s="26">
        <v>7.9830498695400003</v>
      </c>
      <c r="AE87" s="26">
        <v>0.69939798116700003</v>
      </c>
      <c r="AF87" s="26">
        <v>0.74715298414200004</v>
      </c>
      <c r="AG87" s="26">
        <v>0.77558398246799998</v>
      </c>
      <c r="AH87" s="26">
        <v>0.56537407479337998</v>
      </c>
      <c r="AI87" s="26">
        <v>6.4737489480158001E-3</v>
      </c>
      <c r="AJ87" s="26">
        <v>0.863166526402106</v>
      </c>
      <c r="AK87" s="26">
        <v>0.68405947217366903</v>
      </c>
      <c r="AL87" s="26">
        <v>0.107895815800263</v>
      </c>
      <c r="AM87" s="26">
        <v>0.146738309488358</v>
      </c>
      <c r="AN87" s="26">
        <v>0.46610992425713699</v>
      </c>
      <c r="AO87" s="26">
        <v>0</v>
      </c>
      <c r="AP87" s="26">
        <v>0</v>
      </c>
      <c r="AQ87" s="26">
        <v>0.93653568114628505</v>
      </c>
      <c r="AR87" s="26">
        <v>85.768541895945305</v>
      </c>
      <c r="AS87" s="26">
        <v>0.44237284478107902</v>
      </c>
      <c r="AT87" s="26">
        <v>0.110053732116269</v>
      </c>
      <c r="AU87" s="26">
        <v>4.4043072009667501</v>
      </c>
      <c r="AV87" s="26">
        <v>5.3710537105371099</v>
      </c>
      <c r="AW87" s="26">
        <v>0</v>
      </c>
      <c r="AX87" s="26">
        <v>0.12515914632830499</v>
      </c>
      <c r="AY87" s="26">
        <v>2.1579163160052699E-3</v>
      </c>
      <c r="AZ87" s="29">
        <v>166827600</v>
      </c>
      <c r="BA87" s="26">
        <v>1.4350143501435018</v>
      </c>
      <c r="BB87" s="26">
        <v>2.839817871862929</v>
      </c>
      <c r="BC87" s="26">
        <v>2.839817871862929</v>
      </c>
      <c r="BD87" s="26">
        <v>3.7763535530092138</v>
      </c>
      <c r="BE87" s="26">
        <v>85.768541895945305</v>
      </c>
      <c r="BF87" s="26">
        <v>90.615221941693136</v>
      </c>
      <c r="BG87" s="26">
        <v>94.391575494702352</v>
      </c>
      <c r="BH87" s="26">
        <v>5.4983707731814206</v>
      </c>
      <c r="BI87" s="13" t="s">
        <v>304</v>
      </c>
      <c r="BJ87" s="13" t="s">
        <v>2376</v>
      </c>
      <c r="BL87" s="7">
        <v>1945.4150943396467</v>
      </c>
      <c r="BM87" s="26">
        <v>1.06166026871401</v>
      </c>
      <c r="BP87" s="26">
        <v>0.50383877159308998</v>
      </c>
      <c r="BS87" s="26">
        <v>2.3992322456813799E-2</v>
      </c>
      <c r="BU87" s="26">
        <v>98.410508637236106</v>
      </c>
      <c r="BV87" s="29">
        <v>166720000</v>
      </c>
      <c r="BW87" s="31">
        <v>1.1990000009999999</v>
      </c>
      <c r="CA87" s="31">
        <v>0.91699999600000004</v>
      </c>
      <c r="CC87" s="31">
        <v>0.55400002000000004</v>
      </c>
      <c r="CE87" s="13"/>
      <c r="CG87" s="13">
        <v>2</v>
      </c>
      <c r="CI87" s="31">
        <v>45.479999540000001</v>
      </c>
      <c r="CJ87" s="31">
        <v>2.4300000669999999</v>
      </c>
      <c r="CK87" s="31">
        <v>6.75</v>
      </c>
      <c r="CL87" s="31">
        <v>2496.959961</v>
      </c>
      <c r="CM87" s="31">
        <v>333.06912707446503</v>
      </c>
      <c r="CS87" s="26">
        <v>55.972000119999997</v>
      </c>
      <c r="CT87" s="26">
        <v>25.698999400000002</v>
      </c>
      <c r="CU87" s="26">
        <v>0</v>
      </c>
      <c r="CV87" s="31">
        <v>0.78078621599999998</v>
      </c>
      <c r="CW87" s="31">
        <v>11.710000040000001</v>
      </c>
      <c r="CX87" s="31">
        <v>4.8158125635976399</v>
      </c>
      <c r="DC87" s="31">
        <v>823608.99030345306</v>
      </c>
      <c r="DD87" s="31">
        <v>3166.12787727761</v>
      </c>
      <c r="DE87" s="31">
        <v>109041.34957765399</v>
      </c>
      <c r="DF87" s="29">
        <v>5564</v>
      </c>
      <c r="DG87" s="29">
        <v>0</v>
      </c>
      <c r="DH87" s="29">
        <v>7018</v>
      </c>
      <c r="DJ87" s="22">
        <v>1</v>
      </c>
      <c r="DL87" s="31">
        <v>153563.67353638299</v>
      </c>
      <c r="DM87" s="31">
        <v>635.53080462977402</v>
      </c>
      <c r="DN87" s="31">
        <v>31980.883582980601</v>
      </c>
      <c r="DO87" s="29">
        <v>267</v>
      </c>
      <c r="DP87" s="29">
        <v>47</v>
      </c>
      <c r="DQ87" s="29">
        <v>366</v>
      </c>
      <c r="DS87" s="31">
        <f t="shared" ref="DS87:DS118" si="5">(CX87/0.01)+(DC87/J87)+(DD87/J87)+(DE87/J87)</f>
        <v>6089.6382333980855</v>
      </c>
      <c r="DT87" s="31">
        <f t="shared" si="4"/>
        <v>1115.7193499370371</v>
      </c>
      <c r="DU87" s="31">
        <v>63.696417263167703</v>
      </c>
      <c r="DV87" s="31">
        <v>9.2189998630000005</v>
      </c>
      <c r="DW87" s="31">
        <v>9.9110002519999991</v>
      </c>
      <c r="DX87" s="31">
        <v>32</v>
      </c>
      <c r="DY87" s="31">
        <v>33</v>
      </c>
      <c r="DZ87" s="31">
        <v>36</v>
      </c>
      <c r="EA87" s="31">
        <v>1.3060027521299999</v>
      </c>
      <c r="EF87" s="31">
        <v>2.9</v>
      </c>
      <c r="EG87" s="31">
        <v>0.14599999999999999</v>
      </c>
      <c r="EH87" s="31">
        <v>1.581</v>
      </c>
      <c r="EI87" s="31">
        <v>0.34699999999999998</v>
      </c>
      <c r="EJ87" s="26">
        <v>0.77600000000000002</v>
      </c>
      <c r="EK87" s="26">
        <v>1.5029999999999999</v>
      </c>
      <c r="EL87" s="26">
        <v>23.117999999999999</v>
      </c>
      <c r="EM87" s="26">
        <v>51.529000000000003</v>
      </c>
      <c r="EN87" s="26">
        <v>25.353000000000002</v>
      </c>
      <c r="EO87" s="31">
        <v>130.76199339999999</v>
      </c>
      <c r="EP87" s="31">
        <v>0.94900000100000004</v>
      </c>
      <c r="EQ87" s="31">
        <v>59.674999999999997</v>
      </c>
      <c r="ER87" s="31">
        <v>0.42949999999999999</v>
      </c>
      <c r="ES87" s="26">
        <v>325.7999878</v>
      </c>
      <c r="ET87" s="26">
        <v>1.8999999759999999</v>
      </c>
    </row>
    <row r="88" spans="1:154" x14ac:dyDescent="0.25">
      <c r="A88" t="s">
        <v>487</v>
      </c>
      <c r="B88" t="s">
        <v>488</v>
      </c>
      <c r="C88" t="s">
        <v>489</v>
      </c>
      <c r="D88" t="s">
        <v>483</v>
      </c>
      <c r="E88" t="s">
        <v>490</v>
      </c>
      <c r="F88" s="2">
        <v>39.201971999999998</v>
      </c>
      <c r="G88" s="2">
        <v>-84.471277999999998</v>
      </c>
      <c r="H88" t="s">
        <v>491</v>
      </c>
      <c r="I88" t="s">
        <v>492</v>
      </c>
      <c r="J88" s="26">
        <v>310.82</v>
      </c>
      <c r="K88" s="13">
        <v>161.6999969</v>
      </c>
      <c r="L88" t="s">
        <v>485</v>
      </c>
      <c r="M88" t="s">
        <v>486</v>
      </c>
      <c r="N88" s="26">
        <v>7.0255699157700002</v>
      </c>
      <c r="O88" s="26">
        <v>13.9799003601</v>
      </c>
      <c r="P88" s="26">
        <v>29.821100234999999</v>
      </c>
      <c r="Q88" s="26">
        <v>29.568899154699999</v>
      </c>
      <c r="R88" s="26">
        <v>2.8376799076800002E-2</v>
      </c>
      <c r="S88" s="26">
        <v>13.301199913</v>
      </c>
      <c r="T88" s="26">
        <v>0.41812300682100001</v>
      </c>
      <c r="U88" s="26">
        <v>1.6504900530000002E-2</v>
      </c>
      <c r="V88" s="26">
        <v>0.30229899287200002</v>
      </c>
      <c r="W88" s="26">
        <v>8.0497302115000002E-2</v>
      </c>
      <c r="X88" s="26">
        <v>3.1533000469200001</v>
      </c>
      <c r="Y88" s="26">
        <v>1.8051099777199999</v>
      </c>
      <c r="Z88" s="26">
        <v>2.0269099623E-3</v>
      </c>
      <c r="AA88" s="26">
        <v>7.0073202252400005E-2</v>
      </c>
      <c r="AB88" s="26">
        <v>0.42709898948699998</v>
      </c>
      <c r="AC88" s="29">
        <v>310817984</v>
      </c>
      <c r="AD88" s="26">
        <v>25.6739006042</v>
      </c>
      <c r="AE88" s="26">
        <v>25.812400817899999</v>
      </c>
      <c r="AF88" s="26">
        <v>27.178899765000001</v>
      </c>
      <c r="AG88" s="26">
        <v>27.333799362200001</v>
      </c>
      <c r="AH88" s="26">
        <v>12.2664349840718</v>
      </c>
      <c r="AI88" s="26">
        <v>10.7280625543006</v>
      </c>
      <c r="AJ88" s="26">
        <v>5.2140167969881297</v>
      </c>
      <c r="AK88" s="26">
        <v>1.1943237764262999</v>
      </c>
      <c r="AL88" s="26">
        <v>4.9359976831740502</v>
      </c>
      <c r="AM88" s="26">
        <v>19.194902982913401</v>
      </c>
      <c r="AN88" s="26">
        <v>26.363162467419599</v>
      </c>
      <c r="AO88" s="26">
        <v>0</v>
      </c>
      <c r="AP88" s="26">
        <v>13.1491456704315</v>
      </c>
      <c r="AQ88" s="26">
        <v>0.79119606139588805</v>
      </c>
      <c r="AR88" s="26">
        <v>3.2748334781349602</v>
      </c>
      <c r="AS88" s="26">
        <v>2.3168259484506199E-2</v>
      </c>
      <c r="AT88" s="26">
        <v>0</v>
      </c>
      <c r="AU88" s="26">
        <v>1.96119316536345</v>
      </c>
      <c r="AV88" s="26">
        <v>0.47379090645815197</v>
      </c>
      <c r="AW88" s="26">
        <v>0</v>
      </c>
      <c r="AX88" s="26">
        <v>0.429771213437591</v>
      </c>
      <c r="AY88" s="26">
        <v>0</v>
      </c>
      <c r="AZ88" s="29">
        <v>310770000</v>
      </c>
      <c r="BA88" s="26">
        <v>28.20851433536053</v>
      </c>
      <c r="BB88" s="26">
        <v>93.04604691572537</v>
      </c>
      <c r="BC88" s="26">
        <v>79.896901245293876</v>
      </c>
      <c r="BD88" s="26">
        <v>93.837242977121264</v>
      </c>
      <c r="BE88" s="26">
        <v>3.2748334781349602</v>
      </c>
      <c r="BF88" s="26">
        <v>5.2591949029829168</v>
      </c>
      <c r="BG88" s="26">
        <v>99.096437880104176</v>
      </c>
      <c r="BH88" s="26">
        <v>0.90356211989574298</v>
      </c>
      <c r="BI88" s="13" t="s">
        <v>222</v>
      </c>
      <c r="BJ88" s="13" t="s">
        <v>2375</v>
      </c>
      <c r="BK88" s="26">
        <v>6.4903824796725997</v>
      </c>
      <c r="BL88" s="7">
        <v>1942.2876857749445</v>
      </c>
      <c r="BM88" s="26">
        <v>55.043923158605999</v>
      </c>
      <c r="BN88" s="26">
        <v>1.61856035009814</v>
      </c>
      <c r="BO88" s="26">
        <v>6.3584001029700401</v>
      </c>
      <c r="BP88" s="26">
        <v>3.0537053126106102</v>
      </c>
      <c r="BQ88" s="26">
        <v>5.2321652669176597</v>
      </c>
      <c r="BR88" s="26">
        <v>5.79206487112656E-2</v>
      </c>
      <c r="BS88" s="26">
        <v>1.38365994143579</v>
      </c>
      <c r="BU88" s="26">
        <v>27.251665218650398</v>
      </c>
      <c r="BV88" s="29">
        <v>310770000</v>
      </c>
      <c r="BW88" s="31">
        <v>4.1820001600000003</v>
      </c>
      <c r="BY88" s="31">
        <v>0.96499997400000004</v>
      </c>
      <c r="CA88" s="31">
        <v>55.335998539999999</v>
      </c>
      <c r="CC88" s="31">
        <v>11.041999819999999</v>
      </c>
      <c r="CE88" s="13">
        <v>3</v>
      </c>
      <c r="CG88" s="13">
        <v>13</v>
      </c>
      <c r="CI88" s="31">
        <v>21.049999239999998</v>
      </c>
      <c r="CJ88" s="31">
        <v>2.5199999809999998</v>
      </c>
      <c r="CK88" s="31">
        <v>5.4800000190000002</v>
      </c>
      <c r="CL88" s="31">
        <v>859.5</v>
      </c>
      <c r="CM88" s="31">
        <v>449.52965060186921</v>
      </c>
      <c r="CS88" s="26">
        <v>66.567001340000004</v>
      </c>
      <c r="CT88" s="26">
        <v>20.024999619999999</v>
      </c>
      <c r="CU88" s="26">
        <v>0</v>
      </c>
      <c r="CV88" s="31">
        <v>1.1925477980000001</v>
      </c>
      <c r="CW88" s="31">
        <v>10.369999890000001</v>
      </c>
      <c r="CX88" s="31">
        <v>4.7858558008010501</v>
      </c>
      <c r="DC88" s="31">
        <v>66319.552261045494</v>
      </c>
      <c r="DD88" s="31">
        <v>182133.68152613699</v>
      </c>
      <c r="DE88" s="31">
        <v>21170.177339506401</v>
      </c>
      <c r="DF88" s="29">
        <v>880974</v>
      </c>
      <c r="DG88" s="29">
        <v>1100010</v>
      </c>
      <c r="DH88" s="29">
        <v>409672</v>
      </c>
      <c r="DJ88" s="22">
        <v>3</v>
      </c>
      <c r="DL88" s="31">
        <v>12365.4217533589</v>
      </c>
      <c r="DM88" s="31">
        <v>36558.367933282301</v>
      </c>
      <c r="DN88" s="31">
        <v>6108.1945589207999</v>
      </c>
      <c r="DO88" s="29">
        <v>56543</v>
      </c>
      <c r="DP88" s="29">
        <v>43016</v>
      </c>
      <c r="DQ88" s="29">
        <v>19525</v>
      </c>
      <c r="DS88" s="31">
        <f t="shared" si="5"/>
        <v>1346.0439518923722</v>
      </c>
      <c r="DT88" s="31">
        <f t="shared" si="4"/>
        <v>177.05419292697383</v>
      </c>
      <c r="DU88" s="31">
        <v>66.206602443401295</v>
      </c>
      <c r="DV88" s="31">
        <v>341.98098750000003</v>
      </c>
      <c r="DW88" s="31">
        <v>365.8059998</v>
      </c>
      <c r="DX88" s="31">
        <v>797</v>
      </c>
      <c r="DY88" s="31">
        <v>824</v>
      </c>
      <c r="DZ88" s="31">
        <v>846</v>
      </c>
      <c r="EA88" s="31">
        <v>6.4079180922300001</v>
      </c>
      <c r="EF88" s="31">
        <v>3.8780000000000001</v>
      </c>
      <c r="EG88" s="31">
        <v>0.14399999999999999</v>
      </c>
      <c r="EH88" s="31">
        <v>1.573</v>
      </c>
      <c r="EI88" s="31">
        <v>0.372</v>
      </c>
      <c r="EJ88" s="26">
        <v>0.58199999999999996</v>
      </c>
      <c r="EK88" s="26">
        <v>0.91800000000000004</v>
      </c>
      <c r="EL88" s="26">
        <v>17.088000000000001</v>
      </c>
      <c r="EM88" s="26">
        <v>51.582000000000001</v>
      </c>
      <c r="EN88" s="26">
        <v>31.33</v>
      </c>
      <c r="EO88" s="31">
        <v>145.72000120000001</v>
      </c>
      <c r="EP88" s="31">
        <v>1.0030000210000001</v>
      </c>
      <c r="EQ88" s="31">
        <v>54.484000000000002</v>
      </c>
      <c r="ER88" s="31">
        <v>6.8937999999999997</v>
      </c>
      <c r="ES88" s="26">
        <v>224.3000031</v>
      </c>
      <c r="ET88" s="26">
        <v>4.8000001909999996</v>
      </c>
      <c r="EU88" s="13">
        <v>182</v>
      </c>
      <c r="EV88" s="13">
        <v>151</v>
      </c>
      <c r="EW88" s="13">
        <v>2</v>
      </c>
      <c r="EX88" s="13">
        <v>105673.15</v>
      </c>
    </row>
    <row r="89" spans="1:154" x14ac:dyDescent="0.25">
      <c r="A89" t="s">
        <v>493</v>
      </c>
      <c r="B89" t="s">
        <v>494</v>
      </c>
      <c r="C89" t="s">
        <v>495</v>
      </c>
      <c r="D89" t="s">
        <v>483</v>
      </c>
      <c r="E89" t="s">
        <v>496</v>
      </c>
      <c r="F89" s="2">
        <v>39.766725000000001</v>
      </c>
      <c r="G89" s="2">
        <v>-84.236609000000001</v>
      </c>
      <c r="H89" t="s">
        <v>484</v>
      </c>
      <c r="I89" t="s">
        <v>492</v>
      </c>
      <c r="J89" s="26">
        <v>178.17</v>
      </c>
      <c r="K89" s="13">
        <v>228</v>
      </c>
      <c r="L89" t="s">
        <v>485</v>
      </c>
      <c r="M89" t="s">
        <v>486</v>
      </c>
      <c r="N89" s="26">
        <v>1.61556994915</v>
      </c>
      <c r="O89" s="26">
        <v>4.5051999092099999</v>
      </c>
      <c r="P89" s="26">
        <v>16.3108005524</v>
      </c>
      <c r="Q89" s="26">
        <v>18.436599731400001</v>
      </c>
      <c r="R89" s="26">
        <v>0.356658011675</v>
      </c>
      <c r="S89" s="26">
        <v>8.8825902938799999</v>
      </c>
      <c r="T89" s="26">
        <v>0.113665997982</v>
      </c>
      <c r="U89" s="26">
        <v>1.21243000031E-2</v>
      </c>
      <c r="V89" s="26">
        <v>0.44152799248699998</v>
      </c>
      <c r="W89" s="26">
        <v>0</v>
      </c>
      <c r="X89" s="26">
        <v>38.320999145499997</v>
      </c>
      <c r="Y89" s="26">
        <v>10.469900131199999</v>
      </c>
      <c r="Z89" s="26">
        <v>0</v>
      </c>
      <c r="AA89" s="26">
        <v>9.2953197658100006E-2</v>
      </c>
      <c r="AB89" s="26">
        <v>0.44152799248699998</v>
      </c>
      <c r="AC89" s="29">
        <v>178154000</v>
      </c>
      <c r="AD89" s="26">
        <v>18.071399688700001</v>
      </c>
      <c r="AE89" s="26">
        <v>9.7007904052700002</v>
      </c>
      <c r="AF89" s="26">
        <v>10.4060001373</v>
      </c>
      <c r="AG89" s="26">
        <v>10.998299598699999</v>
      </c>
      <c r="AH89" s="26">
        <v>4.7559398739292096</v>
      </c>
      <c r="AI89" s="26">
        <v>1.69306610635203</v>
      </c>
      <c r="AJ89" s="26">
        <v>2.6527396153224498</v>
      </c>
      <c r="AK89" s="26">
        <v>0.75157588491999405</v>
      </c>
      <c r="AL89" s="26">
        <v>3.2689510263455599</v>
      </c>
      <c r="AM89" s="26">
        <v>7.9481170195571398</v>
      </c>
      <c r="AN89" s="26">
        <v>17.932762243413599</v>
      </c>
      <c r="AO89" s="26">
        <v>0</v>
      </c>
      <c r="AP89" s="26">
        <v>3.1234847260384702</v>
      </c>
      <c r="AQ89" s="26">
        <v>2.8426539518344902</v>
      </c>
      <c r="AR89" s="26">
        <v>39.110231129788303</v>
      </c>
      <c r="AS89" s="26">
        <v>0.22830127687085799</v>
      </c>
      <c r="AT89" s="26">
        <v>0.35154355907548102</v>
      </c>
      <c r="AU89" s="26">
        <v>11.061499919185399</v>
      </c>
      <c r="AV89" s="26">
        <v>3.8144496524971698</v>
      </c>
      <c r="AW89" s="26">
        <v>0</v>
      </c>
      <c r="AX89" s="26">
        <v>0.45862291902376001</v>
      </c>
      <c r="AY89" s="26">
        <v>6.0610958461289801E-3</v>
      </c>
      <c r="AZ89" s="29">
        <v>178185600</v>
      </c>
      <c r="BA89" s="26">
        <v>9.1017455956036901</v>
      </c>
      <c r="BB89" s="26">
        <v>42.126636495878451</v>
      </c>
      <c r="BC89" s="26">
        <v>39.003151769839981</v>
      </c>
      <c r="BD89" s="26">
        <v>44.969290447712943</v>
      </c>
      <c r="BE89" s="26">
        <v>39.110231129788303</v>
      </c>
      <c r="BF89" s="26">
        <v>50.400032325844563</v>
      </c>
      <c r="BG89" s="26">
        <v>95.369322773557514</v>
      </c>
      <c r="BH89" s="26">
        <v>4.2791336673670592</v>
      </c>
      <c r="BI89" s="13" t="s">
        <v>162</v>
      </c>
      <c r="BJ89" s="13" t="s">
        <v>162</v>
      </c>
      <c r="BK89" s="26">
        <v>3.3855827993136098</v>
      </c>
      <c r="BL89" s="7">
        <v>1941.4831507419201</v>
      </c>
      <c r="BM89" s="26">
        <v>28.465638148667601</v>
      </c>
      <c r="BN89" s="26">
        <v>2.6984572230013999</v>
      </c>
      <c r="BO89" s="26">
        <v>7.6409537166900403</v>
      </c>
      <c r="BR89" s="26">
        <v>1.6493688639551201</v>
      </c>
      <c r="BU89" s="26">
        <v>59.545582047685798</v>
      </c>
      <c r="BV89" s="29">
        <v>178250000</v>
      </c>
      <c r="BW89" s="31">
        <v>0.56099999</v>
      </c>
      <c r="CA89" s="31">
        <v>0.41499999199999998</v>
      </c>
      <c r="CC89" s="31">
        <v>0.13799999700000001</v>
      </c>
      <c r="CE89" s="13"/>
      <c r="CG89" s="13">
        <v>1</v>
      </c>
      <c r="CI89" s="31">
        <v>36.950000760000002</v>
      </c>
      <c r="CJ89" s="31">
        <v>2.4700000289999999</v>
      </c>
      <c r="CK89" s="31">
        <v>4.2399997709999999</v>
      </c>
      <c r="CL89" s="31">
        <v>1620.150024</v>
      </c>
      <c r="CM89" s="31">
        <v>336.90404199187248</v>
      </c>
      <c r="CS89" s="26">
        <v>51.64599991</v>
      </c>
      <c r="CT89" s="26">
        <v>38.679000850000001</v>
      </c>
      <c r="CU89" s="26">
        <v>0</v>
      </c>
      <c r="CV89" s="31">
        <v>0.89702880399999996</v>
      </c>
      <c r="CW89" s="31">
        <v>11.210000040000001</v>
      </c>
      <c r="CX89" s="31">
        <v>4.7283893018539098</v>
      </c>
      <c r="DC89" s="31">
        <v>477679.94688244798</v>
      </c>
      <c r="DD89" s="31">
        <v>45329.572756340996</v>
      </c>
      <c r="DE89" s="31">
        <v>84257.241570590195</v>
      </c>
      <c r="DF89" s="29">
        <v>15953</v>
      </c>
      <c r="DG89" s="29">
        <v>17568</v>
      </c>
      <c r="DH89" s="29">
        <v>17666</v>
      </c>
      <c r="DJ89" s="22">
        <v>4</v>
      </c>
      <c r="DL89" s="31">
        <v>89064.550569767394</v>
      </c>
      <c r="DM89" s="31">
        <v>9098.7280992820906</v>
      </c>
      <c r="DN89" s="31">
        <v>22745.513833450601</v>
      </c>
      <c r="DO89" s="29">
        <v>922</v>
      </c>
      <c r="DP89" s="29">
        <v>1018</v>
      </c>
      <c r="DQ89" s="29">
        <v>977</v>
      </c>
      <c r="DS89" s="31">
        <f t="shared" si="5"/>
        <v>3881.1947769013318</v>
      </c>
      <c r="DT89" s="31">
        <f t="shared" si="4"/>
        <v>678.61476400348033</v>
      </c>
      <c r="DU89" s="31">
        <v>48.209798752913599</v>
      </c>
      <c r="DV89" s="31">
        <v>166.01400760000001</v>
      </c>
      <c r="DW89" s="31">
        <v>169.00500489999999</v>
      </c>
      <c r="DX89" s="31">
        <v>405</v>
      </c>
      <c r="DY89" s="31">
        <v>381</v>
      </c>
      <c r="DZ89" s="31">
        <v>350</v>
      </c>
      <c r="EA89" s="31">
        <v>4.4552762612899999</v>
      </c>
      <c r="EF89" s="31">
        <v>3.8889999999999998</v>
      </c>
      <c r="EG89" s="31">
        <v>0.13500000000000001</v>
      </c>
      <c r="EH89" s="31">
        <v>1.6</v>
      </c>
      <c r="EI89" s="31">
        <v>0.36199999999999999</v>
      </c>
      <c r="EJ89" s="26">
        <v>0.53800000000000003</v>
      </c>
      <c r="EK89" s="26">
        <v>0.90600000000000003</v>
      </c>
      <c r="EL89" s="26">
        <v>21.707999999999998</v>
      </c>
      <c r="EM89" s="26">
        <v>51.671999999999997</v>
      </c>
      <c r="EN89" s="26">
        <v>26.62</v>
      </c>
      <c r="EO89" s="31">
        <v>136.13200380000001</v>
      </c>
      <c r="EP89" s="31">
        <v>1.1189999580000001</v>
      </c>
      <c r="EQ89" s="31">
        <v>58.662999999999997</v>
      </c>
      <c r="ER89" s="31">
        <v>3.0099999999999998E-2</v>
      </c>
      <c r="ES89" s="26">
        <v>289.39999390000003</v>
      </c>
      <c r="ET89" s="26">
        <v>2.2000000480000002</v>
      </c>
      <c r="EU89" s="13">
        <v>16</v>
      </c>
      <c r="EV89" s="13">
        <v>9</v>
      </c>
      <c r="EX89" s="13">
        <v>11106.320347999999</v>
      </c>
    </row>
    <row r="90" spans="1:154" x14ac:dyDescent="0.25">
      <c r="A90" t="s">
        <v>497</v>
      </c>
      <c r="B90" t="s">
        <v>498</v>
      </c>
      <c r="C90" t="s">
        <v>499</v>
      </c>
      <c r="D90" t="s">
        <v>483</v>
      </c>
      <c r="E90" t="s">
        <v>500</v>
      </c>
      <c r="F90" s="2">
        <v>40.136980999999999</v>
      </c>
      <c r="G90" s="2">
        <v>-87.745857999999998</v>
      </c>
      <c r="J90" s="26">
        <v>1120.29</v>
      </c>
      <c r="K90" s="13">
        <v>172</v>
      </c>
      <c r="L90" t="s">
        <v>501</v>
      </c>
      <c r="M90" t="s">
        <v>502</v>
      </c>
      <c r="N90" s="26">
        <v>6.0091201215999999E-2</v>
      </c>
      <c r="O90" s="26">
        <v>0.24430100619799999</v>
      </c>
      <c r="P90" s="26">
        <v>2.4782800674400001</v>
      </c>
      <c r="Q90" s="26">
        <v>3.8403799533799998</v>
      </c>
      <c r="R90" s="26">
        <v>5.8645200915599998E-3</v>
      </c>
      <c r="S90" s="26">
        <v>5.1692900657700003</v>
      </c>
      <c r="T90" s="26">
        <v>0</v>
      </c>
      <c r="U90" s="26">
        <v>0</v>
      </c>
      <c r="V90" s="26">
        <v>0.24888099729999999</v>
      </c>
      <c r="W90" s="26">
        <v>4.0167898987399997E-4</v>
      </c>
      <c r="X90" s="26">
        <v>84.934600830099996</v>
      </c>
      <c r="Y90" s="26">
        <v>2.1791100501999998</v>
      </c>
      <c r="Z90" s="26">
        <v>0.47695401310899999</v>
      </c>
      <c r="AA90" s="26">
        <v>0</v>
      </c>
      <c r="AB90" s="26">
        <v>0.36183300614399999</v>
      </c>
      <c r="AC90" s="29">
        <v>1120300032</v>
      </c>
      <c r="AD90" s="26">
        <v>4.7537398338300001</v>
      </c>
      <c r="AE90" s="26">
        <v>1.2647000551200001</v>
      </c>
      <c r="AF90" s="26">
        <v>1.2726700305900001</v>
      </c>
      <c r="AG90" s="26">
        <v>1.2763999700499999</v>
      </c>
      <c r="AH90" s="26">
        <v>0.16451860634746199</v>
      </c>
      <c r="AI90" s="26">
        <v>5.7517247141007199E-2</v>
      </c>
      <c r="AJ90" s="26">
        <v>0.62915513911783305</v>
      </c>
      <c r="AK90" s="26">
        <v>0.475882921876155</v>
      </c>
      <c r="AL90" s="26">
        <v>2.8597960868992401E-2</v>
      </c>
      <c r="AM90" s="26">
        <v>0</v>
      </c>
      <c r="AN90" s="26">
        <v>0.56585403472242302</v>
      </c>
      <c r="AO90" s="26">
        <v>0</v>
      </c>
      <c r="AP90" s="26">
        <v>0</v>
      </c>
      <c r="AQ90" s="26">
        <v>2.05648257934328E-2</v>
      </c>
      <c r="AR90" s="26">
        <v>89.0264161613825</v>
      </c>
      <c r="AS90" s="26">
        <v>9.6397620906715997E-2</v>
      </c>
      <c r="AT90" s="26">
        <v>3.2132540302238699E-3</v>
      </c>
      <c r="AU90" s="26">
        <v>2.3376423069878598</v>
      </c>
      <c r="AV90" s="26">
        <v>5.8522995652467298</v>
      </c>
      <c r="AW90" s="26">
        <v>9.8325573324850299E-2</v>
      </c>
      <c r="AX90" s="26">
        <v>0.36438300702738702</v>
      </c>
      <c r="AY90" s="26">
        <v>0.27923177522645398</v>
      </c>
      <c r="AZ90" s="29">
        <v>1120359600</v>
      </c>
      <c r="BA90" s="26">
        <v>0.85119099260630227</v>
      </c>
      <c r="BB90" s="26">
        <v>1.9215259100738726</v>
      </c>
      <c r="BC90" s="26">
        <v>1.9215259100738726</v>
      </c>
      <c r="BD90" s="26">
        <v>1.9420907358673054</v>
      </c>
      <c r="BE90" s="26">
        <v>89.0264161613825</v>
      </c>
      <c r="BF90" s="26">
        <v>91.460456089277073</v>
      </c>
      <c r="BG90" s="26">
        <v>93.402546825144384</v>
      </c>
      <c r="BH90" s="26">
        <v>6.5942399208254212</v>
      </c>
      <c r="BI90" s="13" t="s">
        <v>304</v>
      </c>
      <c r="BJ90" s="13" t="s">
        <v>2376</v>
      </c>
      <c r="BL90" s="7">
        <v>1944.2851135408062</v>
      </c>
      <c r="BM90" s="26">
        <v>0.81488754016422704</v>
      </c>
      <c r="BQ90" s="26">
        <v>0.246340592645484</v>
      </c>
      <c r="BU90" s="26">
        <v>98.938771867190297</v>
      </c>
      <c r="BV90" s="29">
        <v>1120400000</v>
      </c>
      <c r="BW90" s="31">
        <v>0.35699999300000002</v>
      </c>
      <c r="BY90" s="31">
        <v>8.9000001999999995E-2</v>
      </c>
      <c r="CA90" s="31">
        <v>8.2519998549999993</v>
      </c>
      <c r="CC90" s="31">
        <v>5.1119999890000001</v>
      </c>
      <c r="CE90" s="13">
        <v>1</v>
      </c>
      <c r="CG90" s="13">
        <v>4</v>
      </c>
      <c r="CI90" s="31">
        <v>33.11000061</v>
      </c>
      <c r="CJ90" s="31">
        <v>2.0299999710000001</v>
      </c>
      <c r="CK90" s="31">
        <v>10.68000031</v>
      </c>
      <c r="CL90" s="31">
        <v>1447.959961</v>
      </c>
      <c r="CM90" s="31">
        <v>352.36004855563488</v>
      </c>
      <c r="CS90" s="26">
        <v>65.975997919999998</v>
      </c>
      <c r="CT90" s="26">
        <v>23.138999940000001</v>
      </c>
      <c r="CU90" s="26">
        <v>0</v>
      </c>
      <c r="CV90" s="31">
        <v>1.5015009640000001</v>
      </c>
      <c r="CW90" s="31">
        <v>10.649999619999999</v>
      </c>
      <c r="CX90" s="31">
        <v>4.6700604749380501</v>
      </c>
      <c r="DC90" s="31">
        <v>10189047.772427101</v>
      </c>
      <c r="DD90" s="31">
        <v>20800.3434504791</v>
      </c>
      <c r="DE90" s="31">
        <v>685242.67317208205</v>
      </c>
      <c r="DF90" s="29">
        <v>0</v>
      </c>
      <c r="DG90" s="29">
        <v>14707</v>
      </c>
      <c r="DH90" s="29">
        <v>18359</v>
      </c>
      <c r="DJ90" s="22">
        <v>2</v>
      </c>
      <c r="DL90" s="31">
        <v>1453388.9632955601</v>
      </c>
      <c r="DM90" s="31">
        <v>4240.7926617337298</v>
      </c>
      <c r="DN90" s="31">
        <v>273740.512975608</v>
      </c>
      <c r="DO90" s="29">
        <v>0</v>
      </c>
      <c r="DP90" s="29">
        <v>843</v>
      </c>
      <c r="DQ90" s="29">
        <v>1072</v>
      </c>
      <c r="DS90" s="31">
        <f t="shared" si="5"/>
        <v>10192.247537688007</v>
      </c>
      <c r="DT90" s="31">
        <f t="shared" si="4"/>
        <v>1545.4661462058054</v>
      </c>
      <c r="DU90" s="31">
        <v>58.637207954374901</v>
      </c>
      <c r="DV90" s="31">
        <v>4.2259998320000003</v>
      </c>
      <c r="DW90" s="31">
        <v>4.3610000610000004</v>
      </c>
      <c r="DX90" s="31">
        <v>10</v>
      </c>
      <c r="DY90" s="31">
        <v>10</v>
      </c>
      <c r="DZ90" s="31">
        <v>10</v>
      </c>
      <c r="EA90" s="31">
        <v>1.64781361532</v>
      </c>
      <c r="EF90" s="31">
        <v>1.9450000000000001</v>
      </c>
      <c r="EG90" s="31">
        <v>0.159</v>
      </c>
      <c r="EH90" s="31">
        <v>1.456</v>
      </c>
      <c r="EI90" s="31">
        <v>0.30199999999999999</v>
      </c>
      <c r="EJ90" s="26">
        <v>1.9419999999999999</v>
      </c>
      <c r="EK90" s="26">
        <v>0.67800000000000005</v>
      </c>
      <c r="EL90" s="26">
        <v>11.624000000000001</v>
      </c>
      <c r="EM90" s="26">
        <v>52.762</v>
      </c>
      <c r="EN90" s="26">
        <v>35.613</v>
      </c>
      <c r="EO90" s="31">
        <v>169.6439972</v>
      </c>
      <c r="EP90" s="31">
        <v>0.827000022</v>
      </c>
      <c r="EQ90" s="31">
        <v>59.991</v>
      </c>
      <c r="ER90" s="31">
        <v>5.14</v>
      </c>
      <c r="ES90" s="26">
        <v>225.1000061</v>
      </c>
      <c r="ET90" s="26">
        <v>1.5</v>
      </c>
      <c r="EU90" s="13">
        <v>7</v>
      </c>
      <c r="EV90" s="13">
        <v>4</v>
      </c>
      <c r="EX90" s="13">
        <v>76934.800382500005</v>
      </c>
    </row>
    <row r="91" spans="1:154" x14ac:dyDescent="0.25">
      <c r="A91" t="s">
        <v>503</v>
      </c>
      <c r="B91" t="s">
        <v>504</v>
      </c>
      <c r="C91" t="s">
        <v>505</v>
      </c>
      <c r="D91" t="s">
        <v>483</v>
      </c>
      <c r="E91" t="s">
        <v>506</v>
      </c>
      <c r="F91" s="2">
        <v>40.164166999999999</v>
      </c>
      <c r="G91" s="2">
        <v>-88.027500000000003</v>
      </c>
      <c r="J91" s="26">
        <v>108.4</v>
      </c>
      <c r="K91" s="13">
        <v>199</v>
      </c>
      <c r="L91" t="s">
        <v>507</v>
      </c>
      <c r="M91" t="s">
        <v>508</v>
      </c>
      <c r="N91" s="26">
        <v>6.2265999615199998E-2</v>
      </c>
      <c r="O91" s="26">
        <v>0.21170400083099999</v>
      </c>
      <c r="P91" s="26">
        <v>1.71439003944</v>
      </c>
      <c r="Q91" s="26">
        <v>5.07508993149</v>
      </c>
      <c r="R91" s="26">
        <v>3.6529399454600001E-2</v>
      </c>
      <c r="S91" s="26">
        <v>0.110417999327</v>
      </c>
      <c r="T91" s="26">
        <v>0</v>
      </c>
      <c r="U91" s="26">
        <v>0</v>
      </c>
      <c r="V91" s="26">
        <v>4.15107002482E-3</v>
      </c>
      <c r="W91" s="26">
        <v>0</v>
      </c>
      <c r="X91" s="26">
        <v>91.672996521000002</v>
      </c>
      <c r="Y91" s="26">
        <v>1.0111999511700001</v>
      </c>
      <c r="Z91" s="26">
        <v>4.6491898596299999E-2</v>
      </c>
      <c r="AA91" s="26">
        <v>0</v>
      </c>
      <c r="AB91" s="26">
        <v>5.4794099181900001E-2</v>
      </c>
      <c r="AC91" s="29">
        <v>108406000</v>
      </c>
      <c r="AD91" s="26">
        <v>0.68080002069500001</v>
      </c>
      <c r="AE91" s="26">
        <v>1.05076003075</v>
      </c>
      <c r="AF91" s="26">
        <v>1.05580997467</v>
      </c>
      <c r="AG91" s="26">
        <v>1.0591599941300001</v>
      </c>
      <c r="AH91" s="26">
        <v>0.26242359819293098</v>
      </c>
      <c r="AI91" s="26">
        <v>3.3218176986447002E-3</v>
      </c>
      <c r="AJ91" s="26">
        <v>0.28235450438479898</v>
      </c>
      <c r="AK91" s="26">
        <v>0.45176720701567902</v>
      </c>
      <c r="AL91" s="26">
        <v>0</v>
      </c>
      <c r="AM91" s="26">
        <v>0</v>
      </c>
      <c r="AN91" s="26">
        <v>0.71086898750996497</v>
      </c>
      <c r="AO91" s="26">
        <v>0</v>
      </c>
      <c r="AP91" s="26">
        <v>0</v>
      </c>
      <c r="AQ91" s="26">
        <v>0</v>
      </c>
      <c r="AR91" s="26">
        <v>96.904065904863103</v>
      </c>
      <c r="AS91" s="26">
        <v>0</v>
      </c>
      <c r="AT91" s="26">
        <v>0</v>
      </c>
      <c r="AU91" s="26">
        <v>1.1227743821419101</v>
      </c>
      <c r="AV91" s="26">
        <v>0.212596332713261</v>
      </c>
      <c r="AW91" s="26">
        <v>0</v>
      </c>
      <c r="AX91" s="26">
        <v>4.98272654796705E-2</v>
      </c>
      <c r="AY91" s="26">
        <v>0</v>
      </c>
      <c r="AZ91" s="29">
        <v>108374400</v>
      </c>
      <c r="BA91" s="26">
        <v>0.54809992027637466</v>
      </c>
      <c r="BB91" s="26">
        <v>1.7107361148020186</v>
      </c>
      <c r="BC91" s="26">
        <v>1.7107361148020186</v>
      </c>
      <c r="BD91" s="26">
        <v>1.7107361148020186</v>
      </c>
      <c r="BE91" s="26">
        <v>96.904065904863103</v>
      </c>
      <c r="BF91" s="26">
        <v>98.026840287005015</v>
      </c>
      <c r="BG91" s="26">
        <v>99.737576401807033</v>
      </c>
      <c r="BH91" s="26">
        <v>0.26242359819293148</v>
      </c>
      <c r="BI91" s="13" t="s">
        <v>304</v>
      </c>
      <c r="BJ91" s="13" t="s">
        <v>2376</v>
      </c>
      <c r="BL91" s="7">
        <v>1935.000000000045</v>
      </c>
      <c r="BM91" s="26">
        <v>1.1167512690355299</v>
      </c>
      <c r="BU91" s="26">
        <v>98.883248730964496</v>
      </c>
      <c r="BV91" s="29">
        <v>108350000</v>
      </c>
      <c r="CE91" s="13"/>
      <c r="CG91" s="13"/>
      <c r="CI91" s="31">
        <v>35.049999239999998</v>
      </c>
      <c r="CJ91" s="31">
        <v>2.7000000480000002</v>
      </c>
      <c r="CK91" s="31">
        <v>7.4400000569999998</v>
      </c>
      <c r="CL91" s="31">
        <v>637.90002440000001</v>
      </c>
      <c r="CM91" s="31">
        <v>354.10000000006323</v>
      </c>
      <c r="CS91" s="26">
        <v>47.902000430000001</v>
      </c>
      <c r="CT91" s="26">
        <v>35.194999690000003</v>
      </c>
      <c r="CU91" s="26">
        <v>0</v>
      </c>
      <c r="CV91" s="31">
        <v>0.98075354100000001</v>
      </c>
      <c r="CW91" s="31">
        <v>10.56000042</v>
      </c>
      <c r="CX91" s="31">
        <v>4.6801502983651204</v>
      </c>
      <c r="DC91" s="31">
        <v>1300605.2345932</v>
      </c>
      <c r="DD91" s="31">
        <v>5686.0349526895197</v>
      </c>
      <c r="DE91" s="31">
        <v>29155.625958090499</v>
      </c>
      <c r="DF91" s="29">
        <v>0</v>
      </c>
      <c r="DG91" s="29">
        <v>0</v>
      </c>
      <c r="DH91" s="29">
        <v>0</v>
      </c>
      <c r="DJ91" s="22"/>
      <c r="DL91" s="31">
        <v>185521.27226830099</v>
      </c>
      <c r="DM91" s="31">
        <v>1159.30491003776</v>
      </c>
      <c r="DN91" s="31">
        <v>8017.7837931329104</v>
      </c>
      <c r="DO91" s="29">
        <v>0</v>
      </c>
      <c r="DP91" s="29">
        <v>6</v>
      </c>
      <c r="DQ91" s="29">
        <v>0</v>
      </c>
      <c r="DS91" s="31">
        <f t="shared" si="5"/>
        <v>12787.635837068799</v>
      </c>
      <c r="DT91" s="31">
        <f t="shared" si="4"/>
        <v>1796.1103410652368</v>
      </c>
      <c r="DU91" s="31">
        <v>72.455053670675397</v>
      </c>
      <c r="DV91" s="31">
        <v>3.8550000190000002</v>
      </c>
      <c r="DW91" s="31">
        <v>4.4029998780000001</v>
      </c>
      <c r="DX91" s="31">
        <v>10</v>
      </c>
      <c r="DY91" s="31">
        <v>10</v>
      </c>
      <c r="DZ91" s="31">
        <v>10</v>
      </c>
      <c r="EA91" s="31">
        <v>1.7224926501</v>
      </c>
      <c r="EF91" s="31">
        <v>2.294</v>
      </c>
      <c r="EG91" s="31">
        <v>0.17599999999999999</v>
      </c>
      <c r="EH91" s="31">
        <v>1.417</v>
      </c>
      <c r="EI91" s="31">
        <v>0.29099999999999998</v>
      </c>
      <c r="EJ91" s="26">
        <v>1.3759999999999999</v>
      </c>
      <c r="EK91" s="26">
        <v>1.2330000000000001</v>
      </c>
      <c r="EL91" s="26">
        <v>14.49</v>
      </c>
      <c r="EM91" s="26">
        <v>56.36</v>
      </c>
      <c r="EN91" s="26">
        <v>29.15</v>
      </c>
      <c r="EO91" s="31">
        <v>171.07400509999999</v>
      </c>
      <c r="EP91" s="31">
        <v>0.80099999899999996</v>
      </c>
      <c r="EQ91" s="31">
        <v>60</v>
      </c>
      <c r="ER91" s="31">
        <v>3.5352000000000001</v>
      </c>
      <c r="ES91" s="26">
        <v>215.5</v>
      </c>
      <c r="ET91" s="26">
        <v>1.1000000240000001</v>
      </c>
    </row>
    <row r="92" spans="1:154" x14ac:dyDescent="0.25">
      <c r="A92" t="s">
        <v>509</v>
      </c>
      <c r="B92" t="s">
        <v>510</v>
      </c>
      <c r="C92" t="s">
        <v>511</v>
      </c>
      <c r="D92" t="s">
        <v>483</v>
      </c>
      <c r="E92" t="s">
        <v>512</v>
      </c>
      <c r="F92" s="2">
        <v>39.711167000000003</v>
      </c>
      <c r="G92" s="2">
        <v>-87.071278000000007</v>
      </c>
      <c r="J92" s="26">
        <v>559.36</v>
      </c>
      <c r="K92" s="13">
        <v>183.1999969</v>
      </c>
      <c r="L92" t="s">
        <v>501</v>
      </c>
      <c r="M92" t="s">
        <v>502</v>
      </c>
      <c r="N92" s="26">
        <v>1.6733599826699998E-2</v>
      </c>
      <c r="O92" s="26">
        <v>0.124697998166</v>
      </c>
      <c r="P92" s="26">
        <v>0.80418002605399996</v>
      </c>
      <c r="Q92" s="26">
        <v>4.89104986191</v>
      </c>
      <c r="R92" s="26">
        <v>1.14238997921E-2</v>
      </c>
      <c r="S92" s="26">
        <v>12.973500251800001</v>
      </c>
      <c r="T92" s="26">
        <v>1.23893003911E-2</v>
      </c>
      <c r="U92" s="26">
        <v>0</v>
      </c>
      <c r="V92" s="26">
        <v>1.1262999773</v>
      </c>
      <c r="W92" s="26">
        <v>2.2525999229400001E-3</v>
      </c>
      <c r="X92" s="26">
        <v>72.836799621599994</v>
      </c>
      <c r="Y92" s="26">
        <v>5.5668301582300002</v>
      </c>
      <c r="Z92" s="26">
        <v>5.4384298622599997E-2</v>
      </c>
      <c r="AA92" s="26">
        <v>8.3668101578999992E-3</v>
      </c>
      <c r="AB92" s="26">
        <v>1.5710300207100001</v>
      </c>
      <c r="AC92" s="29">
        <v>559353024</v>
      </c>
      <c r="AD92" s="26">
        <v>13.3584003448</v>
      </c>
      <c r="AE92" s="26">
        <v>0.54599601030300005</v>
      </c>
      <c r="AF92" s="26">
        <v>0.54898500442499998</v>
      </c>
      <c r="AG92" s="26">
        <v>0.55381697416300002</v>
      </c>
      <c r="AH92" s="26">
        <v>4.6341589001596198E-2</v>
      </c>
      <c r="AI92" s="26">
        <v>1.93089954173318E-3</v>
      </c>
      <c r="AJ92" s="26">
        <v>0.64234591421656995</v>
      </c>
      <c r="AK92" s="26">
        <v>0.60050975747901802</v>
      </c>
      <c r="AL92" s="26">
        <v>1.02981308892436E-2</v>
      </c>
      <c r="AM92" s="26">
        <v>0</v>
      </c>
      <c r="AN92" s="26">
        <v>0.55996086710262105</v>
      </c>
      <c r="AO92" s="26">
        <v>0</v>
      </c>
      <c r="AP92" s="26">
        <v>0</v>
      </c>
      <c r="AQ92" s="26">
        <v>2.0866587714329801</v>
      </c>
      <c r="AR92" s="26">
        <v>75.630760516966205</v>
      </c>
      <c r="AS92" s="26">
        <v>0.44410689459863001</v>
      </c>
      <c r="AT92" s="26">
        <v>0</v>
      </c>
      <c r="AU92" s="26">
        <v>5.7161062767107804</v>
      </c>
      <c r="AV92" s="26">
        <v>12.6789300242006</v>
      </c>
      <c r="AW92" s="26">
        <v>0</v>
      </c>
      <c r="AX92" s="26">
        <v>1.5704649606096499</v>
      </c>
      <c r="AY92" s="26">
        <v>1.15853972503991E-2</v>
      </c>
      <c r="AZ92" s="29">
        <v>559324800</v>
      </c>
      <c r="BA92" s="26">
        <v>0.69061840275989927</v>
      </c>
      <c r="BB92" s="26">
        <v>1.8613871582307819</v>
      </c>
      <c r="BC92" s="26">
        <v>1.8613871582307819</v>
      </c>
      <c r="BD92" s="26">
        <v>3.948045929663762</v>
      </c>
      <c r="BE92" s="26">
        <v>75.630760516966205</v>
      </c>
      <c r="BF92" s="26">
        <v>81.790973688275614</v>
      </c>
      <c r="BG92" s="26">
        <v>85.739019617939377</v>
      </c>
      <c r="BH92" s="26">
        <v>14.26098038206065</v>
      </c>
      <c r="BI92" s="13" t="s">
        <v>304</v>
      </c>
      <c r="BJ92" s="13" t="s">
        <v>2376</v>
      </c>
      <c r="BK92" s="26">
        <v>0.25899901082673299</v>
      </c>
      <c r="BL92" s="7">
        <v>1934.9999999999454</v>
      </c>
      <c r="BM92" s="26">
        <v>0.69736253911488599</v>
      </c>
      <c r="BU92" s="26">
        <v>99.302637460885094</v>
      </c>
      <c r="BV92" s="29">
        <v>559250000</v>
      </c>
      <c r="BW92" s="31">
        <v>0.17900000499999999</v>
      </c>
      <c r="BY92" s="31">
        <v>0.17900000499999999</v>
      </c>
      <c r="CA92" s="31">
        <v>292.84799190000001</v>
      </c>
      <c r="CC92" s="31">
        <v>108.63200380000001</v>
      </c>
      <c r="CE92" s="13">
        <v>1</v>
      </c>
      <c r="CG92" s="13">
        <v>1</v>
      </c>
      <c r="CI92" s="31">
        <v>29.409999849999998</v>
      </c>
      <c r="CJ92" s="31">
        <v>2.8499999049999998</v>
      </c>
      <c r="CK92" s="31">
        <v>7.7699999809999998</v>
      </c>
      <c r="CL92" s="31">
        <v>558.25</v>
      </c>
      <c r="CM92" s="31">
        <v>424.94984179760576</v>
      </c>
      <c r="CS92" s="26">
        <v>60.411998750000002</v>
      </c>
      <c r="CT92" s="26">
        <v>24.37800026</v>
      </c>
      <c r="CU92" s="26">
        <v>0</v>
      </c>
      <c r="CV92" s="31">
        <v>1.1354308129999999</v>
      </c>
      <c r="CW92" s="31">
        <v>10.239999770000001</v>
      </c>
      <c r="CX92" s="31">
        <v>6.3641255980577096</v>
      </c>
      <c r="DC92" s="31">
        <v>4712209.4034707397</v>
      </c>
      <c r="DD92" s="31">
        <v>11585.6115862733</v>
      </c>
      <c r="DE92" s="31">
        <v>346962.35233833099</v>
      </c>
      <c r="DF92" s="29">
        <v>7661</v>
      </c>
      <c r="DG92" s="29">
        <v>8777</v>
      </c>
      <c r="DH92" s="29">
        <v>10913</v>
      </c>
      <c r="DJ92" s="22">
        <v>4</v>
      </c>
      <c r="DL92" s="31">
        <v>708574.07266645599</v>
      </c>
      <c r="DM92" s="31">
        <v>1977.5245204499099</v>
      </c>
      <c r="DN92" s="31">
        <v>123943.43320611199</v>
      </c>
      <c r="DO92" s="29">
        <v>720</v>
      </c>
      <c r="DP92" s="29">
        <v>589</v>
      </c>
      <c r="DQ92" s="29">
        <v>974</v>
      </c>
      <c r="DS92" s="31">
        <f t="shared" si="5"/>
        <v>9701.6967549490473</v>
      </c>
      <c r="DT92" s="31">
        <f t="shared" si="4"/>
        <v>1491.8746967838563</v>
      </c>
      <c r="DU92" s="31">
        <v>58.937689469115199</v>
      </c>
      <c r="DV92" s="31">
        <v>6.7940001490000004</v>
      </c>
      <c r="DW92" s="31">
        <v>7.4229998589999999</v>
      </c>
      <c r="DX92" s="31">
        <v>14</v>
      </c>
      <c r="DY92" s="31">
        <v>16</v>
      </c>
      <c r="DZ92" s="31">
        <v>15</v>
      </c>
      <c r="EA92" s="31">
        <v>1.87212609997</v>
      </c>
      <c r="EF92" s="31">
        <v>3.2109999999999999</v>
      </c>
      <c r="EG92" s="31">
        <v>0.16800000000000001</v>
      </c>
      <c r="EH92" s="31">
        <v>1.56</v>
      </c>
      <c r="EI92" s="31">
        <v>0.35699999999999998</v>
      </c>
      <c r="EJ92" s="26">
        <v>0.94599999999999995</v>
      </c>
      <c r="EK92" s="26">
        <v>1.008</v>
      </c>
      <c r="EL92" s="26">
        <v>20.951000000000001</v>
      </c>
      <c r="EM92" s="26">
        <v>54.014000000000003</v>
      </c>
      <c r="EN92" s="26">
        <v>25.035</v>
      </c>
      <c r="EO92" s="31">
        <v>167.5160065</v>
      </c>
      <c r="EP92" s="31">
        <v>1.5950000289999999</v>
      </c>
      <c r="EQ92" s="31">
        <v>59.658999999999999</v>
      </c>
      <c r="ER92" s="31">
        <v>5.9999999999999995E-4</v>
      </c>
      <c r="ES92" s="26">
        <v>256.39999390000003</v>
      </c>
      <c r="ET92" s="26">
        <v>2.7000000480000002</v>
      </c>
      <c r="EU92" s="13">
        <v>0</v>
      </c>
      <c r="EV92" s="13">
        <v>1</v>
      </c>
      <c r="EX92" s="13">
        <v>0</v>
      </c>
    </row>
    <row r="93" spans="1:154" x14ac:dyDescent="0.25">
      <c r="A93" t="s">
        <v>513</v>
      </c>
      <c r="B93" t="s">
        <v>514</v>
      </c>
      <c r="C93" t="s">
        <v>515</v>
      </c>
      <c r="D93" t="s">
        <v>483</v>
      </c>
      <c r="E93" t="s">
        <v>516</v>
      </c>
      <c r="F93" s="2">
        <v>39.926983999999997</v>
      </c>
      <c r="G93" s="2">
        <v>-86.172211000000004</v>
      </c>
      <c r="H93" t="s">
        <v>517</v>
      </c>
      <c r="I93" t="s">
        <v>492</v>
      </c>
      <c r="J93" s="26">
        <v>42.24</v>
      </c>
      <c r="K93" s="13">
        <v>243.6999969</v>
      </c>
      <c r="L93" t="s">
        <v>485</v>
      </c>
      <c r="M93" t="s">
        <v>486</v>
      </c>
      <c r="N93" s="26">
        <v>1.2424900531800001</v>
      </c>
      <c r="O93" s="26">
        <v>10.641099929799999</v>
      </c>
      <c r="P93" s="26">
        <v>24.890199661299999</v>
      </c>
      <c r="Q93" s="26">
        <v>25.499799728399999</v>
      </c>
      <c r="R93" s="26">
        <v>0</v>
      </c>
      <c r="S93" s="26">
        <v>4.3923997878999996</v>
      </c>
      <c r="T93" s="26">
        <v>7.0329502224900003E-2</v>
      </c>
      <c r="U93" s="26">
        <v>0</v>
      </c>
      <c r="V93" s="26">
        <v>0.66706401109699998</v>
      </c>
      <c r="W93" s="26">
        <v>7.0329502224900003E-2</v>
      </c>
      <c r="X93" s="26">
        <v>16.7213993073</v>
      </c>
      <c r="Y93" s="26">
        <v>14.9652996063</v>
      </c>
      <c r="Z93" s="26">
        <v>0</v>
      </c>
      <c r="AA93" s="26">
        <v>9.8035000264600006E-2</v>
      </c>
      <c r="AB93" s="26">
        <v>0.74165600538300003</v>
      </c>
      <c r="AC93" s="29">
        <v>42229800</v>
      </c>
      <c r="AD93" s="26">
        <v>12.4982004166</v>
      </c>
      <c r="AE93" s="26">
        <v>12.263600349400001</v>
      </c>
      <c r="AF93" s="26">
        <v>15.7180995941</v>
      </c>
      <c r="AG93" s="26">
        <v>17.757699966400001</v>
      </c>
      <c r="AH93" s="26">
        <v>4.99489448604493</v>
      </c>
      <c r="AI93" s="26">
        <v>0.255275697753574</v>
      </c>
      <c r="AJ93" s="26">
        <v>1.2593601089176301</v>
      </c>
      <c r="AK93" s="26">
        <v>4.33968686181076</v>
      </c>
      <c r="AL93" s="26">
        <v>2.3910823689584801</v>
      </c>
      <c r="AM93" s="26">
        <v>3.9142273655548001</v>
      </c>
      <c r="AN93" s="26">
        <v>44.817903335602502</v>
      </c>
      <c r="AO93" s="26">
        <v>0</v>
      </c>
      <c r="AP93" s="26">
        <v>0.221238938053097</v>
      </c>
      <c r="AQ93" s="26">
        <v>4.4673247106875396</v>
      </c>
      <c r="AR93" s="26">
        <v>17.060925799863899</v>
      </c>
      <c r="AS93" s="26">
        <v>0.16167460857726301</v>
      </c>
      <c r="AT93" s="26">
        <v>0</v>
      </c>
      <c r="AU93" s="26">
        <v>14.874063989108199</v>
      </c>
      <c r="AV93" s="26">
        <v>0.255275697753574</v>
      </c>
      <c r="AW93" s="26">
        <v>0.23825731790333601</v>
      </c>
      <c r="AX93" s="26">
        <v>0.74880871341048305</v>
      </c>
      <c r="AY93" s="26">
        <v>0</v>
      </c>
      <c r="AZ93" s="29">
        <v>42307200</v>
      </c>
      <c r="BA93" s="26">
        <v>6.5095302927161338</v>
      </c>
      <c r="BB93" s="26">
        <v>62.193669162695777</v>
      </c>
      <c r="BC93" s="26">
        <v>61.972430224642679</v>
      </c>
      <c r="BD93" s="26">
        <v>66.660993873383319</v>
      </c>
      <c r="BE93" s="26">
        <v>17.060925799863899</v>
      </c>
      <c r="BF93" s="26">
        <v>32.096664397549361</v>
      </c>
      <c r="BG93" s="26">
        <v>98.75765827093268</v>
      </c>
      <c r="BH93" s="26">
        <v>1.242341729067393</v>
      </c>
      <c r="BI93" s="13" t="s">
        <v>162</v>
      </c>
      <c r="BJ93" s="13" t="s">
        <v>162</v>
      </c>
      <c r="BK93" s="26">
        <v>0.72519721347716004</v>
      </c>
      <c r="BL93" s="7">
        <v>1982.135493372607</v>
      </c>
      <c r="BM93" s="26">
        <v>3.1708471367723599</v>
      </c>
      <c r="BO93" s="26">
        <v>0.35494557501183099</v>
      </c>
      <c r="BQ93" s="26">
        <v>33.625177472787499</v>
      </c>
      <c r="BR93" s="26">
        <v>0.922858495030762</v>
      </c>
      <c r="BS93" s="26">
        <v>20.255560814008501</v>
      </c>
      <c r="BT93" s="26">
        <v>5.93942262186465</v>
      </c>
      <c r="BU93" s="26">
        <v>35.731187884524402</v>
      </c>
      <c r="BV93" s="29">
        <v>42260000</v>
      </c>
      <c r="BW93" s="31">
        <v>2.3670001030000001</v>
      </c>
      <c r="CA93" s="31">
        <v>0.81800001899999997</v>
      </c>
      <c r="CC93" s="31">
        <v>0.81800001899999997</v>
      </c>
      <c r="CE93" s="13"/>
      <c r="CG93" s="13">
        <v>1</v>
      </c>
      <c r="CI93" s="31">
        <v>28.950000760000002</v>
      </c>
      <c r="CJ93" s="31">
        <v>2.7599999899999998</v>
      </c>
      <c r="CK93" s="31">
        <v>6.2399997709999999</v>
      </c>
      <c r="CL93" s="31">
        <v>932.10998540000003</v>
      </c>
      <c r="CM93" s="31">
        <v>456.30000000003167</v>
      </c>
      <c r="CS93" s="26">
        <v>65.347999569999999</v>
      </c>
      <c r="CT93" s="26">
        <v>29.27099991</v>
      </c>
      <c r="CU93" s="26">
        <v>0</v>
      </c>
      <c r="CV93" s="31">
        <v>0.90654635400000005</v>
      </c>
      <c r="CW93" s="31">
        <v>10.64000034</v>
      </c>
      <c r="CX93" s="31">
        <v>6.2514059387445204</v>
      </c>
      <c r="DC93" s="31">
        <v>114674.715715639</v>
      </c>
      <c r="DD93" s="31">
        <v>38409.960960713797</v>
      </c>
      <c r="DE93" s="31">
        <v>3804.2950666359402</v>
      </c>
      <c r="DF93" s="29">
        <v>0</v>
      </c>
      <c r="DG93" s="29">
        <v>0</v>
      </c>
      <c r="DH93" s="29">
        <v>0</v>
      </c>
      <c r="DJ93" s="22"/>
      <c r="DL93" s="31">
        <v>17243.614315336701</v>
      </c>
      <c r="DM93" s="31">
        <v>6556.0723826972198</v>
      </c>
      <c r="DN93" s="31">
        <v>1095.6368492742499</v>
      </c>
      <c r="DO93" s="29">
        <v>0</v>
      </c>
      <c r="DP93" s="29">
        <v>0</v>
      </c>
      <c r="DQ93" s="29">
        <v>0</v>
      </c>
      <c r="DS93" s="31">
        <f t="shared" si="5"/>
        <v>4339.3681446080864</v>
      </c>
      <c r="DT93" s="31">
        <f t="shared" si="4"/>
        <v>589.37792488892444</v>
      </c>
      <c r="DU93" s="31">
        <v>141.085031601129</v>
      </c>
      <c r="DV93" s="31">
        <v>90.276000980000006</v>
      </c>
      <c r="DW93" s="31">
        <v>160.66499329999999</v>
      </c>
      <c r="DX93" s="31">
        <v>131</v>
      </c>
      <c r="DY93" s="31">
        <v>283</v>
      </c>
      <c r="DZ93" s="31">
        <v>461</v>
      </c>
      <c r="EA93" s="31">
        <v>6.6453416994200003</v>
      </c>
      <c r="EF93" s="31">
        <v>1.6539999999999999</v>
      </c>
      <c r="EG93" s="31">
        <v>0.16900000000000001</v>
      </c>
      <c r="EH93" s="31">
        <v>1.621</v>
      </c>
      <c r="EI93" s="31">
        <v>0.376</v>
      </c>
      <c r="EJ93" s="26">
        <v>1.82</v>
      </c>
      <c r="EK93" s="26">
        <v>0.80300000000000005</v>
      </c>
      <c r="EL93" s="26">
        <v>23.347999999999999</v>
      </c>
      <c r="EM93" s="26">
        <v>50.521999999999998</v>
      </c>
      <c r="EN93" s="26">
        <v>26.13</v>
      </c>
      <c r="EO93" s="31">
        <v>158.82000729999999</v>
      </c>
      <c r="EP93" s="31">
        <v>0.54400002999999997</v>
      </c>
      <c r="EQ93" s="31">
        <v>60</v>
      </c>
      <c r="ER93" s="31">
        <v>0</v>
      </c>
      <c r="ES93" s="26">
        <v>268.2999878</v>
      </c>
      <c r="ET93" s="26">
        <v>1.3999999759999999</v>
      </c>
    </row>
    <row r="94" spans="1:154" x14ac:dyDescent="0.25">
      <c r="A94" t="s">
        <v>518</v>
      </c>
      <c r="B94" t="s">
        <v>519</v>
      </c>
      <c r="C94" t="s">
        <v>520</v>
      </c>
      <c r="D94" t="s">
        <v>483</v>
      </c>
      <c r="E94" t="s">
        <v>521</v>
      </c>
      <c r="F94" s="2">
        <v>39.788932000000003</v>
      </c>
      <c r="G94" s="2">
        <v>-86.177764999999994</v>
      </c>
      <c r="H94" t="s">
        <v>517</v>
      </c>
      <c r="I94" t="s">
        <v>492</v>
      </c>
      <c r="J94" s="26">
        <v>831.26</v>
      </c>
      <c r="K94" s="13">
        <v>210.3999939</v>
      </c>
      <c r="L94" t="s">
        <v>485</v>
      </c>
      <c r="M94" t="s">
        <v>486</v>
      </c>
      <c r="N94" s="26">
        <v>1.41737997532</v>
      </c>
      <c r="O94" s="26">
        <v>4.8598499298100002</v>
      </c>
      <c r="P94" s="26">
        <v>11.8142995834</v>
      </c>
      <c r="Q94" s="26">
        <v>13.8452997208</v>
      </c>
      <c r="R94" s="26">
        <v>1.5374500304499999E-2</v>
      </c>
      <c r="S94" s="26">
        <v>6.4505701065099998</v>
      </c>
      <c r="T94" s="26">
        <v>1.6132399439800001E-2</v>
      </c>
      <c r="U94" s="26">
        <v>0</v>
      </c>
      <c r="V94" s="26">
        <v>1.65448999405</v>
      </c>
      <c r="W94" s="26">
        <v>0.20463199913499999</v>
      </c>
      <c r="X94" s="26">
        <v>55.426101684599999</v>
      </c>
      <c r="Y94" s="26">
        <v>2.5439400672899999</v>
      </c>
      <c r="Z94" s="26">
        <v>0.20701399445499999</v>
      </c>
      <c r="AA94" s="26">
        <v>0.1881749928</v>
      </c>
      <c r="AB94" s="26">
        <v>1.3567399978600001</v>
      </c>
      <c r="AC94" s="29">
        <v>831246976</v>
      </c>
      <c r="AD94" s="26">
        <v>11.676899909999999</v>
      </c>
      <c r="AE94" s="26">
        <v>7.7232599258399999</v>
      </c>
      <c r="AF94" s="26">
        <v>8.5456304550199995</v>
      </c>
      <c r="AG94" s="26">
        <v>9.2050399780299994</v>
      </c>
      <c r="AH94" s="26">
        <v>3.46952740627815</v>
      </c>
      <c r="AI94" s="26">
        <v>0.94241563301226505</v>
      </c>
      <c r="AJ94" s="26">
        <v>2.2174485482641502</v>
      </c>
      <c r="AK94" s="26">
        <v>1.3473598503222199</v>
      </c>
      <c r="AL94" s="26">
        <v>2.3426131245235999</v>
      </c>
      <c r="AM94" s="26">
        <v>7.1668630032568803</v>
      </c>
      <c r="AN94" s="26">
        <v>11.896264985101499</v>
      </c>
      <c r="AO94" s="26">
        <v>4.3309541958284296E-3</v>
      </c>
      <c r="AP94" s="26">
        <v>2.1325618460259199</v>
      </c>
      <c r="AQ94" s="26">
        <v>3.58646316956552</v>
      </c>
      <c r="AR94" s="26">
        <v>57.222299216963499</v>
      </c>
      <c r="AS94" s="26">
        <v>0.37506063335874201</v>
      </c>
      <c r="AT94" s="26">
        <v>1.47252442658166E-2</v>
      </c>
      <c r="AU94" s="26">
        <v>2.7029485136165201</v>
      </c>
      <c r="AV94" s="26">
        <v>3.1052941584089799</v>
      </c>
      <c r="AW94" s="26">
        <v>0</v>
      </c>
      <c r="AX94" s="26">
        <v>1.3746448617559399</v>
      </c>
      <c r="AY94" s="26">
        <v>9.9178851084470901E-2</v>
      </c>
      <c r="AZ94" s="29">
        <v>831225600</v>
      </c>
      <c r="BA94" s="26">
        <v>6.629391587554565</v>
      </c>
      <c r="BB94" s="26">
        <v>31.515054396784684</v>
      </c>
      <c r="BC94" s="26">
        <v>29.382492550758766</v>
      </c>
      <c r="BD94" s="26">
        <v>35.105848520546033</v>
      </c>
      <c r="BE94" s="26">
        <v>57.222299216963499</v>
      </c>
      <c r="BF94" s="26">
        <v>60.300308363938761</v>
      </c>
      <c r="BG94" s="26">
        <v>95.406156884484801</v>
      </c>
      <c r="BH94" s="26">
        <v>4.579117871249391</v>
      </c>
      <c r="BI94" s="13" t="s">
        <v>162</v>
      </c>
      <c r="BJ94" s="13" t="s">
        <v>162</v>
      </c>
      <c r="BK94" s="26">
        <v>8.7438228712131991</v>
      </c>
      <c r="BL94" s="7">
        <v>1952.4346170122753</v>
      </c>
      <c r="BM94" s="26">
        <v>15.132117245030599</v>
      </c>
      <c r="BN94" s="26">
        <v>1.85541704769697</v>
      </c>
      <c r="BO94" s="26">
        <v>3.0430283486547598</v>
      </c>
      <c r="BP94" s="26">
        <v>1.94566106752659</v>
      </c>
      <c r="BQ94" s="26">
        <v>1.23453819126919</v>
      </c>
      <c r="BR94" s="26">
        <v>2.2260191557972799</v>
      </c>
      <c r="BS94" s="26">
        <v>1.2477739808442001</v>
      </c>
      <c r="BT94" s="26">
        <v>1.74832747749916</v>
      </c>
      <c r="BU94" s="26">
        <v>71.567117485681294</v>
      </c>
      <c r="BV94" s="29">
        <v>831080000</v>
      </c>
      <c r="BW94" s="31">
        <v>0.36100000100000001</v>
      </c>
      <c r="BY94" s="31">
        <v>0.119999997</v>
      </c>
      <c r="CA94" s="31">
        <v>90.592002870000002</v>
      </c>
      <c r="CC94" s="31">
        <v>31.908000950000002</v>
      </c>
      <c r="CE94" s="13">
        <v>1</v>
      </c>
      <c r="CG94" s="13">
        <v>3</v>
      </c>
      <c r="CI94" s="31">
        <v>35.729999540000001</v>
      </c>
      <c r="CJ94" s="31">
        <v>2.880000114</v>
      </c>
      <c r="CK94" s="31">
        <v>5.0599999430000002</v>
      </c>
      <c r="CL94" s="31">
        <v>5714.1499020000001</v>
      </c>
      <c r="CM94" s="31">
        <v>454.9213822401631</v>
      </c>
      <c r="CS94" s="26">
        <v>41.692001339999997</v>
      </c>
      <c r="CT94" s="26">
        <v>43.375</v>
      </c>
      <c r="CU94" s="26">
        <v>1.3780000210000001</v>
      </c>
      <c r="CV94" s="31">
        <v>0.74620443599999997</v>
      </c>
      <c r="CW94" s="31">
        <v>12.260000229999999</v>
      </c>
      <c r="CX94" s="31">
        <v>5.7957860567934603</v>
      </c>
      <c r="DC94" s="31">
        <v>4817924.4062303901</v>
      </c>
      <c r="DD94" s="31">
        <v>383782.32190560998</v>
      </c>
      <c r="DE94" s="31">
        <v>302420.96369563701</v>
      </c>
      <c r="DF94" s="29">
        <v>47074</v>
      </c>
      <c r="DG94" s="29">
        <v>55741</v>
      </c>
      <c r="DH94" s="29">
        <v>61279</v>
      </c>
      <c r="DJ94" s="22">
        <v>5</v>
      </c>
      <c r="DL94" s="31">
        <v>724470.386893444</v>
      </c>
      <c r="DM94" s="31">
        <v>65506.333008744499</v>
      </c>
      <c r="DN94" s="31">
        <v>94184.3231872209</v>
      </c>
      <c r="DO94" s="29">
        <v>6427</v>
      </c>
      <c r="DP94" s="29">
        <v>8298</v>
      </c>
      <c r="DQ94" s="29">
        <v>8155</v>
      </c>
      <c r="DS94" s="31">
        <f t="shared" si="5"/>
        <v>7201.0059471027716</v>
      </c>
      <c r="DT94" s="31">
        <f t="shared" si="4"/>
        <v>1063.6395869997466</v>
      </c>
      <c r="DU94" s="31">
        <v>69.881427556596194</v>
      </c>
      <c r="DV94" s="31">
        <v>123.9150009</v>
      </c>
      <c r="DW94" s="31">
        <v>145.83000179999999</v>
      </c>
      <c r="DX94" s="31">
        <v>255</v>
      </c>
      <c r="DY94" s="31">
        <v>291</v>
      </c>
      <c r="DZ94" s="31">
        <v>338</v>
      </c>
      <c r="EA94" s="31">
        <v>4.09951150848</v>
      </c>
      <c r="EF94" s="31">
        <v>2.6640000000000001</v>
      </c>
      <c r="EG94" s="31">
        <v>0.16</v>
      </c>
      <c r="EH94" s="31">
        <v>1.5880000000000001</v>
      </c>
      <c r="EI94" s="31">
        <v>0.36499999999999999</v>
      </c>
      <c r="EJ94" s="26">
        <v>1.601</v>
      </c>
      <c r="EK94" s="26">
        <v>1.476</v>
      </c>
      <c r="EL94" s="26">
        <v>26.238</v>
      </c>
      <c r="EM94" s="26">
        <v>49.238999999999997</v>
      </c>
      <c r="EN94" s="26">
        <v>24.523</v>
      </c>
      <c r="EO94" s="31">
        <v>152.22399899999999</v>
      </c>
      <c r="EP94" s="31">
        <v>0.94499999300000004</v>
      </c>
      <c r="EQ94" s="31">
        <v>59.996000000000002</v>
      </c>
      <c r="ER94" s="31">
        <v>2.0000000000000001E-4</v>
      </c>
      <c r="ES94" s="26">
        <v>268.7999878</v>
      </c>
      <c r="ET94" s="26">
        <v>1.5</v>
      </c>
      <c r="EU94" s="13">
        <v>22</v>
      </c>
      <c r="EV94" s="13">
        <v>25</v>
      </c>
      <c r="EW94" s="13">
        <v>1</v>
      </c>
      <c r="EX94" s="13">
        <v>7725.33</v>
      </c>
    </row>
    <row r="95" spans="1:154" x14ac:dyDescent="0.25">
      <c r="A95" t="s">
        <v>522</v>
      </c>
      <c r="B95" t="s">
        <v>523</v>
      </c>
      <c r="C95" t="s">
        <v>524</v>
      </c>
      <c r="D95" t="s">
        <v>483</v>
      </c>
      <c r="E95" t="s">
        <v>525</v>
      </c>
      <c r="F95" s="2">
        <v>39.946429000000002</v>
      </c>
      <c r="G95" s="2">
        <v>-86.260270000000006</v>
      </c>
      <c r="H95" t="s">
        <v>517</v>
      </c>
      <c r="J95" s="26">
        <v>274.08</v>
      </c>
      <c r="K95" s="13">
        <v>251.8999939</v>
      </c>
      <c r="L95" t="s">
        <v>485</v>
      </c>
      <c r="M95" t="s">
        <v>486</v>
      </c>
      <c r="N95" s="26">
        <v>0.29751700162900002</v>
      </c>
      <c r="O95" s="26">
        <v>1.43898999691</v>
      </c>
      <c r="P95" s="26">
        <v>3.7577199935899999</v>
      </c>
      <c r="Q95" s="26">
        <v>8.9912004470800007</v>
      </c>
      <c r="R95" s="26">
        <v>0</v>
      </c>
      <c r="S95" s="26">
        <v>5.4610500335700003</v>
      </c>
      <c r="T95" s="26">
        <v>3.0868299305399999E-2</v>
      </c>
      <c r="U95" s="26">
        <v>0</v>
      </c>
      <c r="V95" s="26">
        <v>1.5342199802400001</v>
      </c>
      <c r="W95" s="26">
        <v>0.69880497455599999</v>
      </c>
      <c r="X95" s="26">
        <v>69.926399231000005</v>
      </c>
      <c r="Y95" s="26">
        <v>7.3374500274700001</v>
      </c>
      <c r="Z95" s="26">
        <v>9.9172502756099998E-2</v>
      </c>
      <c r="AA95" s="26">
        <v>9.2933103442200002E-2</v>
      </c>
      <c r="AB95" s="26">
        <v>0.33364000916499997</v>
      </c>
      <c r="AC95" s="29">
        <v>274068000</v>
      </c>
      <c r="AD95" s="26">
        <v>9.1945600509599998</v>
      </c>
      <c r="AE95" s="26">
        <v>1.7696800231900001</v>
      </c>
      <c r="AF95" s="26">
        <v>2.3641800880399999</v>
      </c>
      <c r="AG95" s="26">
        <v>2.8708899021100001</v>
      </c>
      <c r="AH95" s="26">
        <v>1.1177220011295399</v>
      </c>
      <c r="AI95" s="26">
        <v>0.14841666995022099</v>
      </c>
      <c r="AJ95" s="26">
        <v>1.1374233289990401</v>
      </c>
      <c r="AK95" s="26">
        <v>1.43425666889948</v>
      </c>
      <c r="AL95" s="26">
        <v>0.75521756833077203</v>
      </c>
      <c r="AM95" s="26">
        <v>3.1522124591197402E-2</v>
      </c>
      <c r="AN95" s="26">
        <v>6.4278865728883501</v>
      </c>
      <c r="AO95" s="26">
        <v>0</v>
      </c>
      <c r="AP95" s="26">
        <v>0.21802802842244901</v>
      </c>
      <c r="AQ95" s="26">
        <v>2.7883946044630101</v>
      </c>
      <c r="AR95" s="26">
        <v>72.460170482157196</v>
      </c>
      <c r="AS95" s="26">
        <v>0.55163718034595499</v>
      </c>
      <c r="AT95" s="26">
        <v>0</v>
      </c>
      <c r="AU95" s="26">
        <v>7.52853408986432</v>
      </c>
      <c r="AV95" s="26">
        <v>5.0606144187451596</v>
      </c>
      <c r="AW95" s="26">
        <v>0</v>
      </c>
      <c r="AX95" s="26">
        <v>0.33229573006553997</v>
      </c>
      <c r="AY95" s="26">
        <v>7.8805311477993592E-3</v>
      </c>
      <c r="AZ95" s="29">
        <v>274093200</v>
      </c>
      <c r="BA95" s="26">
        <v>2.4035620000788009</v>
      </c>
      <c r="BB95" s="26">
        <v>11.270472963211049</v>
      </c>
      <c r="BC95" s="26">
        <v>11.0524449347886</v>
      </c>
      <c r="BD95" s="26">
        <v>14.058867567674058</v>
      </c>
      <c r="BE95" s="26">
        <v>72.460170482157196</v>
      </c>
      <c r="BF95" s="26">
        <v>80.540341752367468</v>
      </c>
      <c r="BG95" s="26">
        <v>94.599209320041524</v>
      </c>
      <c r="BH95" s="26">
        <v>5.400790679958499</v>
      </c>
      <c r="BI95" s="13" t="s">
        <v>162</v>
      </c>
      <c r="BJ95" s="13" t="s">
        <v>162</v>
      </c>
      <c r="BK95" s="26">
        <v>1.86479282921664</v>
      </c>
      <c r="BL95" s="7">
        <v>1972.1763146266137</v>
      </c>
      <c r="BM95" s="26">
        <v>1.2655919468962</v>
      </c>
      <c r="BN95" s="26">
        <v>0.68568093952877696</v>
      </c>
      <c r="BO95" s="26">
        <v>2.2430520096287099</v>
      </c>
      <c r="BP95" s="26">
        <v>3.6472390400466799E-2</v>
      </c>
      <c r="BR95" s="26">
        <v>1.0139324531329801</v>
      </c>
      <c r="BS95" s="26">
        <v>0.72944780800933695</v>
      </c>
      <c r="BT95" s="26">
        <v>2.2795244000291799</v>
      </c>
      <c r="BU95" s="26">
        <v>91.746298052374399</v>
      </c>
      <c r="BV95" s="29">
        <v>274180000</v>
      </c>
      <c r="BW95" s="31">
        <v>1.0950000289999999</v>
      </c>
      <c r="CA95" s="31">
        <v>1.8359999659999999</v>
      </c>
      <c r="CC95" s="31">
        <v>1.1840000150000001</v>
      </c>
      <c r="CE95" s="13"/>
      <c r="CG95" s="13">
        <v>3</v>
      </c>
      <c r="CI95" s="31">
        <v>27.909999849999998</v>
      </c>
      <c r="CJ95" s="31">
        <v>3.0699999330000001</v>
      </c>
      <c r="CK95" s="31">
        <v>5.9699997900000001</v>
      </c>
      <c r="CL95" s="31">
        <v>1387.160034</v>
      </c>
      <c r="CM95" s="31">
        <v>456.01507279177656</v>
      </c>
      <c r="CS95" s="26">
        <v>50.10400009</v>
      </c>
      <c r="CT95" s="26">
        <v>42.195999149999999</v>
      </c>
      <c r="CU95" s="26">
        <v>0</v>
      </c>
      <c r="CV95" s="31">
        <v>0.84331440899999999</v>
      </c>
      <c r="CW95" s="31">
        <v>11.079999920000001</v>
      </c>
      <c r="CX95" s="31">
        <v>6.30140717237588</v>
      </c>
      <c r="DC95" s="31">
        <v>1998105.3338554001</v>
      </c>
      <c r="DD95" s="31">
        <v>34100.720443088401</v>
      </c>
      <c r="DE95" s="31">
        <v>88109.740667207894</v>
      </c>
      <c r="DF95" s="29">
        <v>2737</v>
      </c>
      <c r="DG95" s="29">
        <v>491</v>
      </c>
      <c r="DH95" s="29">
        <v>16643</v>
      </c>
      <c r="DJ95" s="22">
        <v>3</v>
      </c>
      <c r="DL95" s="31">
        <v>300454.812353566</v>
      </c>
      <c r="DM95" s="31">
        <v>5820.4664175376302</v>
      </c>
      <c r="DN95" s="31">
        <v>28670.436728196801</v>
      </c>
      <c r="DO95" s="29">
        <v>251</v>
      </c>
      <c r="DP95" s="29">
        <v>31</v>
      </c>
      <c r="DQ95" s="29">
        <v>289</v>
      </c>
      <c r="DS95" s="31">
        <f t="shared" si="5"/>
        <v>8366.2608097861012</v>
      </c>
      <c r="DT95" s="31">
        <f t="shared" si="4"/>
        <v>1222.0728090313064</v>
      </c>
      <c r="DU95" s="31">
        <v>79.084895171027995</v>
      </c>
      <c r="DV95" s="31">
        <v>24.2140007</v>
      </c>
      <c r="DW95" s="31">
        <v>39.979999540000001</v>
      </c>
      <c r="DX95" s="31">
        <v>49</v>
      </c>
      <c r="DY95" s="31">
        <v>69</v>
      </c>
      <c r="DZ95" s="31">
        <v>108</v>
      </c>
      <c r="EA95" s="31">
        <v>2.8717983829499998</v>
      </c>
      <c r="EF95" s="31">
        <v>2.1819999999999999</v>
      </c>
      <c r="EG95" s="31">
        <v>0.16600000000000001</v>
      </c>
      <c r="EH95" s="31">
        <v>1.619</v>
      </c>
      <c r="EI95" s="31">
        <v>0.375</v>
      </c>
      <c r="EJ95" s="26">
        <v>1.554</v>
      </c>
      <c r="EK95" s="26">
        <v>0.80600000000000005</v>
      </c>
      <c r="EL95" s="26">
        <v>24.120999999999999</v>
      </c>
      <c r="EM95" s="26">
        <v>50.075000000000003</v>
      </c>
      <c r="EN95" s="26">
        <v>25.803999999999998</v>
      </c>
      <c r="EO95" s="31">
        <v>159.01800539999999</v>
      </c>
      <c r="EP95" s="31">
        <v>0.922999978</v>
      </c>
      <c r="EQ95" s="31">
        <v>60</v>
      </c>
      <c r="ER95" s="31">
        <v>0</v>
      </c>
      <c r="ES95" s="26">
        <v>282.39999390000003</v>
      </c>
      <c r="ET95" s="26">
        <v>1.3999999759999999</v>
      </c>
      <c r="EU95" s="13">
        <v>12</v>
      </c>
      <c r="EV95" s="13">
        <v>3</v>
      </c>
      <c r="EW95" s="13">
        <v>2</v>
      </c>
      <c r="EX95" s="13">
        <v>1264</v>
      </c>
    </row>
    <row r="96" spans="1:154" x14ac:dyDescent="0.25">
      <c r="A96" t="s">
        <v>526</v>
      </c>
      <c r="B96" t="s">
        <v>527</v>
      </c>
      <c r="C96" t="s">
        <v>528</v>
      </c>
      <c r="D96" t="s">
        <v>483</v>
      </c>
      <c r="E96" t="s">
        <v>529</v>
      </c>
      <c r="F96" s="2">
        <v>37.266339000000002</v>
      </c>
      <c r="G96" s="2">
        <v>-87.601161000000005</v>
      </c>
      <c r="J96" s="26">
        <v>31.17</v>
      </c>
      <c r="K96" s="13">
        <v>117.5999985</v>
      </c>
      <c r="L96" t="s">
        <v>501</v>
      </c>
      <c r="M96" t="s">
        <v>502</v>
      </c>
      <c r="N96" s="26">
        <v>7.2185501456299997E-2</v>
      </c>
      <c r="O96" s="26">
        <v>0.45621201396</v>
      </c>
      <c r="P96" s="26">
        <v>0.176133006811</v>
      </c>
      <c r="Q96" s="26">
        <v>1.6198400259000001</v>
      </c>
      <c r="R96" s="26">
        <v>0</v>
      </c>
      <c r="S96" s="26">
        <v>62.365398407000001</v>
      </c>
      <c r="T96" s="26">
        <v>4.4610600471500002</v>
      </c>
      <c r="U96" s="26">
        <v>2.8874198906099998E-3</v>
      </c>
      <c r="V96" s="26">
        <v>9.4707403183000007</v>
      </c>
      <c r="W96" s="26">
        <v>6.0635801404699999E-2</v>
      </c>
      <c r="X96" s="26">
        <v>8.1685104370099992</v>
      </c>
      <c r="Y96" s="26">
        <v>11.489000320400001</v>
      </c>
      <c r="Z96" s="26">
        <v>0.73917901515999995</v>
      </c>
      <c r="AA96" s="26">
        <v>0.58037102222400005</v>
      </c>
      <c r="AB96" s="26">
        <v>0.33782801032100002</v>
      </c>
      <c r="AC96" s="29">
        <v>31169700</v>
      </c>
      <c r="AD96" s="26">
        <v>53.4334983826</v>
      </c>
      <c r="AE96" s="26">
        <v>0.51647299528099999</v>
      </c>
      <c r="AF96" s="26">
        <v>0.51647299528099999</v>
      </c>
      <c r="AG96" s="26">
        <v>0.51647299528099999</v>
      </c>
      <c r="AH96" s="26">
        <v>4.6146746654360901E-2</v>
      </c>
      <c r="AI96" s="26">
        <v>0.103830179972312</v>
      </c>
      <c r="AJ96" s="26">
        <v>0</v>
      </c>
      <c r="AK96" s="26">
        <v>0.334563913244116</v>
      </c>
      <c r="AL96" s="26">
        <v>0</v>
      </c>
      <c r="AM96" s="26">
        <v>0</v>
      </c>
      <c r="AN96" s="26">
        <v>0</v>
      </c>
      <c r="AO96" s="26">
        <v>0</v>
      </c>
      <c r="AP96" s="26">
        <v>0</v>
      </c>
      <c r="AQ96" s="26">
        <v>0</v>
      </c>
      <c r="AR96" s="26">
        <v>8.4217812644208596</v>
      </c>
      <c r="AS96" s="26">
        <v>1.55745269958468</v>
      </c>
      <c r="AT96" s="26">
        <v>0</v>
      </c>
      <c r="AU96" s="26">
        <v>11.8366405168436</v>
      </c>
      <c r="AV96" s="26">
        <v>76.626672819566195</v>
      </c>
      <c r="AW96" s="26">
        <v>0</v>
      </c>
      <c r="AX96" s="26">
        <v>0.36917397323488699</v>
      </c>
      <c r="AY96" s="26">
        <v>0.70373788647900304</v>
      </c>
      <c r="AZ96" s="29">
        <v>31204800</v>
      </c>
      <c r="BA96" s="26">
        <v>0.14997692662667289</v>
      </c>
      <c r="BB96" s="26">
        <v>0.48454083987078889</v>
      </c>
      <c r="BC96" s="26">
        <v>0.48454083987078889</v>
      </c>
      <c r="BD96" s="26">
        <v>0.48454083987078889</v>
      </c>
      <c r="BE96" s="26">
        <v>8.4217812644208596</v>
      </c>
      <c r="BF96" s="26">
        <v>21.815874480849139</v>
      </c>
      <c r="BG96" s="26">
        <v>22.300415320719928</v>
      </c>
      <c r="BH96" s="26">
        <v>77.699584679280093</v>
      </c>
      <c r="BI96" s="13" t="s">
        <v>177</v>
      </c>
      <c r="BJ96" s="13" t="s">
        <v>2376</v>
      </c>
      <c r="BL96" s="7"/>
      <c r="BU96" s="26">
        <v>100</v>
      </c>
      <c r="BV96" s="29">
        <v>31150000</v>
      </c>
      <c r="CE96" s="13"/>
      <c r="CG96" s="13"/>
      <c r="CI96" s="31">
        <v>21.370000839999999</v>
      </c>
      <c r="CJ96" s="31">
        <v>3.880000114</v>
      </c>
      <c r="CK96" s="31">
        <v>8</v>
      </c>
      <c r="CL96" s="31">
        <v>582.53997800000002</v>
      </c>
      <c r="CM96" s="31">
        <v>578.14349919740459</v>
      </c>
      <c r="CS96" s="26">
        <v>80.629997250000002</v>
      </c>
      <c r="CT96" s="26">
        <v>16.461000439999999</v>
      </c>
      <c r="CU96" s="26">
        <v>0</v>
      </c>
      <c r="CV96" s="31">
        <v>1.89485693</v>
      </c>
      <c r="CW96" s="31">
        <v>10.10999966</v>
      </c>
      <c r="CX96" s="31">
        <v>4.4236070162063603</v>
      </c>
      <c r="DC96" s="31">
        <v>40251.517433482302</v>
      </c>
      <c r="DD96" s="31">
        <v>321.02063105339602</v>
      </c>
      <c r="DE96" s="31">
        <v>23925.509646531798</v>
      </c>
      <c r="DF96" s="29">
        <v>0</v>
      </c>
      <c r="DG96" s="29">
        <v>0</v>
      </c>
      <c r="DH96" s="29">
        <v>0</v>
      </c>
      <c r="DJ96" s="22"/>
      <c r="DL96" s="31">
        <v>7013.8567141562398</v>
      </c>
      <c r="DM96" s="31">
        <v>60.324768065673702</v>
      </c>
      <c r="DN96" s="31">
        <v>6757.6659322166497</v>
      </c>
      <c r="DO96" s="29">
        <v>0</v>
      </c>
      <c r="DP96" s="29">
        <v>0</v>
      </c>
      <c r="DQ96" s="29">
        <v>0</v>
      </c>
      <c r="DS96" s="31">
        <f t="shared" si="5"/>
        <v>2511.5954693802605</v>
      </c>
      <c r="DT96" s="31">
        <f t="shared" si="4"/>
        <v>443.75513039584735</v>
      </c>
      <c r="DU96" s="31">
        <v>57.482103311698303</v>
      </c>
      <c r="DV96" s="31">
        <v>8.8680000309999993</v>
      </c>
      <c r="DW96" s="31">
        <v>8.7519998549999993</v>
      </c>
      <c r="DX96" s="31">
        <v>19</v>
      </c>
      <c r="DY96" s="31">
        <v>21</v>
      </c>
      <c r="DZ96" s="31">
        <v>19</v>
      </c>
      <c r="EA96" s="31">
        <v>0.99711097645000002</v>
      </c>
      <c r="EF96" s="31">
        <v>4.72</v>
      </c>
      <c r="EG96" s="31">
        <v>0.124</v>
      </c>
      <c r="EH96" s="31">
        <v>1.546</v>
      </c>
      <c r="EI96" s="31">
        <v>0.34899999999999998</v>
      </c>
      <c r="EJ96" s="26">
        <v>0.28799999999999998</v>
      </c>
      <c r="EK96" s="26">
        <v>1.284</v>
      </c>
      <c r="EL96" s="26">
        <v>15.337</v>
      </c>
      <c r="EM96" s="26">
        <v>59.134</v>
      </c>
      <c r="EN96" s="26">
        <v>25.529</v>
      </c>
      <c r="EO96" s="31">
        <v>225.3589935</v>
      </c>
      <c r="EP96" s="31">
        <v>1.2480000259999999</v>
      </c>
      <c r="EQ96" s="31">
        <v>47.241999999999997</v>
      </c>
      <c r="ER96" s="31">
        <v>4.0880999999999998</v>
      </c>
      <c r="ES96" s="26">
        <v>141</v>
      </c>
      <c r="ET96" s="26">
        <v>6.1999998090000004</v>
      </c>
    </row>
    <row r="97" spans="1:154" x14ac:dyDescent="0.25">
      <c r="A97" t="s">
        <v>530</v>
      </c>
      <c r="B97" t="s">
        <v>531</v>
      </c>
      <c r="C97" t="s">
        <v>532</v>
      </c>
      <c r="D97" t="s">
        <v>483</v>
      </c>
      <c r="E97" t="s">
        <v>533</v>
      </c>
      <c r="F97" s="2">
        <v>37.472583</v>
      </c>
      <c r="G97" s="2">
        <v>-88.547694000000007</v>
      </c>
      <c r="J97" s="26">
        <v>111.09</v>
      </c>
      <c r="K97" s="13">
        <v>117</v>
      </c>
      <c r="L97" t="s">
        <v>534</v>
      </c>
      <c r="M97" t="s">
        <v>535</v>
      </c>
      <c r="N97" s="26">
        <v>4.0504899807299998E-3</v>
      </c>
      <c r="O97" s="26">
        <v>3.4834198653700001E-2</v>
      </c>
      <c r="P97" s="26">
        <v>0.46499601006500002</v>
      </c>
      <c r="Q97" s="26">
        <v>2.55586004257</v>
      </c>
      <c r="R97" s="26">
        <v>0</v>
      </c>
      <c r="S97" s="26">
        <v>67.279403686500004</v>
      </c>
      <c r="T97" s="26">
        <v>13.1471004486</v>
      </c>
      <c r="U97" s="26">
        <v>1.68824005127</v>
      </c>
      <c r="V97" s="26">
        <v>1.66879999638</v>
      </c>
      <c r="W97" s="26">
        <v>2.5923099368799999E-2</v>
      </c>
      <c r="X97" s="26">
        <v>2.87178993225</v>
      </c>
      <c r="Y97" s="26">
        <v>10.161899566700001</v>
      </c>
      <c r="Z97" s="26">
        <v>6.4807799644800001E-3</v>
      </c>
      <c r="AA97" s="26">
        <v>4.0504899807299998E-3</v>
      </c>
      <c r="AB97" s="26">
        <v>8.6680397391299999E-2</v>
      </c>
      <c r="AC97" s="29">
        <v>111098000</v>
      </c>
      <c r="AD97" s="26">
        <v>70.941200256299993</v>
      </c>
      <c r="AE97" s="26">
        <v>0.339819997549</v>
      </c>
      <c r="AF97" s="26">
        <v>0.34027299284899998</v>
      </c>
      <c r="AG97" s="26">
        <v>0.34061300754500001</v>
      </c>
      <c r="AH97" s="26">
        <v>7.4510820266943098E-2</v>
      </c>
      <c r="AI97" s="26">
        <v>0</v>
      </c>
      <c r="AJ97" s="26">
        <v>0</v>
      </c>
      <c r="AK97" s="26">
        <v>0.24620966696902899</v>
      </c>
      <c r="AL97" s="26">
        <v>0</v>
      </c>
      <c r="AM97" s="26">
        <v>0</v>
      </c>
      <c r="AN97" s="26">
        <v>0.194376052870286</v>
      </c>
      <c r="AO97" s="26">
        <v>0</v>
      </c>
      <c r="AP97" s="26">
        <v>0</v>
      </c>
      <c r="AQ97" s="26">
        <v>6.4792017623428802E-3</v>
      </c>
      <c r="AR97" s="26">
        <v>2.9350783983413198</v>
      </c>
      <c r="AS97" s="26">
        <v>1.0852662951924299</v>
      </c>
      <c r="AT97" s="26">
        <v>0</v>
      </c>
      <c r="AU97" s="26">
        <v>10.5578592717377</v>
      </c>
      <c r="AV97" s="26">
        <v>60.7068809122716</v>
      </c>
      <c r="AW97" s="26">
        <v>24.112349358559001</v>
      </c>
      <c r="AX97" s="26">
        <v>8.0990022029285999E-2</v>
      </c>
      <c r="AY97" s="26">
        <v>0</v>
      </c>
      <c r="AZ97" s="29">
        <v>111124800</v>
      </c>
      <c r="BA97" s="26">
        <v>7.4510820266943098E-2</v>
      </c>
      <c r="BB97" s="26">
        <v>0.51509654010625805</v>
      </c>
      <c r="BC97" s="26">
        <v>0.51509654010625805</v>
      </c>
      <c r="BD97" s="26">
        <v>0.5215757418686009</v>
      </c>
      <c r="BE97" s="26">
        <v>2.9350783983413198</v>
      </c>
      <c r="BF97" s="26">
        <v>14.578203965271449</v>
      </c>
      <c r="BG97" s="26">
        <v>15.099779707140049</v>
      </c>
      <c r="BH97" s="26">
        <v>84.900220292859885</v>
      </c>
      <c r="BI97" s="13" t="s">
        <v>143</v>
      </c>
      <c r="BJ97" s="13" t="s">
        <v>143</v>
      </c>
      <c r="BL97" s="7">
        <v>1934.9999999996262</v>
      </c>
      <c r="BM97" s="26">
        <v>0.25202520252025201</v>
      </c>
      <c r="BU97" s="26">
        <v>99.747974797479699</v>
      </c>
      <c r="BV97" s="29">
        <v>111100000</v>
      </c>
      <c r="BW97" s="31">
        <v>0.89999997600000003</v>
      </c>
      <c r="CA97" s="31">
        <v>1.1770000460000001</v>
      </c>
      <c r="CC97" s="31">
        <v>0.99900001299999996</v>
      </c>
      <c r="CE97" s="13"/>
      <c r="CG97" s="13">
        <v>1</v>
      </c>
      <c r="CI97" s="31">
        <v>14.27999973</v>
      </c>
      <c r="CJ97" s="31">
        <v>3</v>
      </c>
      <c r="CK97" s="31">
        <v>9</v>
      </c>
      <c r="CL97" s="31">
        <v>157.02000430000001</v>
      </c>
      <c r="CM97" s="31">
        <v>373.10912526997828</v>
      </c>
      <c r="CS97" s="26">
        <v>60.387001040000001</v>
      </c>
      <c r="CT97" s="26">
        <v>37.747001650000001</v>
      </c>
      <c r="CU97" s="26">
        <v>0</v>
      </c>
      <c r="CV97" s="31">
        <v>1.765092015</v>
      </c>
      <c r="CW97" s="31">
        <v>8.9899997710000008</v>
      </c>
      <c r="CX97" s="31">
        <v>4.7765216337591401</v>
      </c>
      <c r="DC97" s="31">
        <v>55323.429487556597</v>
      </c>
      <c r="DD97" s="31">
        <v>187.313328060115</v>
      </c>
      <c r="DE97" s="31">
        <v>21236.3601972701</v>
      </c>
      <c r="DF97" s="29">
        <v>0</v>
      </c>
      <c r="DG97" s="29">
        <v>0</v>
      </c>
      <c r="DH97" s="29">
        <v>130</v>
      </c>
      <c r="DJ97" s="22"/>
      <c r="DL97" s="31">
        <v>7891.4382067423703</v>
      </c>
      <c r="DM97" s="31">
        <v>38.2272098081867</v>
      </c>
      <c r="DN97" s="31">
        <v>5144.6074829911204</v>
      </c>
      <c r="DO97" s="29">
        <v>0</v>
      </c>
      <c r="DP97" s="29">
        <v>0</v>
      </c>
      <c r="DQ97" s="29">
        <v>39</v>
      </c>
      <c r="DS97" s="31">
        <f t="shared" si="5"/>
        <v>1168.5073529779195</v>
      </c>
      <c r="DT97" s="31">
        <f t="shared" si="4"/>
        <v>117.6908173511718</v>
      </c>
      <c r="DU97" s="31">
        <v>45.5322589874268</v>
      </c>
      <c r="DV97" s="31">
        <v>1.7519999740000001</v>
      </c>
      <c r="DW97" s="31">
        <v>1.8930000069999999</v>
      </c>
      <c r="DX97" s="31">
        <v>3</v>
      </c>
      <c r="DY97" s="31">
        <v>4</v>
      </c>
      <c r="DZ97" s="31">
        <v>3</v>
      </c>
      <c r="EA97" s="31">
        <v>0.84704501395999998</v>
      </c>
      <c r="EF97" s="31">
        <v>3.28</v>
      </c>
      <c r="EG97" s="31">
        <v>0.16</v>
      </c>
      <c r="EH97" s="31">
        <v>1.4890000000000001</v>
      </c>
      <c r="EI97" s="31">
        <v>0.39900000000000002</v>
      </c>
      <c r="EJ97" s="26">
        <v>0.42499999999999999</v>
      </c>
      <c r="EK97" s="26">
        <v>1.0009999999999999</v>
      </c>
      <c r="EL97" s="26">
        <v>10.413</v>
      </c>
      <c r="EM97" s="26">
        <v>64.209999999999994</v>
      </c>
      <c r="EN97" s="26">
        <v>25.378</v>
      </c>
      <c r="EO97" s="31">
        <v>227.94200129999999</v>
      </c>
      <c r="EP97" s="31">
        <v>1.3940000530000001</v>
      </c>
      <c r="EQ97" s="31">
        <v>54.86</v>
      </c>
      <c r="ER97" s="31">
        <v>0</v>
      </c>
      <c r="ES97" s="26">
        <v>194.3999939</v>
      </c>
      <c r="ET97" s="26">
        <v>10.600000380000001</v>
      </c>
    </row>
    <row r="98" spans="1:154" x14ac:dyDescent="0.25">
      <c r="A98" t="s">
        <v>536</v>
      </c>
      <c r="B98" t="s">
        <v>537</v>
      </c>
      <c r="C98" t="s">
        <v>2385</v>
      </c>
      <c r="D98" t="s">
        <v>483</v>
      </c>
      <c r="E98" t="s">
        <v>538</v>
      </c>
      <c r="F98" s="2">
        <v>37.191600000000001</v>
      </c>
      <c r="G98" s="2">
        <v>-88.70881</v>
      </c>
      <c r="H98" t="s">
        <v>539</v>
      </c>
      <c r="J98" s="26">
        <v>66.430000000000007</v>
      </c>
      <c r="K98" s="13">
        <v>101.5</v>
      </c>
      <c r="L98" t="s">
        <v>501</v>
      </c>
      <c r="M98" t="s">
        <v>502</v>
      </c>
      <c r="N98" s="26">
        <v>5.4191001690900003E-3</v>
      </c>
      <c r="O98" s="26">
        <v>3.1159799546000001E-2</v>
      </c>
      <c r="P98" s="26">
        <v>0.97001898288699995</v>
      </c>
      <c r="Q98" s="26">
        <v>6.0829401016200002</v>
      </c>
      <c r="R98" s="26">
        <v>0</v>
      </c>
      <c r="S98" s="26">
        <v>35.377201080299997</v>
      </c>
      <c r="T98" s="26">
        <v>0.86028200387999998</v>
      </c>
      <c r="U98" s="26">
        <v>0</v>
      </c>
      <c r="V98" s="26">
        <v>0.31159800291099998</v>
      </c>
      <c r="W98" s="26">
        <v>0</v>
      </c>
      <c r="X98" s="26">
        <v>15.392999649</v>
      </c>
      <c r="Y98" s="26">
        <v>40.582298278800003</v>
      </c>
      <c r="Z98" s="26">
        <v>0</v>
      </c>
      <c r="AA98" s="26">
        <v>2.43858993053E-2</v>
      </c>
      <c r="AB98" s="26">
        <v>0.36172500252700002</v>
      </c>
      <c r="AC98" s="29">
        <v>66431700</v>
      </c>
      <c r="AD98" s="26">
        <v>32.429698944099997</v>
      </c>
      <c r="AE98" s="26">
        <v>0.68863201141399999</v>
      </c>
      <c r="AF98" s="26">
        <v>0.68863201141399999</v>
      </c>
      <c r="AG98" s="26">
        <v>0.68863201141399999</v>
      </c>
      <c r="AH98" s="26">
        <v>4.8772557307754802E-2</v>
      </c>
      <c r="AI98" s="26">
        <v>5.9610903376144803E-2</v>
      </c>
      <c r="AJ98" s="26">
        <v>0.926678588847342</v>
      </c>
      <c r="AK98" s="26">
        <v>0.79661843602666205</v>
      </c>
      <c r="AL98" s="26">
        <v>0</v>
      </c>
      <c r="AM98" s="26">
        <v>0</v>
      </c>
      <c r="AN98" s="26">
        <v>1.0838346068390001E-2</v>
      </c>
      <c r="AO98" s="26">
        <v>0</v>
      </c>
      <c r="AP98" s="26">
        <v>0</v>
      </c>
      <c r="AQ98" s="26">
        <v>0</v>
      </c>
      <c r="AR98" s="26">
        <v>15.753536010404799</v>
      </c>
      <c r="AS98" s="26">
        <v>2.0538665799598999</v>
      </c>
      <c r="AT98" s="26">
        <v>0</v>
      </c>
      <c r="AU98" s="26">
        <v>42.437544030780899</v>
      </c>
      <c r="AV98" s="26">
        <v>37.576545819107999</v>
      </c>
      <c r="AW98" s="26">
        <v>0</v>
      </c>
      <c r="AX98" s="26">
        <v>0.33598872812008901</v>
      </c>
      <c r="AY98" s="26">
        <v>0</v>
      </c>
      <c r="AZ98" s="29">
        <v>66430800</v>
      </c>
      <c r="BA98" s="26">
        <v>1.0350620495312417</v>
      </c>
      <c r="BB98" s="26">
        <v>1.8425188316262937</v>
      </c>
      <c r="BC98" s="26">
        <v>1.8425188316262937</v>
      </c>
      <c r="BD98" s="26">
        <v>1.8425188316262937</v>
      </c>
      <c r="BE98" s="26">
        <v>15.753536010404799</v>
      </c>
      <c r="BF98" s="26">
        <v>60.244946621145601</v>
      </c>
      <c r="BG98" s="26">
        <v>62.087465452771895</v>
      </c>
      <c r="BH98" s="26">
        <v>37.912534547228084</v>
      </c>
      <c r="BI98" s="13" t="s">
        <v>177</v>
      </c>
      <c r="BJ98" s="13" t="s">
        <v>2376</v>
      </c>
      <c r="BL98" s="7"/>
      <c r="BU98" s="26">
        <v>100</v>
      </c>
      <c r="BV98" s="29">
        <v>66380000</v>
      </c>
      <c r="CE98" s="13"/>
      <c r="CG98" s="13"/>
      <c r="CI98" s="31">
        <v>14.52000046</v>
      </c>
      <c r="CJ98" s="31">
        <v>3.7000000480000002</v>
      </c>
      <c r="CK98" s="31">
        <v>6.4299998279999997</v>
      </c>
      <c r="CL98" s="31">
        <v>369.11999509999998</v>
      </c>
      <c r="CM98" s="31">
        <v>300.64317326512304</v>
      </c>
      <c r="CS98" s="26">
        <v>80.459999080000003</v>
      </c>
      <c r="CT98" s="26">
        <v>17.940999980000001</v>
      </c>
      <c r="CU98" s="26">
        <v>0</v>
      </c>
      <c r="CV98" s="31">
        <v>1.879936695</v>
      </c>
      <c r="CW98" s="31">
        <v>10.149999619999999</v>
      </c>
      <c r="CX98" s="31">
        <v>4.7737615240845104</v>
      </c>
      <c r="DC98" s="31">
        <v>241965.41371710401</v>
      </c>
      <c r="DD98" s="31">
        <v>1058.2502358936899</v>
      </c>
      <c r="DE98" s="31">
        <v>44377.856651342001</v>
      </c>
      <c r="DF98" s="29">
        <v>0</v>
      </c>
      <c r="DG98" s="29">
        <v>0</v>
      </c>
      <c r="DH98" s="29">
        <v>0</v>
      </c>
      <c r="DJ98" s="22"/>
      <c r="DL98" s="31">
        <v>34514.486124981297</v>
      </c>
      <c r="DM98" s="31">
        <v>215.77273282073401</v>
      </c>
      <c r="DN98" s="31">
        <v>13669.826594300001</v>
      </c>
      <c r="DO98" s="29">
        <v>0</v>
      </c>
      <c r="DP98" s="29">
        <v>0</v>
      </c>
      <c r="DQ98" s="29">
        <v>0</v>
      </c>
      <c r="DS98" s="31">
        <f t="shared" si="5"/>
        <v>4803.7576156681171</v>
      </c>
      <c r="DT98" s="31">
        <f t="shared" si="4"/>
        <v>728.5877683592056</v>
      </c>
      <c r="DU98" s="31">
        <v>65.150443519152901</v>
      </c>
      <c r="DV98" s="31">
        <v>5.2030000689999998</v>
      </c>
      <c r="DW98" s="31">
        <v>6.0009999279999997</v>
      </c>
      <c r="DX98" s="31">
        <v>10</v>
      </c>
      <c r="DY98" s="31">
        <v>13</v>
      </c>
      <c r="DZ98" s="31">
        <v>14</v>
      </c>
      <c r="EA98" s="31">
        <v>2.1639476714499999</v>
      </c>
      <c r="EF98" s="31">
        <v>3.12</v>
      </c>
      <c r="EG98" s="31">
        <v>0.185</v>
      </c>
      <c r="EH98" s="31">
        <v>1.4259999999999999</v>
      </c>
      <c r="EI98" s="31">
        <v>0.39700000000000002</v>
      </c>
      <c r="EJ98" s="26">
        <v>0.48699999999999999</v>
      </c>
      <c r="EK98" s="26">
        <v>1.405</v>
      </c>
      <c r="EL98" s="26">
        <v>16.631</v>
      </c>
      <c r="EM98" s="26">
        <v>60.533000000000001</v>
      </c>
      <c r="EN98" s="26">
        <v>22.835999999999999</v>
      </c>
      <c r="EO98" s="31">
        <v>242.85200499999999</v>
      </c>
      <c r="EP98" s="31">
        <v>1.09800005</v>
      </c>
      <c r="EQ98" s="31">
        <v>54.57</v>
      </c>
      <c r="ER98" s="31">
        <v>1.1861999999999999</v>
      </c>
      <c r="ES98" s="26">
        <v>139.8999939</v>
      </c>
      <c r="ET98" s="26">
        <v>5.4000000950000002</v>
      </c>
    </row>
    <row r="99" spans="1:154" x14ac:dyDescent="0.25">
      <c r="A99" t="s">
        <v>544</v>
      </c>
      <c r="B99" t="s">
        <v>545</v>
      </c>
      <c r="C99" t="s">
        <v>546</v>
      </c>
      <c r="D99" t="s">
        <v>483</v>
      </c>
      <c r="E99" t="s">
        <v>547</v>
      </c>
      <c r="F99" s="2">
        <v>44.327539000000002</v>
      </c>
      <c r="G99" s="2">
        <v>-87.636750000000006</v>
      </c>
      <c r="H99" t="s">
        <v>548</v>
      </c>
      <c r="J99" s="26">
        <v>30.66</v>
      </c>
      <c r="K99" s="13">
        <v>194.3999939</v>
      </c>
      <c r="L99" t="s">
        <v>549</v>
      </c>
      <c r="M99" t="s">
        <v>550</v>
      </c>
      <c r="N99" s="26">
        <v>0</v>
      </c>
      <c r="O99" s="26">
        <v>9.6839502453800005E-2</v>
      </c>
      <c r="P99" s="26">
        <v>2.50608992577</v>
      </c>
      <c r="Q99" s="26">
        <v>2.3593599796300002</v>
      </c>
      <c r="R99" s="26">
        <v>0.58103698492099998</v>
      </c>
      <c r="S99" s="26">
        <v>4.2756099700899997</v>
      </c>
      <c r="T99" s="26">
        <v>5.2821598946999997E-2</v>
      </c>
      <c r="U99" s="26">
        <v>4.7187299728400003</v>
      </c>
      <c r="V99" s="26">
        <v>0.23769700527199999</v>
      </c>
      <c r="W99" s="26">
        <v>0.78938901424399999</v>
      </c>
      <c r="X99" s="26">
        <v>17.944700241100001</v>
      </c>
      <c r="Y99" s="26">
        <v>46.048698425300003</v>
      </c>
      <c r="Z99" s="26">
        <v>20.210100174000001</v>
      </c>
      <c r="AA99" s="26">
        <v>0.143792003393</v>
      </c>
      <c r="AB99" s="26">
        <v>3.5214401781599999E-2</v>
      </c>
      <c r="AC99" s="29">
        <v>30669300</v>
      </c>
      <c r="AD99" s="26">
        <v>28.321699142500002</v>
      </c>
      <c r="AE99" s="26">
        <v>1.0353300571399999</v>
      </c>
      <c r="AF99" s="26">
        <v>1.0353300571399999</v>
      </c>
      <c r="AG99" s="26">
        <v>1.0353300571399999</v>
      </c>
      <c r="AH99" s="26">
        <v>0</v>
      </c>
      <c r="AI99" s="26">
        <v>0</v>
      </c>
      <c r="AJ99" s="26">
        <v>0</v>
      </c>
      <c r="AK99" s="26">
        <v>0.64607071537648297</v>
      </c>
      <c r="AL99" s="26">
        <v>0</v>
      </c>
      <c r="AM99" s="26">
        <v>0</v>
      </c>
      <c r="AN99" s="26">
        <v>0</v>
      </c>
      <c r="AO99" s="26">
        <v>0</v>
      </c>
      <c r="AP99" s="26">
        <v>0</v>
      </c>
      <c r="AQ99" s="26">
        <v>0</v>
      </c>
      <c r="AR99" s="26">
        <v>18.606836602842701</v>
      </c>
      <c r="AS99" s="26">
        <v>0.91624574180664897</v>
      </c>
      <c r="AT99" s="26">
        <v>0</v>
      </c>
      <c r="AU99" s="26">
        <v>48.654998237988998</v>
      </c>
      <c r="AV99" s="26">
        <v>22.365793492305901</v>
      </c>
      <c r="AW99" s="26">
        <v>0</v>
      </c>
      <c r="AX99" s="26">
        <v>2.3493480559144801E-2</v>
      </c>
      <c r="AY99" s="26">
        <v>8.7865617291201694</v>
      </c>
      <c r="AZ99" s="29">
        <v>30646800</v>
      </c>
      <c r="BA99" s="26">
        <v>0</v>
      </c>
      <c r="BB99" s="26">
        <v>0.64607071537648297</v>
      </c>
      <c r="BC99" s="26">
        <v>0.64607071537648297</v>
      </c>
      <c r="BD99" s="26">
        <v>0.64607071537648297</v>
      </c>
      <c r="BE99" s="26">
        <v>18.606836602842701</v>
      </c>
      <c r="BF99" s="26">
        <v>68.178080582638344</v>
      </c>
      <c r="BG99" s="26">
        <v>68.824151298014826</v>
      </c>
      <c r="BH99" s="26">
        <v>31.175848701985217</v>
      </c>
      <c r="BI99" s="13" t="s">
        <v>177</v>
      </c>
      <c r="BJ99" s="13" t="s">
        <v>2376</v>
      </c>
      <c r="BL99" s="7"/>
      <c r="BU99" s="26">
        <v>100</v>
      </c>
      <c r="BV99" s="29">
        <v>30690000</v>
      </c>
      <c r="CE99" s="13"/>
      <c r="CG99" s="13"/>
      <c r="CI99" s="31">
        <v>46.63999939</v>
      </c>
      <c r="CJ99" s="31">
        <v>1.8999999759999999</v>
      </c>
      <c r="CK99" s="31">
        <v>0.94999998799999996</v>
      </c>
      <c r="CL99" s="31">
        <v>179</v>
      </c>
      <c r="CM99" s="31">
        <v>328.59999999998388</v>
      </c>
      <c r="CS99" s="26">
        <v>22.77099991</v>
      </c>
      <c r="CT99" s="26">
        <v>75.21199799</v>
      </c>
      <c r="CU99" s="26">
        <v>0</v>
      </c>
      <c r="CV99" s="31">
        <v>0.61523729599999999</v>
      </c>
      <c r="CW99" s="31">
        <v>10.68000031</v>
      </c>
      <c r="CX99" s="31">
        <v>4.5686341560672297</v>
      </c>
      <c r="DC99" s="31">
        <v>103155.925487931</v>
      </c>
      <c r="DD99" s="31">
        <v>676.34169619580405</v>
      </c>
      <c r="DE99" s="31">
        <v>160808.77891819301</v>
      </c>
      <c r="DF99" s="29">
        <v>0</v>
      </c>
      <c r="DG99" s="29">
        <v>0</v>
      </c>
      <c r="DH99" s="29">
        <v>0</v>
      </c>
      <c r="DJ99" s="22"/>
      <c r="DL99" s="31">
        <v>11523.469342561501</v>
      </c>
      <c r="DM99" s="31">
        <v>73.444544215685099</v>
      </c>
      <c r="DN99" s="31">
        <v>31031.060210833501</v>
      </c>
      <c r="DO99" s="29">
        <v>0</v>
      </c>
      <c r="DP99" s="29">
        <v>0</v>
      </c>
      <c r="DQ99" s="29">
        <v>0</v>
      </c>
      <c r="DS99" s="31">
        <f t="shared" si="5"/>
        <v>9088.3391527991498</v>
      </c>
      <c r="DT99" s="31">
        <f t="shared" si="4"/>
        <v>1390.344882505241</v>
      </c>
      <c r="DU99" s="31">
        <v>61.896953058616297</v>
      </c>
      <c r="DV99" s="31">
        <v>4.9739999770000001</v>
      </c>
      <c r="DW99" s="31">
        <v>5.6139998440000003</v>
      </c>
      <c r="DX99" s="31">
        <v>13</v>
      </c>
      <c r="DY99" s="31">
        <v>13</v>
      </c>
      <c r="DZ99" s="31">
        <v>13</v>
      </c>
      <c r="EA99" s="31">
        <v>1.34468248647</v>
      </c>
      <c r="EF99" s="31">
        <v>4.9980000000000002</v>
      </c>
      <c r="EG99" s="31">
        <v>0.109</v>
      </c>
      <c r="EH99" s="31">
        <v>1.5620000000000001</v>
      </c>
      <c r="EI99" s="31">
        <v>0.27600000000000002</v>
      </c>
      <c r="EJ99" s="26">
        <v>1.093</v>
      </c>
      <c r="EK99" s="26">
        <v>6.7679999999999998</v>
      </c>
      <c r="EL99" s="26">
        <v>48.866</v>
      </c>
      <c r="EM99" s="26">
        <v>36.222000000000001</v>
      </c>
      <c r="EN99" s="26">
        <v>14.912000000000001</v>
      </c>
      <c r="EO99" s="31">
        <v>89.167999269999996</v>
      </c>
      <c r="EP99" s="31">
        <v>0.50099998700000004</v>
      </c>
      <c r="EQ99" s="31">
        <v>60</v>
      </c>
      <c r="ER99" s="31">
        <v>3.3099999999999997E-2</v>
      </c>
      <c r="ES99" s="26">
        <v>219.6000061</v>
      </c>
      <c r="ET99" s="26">
        <v>2.4000000950000002</v>
      </c>
    </row>
    <row r="100" spans="1:154" x14ac:dyDescent="0.25">
      <c r="A100" t="s">
        <v>551</v>
      </c>
      <c r="B100" t="s">
        <v>552</v>
      </c>
      <c r="C100" t="s">
        <v>553</v>
      </c>
      <c r="D100" t="s">
        <v>483</v>
      </c>
      <c r="E100" t="s">
        <v>554</v>
      </c>
      <c r="F100" s="2">
        <v>43.788888999999998</v>
      </c>
      <c r="G100" s="2">
        <v>-87.921389000000005</v>
      </c>
      <c r="J100" s="26">
        <v>24.81</v>
      </c>
      <c r="K100" s="13">
        <v>230.3000031</v>
      </c>
      <c r="L100" t="s">
        <v>549</v>
      </c>
      <c r="M100" t="s">
        <v>550</v>
      </c>
      <c r="N100" s="26">
        <v>3.9891198277499998E-2</v>
      </c>
      <c r="O100" s="26">
        <v>0.63100600242600002</v>
      </c>
      <c r="P100" s="26">
        <v>3.8476901054399999</v>
      </c>
      <c r="Q100" s="26">
        <v>2.2012701034500002</v>
      </c>
      <c r="R100" s="26">
        <v>0</v>
      </c>
      <c r="S100" s="26">
        <v>16.366300582899999</v>
      </c>
      <c r="T100" s="26">
        <v>2.1758800372500001E-2</v>
      </c>
      <c r="U100" s="26">
        <v>0.203082993627</v>
      </c>
      <c r="V100" s="26">
        <v>0.43517699837700002</v>
      </c>
      <c r="W100" s="26">
        <v>0.38803300261500001</v>
      </c>
      <c r="X100" s="26">
        <v>42.632801055900003</v>
      </c>
      <c r="Y100" s="26">
        <v>27.673599243200002</v>
      </c>
      <c r="Z100" s="26">
        <v>3.83317995071</v>
      </c>
      <c r="AA100" s="26">
        <v>0.536718010902</v>
      </c>
      <c r="AB100" s="26">
        <v>1.1894799470899999</v>
      </c>
      <c r="AC100" s="29">
        <v>24817500</v>
      </c>
      <c r="AD100" s="26">
        <v>18.351999282800001</v>
      </c>
      <c r="AE100" s="26">
        <v>1.7888699770000001</v>
      </c>
      <c r="AF100" s="26">
        <v>1.92256999016</v>
      </c>
      <c r="AG100" s="26">
        <v>1.92256999016</v>
      </c>
      <c r="AH100" s="26">
        <v>0</v>
      </c>
      <c r="AI100" s="26">
        <v>2.89687137891078E-2</v>
      </c>
      <c r="AJ100" s="26">
        <v>1.05735805330243</v>
      </c>
      <c r="AK100" s="26">
        <v>0.72421784472769402</v>
      </c>
      <c r="AL100" s="26">
        <v>0.17381228273464699</v>
      </c>
      <c r="AM100" s="26">
        <v>0</v>
      </c>
      <c r="AN100" s="26">
        <v>1.34704519119351</v>
      </c>
      <c r="AO100" s="26">
        <v>0</v>
      </c>
      <c r="AP100" s="26">
        <v>0</v>
      </c>
      <c r="AQ100" s="26">
        <v>14.4264194669757</v>
      </c>
      <c r="AR100" s="26">
        <v>43.815179606025502</v>
      </c>
      <c r="AS100" s="26">
        <v>0.62282734646581694</v>
      </c>
      <c r="AT100" s="26">
        <v>0</v>
      </c>
      <c r="AU100" s="26">
        <v>28.925260718424099</v>
      </c>
      <c r="AV100" s="26">
        <v>7.5028968713789101</v>
      </c>
      <c r="AW100" s="26">
        <v>0</v>
      </c>
      <c r="AX100" s="26">
        <v>1.23117033603708</v>
      </c>
      <c r="AY100" s="26">
        <v>0.14484356894553899</v>
      </c>
      <c r="AZ100" s="29">
        <v>24854400</v>
      </c>
      <c r="BA100" s="26">
        <v>1.0863267670915377</v>
      </c>
      <c r="BB100" s="26">
        <v>3.3314020857473889</v>
      </c>
      <c r="BC100" s="26">
        <v>3.3314020857473889</v>
      </c>
      <c r="BD100" s="26">
        <v>17.75782155272309</v>
      </c>
      <c r="BE100" s="26">
        <v>43.815179606025502</v>
      </c>
      <c r="BF100" s="26">
        <v>73.36326767091542</v>
      </c>
      <c r="BG100" s="26">
        <v>91.121089223638506</v>
      </c>
      <c r="BH100" s="26">
        <v>8.8789107763615291</v>
      </c>
      <c r="BI100" s="13" t="s">
        <v>304</v>
      </c>
      <c r="BJ100" s="13" t="s">
        <v>2376</v>
      </c>
      <c r="BL100" s="7"/>
      <c r="BU100" s="26">
        <v>100</v>
      </c>
      <c r="BV100" s="29">
        <v>24860000</v>
      </c>
      <c r="CE100" s="13"/>
      <c r="CG100" s="13"/>
      <c r="CI100" s="31">
        <v>48.560001370000002</v>
      </c>
      <c r="CJ100" s="31">
        <v>1.7599999900000001</v>
      </c>
      <c r="CK100" s="31">
        <v>4.2899999619999996</v>
      </c>
      <c r="CL100" s="31">
        <v>515.6599731</v>
      </c>
      <c r="CM100" s="31">
        <v>328.59999999998558</v>
      </c>
      <c r="CS100" s="26">
        <v>54.827999120000001</v>
      </c>
      <c r="CT100" s="26">
        <v>40.599998470000003</v>
      </c>
      <c r="CU100" s="26">
        <v>0</v>
      </c>
      <c r="CV100" s="31">
        <v>0.81747567700000001</v>
      </c>
      <c r="CW100" s="31">
        <v>10.380000109999999</v>
      </c>
      <c r="CX100" s="31">
        <v>5.2032935418994404</v>
      </c>
      <c r="DC100" s="31">
        <v>100647.774278518</v>
      </c>
      <c r="DD100" s="31">
        <v>2158.74790414978</v>
      </c>
      <c r="DE100" s="31">
        <v>77375.880974954096</v>
      </c>
      <c r="DF100" s="29">
        <v>0</v>
      </c>
      <c r="DG100" s="29">
        <v>0</v>
      </c>
      <c r="DH100" s="29">
        <v>0</v>
      </c>
      <c r="DJ100" s="22"/>
      <c r="DL100" s="31">
        <v>11243.3079733059</v>
      </c>
      <c r="DM100" s="31">
        <v>234.432269107167</v>
      </c>
      <c r="DN100" s="31">
        <v>15624.170834278901</v>
      </c>
      <c r="DO100" s="29">
        <v>0</v>
      </c>
      <c r="DP100" s="29">
        <v>0</v>
      </c>
      <c r="DQ100" s="29">
        <v>0</v>
      </c>
      <c r="DS100" s="31">
        <f t="shared" si="5"/>
        <v>7782.8204125382672</v>
      </c>
      <c r="DT100" s="31">
        <f t="shared" si="4"/>
        <v>1092.3785198182977</v>
      </c>
      <c r="DU100" s="31">
        <v>59.647256042971698</v>
      </c>
      <c r="DV100" s="31">
        <v>22.95400047</v>
      </c>
      <c r="DW100" s="31">
        <v>24.23800087</v>
      </c>
      <c r="DX100" s="31">
        <v>50</v>
      </c>
      <c r="DY100" s="31">
        <v>52</v>
      </c>
      <c r="DZ100" s="31">
        <v>51</v>
      </c>
      <c r="EA100" s="31">
        <v>1.94703162598</v>
      </c>
      <c r="EF100" s="31">
        <v>4.2779999999999996</v>
      </c>
      <c r="EG100" s="31">
        <v>0.158</v>
      </c>
      <c r="EH100" s="31">
        <v>1.5469999999999999</v>
      </c>
      <c r="EI100" s="31">
        <v>0.32500000000000001</v>
      </c>
      <c r="EJ100" s="26">
        <v>3.754</v>
      </c>
      <c r="EK100" s="26">
        <v>1.6060000000000001</v>
      </c>
      <c r="EL100" s="26">
        <v>22.292999999999999</v>
      </c>
      <c r="EM100" s="26">
        <v>46.335999999999999</v>
      </c>
      <c r="EN100" s="26">
        <v>31.370999999999999</v>
      </c>
      <c r="EO100" s="31">
        <v>118.03399659999999</v>
      </c>
      <c r="EP100" s="31">
        <v>1.684999943</v>
      </c>
      <c r="EQ100" s="31">
        <v>59.595999999999997</v>
      </c>
      <c r="ER100" s="31">
        <v>5.1890999999999998</v>
      </c>
      <c r="ES100" s="26">
        <v>267.5</v>
      </c>
      <c r="ET100" s="26">
        <v>4.3000001909999996</v>
      </c>
    </row>
    <row r="101" spans="1:154" x14ac:dyDescent="0.25">
      <c r="A101" t="s">
        <v>555</v>
      </c>
      <c r="B101" t="s">
        <v>556</v>
      </c>
      <c r="C101" t="s">
        <v>557</v>
      </c>
      <c r="D101" t="s">
        <v>483</v>
      </c>
      <c r="E101" t="s">
        <v>558</v>
      </c>
      <c r="F101" s="2">
        <v>43.097138999999999</v>
      </c>
      <c r="G101" s="2">
        <v>-87.967250000000007</v>
      </c>
      <c r="H101" t="s">
        <v>559</v>
      </c>
      <c r="I101" t="s">
        <v>492</v>
      </c>
      <c r="J101" s="26">
        <v>34.93</v>
      </c>
      <c r="K101" s="13">
        <v>195.8999939</v>
      </c>
      <c r="L101" t="s">
        <v>549</v>
      </c>
      <c r="M101" t="s">
        <v>550</v>
      </c>
      <c r="N101" s="26">
        <v>8.9873399734500001</v>
      </c>
      <c r="O101" s="26">
        <v>30.4337997437</v>
      </c>
      <c r="P101" s="26">
        <v>41.776901245099999</v>
      </c>
      <c r="Q101" s="26">
        <v>12.6189002991</v>
      </c>
      <c r="R101" s="26">
        <v>2.57738996297E-2</v>
      </c>
      <c r="S101" s="26">
        <v>1.8814899921399999</v>
      </c>
      <c r="T101" s="26">
        <v>0</v>
      </c>
      <c r="U101" s="26">
        <v>0</v>
      </c>
      <c r="V101" s="26">
        <v>3.11348009109</v>
      </c>
      <c r="W101" s="26">
        <v>0.44846498966199999</v>
      </c>
      <c r="X101" s="26">
        <v>1.2886900454799999E-2</v>
      </c>
      <c r="Y101" s="26">
        <v>0.497435986996</v>
      </c>
      <c r="Z101" s="26">
        <v>0.20361299812799999</v>
      </c>
      <c r="AA101" s="26">
        <v>0</v>
      </c>
      <c r="AB101" s="26">
        <v>0</v>
      </c>
      <c r="AC101" s="29">
        <v>34919100</v>
      </c>
      <c r="AD101" s="26">
        <v>11.7320995331</v>
      </c>
      <c r="AE101" s="26">
        <v>42.740798950200002</v>
      </c>
      <c r="AF101" s="26">
        <v>43.082199096700002</v>
      </c>
      <c r="AG101" s="26">
        <v>43.435600280800003</v>
      </c>
      <c r="AH101" s="26">
        <v>13.140794223826701</v>
      </c>
      <c r="AI101" s="26">
        <v>7.5090252707581202</v>
      </c>
      <c r="AJ101" s="26">
        <v>5.1985559566786996</v>
      </c>
      <c r="AK101" s="26">
        <v>1.74316658071171</v>
      </c>
      <c r="AL101" s="26">
        <v>12.6972666322847</v>
      </c>
      <c r="AM101" s="26">
        <v>49.644146467251197</v>
      </c>
      <c r="AN101" s="26">
        <v>4.2702423929860798</v>
      </c>
      <c r="AO101" s="26">
        <v>0</v>
      </c>
      <c r="AP101" s="26">
        <v>5.7452294997421296</v>
      </c>
      <c r="AQ101" s="26">
        <v>0</v>
      </c>
      <c r="AR101" s="26">
        <v>2.0629190304280599E-2</v>
      </c>
      <c r="AS101" s="26">
        <v>0</v>
      </c>
      <c r="AT101" s="26">
        <v>0</v>
      </c>
      <c r="AU101" s="26">
        <v>0</v>
      </c>
      <c r="AV101" s="26">
        <v>0</v>
      </c>
      <c r="AW101" s="26">
        <v>0</v>
      </c>
      <c r="AX101" s="26">
        <v>0</v>
      </c>
      <c r="AY101" s="26">
        <v>3.0943785456420798E-2</v>
      </c>
      <c r="AZ101" s="29">
        <v>34902000</v>
      </c>
      <c r="BA101" s="26">
        <v>25.848375451263522</v>
      </c>
      <c r="BB101" s="26">
        <v>99.948427024239336</v>
      </c>
      <c r="BC101" s="26">
        <v>94.203197524497213</v>
      </c>
      <c r="BD101" s="26">
        <v>99.948427024239336</v>
      </c>
      <c r="BE101" s="26">
        <v>2.0629190304280599E-2</v>
      </c>
      <c r="BF101" s="26">
        <v>2.0629190304280599E-2</v>
      </c>
      <c r="BG101" s="26">
        <v>99.969056214543613</v>
      </c>
      <c r="BH101" s="26">
        <v>3.0943785456420798E-2</v>
      </c>
      <c r="BI101" s="13" t="s">
        <v>222</v>
      </c>
      <c r="BJ101" s="13" t="s">
        <v>2375</v>
      </c>
      <c r="BK101" s="26">
        <v>1.2968752813014299</v>
      </c>
      <c r="BL101" s="7">
        <v>1935</v>
      </c>
      <c r="BM101" s="26">
        <v>83.170871559632999</v>
      </c>
      <c r="BU101" s="26">
        <v>16.829128440367001</v>
      </c>
      <c r="BV101" s="29">
        <v>34880000</v>
      </c>
      <c r="CE101" s="13"/>
      <c r="CG101" s="13"/>
      <c r="CI101" s="31">
        <v>40.22000122</v>
      </c>
      <c r="CJ101" s="31">
        <v>2.369999886</v>
      </c>
      <c r="CK101" s="31">
        <v>7</v>
      </c>
      <c r="CL101" s="31">
        <v>923</v>
      </c>
      <c r="CM101" s="31">
        <v>392.30000000002559</v>
      </c>
      <c r="CS101" s="26">
        <v>49.002998349999999</v>
      </c>
      <c r="CT101" s="26">
        <v>45.041999820000001</v>
      </c>
      <c r="CU101" s="26">
        <v>0</v>
      </c>
      <c r="CV101" s="31">
        <v>0.42191505400000001</v>
      </c>
      <c r="CW101" s="31">
        <v>10.34000015</v>
      </c>
      <c r="CX101" s="31">
        <v>5.7803654549149899</v>
      </c>
      <c r="DC101" s="31">
        <v>481.419408893823</v>
      </c>
      <c r="DD101" s="31">
        <v>99247.329206455295</v>
      </c>
      <c r="DE101" s="31">
        <v>0.92871211327789505</v>
      </c>
      <c r="DF101" s="29">
        <v>0</v>
      </c>
      <c r="DG101" s="29">
        <v>0</v>
      </c>
      <c r="DH101" s="29">
        <v>0</v>
      </c>
      <c r="DJ101" s="22"/>
      <c r="DL101" s="31">
        <v>53.779057832889997</v>
      </c>
      <c r="DM101" s="31">
        <v>10778.014941929399</v>
      </c>
      <c r="DN101" s="31">
        <v>0.371484845311158</v>
      </c>
      <c r="DO101" s="29">
        <v>0</v>
      </c>
      <c r="DP101" s="29">
        <v>0</v>
      </c>
      <c r="DQ101" s="29">
        <v>0</v>
      </c>
      <c r="DS101" s="31">
        <f t="shared" si="5"/>
        <v>3433.1661569275825</v>
      </c>
      <c r="DT101" s="31">
        <f t="shared" si="4"/>
        <v>310.11066374484972</v>
      </c>
      <c r="DU101" s="31">
        <v>35.419452299765503</v>
      </c>
      <c r="DV101" s="31">
        <v>881.22998050000001</v>
      </c>
      <c r="DW101" s="31">
        <v>893.38201900000001</v>
      </c>
      <c r="DX101" s="31">
        <v>2235</v>
      </c>
      <c r="DY101" s="31">
        <v>2260</v>
      </c>
      <c r="DZ101" s="31">
        <v>2234</v>
      </c>
      <c r="EA101" s="31">
        <v>10.4692350043</v>
      </c>
      <c r="EF101" s="31">
        <v>3.23</v>
      </c>
      <c r="EG101" s="31">
        <v>0.155</v>
      </c>
      <c r="EH101" s="31">
        <v>1.5229999999999999</v>
      </c>
      <c r="EI101" s="31">
        <v>0.36</v>
      </c>
      <c r="EJ101" s="26">
        <v>4.2759999999999998</v>
      </c>
      <c r="EK101" s="26">
        <v>0.63600000000000001</v>
      </c>
      <c r="EL101" s="26">
        <v>10.972</v>
      </c>
      <c r="EM101" s="26">
        <v>53.973999999999997</v>
      </c>
      <c r="EN101" s="26">
        <v>35.054000000000002</v>
      </c>
      <c r="EO101" s="31">
        <v>106.70500180000001</v>
      </c>
      <c r="EP101" s="31">
        <v>1.2E-2</v>
      </c>
      <c r="EQ101" s="31">
        <v>60</v>
      </c>
      <c r="ER101" s="31">
        <v>0</v>
      </c>
      <c r="ES101" s="26">
        <v>216</v>
      </c>
      <c r="ET101" s="26">
        <v>2</v>
      </c>
      <c r="EU101" s="13">
        <v>23</v>
      </c>
      <c r="EV101" s="13">
        <v>21</v>
      </c>
      <c r="EX101" s="13">
        <v>32321</v>
      </c>
    </row>
    <row r="102" spans="1:154" x14ac:dyDescent="0.25">
      <c r="A102" t="s">
        <v>560</v>
      </c>
      <c r="B102" t="s">
        <v>561</v>
      </c>
      <c r="C102" t="s">
        <v>562</v>
      </c>
      <c r="D102" t="s">
        <v>483</v>
      </c>
      <c r="E102" t="s">
        <v>563</v>
      </c>
      <c r="F102" s="2">
        <v>43.043832999999999</v>
      </c>
      <c r="G102" s="2">
        <v>-88.005110999999999</v>
      </c>
      <c r="H102" t="s">
        <v>559</v>
      </c>
      <c r="I102" t="s">
        <v>492</v>
      </c>
      <c r="J102" s="26">
        <v>27.67</v>
      </c>
      <c r="K102" s="13">
        <v>196.1000061</v>
      </c>
      <c r="L102" t="s">
        <v>549</v>
      </c>
      <c r="M102" t="s">
        <v>550</v>
      </c>
      <c r="N102" s="26">
        <v>9.5361995697000008</v>
      </c>
      <c r="O102" s="26">
        <v>33.968601226799997</v>
      </c>
      <c r="P102" s="26">
        <v>44.805801391599999</v>
      </c>
      <c r="Q102" s="26">
        <v>11.253499984699999</v>
      </c>
      <c r="R102" s="26">
        <v>0</v>
      </c>
      <c r="S102" s="26">
        <v>0.21791499853099999</v>
      </c>
      <c r="T102" s="26">
        <v>0</v>
      </c>
      <c r="U102" s="26">
        <v>3.9029501378500003E-2</v>
      </c>
      <c r="V102" s="26">
        <v>6.5049096941900003E-2</v>
      </c>
      <c r="W102" s="26">
        <v>0</v>
      </c>
      <c r="X102" s="26">
        <v>0</v>
      </c>
      <c r="Y102" s="26">
        <v>5.2039299160200003E-2</v>
      </c>
      <c r="Z102" s="26">
        <v>1.9514700397800001E-2</v>
      </c>
      <c r="AA102" s="26">
        <v>0</v>
      </c>
      <c r="AB102" s="26">
        <v>4.2281899601199997E-2</v>
      </c>
      <c r="AC102" s="29">
        <v>27671400</v>
      </c>
      <c r="AD102" s="26">
        <v>12.423600196800001</v>
      </c>
      <c r="AE102" s="26">
        <v>46.328601837199997</v>
      </c>
      <c r="AF102" s="26">
        <v>46.882900237999998</v>
      </c>
      <c r="AG102" s="26">
        <v>47.138900756799998</v>
      </c>
      <c r="AH102" s="26">
        <v>10.8984375</v>
      </c>
      <c r="AI102" s="26">
        <v>1.5364583333333299</v>
      </c>
      <c r="AJ102" s="26">
        <v>5.3255208333333304</v>
      </c>
      <c r="AK102" s="26">
        <v>0.84635416666666696</v>
      </c>
      <c r="AL102" s="26">
        <v>9.1796875</v>
      </c>
      <c r="AM102" s="26">
        <v>67.9557291666667</v>
      </c>
      <c r="AN102" s="26">
        <v>3.90625</v>
      </c>
      <c r="AO102" s="26">
        <v>0</v>
      </c>
      <c r="AP102" s="26">
        <v>0.26041666666666702</v>
      </c>
      <c r="AQ102" s="26">
        <v>0</v>
      </c>
      <c r="AR102" s="26">
        <v>0</v>
      </c>
      <c r="AS102" s="26">
        <v>0</v>
      </c>
      <c r="AT102" s="26">
        <v>0</v>
      </c>
      <c r="AU102" s="26">
        <v>5.2083333333333301E-2</v>
      </c>
      <c r="AV102" s="26">
        <v>0</v>
      </c>
      <c r="AW102" s="26">
        <v>0</v>
      </c>
      <c r="AX102" s="26">
        <v>3.90625E-2</v>
      </c>
      <c r="AY102" s="26">
        <v>0</v>
      </c>
      <c r="AZ102" s="29">
        <v>27648000</v>
      </c>
      <c r="BA102" s="26">
        <v>17.760416666666661</v>
      </c>
      <c r="BB102" s="26">
        <v>99.9088541666667</v>
      </c>
      <c r="BC102" s="26">
        <v>99.648437500000028</v>
      </c>
      <c r="BD102" s="26">
        <v>99.9088541666667</v>
      </c>
      <c r="BE102" s="26">
        <v>0</v>
      </c>
      <c r="BF102" s="26">
        <v>5.2083333333333301E-2</v>
      </c>
      <c r="BG102" s="26">
        <v>99.960937500000028</v>
      </c>
      <c r="BH102" s="26">
        <v>3.90625E-2</v>
      </c>
      <c r="BI102" s="13" t="s">
        <v>222</v>
      </c>
      <c r="BJ102" s="13" t="s">
        <v>2375</v>
      </c>
      <c r="BL102" s="7">
        <v>1935.0000000000002</v>
      </c>
      <c r="BM102" s="26">
        <v>89.891696750902497</v>
      </c>
      <c r="BU102" s="26">
        <v>10.108303249097499</v>
      </c>
      <c r="BV102" s="29">
        <v>27700000</v>
      </c>
      <c r="CE102" s="13"/>
      <c r="CG102" s="13"/>
      <c r="CI102" s="31">
        <v>37.799999239999998</v>
      </c>
      <c r="CJ102" s="31">
        <v>2.7200000289999999</v>
      </c>
      <c r="CK102" s="31">
        <v>7</v>
      </c>
      <c r="CL102" s="31">
        <v>696.73999019999997</v>
      </c>
      <c r="CM102" s="31">
        <v>397.65478857970038</v>
      </c>
      <c r="CS102" s="26">
        <v>16.8390007</v>
      </c>
      <c r="CT102" s="26">
        <v>81.566001889999995</v>
      </c>
      <c r="CU102" s="26">
        <v>0</v>
      </c>
      <c r="CV102" s="31">
        <v>0.545081437</v>
      </c>
      <c r="CW102" s="31">
        <v>10.100000380000001</v>
      </c>
      <c r="CX102" s="31">
        <v>6.0061274436167897</v>
      </c>
      <c r="DC102" s="31">
        <v>38.902578496470603</v>
      </c>
      <c r="DD102" s="31">
        <v>83467.507441882699</v>
      </c>
      <c r="DE102" s="31">
        <v>7.5047443497203797E-2</v>
      </c>
      <c r="DF102" s="29">
        <v>0</v>
      </c>
      <c r="DG102" s="29">
        <v>0</v>
      </c>
      <c r="DH102" s="29">
        <v>0</v>
      </c>
      <c r="DJ102" s="22"/>
      <c r="DL102" s="31">
        <v>4.3457824511426297</v>
      </c>
      <c r="DM102" s="31">
        <v>9064.3652536264308</v>
      </c>
      <c r="DN102" s="31">
        <v>3.00189773988815E-2</v>
      </c>
      <c r="DO102" s="29">
        <v>0</v>
      </c>
      <c r="DP102" s="29">
        <v>0</v>
      </c>
      <c r="DQ102" s="29">
        <v>0</v>
      </c>
      <c r="DS102" s="31">
        <f t="shared" si="5"/>
        <v>3618.5558259598956</v>
      </c>
      <c r="DT102" s="31">
        <f t="shared" si="4"/>
        <v>327.74633375695595</v>
      </c>
      <c r="DU102" s="31">
        <v>46.870165468040298</v>
      </c>
      <c r="DV102" s="31">
        <v>987.49499509999998</v>
      </c>
      <c r="DW102" s="31">
        <v>1024.599976</v>
      </c>
      <c r="DX102" s="31">
        <v>2191</v>
      </c>
      <c r="DY102" s="31">
        <v>2116</v>
      </c>
      <c r="DZ102" s="31">
        <v>2145</v>
      </c>
      <c r="EA102" s="31">
        <v>11.6473379388</v>
      </c>
      <c r="EF102" s="31">
        <v>3.23</v>
      </c>
      <c r="EG102" s="31">
        <v>0.155</v>
      </c>
      <c r="EH102" s="31">
        <v>1.5229999999999999</v>
      </c>
      <c r="EI102" s="31">
        <v>0.36</v>
      </c>
      <c r="EJ102" s="26">
        <v>4.2759999999999998</v>
      </c>
      <c r="EK102" s="26">
        <v>0.63600000000000001</v>
      </c>
      <c r="EL102" s="26">
        <v>10.972</v>
      </c>
      <c r="EM102" s="26">
        <v>53.973999999999997</v>
      </c>
      <c r="EN102" s="26">
        <v>35.054000000000002</v>
      </c>
      <c r="EO102" s="31">
        <v>113.76000209999999</v>
      </c>
      <c r="EP102" s="31">
        <v>2.8000001E-2</v>
      </c>
      <c r="EQ102" s="31">
        <v>60</v>
      </c>
      <c r="ER102" s="31">
        <v>0</v>
      </c>
      <c r="ES102" s="26">
        <v>231.1000061</v>
      </c>
      <c r="ET102" s="26">
        <v>2.4000000950000002</v>
      </c>
      <c r="EU102" s="13">
        <v>3</v>
      </c>
      <c r="EV102" s="13">
        <v>7</v>
      </c>
      <c r="EX102" s="13">
        <v>787</v>
      </c>
    </row>
    <row r="103" spans="1:154" x14ac:dyDescent="0.25">
      <c r="A103" t="s">
        <v>564</v>
      </c>
      <c r="B103" t="s">
        <v>565</v>
      </c>
      <c r="C103" t="s">
        <v>566</v>
      </c>
      <c r="D103" t="s">
        <v>483</v>
      </c>
      <c r="E103" t="s">
        <v>567</v>
      </c>
      <c r="F103" s="2">
        <v>44.902222000000002</v>
      </c>
      <c r="G103" s="2">
        <v>-96.309278000000006</v>
      </c>
      <c r="J103" s="26">
        <v>299.33999999999997</v>
      </c>
      <c r="K103" s="13">
        <v>335.2999878</v>
      </c>
      <c r="L103" t="s">
        <v>568</v>
      </c>
      <c r="M103" t="s">
        <v>569</v>
      </c>
      <c r="N103" s="26">
        <v>1.80402002297E-3</v>
      </c>
      <c r="O103" s="26">
        <v>2.0746199414100001E-2</v>
      </c>
      <c r="P103" s="26">
        <v>7.9076096415499994E-2</v>
      </c>
      <c r="Q103" s="26">
        <v>3.7887399196599998</v>
      </c>
      <c r="R103" s="26">
        <v>9.0200901031499997E-2</v>
      </c>
      <c r="S103" s="26">
        <v>0.869535982609</v>
      </c>
      <c r="T103" s="26">
        <v>4.5100399293000002E-3</v>
      </c>
      <c r="U103" s="26">
        <v>0</v>
      </c>
      <c r="V103" s="26">
        <v>19.879999160800001</v>
      </c>
      <c r="W103" s="26">
        <v>1.98442004621E-2</v>
      </c>
      <c r="X103" s="26">
        <v>54.065498352100001</v>
      </c>
      <c r="Y103" s="26">
        <v>12.288399696400001</v>
      </c>
      <c r="Z103" s="26">
        <v>0.44048100709900001</v>
      </c>
      <c r="AA103" s="26">
        <v>7.6824097633399999</v>
      </c>
      <c r="AB103" s="26">
        <v>0.76881200075099998</v>
      </c>
      <c r="AC103" s="29">
        <v>299332000</v>
      </c>
      <c r="AD103" s="26">
        <v>1.21358001232</v>
      </c>
      <c r="AE103" s="26">
        <v>0.18062099814400001</v>
      </c>
      <c r="AF103" s="26">
        <v>0.180892005563</v>
      </c>
      <c r="AG103" s="26">
        <v>0.18150499463100001</v>
      </c>
      <c r="AH103" s="26">
        <v>6.8539271800298202E-2</v>
      </c>
      <c r="AI103" s="26">
        <v>0</v>
      </c>
      <c r="AJ103" s="26">
        <v>0</v>
      </c>
      <c r="AK103" s="26">
        <v>0.21523736232023499</v>
      </c>
      <c r="AL103" s="26">
        <v>3.6073300947525402E-3</v>
      </c>
      <c r="AM103" s="26">
        <v>0</v>
      </c>
      <c r="AN103" s="26">
        <v>3.8478187677360401E-2</v>
      </c>
      <c r="AO103" s="26">
        <v>0</v>
      </c>
      <c r="AP103" s="26">
        <v>0</v>
      </c>
      <c r="AQ103" s="26">
        <v>0.17555673127795701</v>
      </c>
      <c r="AR103" s="26">
        <v>55.640661824828101</v>
      </c>
      <c r="AS103" s="26">
        <v>11.8729257851955</v>
      </c>
      <c r="AT103" s="26">
        <v>2.04415372035977E-2</v>
      </c>
      <c r="AU103" s="26">
        <v>12.2528978885095</v>
      </c>
      <c r="AV103" s="26">
        <v>15.249386753883901</v>
      </c>
      <c r="AW103" s="26">
        <v>0.60843634264826096</v>
      </c>
      <c r="AX103" s="26">
        <v>0.76956375354720796</v>
      </c>
      <c r="AY103" s="26">
        <v>3.08426723101342</v>
      </c>
      <c r="AZ103" s="29">
        <v>299390400</v>
      </c>
      <c r="BA103" s="26">
        <v>6.8539271800298202E-2</v>
      </c>
      <c r="BB103" s="26">
        <v>0.32586215189264617</v>
      </c>
      <c r="BC103" s="26">
        <v>0.32586215189264617</v>
      </c>
      <c r="BD103" s="26">
        <v>0.50141888317060324</v>
      </c>
      <c r="BE103" s="26">
        <v>55.640661824828101</v>
      </c>
      <c r="BF103" s="26">
        <v>79.7664854985331</v>
      </c>
      <c r="BG103" s="26">
        <v>80.267904381703701</v>
      </c>
      <c r="BH103" s="26">
        <v>19.711654081092789</v>
      </c>
      <c r="BI103" s="13" t="s">
        <v>304</v>
      </c>
      <c r="BJ103" s="13" t="s">
        <v>2376</v>
      </c>
      <c r="BK103" s="26">
        <v>0.18129933059446901</v>
      </c>
      <c r="BL103" s="7">
        <v>1934.9999999961551</v>
      </c>
      <c r="BM103" s="26">
        <v>1.3360945954973599E-2</v>
      </c>
      <c r="BU103" s="26">
        <v>99.986639054045</v>
      </c>
      <c r="BV103" s="29">
        <v>299380000</v>
      </c>
      <c r="BW103" s="31">
        <v>0.333999991</v>
      </c>
      <c r="CA103" s="31">
        <v>0.41199999999999998</v>
      </c>
      <c r="CE103" s="13"/>
      <c r="CG103" s="13">
        <v>1</v>
      </c>
      <c r="CI103" s="31">
        <v>31.590000150000002</v>
      </c>
      <c r="CJ103" s="31">
        <v>1.1000000240000001</v>
      </c>
      <c r="CK103" s="31">
        <v>6.3000001909999996</v>
      </c>
      <c r="CL103" s="31">
        <v>740.13000490000002</v>
      </c>
      <c r="CM103" s="31">
        <v>65.467886966400371</v>
      </c>
      <c r="CS103" s="26">
        <v>73.059997559999999</v>
      </c>
      <c r="CT103" s="26">
        <v>21.11000061</v>
      </c>
      <c r="CU103" s="26">
        <v>0</v>
      </c>
      <c r="CV103" s="31">
        <v>1.469374776</v>
      </c>
      <c r="CW103" s="31">
        <v>10.56000042</v>
      </c>
      <c r="CX103" s="31">
        <v>4.7538759984379304</v>
      </c>
      <c r="DC103" s="31">
        <v>1619053.17346099</v>
      </c>
      <c r="DD103" s="31">
        <v>2492.4337904354902</v>
      </c>
      <c r="DE103" s="31">
        <v>474558.62089000602</v>
      </c>
      <c r="DF103" s="29">
        <v>0</v>
      </c>
      <c r="DG103" s="29">
        <v>0</v>
      </c>
      <c r="DH103" s="29">
        <v>0</v>
      </c>
      <c r="DJ103" s="22"/>
      <c r="DL103" s="31">
        <v>279399.95417460002</v>
      </c>
      <c r="DM103" s="31">
        <v>456.90382004311402</v>
      </c>
      <c r="DN103" s="31">
        <v>143488.73605278999</v>
      </c>
      <c r="DO103" s="29">
        <v>0</v>
      </c>
      <c r="DP103" s="29">
        <v>0</v>
      </c>
      <c r="DQ103" s="29">
        <v>0</v>
      </c>
      <c r="DS103" s="31">
        <f t="shared" si="5"/>
        <v>7477.8070163649127</v>
      </c>
      <c r="DT103" s="31">
        <f t="shared" si="4"/>
        <v>1414.2633595491186</v>
      </c>
      <c r="DU103" s="31">
        <v>54.965983278356099</v>
      </c>
      <c r="DV103" s="31">
        <v>1.182000041</v>
      </c>
      <c r="DW103" s="31">
        <v>1.347000003</v>
      </c>
      <c r="DX103" s="31">
        <v>3</v>
      </c>
      <c r="DY103" s="31">
        <v>2</v>
      </c>
      <c r="DZ103" s="31">
        <v>2</v>
      </c>
      <c r="EA103" s="31">
        <v>1.46287665707</v>
      </c>
      <c r="EF103" s="31">
        <v>4.2919999999999998</v>
      </c>
      <c r="EG103" s="31">
        <v>0.17</v>
      </c>
      <c r="EH103" s="31">
        <v>1.4450000000000001</v>
      </c>
      <c r="EI103" s="31">
        <v>0.27700000000000002</v>
      </c>
      <c r="EJ103" s="26">
        <v>1.403</v>
      </c>
      <c r="EK103" s="26">
        <v>1.6950000000000001</v>
      </c>
      <c r="EL103" s="26">
        <v>26.501999999999999</v>
      </c>
      <c r="EM103" s="26">
        <v>47.743000000000002</v>
      </c>
      <c r="EN103" s="26">
        <v>25.754999999999999</v>
      </c>
      <c r="EO103" s="31">
        <v>97.028999330000005</v>
      </c>
      <c r="EP103" s="31">
        <v>0.56800001899999997</v>
      </c>
      <c r="EQ103" s="31">
        <v>60</v>
      </c>
      <c r="ER103" s="31">
        <v>6.7324999999999999</v>
      </c>
      <c r="ES103" s="26">
        <v>488.60000609999997</v>
      </c>
      <c r="ET103" s="26">
        <v>2.4000000950000002</v>
      </c>
    </row>
    <row r="104" spans="1:154" x14ac:dyDescent="0.25">
      <c r="A104" t="s">
        <v>570</v>
      </c>
      <c r="B104" t="s">
        <v>571</v>
      </c>
      <c r="C104" t="s">
        <v>572</v>
      </c>
      <c r="D104" t="s">
        <v>483</v>
      </c>
      <c r="E104" t="s">
        <v>573</v>
      </c>
      <c r="F104" s="2">
        <v>44.490250000000003</v>
      </c>
      <c r="G104" s="2">
        <v>-95.877443999999997</v>
      </c>
      <c r="J104" s="26">
        <v>162.07</v>
      </c>
      <c r="K104" s="13">
        <v>353.89999390000003</v>
      </c>
      <c r="L104" t="s">
        <v>568</v>
      </c>
      <c r="M104" t="s">
        <v>569</v>
      </c>
      <c r="N104" s="26">
        <v>1.1107199825300001E-3</v>
      </c>
      <c r="O104" s="26">
        <v>5.1093198359000003E-2</v>
      </c>
      <c r="P104" s="26">
        <v>0.34210199117700002</v>
      </c>
      <c r="Q104" s="26">
        <v>4.0813498496999996</v>
      </c>
      <c r="R104" s="26">
        <v>0.13106499612299999</v>
      </c>
      <c r="S104" s="26">
        <v>0.77583998441699997</v>
      </c>
      <c r="T104" s="26">
        <v>0</v>
      </c>
      <c r="U104" s="26">
        <v>7.2197001427400003E-3</v>
      </c>
      <c r="V104" s="26">
        <v>3.8842000961299998</v>
      </c>
      <c r="W104" s="26">
        <v>0</v>
      </c>
      <c r="X104" s="26">
        <v>76.0445022583</v>
      </c>
      <c r="Y104" s="26">
        <v>11.207200050399999</v>
      </c>
      <c r="Z104" s="26">
        <v>4.9427099525899999E-2</v>
      </c>
      <c r="AA104" s="26">
        <v>1.11905002594</v>
      </c>
      <c r="AB104" s="26">
        <v>2.30586004257</v>
      </c>
      <c r="AC104" s="29">
        <v>162056992</v>
      </c>
      <c r="AD104" s="26">
        <v>1.13742005825</v>
      </c>
      <c r="AE104" s="26">
        <v>0.409406989813</v>
      </c>
      <c r="AF104" s="26">
        <v>0.409406989813</v>
      </c>
      <c r="AG104" s="26">
        <v>0.409406989813</v>
      </c>
      <c r="AH104" s="26">
        <v>0</v>
      </c>
      <c r="AI104" s="26">
        <v>2.2214323795983698E-3</v>
      </c>
      <c r="AJ104" s="26">
        <v>0</v>
      </c>
      <c r="AK104" s="26">
        <v>0.224364670339435</v>
      </c>
      <c r="AL104" s="26">
        <v>0</v>
      </c>
      <c r="AM104" s="26">
        <v>0</v>
      </c>
      <c r="AN104" s="26">
        <v>0</v>
      </c>
      <c r="AO104" s="26">
        <v>0</v>
      </c>
      <c r="AP104" s="26">
        <v>0</v>
      </c>
      <c r="AQ104" s="26">
        <v>0</v>
      </c>
      <c r="AR104" s="26">
        <v>79.413986138261905</v>
      </c>
      <c r="AS104" s="26">
        <v>2.2747467567087298</v>
      </c>
      <c r="AT104" s="26">
        <v>5.99786742491559E-2</v>
      </c>
      <c r="AU104" s="26">
        <v>11.500355429180701</v>
      </c>
      <c r="AV104" s="26">
        <v>3.9985782832770602</v>
      </c>
      <c r="AW104" s="26">
        <v>0</v>
      </c>
      <c r="AX104" s="26">
        <v>2.3125111071619</v>
      </c>
      <c r="AY104" s="26">
        <v>0.21325750844144301</v>
      </c>
      <c r="AZ104" s="29">
        <v>162057600</v>
      </c>
      <c r="BA104" s="26">
        <v>2.2214323795983698E-3</v>
      </c>
      <c r="BB104" s="26">
        <v>0.22658610271903337</v>
      </c>
      <c r="BC104" s="26">
        <v>0.22658610271903337</v>
      </c>
      <c r="BD104" s="26">
        <v>0.22658610271903337</v>
      </c>
      <c r="BE104" s="26">
        <v>79.413986138261905</v>
      </c>
      <c r="BF104" s="26">
        <v>93.189088324151328</v>
      </c>
      <c r="BG104" s="26">
        <v>93.415674426870368</v>
      </c>
      <c r="BH104" s="26">
        <v>6.5243468988804034</v>
      </c>
      <c r="BI104" s="13" t="s">
        <v>304</v>
      </c>
      <c r="BJ104" s="13" t="s">
        <v>2376</v>
      </c>
      <c r="BL104" s="7"/>
      <c r="BU104" s="26">
        <v>100</v>
      </c>
      <c r="BV104" s="29">
        <v>161850000</v>
      </c>
      <c r="BW104" s="31">
        <v>1.233999968</v>
      </c>
      <c r="CA104" s="31">
        <v>6.0199999809999998</v>
      </c>
      <c r="CC104" s="31">
        <v>0.381000012</v>
      </c>
      <c r="CE104" s="13"/>
      <c r="CG104" s="13">
        <v>2</v>
      </c>
      <c r="CI104" s="31">
        <v>35.349998470000003</v>
      </c>
      <c r="CJ104" s="31">
        <v>1.9700000289999999</v>
      </c>
      <c r="CK104" s="31">
        <v>8.3299999239999991</v>
      </c>
      <c r="CL104" s="31">
        <v>1027.0699460000001</v>
      </c>
      <c r="CM104" s="31">
        <v>67.21692374138253</v>
      </c>
      <c r="CS104" s="26">
        <v>80.543998720000005</v>
      </c>
      <c r="CT104" s="26">
        <v>13.1420002</v>
      </c>
      <c r="CU104" s="26">
        <v>0</v>
      </c>
      <c r="CV104" s="31">
        <v>1.1799482109999999</v>
      </c>
      <c r="CW104" s="31">
        <v>10.59000015</v>
      </c>
      <c r="CX104" s="31">
        <v>4.2772547027864203</v>
      </c>
      <c r="DC104" s="31">
        <v>1083757.9298955901</v>
      </c>
      <c r="DD104" s="31">
        <v>964.21533934302897</v>
      </c>
      <c r="DE104" s="31">
        <v>359843.72215258301</v>
      </c>
      <c r="DF104" s="29">
        <v>0</v>
      </c>
      <c r="DG104" s="29">
        <v>0</v>
      </c>
      <c r="DH104" s="29">
        <v>0</v>
      </c>
      <c r="DJ104" s="22"/>
      <c r="DL104" s="31">
        <v>190769.62170337999</v>
      </c>
      <c r="DM104" s="31">
        <v>264.83091810705201</v>
      </c>
      <c r="DN104" s="31">
        <v>121276.6631494</v>
      </c>
      <c r="DO104" s="29">
        <v>0</v>
      </c>
      <c r="DP104" s="29">
        <v>0</v>
      </c>
      <c r="DQ104" s="29">
        <v>0</v>
      </c>
      <c r="DS104" s="31">
        <f t="shared" si="5"/>
        <v>9340.9473335939765</v>
      </c>
      <c r="DT104" s="31">
        <f t="shared" si="4"/>
        <v>1927.0137333922814</v>
      </c>
      <c r="DU104" s="31">
        <v>66.738366095305395</v>
      </c>
      <c r="DV104" s="31">
        <v>1.6909999849999999</v>
      </c>
      <c r="DW104" s="31">
        <v>1.8780000210000001</v>
      </c>
      <c r="DX104" s="31">
        <v>5</v>
      </c>
      <c r="DY104" s="31">
        <v>5</v>
      </c>
      <c r="DZ104" s="31">
        <v>5</v>
      </c>
      <c r="EA104" s="31">
        <v>1.3835106299</v>
      </c>
      <c r="EF104" s="31">
        <v>4.5469999999999997</v>
      </c>
      <c r="EG104" s="31">
        <v>0.16900000000000001</v>
      </c>
      <c r="EH104" s="31">
        <v>1.468</v>
      </c>
      <c r="EI104" s="31">
        <v>0.27400000000000002</v>
      </c>
      <c r="EJ104" s="26">
        <v>1.3839999999999999</v>
      </c>
      <c r="EK104" s="26">
        <v>1.056</v>
      </c>
      <c r="EL104" s="26">
        <v>25.6</v>
      </c>
      <c r="EM104" s="26">
        <v>47.393000000000001</v>
      </c>
      <c r="EN104" s="26">
        <v>27.006</v>
      </c>
      <c r="EO104" s="31">
        <v>104.1449966</v>
      </c>
      <c r="EP104" s="31">
        <v>0.967999995</v>
      </c>
      <c r="EQ104" s="31">
        <v>60</v>
      </c>
      <c r="ER104" s="31">
        <v>1.0893999999999999</v>
      </c>
      <c r="ES104" s="26">
        <v>433.5</v>
      </c>
      <c r="ET104" s="26">
        <v>2.9000000950000002</v>
      </c>
    </row>
    <row r="105" spans="1:154" x14ac:dyDescent="0.25">
      <c r="A105" t="s">
        <v>574</v>
      </c>
      <c r="B105" t="s">
        <v>575</v>
      </c>
      <c r="C105" t="s">
        <v>576</v>
      </c>
      <c r="D105" t="s">
        <v>483</v>
      </c>
      <c r="E105" t="s">
        <v>577</v>
      </c>
      <c r="F105" s="2">
        <v>44.690416999999997</v>
      </c>
      <c r="G105" s="2">
        <v>-95.035306000000006</v>
      </c>
      <c r="J105" s="26">
        <v>246.62</v>
      </c>
      <c r="K105" s="13">
        <v>312.7999878</v>
      </c>
      <c r="L105" t="s">
        <v>568</v>
      </c>
      <c r="M105" t="s">
        <v>569</v>
      </c>
      <c r="N105" s="26">
        <v>3.3573299646399997E-2</v>
      </c>
      <c r="O105" s="26">
        <v>0.17479999363400001</v>
      </c>
      <c r="P105" s="26">
        <v>0.69409197568900005</v>
      </c>
      <c r="Q105" s="26">
        <v>4.6119499206499999</v>
      </c>
      <c r="R105" s="26">
        <v>0.16421699523899999</v>
      </c>
      <c r="S105" s="26">
        <v>1.1422200202899999</v>
      </c>
      <c r="T105" s="26">
        <v>0</v>
      </c>
      <c r="U105" s="26">
        <v>0</v>
      </c>
      <c r="V105" s="26">
        <v>0.78386402130099997</v>
      </c>
      <c r="W105" s="26">
        <v>0</v>
      </c>
      <c r="X105" s="26">
        <v>84.8916015625</v>
      </c>
      <c r="Y105" s="26">
        <v>0.82254701852800005</v>
      </c>
      <c r="Z105" s="26">
        <v>0.237203001976</v>
      </c>
      <c r="AA105" s="26">
        <v>5.9198498725900004</v>
      </c>
      <c r="AB105" s="26">
        <v>0.52403599023799996</v>
      </c>
      <c r="AC105" s="29">
        <v>246624000</v>
      </c>
      <c r="AD105" s="26">
        <v>1.09546005726</v>
      </c>
      <c r="AE105" s="26">
        <v>0.62074500322299997</v>
      </c>
      <c r="AF105" s="26">
        <v>0.630934000015</v>
      </c>
      <c r="AG105" s="26">
        <v>0.63339698314699999</v>
      </c>
      <c r="AH105" s="26">
        <v>7.0063787239632705E-2</v>
      </c>
      <c r="AI105" s="26">
        <v>2.9193244683180301E-2</v>
      </c>
      <c r="AJ105" s="26">
        <v>0.47439022610168002</v>
      </c>
      <c r="AK105" s="26">
        <v>0.30944839364171101</v>
      </c>
      <c r="AL105" s="26">
        <v>0</v>
      </c>
      <c r="AM105" s="26">
        <v>0</v>
      </c>
      <c r="AN105" s="26">
        <v>0.135748587776788</v>
      </c>
      <c r="AO105" s="26">
        <v>7.2983111707950804E-3</v>
      </c>
      <c r="AP105" s="26">
        <v>0</v>
      </c>
      <c r="AQ105" s="26">
        <v>2.9193244683180298E-3</v>
      </c>
      <c r="AR105" s="26">
        <v>88.6788597118627</v>
      </c>
      <c r="AS105" s="26">
        <v>0.34156096279321002</v>
      </c>
      <c r="AT105" s="26">
        <v>1.6056284575749199E-2</v>
      </c>
      <c r="AU105" s="26">
        <v>0.97651403465238096</v>
      </c>
      <c r="AV105" s="26">
        <v>6.6049716095695503</v>
      </c>
      <c r="AW105" s="26">
        <v>0</v>
      </c>
      <c r="AX105" s="26">
        <v>0.5342363777022</v>
      </c>
      <c r="AY105" s="26">
        <v>1.8187391437621301</v>
      </c>
      <c r="AZ105" s="29">
        <v>246632400</v>
      </c>
      <c r="BA105" s="26">
        <v>0.57364725802449301</v>
      </c>
      <c r="BB105" s="26">
        <v>1.0188442394429922</v>
      </c>
      <c r="BC105" s="26">
        <v>1.0188442394429922</v>
      </c>
      <c r="BD105" s="26">
        <v>1.0290618750821054</v>
      </c>
      <c r="BE105" s="26">
        <v>88.6788597118627</v>
      </c>
      <c r="BF105" s="26">
        <v>89.996934709308292</v>
      </c>
      <c r="BG105" s="26">
        <v>91.025996584390398</v>
      </c>
      <c r="BH105" s="26">
        <v>8.9579471310338796</v>
      </c>
      <c r="BI105" s="13" t="s">
        <v>304</v>
      </c>
      <c r="BJ105" s="13" t="s">
        <v>2376</v>
      </c>
      <c r="BL105" s="7">
        <v>1934.9999999998131</v>
      </c>
      <c r="BM105" s="26">
        <v>0.49892508011195402</v>
      </c>
      <c r="BU105" s="26">
        <v>99.501074919887998</v>
      </c>
      <c r="BV105" s="29">
        <v>246530000</v>
      </c>
      <c r="CE105" s="13"/>
      <c r="CG105" s="13"/>
      <c r="CI105" s="31">
        <v>45.599998470000003</v>
      </c>
      <c r="CJ105" s="31">
        <v>3.75</v>
      </c>
      <c r="CK105" s="31">
        <v>5.8899998660000001</v>
      </c>
      <c r="CL105" s="31">
        <v>817.84997559999999</v>
      </c>
      <c r="CM105" s="31">
        <v>75.3637469586686</v>
      </c>
      <c r="CS105" s="26">
        <v>11.458000180000001</v>
      </c>
      <c r="CT105" s="26">
        <v>9.5240001680000006</v>
      </c>
      <c r="CU105" s="26">
        <v>0</v>
      </c>
      <c r="CV105" s="31">
        <v>0.69571900399999997</v>
      </c>
      <c r="CW105" s="31">
        <v>10.899999619999999</v>
      </c>
      <c r="CX105" s="31">
        <v>4.61299455358877</v>
      </c>
      <c r="DC105" s="31">
        <v>2815848.37380797</v>
      </c>
      <c r="DD105" s="31">
        <v>831.84187090882403</v>
      </c>
      <c r="DE105" s="31">
        <v>400669.39805309998</v>
      </c>
      <c r="DF105" s="29">
        <v>64</v>
      </c>
      <c r="DG105" s="29">
        <v>4562</v>
      </c>
      <c r="DH105" s="29">
        <v>434</v>
      </c>
      <c r="DJ105" s="22">
        <v>1</v>
      </c>
      <c r="DL105" s="31">
        <v>495662.67255551298</v>
      </c>
      <c r="DM105" s="31">
        <v>228.500103543477</v>
      </c>
      <c r="DN105" s="31">
        <v>150521.62132077999</v>
      </c>
      <c r="DO105" s="29">
        <v>19</v>
      </c>
      <c r="DP105" s="29">
        <v>582</v>
      </c>
      <c r="DQ105" s="29">
        <v>372</v>
      </c>
      <c r="DS105" s="31">
        <f t="shared" si="5"/>
        <v>13507.076820260261</v>
      </c>
      <c r="DT105" s="31">
        <f t="shared" si="4"/>
        <v>2621.0882895946656</v>
      </c>
      <c r="DU105" s="31">
        <v>63.175540520099503</v>
      </c>
      <c r="DV105" s="31">
        <v>1.6829999689999999</v>
      </c>
      <c r="DW105" s="31">
        <v>1.674000025</v>
      </c>
      <c r="DX105" s="31">
        <v>5</v>
      </c>
      <c r="DY105" s="31">
        <v>4</v>
      </c>
      <c r="DZ105" s="31">
        <v>4</v>
      </c>
      <c r="EA105" s="31">
        <v>1.75648210615</v>
      </c>
      <c r="EF105" s="31">
        <v>3.0209999999999999</v>
      </c>
      <c r="EG105" s="31">
        <v>0.182</v>
      </c>
      <c r="EH105" s="31">
        <v>1.4390000000000001</v>
      </c>
      <c r="EI105" s="31">
        <v>0.26200000000000001</v>
      </c>
      <c r="EJ105" s="26">
        <v>2.2410000000000001</v>
      </c>
      <c r="EK105" s="26">
        <v>1.3540000000000001</v>
      </c>
      <c r="EL105" s="26">
        <v>25.7</v>
      </c>
      <c r="EM105" s="26">
        <v>47.176000000000002</v>
      </c>
      <c r="EN105" s="26">
        <v>27.123999999999999</v>
      </c>
      <c r="EO105" s="31">
        <v>109.2549973</v>
      </c>
      <c r="EP105" s="31">
        <v>0.45600000000000002</v>
      </c>
      <c r="EQ105" s="31">
        <v>60</v>
      </c>
      <c r="ER105" s="31">
        <v>0</v>
      </c>
      <c r="ES105" s="26">
        <v>330.2000122</v>
      </c>
      <c r="ET105" s="26">
        <v>1.2000000479999999</v>
      </c>
    </row>
    <row r="106" spans="1:154" x14ac:dyDescent="0.25">
      <c r="A106" t="s">
        <v>578</v>
      </c>
      <c r="B106" t="s">
        <v>579</v>
      </c>
      <c r="C106" t="s">
        <v>580</v>
      </c>
      <c r="D106" t="s">
        <v>483</v>
      </c>
      <c r="E106" t="s">
        <v>581</v>
      </c>
      <c r="F106" s="2">
        <v>43.907333000000001</v>
      </c>
      <c r="G106" s="2">
        <v>-94.040943999999996</v>
      </c>
      <c r="H106" t="s">
        <v>582</v>
      </c>
      <c r="J106" s="26">
        <v>504.49</v>
      </c>
      <c r="K106" s="13">
        <v>298.89999390000003</v>
      </c>
      <c r="L106" t="s">
        <v>568</v>
      </c>
      <c r="M106" t="s">
        <v>569</v>
      </c>
      <c r="N106" s="26">
        <v>6.9041602313499997E-2</v>
      </c>
      <c r="O106" s="26">
        <v>0.23263600468599999</v>
      </c>
      <c r="P106" s="26">
        <v>0.90075099468200004</v>
      </c>
      <c r="Q106" s="26">
        <v>5.1151399612399997</v>
      </c>
      <c r="R106" s="26">
        <v>7.1360799484000001E-3</v>
      </c>
      <c r="S106" s="26">
        <v>0.60264199972200005</v>
      </c>
      <c r="T106" s="26">
        <v>1.9624200649599999E-3</v>
      </c>
      <c r="U106" s="26">
        <v>0</v>
      </c>
      <c r="V106" s="26">
        <v>1.54727995396</v>
      </c>
      <c r="W106" s="26">
        <v>2.497629961E-3</v>
      </c>
      <c r="X106" s="26">
        <v>87.882797241199995</v>
      </c>
      <c r="Y106" s="26">
        <v>0.109003998339</v>
      </c>
      <c r="Z106" s="26">
        <v>0.802809000015</v>
      </c>
      <c r="AA106" s="26">
        <v>1.06595003605</v>
      </c>
      <c r="AB106" s="26">
        <v>1.6603900194200001</v>
      </c>
      <c r="AC106" s="29">
        <v>504479008</v>
      </c>
      <c r="AD106" s="26">
        <v>1.9244199991199999</v>
      </c>
      <c r="AE106" s="26">
        <v>0.79922801256200005</v>
      </c>
      <c r="AF106" s="26">
        <v>0.81003797054299997</v>
      </c>
      <c r="AG106" s="26">
        <v>0.81748402118700003</v>
      </c>
      <c r="AH106" s="26">
        <v>0.23115613740948199</v>
      </c>
      <c r="AI106" s="26">
        <v>1.21285627653123E-2</v>
      </c>
      <c r="AJ106" s="26">
        <v>0.26896871544251399</v>
      </c>
      <c r="AK106" s="26">
        <v>0.39524845717547202</v>
      </c>
      <c r="AL106" s="26">
        <v>7.4198266328969406E-2</v>
      </c>
      <c r="AM106" s="26">
        <v>0.108443620019263</v>
      </c>
      <c r="AN106" s="26">
        <v>0.35743587914243902</v>
      </c>
      <c r="AO106" s="26">
        <v>0</v>
      </c>
      <c r="AP106" s="26">
        <v>0</v>
      </c>
      <c r="AQ106" s="26">
        <v>2.4257125530624601E-2</v>
      </c>
      <c r="AR106" s="26">
        <v>92.343309670745199</v>
      </c>
      <c r="AS106" s="26">
        <v>0.15125031213213</v>
      </c>
      <c r="AT106" s="26">
        <v>0</v>
      </c>
      <c r="AU106" s="26">
        <v>0.166946099240181</v>
      </c>
      <c r="AV106" s="26">
        <v>3.77269646488068</v>
      </c>
      <c r="AW106" s="26">
        <v>0</v>
      </c>
      <c r="AX106" s="26">
        <v>1.66018620911069</v>
      </c>
      <c r="AY106" s="26">
        <v>0.43377448007705199</v>
      </c>
      <c r="AZ106" s="29">
        <v>504594000</v>
      </c>
      <c r="BA106" s="26">
        <v>0.51225341561730831</v>
      </c>
      <c r="BB106" s="26">
        <v>1.4475796382834518</v>
      </c>
      <c r="BC106" s="26">
        <v>1.4475796382834518</v>
      </c>
      <c r="BD106" s="26">
        <v>1.4718367638140764</v>
      </c>
      <c r="BE106" s="26">
        <v>92.343309670745199</v>
      </c>
      <c r="BF106" s="26">
        <v>92.661506082117512</v>
      </c>
      <c r="BG106" s="26">
        <v>94.133342845931594</v>
      </c>
      <c r="BH106" s="26">
        <v>5.866657154068422</v>
      </c>
      <c r="BI106" s="13" t="s">
        <v>304</v>
      </c>
      <c r="BJ106" s="13" t="s">
        <v>2376</v>
      </c>
      <c r="BK106" s="26">
        <v>0.15539941068622101</v>
      </c>
      <c r="BL106" s="7">
        <v>1935.0000000000223</v>
      </c>
      <c r="BM106" s="26">
        <v>1.1635051832471099</v>
      </c>
      <c r="BU106" s="26">
        <v>98.836494816752904</v>
      </c>
      <c r="BV106" s="29">
        <v>504510000</v>
      </c>
      <c r="BW106" s="31">
        <v>0.19799999900000001</v>
      </c>
      <c r="BY106" s="31">
        <v>0.19799999900000001</v>
      </c>
      <c r="CA106" s="31">
        <v>28.129999160000001</v>
      </c>
      <c r="CC106" s="31">
        <v>9.2130002980000008</v>
      </c>
      <c r="CE106" s="13">
        <v>1</v>
      </c>
      <c r="CG106" s="13">
        <v>1</v>
      </c>
      <c r="CI106" s="31">
        <v>47.509998320000001</v>
      </c>
      <c r="CJ106" s="31">
        <v>1.0099999900000001</v>
      </c>
      <c r="CK106" s="31">
        <v>15.15999985</v>
      </c>
      <c r="CL106" s="31">
        <v>1812.51001</v>
      </c>
      <c r="CM106" s="31">
        <v>242.89636753006846</v>
      </c>
      <c r="CS106" s="26">
        <v>39.361000060000002</v>
      </c>
      <c r="CT106" s="26">
        <v>24.280000690000001</v>
      </c>
      <c r="CU106" s="26">
        <v>0</v>
      </c>
      <c r="CV106" s="31">
        <v>0.654199541</v>
      </c>
      <c r="CW106" s="31">
        <v>10.72999954</v>
      </c>
      <c r="CX106" s="31">
        <v>6.2221918924367303</v>
      </c>
      <c r="DC106" s="31">
        <v>4527760.6437114198</v>
      </c>
      <c r="DD106" s="31">
        <v>4114.5796347321202</v>
      </c>
      <c r="DE106" s="31">
        <v>1035616.54579497</v>
      </c>
      <c r="DF106" s="29">
        <v>210444</v>
      </c>
      <c r="DG106" s="29">
        <v>74973</v>
      </c>
      <c r="DH106" s="29">
        <v>13024</v>
      </c>
      <c r="DJ106" s="22">
        <v>1</v>
      </c>
      <c r="DL106" s="31">
        <v>797003.87376971997</v>
      </c>
      <c r="DM106" s="31">
        <v>1130.0671152549601</v>
      </c>
      <c r="DN106" s="31">
        <v>431357.97203960101</v>
      </c>
      <c r="DO106" s="29">
        <v>22493</v>
      </c>
      <c r="DP106" s="29">
        <v>4029</v>
      </c>
      <c r="DQ106" s="29">
        <v>1725</v>
      </c>
      <c r="DS106" s="31">
        <f t="shared" si="5"/>
        <v>11658.100513236463</v>
      </c>
      <c r="DT106" s="31">
        <f t="shared" si="4"/>
        <v>2437.0986797053974</v>
      </c>
      <c r="DU106" s="31">
        <v>57.456160231869099</v>
      </c>
      <c r="DV106" s="31">
        <v>4.1180000310000002</v>
      </c>
      <c r="DW106" s="31">
        <v>4.1529998780000001</v>
      </c>
      <c r="DX106" s="31">
        <v>10</v>
      </c>
      <c r="DY106" s="31">
        <v>10</v>
      </c>
      <c r="DZ106" s="31">
        <v>9</v>
      </c>
      <c r="EA106" s="31">
        <v>1.9598109608200001</v>
      </c>
      <c r="EF106" s="31">
        <v>2.7080000000000002</v>
      </c>
      <c r="EG106" s="31">
        <v>0.16700000000000001</v>
      </c>
      <c r="EH106" s="31">
        <v>1.3819999999999999</v>
      </c>
      <c r="EI106" s="31">
        <v>0.27</v>
      </c>
      <c r="EJ106" s="26">
        <v>2.9020000000000001</v>
      </c>
      <c r="EK106" s="26">
        <v>0.84499999999999997</v>
      </c>
      <c r="EL106" s="26">
        <v>20.254999999999999</v>
      </c>
      <c r="EM106" s="26">
        <v>43.140999999999998</v>
      </c>
      <c r="EN106" s="26">
        <v>36.603999999999999</v>
      </c>
      <c r="EO106" s="31">
        <v>133.9750061</v>
      </c>
      <c r="EP106" s="31">
        <v>0.605000019</v>
      </c>
      <c r="EQ106" s="31">
        <v>60</v>
      </c>
      <c r="ER106" s="31">
        <v>33.2637</v>
      </c>
      <c r="ES106" s="26">
        <v>327.10000609999997</v>
      </c>
      <c r="ET106" s="26">
        <v>1.1000000240000001</v>
      </c>
      <c r="EU106" s="13">
        <v>0</v>
      </c>
      <c r="EV106" s="13">
        <v>3</v>
      </c>
      <c r="EX106" s="13">
        <v>0</v>
      </c>
    </row>
    <row r="107" spans="1:154" x14ac:dyDescent="0.25">
      <c r="A107" t="s">
        <v>583</v>
      </c>
      <c r="B107" t="s">
        <v>584</v>
      </c>
      <c r="C107" t="s">
        <v>585</v>
      </c>
      <c r="D107" t="s">
        <v>483</v>
      </c>
      <c r="E107" t="s">
        <v>586</v>
      </c>
      <c r="F107" s="2">
        <v>44.109687999999998</v>
      </c>
      <c r="G107" s="2">
        <v>-94.041899999999998</v>
      </c>
      <c r="H107" t="s">
        <v>582</v>
      </c>
      <c r="J107" s="26">
        <v>2864.98</v>
      </c>
      <c r="K107" s="13">
        <v>236.1999969</v>
      </c>
      <c r="L107" t="s">
        <v>568</v>
      </c>
      <c r="M107" t="s">
        <v>569</v>
      </c>
      <c r="N107" s="26">
        <v>0.102911002934</v>
      </c>
      <c r="O107" s="26">
        <v>0.34146499633799998</v>
      </c>
      <c r="P107" s="26">
        <v>1.03079998493</v>
      </c>
      <c r="Q107" s="26">
        <v>5.2023000717199999</v>
      </c>
      <c r="R107" s="26">
        <v>3.9989400655E-2</v>
      </c>
      <c r="S107" s="26">
        <v>1.34037995338</v>
      </c>
      <c r="T107" s="26">
        <v>1.47329000756E-2</v>
      </c>
      <c r="U107" s="26">
        <v>7.2251097299200001E-4</v>
      </c>
      <c r="V107" s="26">
        <v>2.3675100803400002</v>
      </c>
      <c r="W107" s="26">
        <v>5.9905599802700001E-2</v>
      </c>
      <c r="X107" s="26">
        <v>82.477798461899994</v>
      </c>
      <c r="Y107" s="26">
        <v>1.3188300132799999</v>
      </c>
      <c r="Z107" s="26">
        <v>1.9438699483899999</v>
      </c>
      <c r="AA107" s="26">
        <v>1.4523099660900001</v>
      </c>
      <c r="AB107" s="26">
        <v>2.30644011497</v>
      </c>
      <c r="AC107" s="29">
        <v>2865009920</v>
      </c>
      <c r="AD107" s="26">
        <v>3.34105992317</v>
      </c>
      <c r="AE107" s="26">
        <v>0.84991902112999995</v>
      </c>
      <c r="AF107" s="26">
        <v>0.91259497404099998</v>
      </c>
      <c r="AG107" s="26">
        <v>0.96206897497199995</v>
      </c>
      <c r="AH107" s="26">
        <v>0.19652142008087001</v>
      </c>
      <c r="AI107" s="26">
        <v>4.0208986205804702E-2</v>
      </c>
      <c r="AJ107" s="26">
        <v>0.34353552589584402</v>
      </c>
      <c r="AK107" s="26">
        <v>0.58340725922984704</v>
      </c>
      <c r="AL107" s="26">
        <v>5.83030299984168E-2</v>
      </c>
      <c r="AM107" s="26">
        <v>5.0638192002935303E-2</v>
      </c>
      <c r="AN107" s="26">
        <v>0.49519879574086301</v>
      </c>
      <c r="AO107" s="26">
        <v>0</v>
      </c>
      <c r="AP107" s="26">
        <v>2.1361023921833699E-3</v>
      </c>
      <c r="AQ107" s="26">
        <v>5.9936520063027597E-2</v>
      </c>
      <c r="AR107" s="26">
        <v>86.773630946846197</v>
      </c>
      <c r="AS107" s="26">
        <v>0.40648771992430699</v>
      </c>
      <c r="AT107" s="26">
        <v>1.4073145172031599E-2</v>
      </c>
      <c r="AU107" s="26">
        <v>1.4342042767283001</v>
      </c>
      <c r="AV107" s="26">
        <v>5.9843536782426696</v>
      </c>
      <c r="AW107" s="26">
        <v>0</v>
      </c>
      <c r="AX107" s="26">
        <v>2.3047288280839702</v>
      </c>
      <c r="AY107" s="26">
        <v>1.2526355733927099</v>
      </c>
      <c r="AZ107" s="29">
        <v>2865031200</v>
      </c>
      <c r="BA107" s="26">
        <v>0.58026593218251876</v>
      </c>
      <c r="BB107" s="26">
        <v>1.7699493115467642</v>
      </c>
      <c r="BC107" s="26">
        <v>1.7678132091545808</v>
      </c>
      <c r="BD107" s="26">
        <v>1.8298858316097917</v>
      </c>
      <c r="BE107" s="26">
        <v>86.773630946846197</v>
      </c>
      <c r="BF107" s="26">
        <v>88.614322943498792</v>
      </c>
      <c r="BG107" s="26">
        <v>90.444208775108578</v>
      </c>
      <c r="BH107" s="26">
        <v>9.5417180797193488</v>
      </c>
      <c r="BI107" s="13" t="s">
        <v>304</v>
      </c>
      <c r="BJ107" s="13" t="s">
        <v>2376</v>
      </c>
      <c r="BK107" s="26">
        <v>1.3467948545031501</v>
      </c>
      <c r="BL107" s="7">
        <v>1937.8473945409112</v>
      </c>
      <c r="BM107" s="26">
        <v>1.043546242361</v>
      </c>
      <c r="BO107" s="26">
        <v>1.7450606059548401E-2</v>
      </c>
      <c r="BP107" s="26">
        <v>2.16387515138401E-2</v>
      </c>
      <c r="BQ107" s="26">
        <v>2.5826896968131698E-2</v>
      </c>
      <c r="BT107" s="26">
        <v>1.67525818171665E-2</v>
      </c>
      <c r="BU107" s="26">
        <v>98.874784921280295</v>
      </c>
      <c r="BV107" s="29">
        <v>2865230000</v>
      </c>
      <c r="BW107" s="31">
        <v>0.38400000299999998</v>
      </c>
      <c r="BY107" s="31">
        <v>0.104999997</v>
      </c>
      <c r="CA107" s="31">
        <v>22.381000520000001</v>
      </c>
      <c r="CC107" s="31">
        <v>11.28800011</v>
      </c>
      <c r="CE107" s="13">
        <v>3</v>
      </c>
      <c r="CG107" s="13">
        <v>11</v>
      </c>
      <c r="CI107" s="31">
        <v>49.25</v>
      </c>
      <c r="CJ107" s="31">
        <v>2.3199999330000001</v>
      </c>
      <c r="CK107" s="31">
        <v>10.380000109999999</v>
      </c>
      <c r="CL107" s="31">
        <v>1150</v>
      </c>
      <c r="CM107" s="31">
        <v>242.54727492969474</v>
      </c>
      <c r="CS107" s="26">
        <v>40.771999360000002</v>
      </c>
      <c r="CT107" s="26">
        <v>31.4090004</v>
      </c>
      <c r="CU107" s="26">
        <v>0</v>
      </c>
      <c r="CV107" s="31">
        <v>0.70659714900000004</v>
      </c>
      <c r="CW107" s="31">
        <v>10.64000034</v>
      </c>
      <c r="CX107" s="31">
        <v>6.2996288495289701</v>
      </c>
      <c r="DC107" s="31">
        <v>23734334.333978999</v>
      </c>
      <c r="DD107" s="31">
        <v>41065.290737564203</v>
      </c>
      <c r="DE107" s="31">
        <v>7541436.9316943604</v>
      </c>
      <c r="DF107" s="29">
        <v>332064</v>
      </c>
      <c r="DG107" s="29">
        <v>149904</v>
      </c>
      <c r="DH107" s="29">
        <v>58406</v>
      </c>
      <c r="DJ107" s="22">
        <v>8</v>
      </c>
      <c r="DL107" s="31">
        <v>4177861.4490658101</v>
      </c>
      <c r="DM107" s="31">
        <v>11279.2972929402</v>
      </c>
      <c r="DN107" s="31">
        <v>3088506.1151366299</v>
      </c>
      <c r="DO107" s="29">
        <v>33915</v>
      </c>
      <c r="DP107" s="29">
        <v>9232</v>
      </c>
      <c r="DQ107" s="29">
        <v>6956</v>
      </c>
      <c r="DS107" s="31">
        <f t="shared" si="5"/>
        <v>11560.872195458005</v>
      </c>
      <c r="DT107" s="31">
        <f t="shared" si="4"/>
        <v>2540.2086093080511</v>
      </c>
      <c r="DU107" s="31">
        <v>63.942955017103202</v>
      </c>
      <c r="DV107" s="31">
        <v>4.8449997900000001</v>
      </c>
      <c r="DW107" s="31">
        <v>5.4079999919999997</v>
      </c>
      <c r="DX107" s="31">
        <v>12</v>
      </c>
      <c r="DY107" s="31">
        <v>12</v>
      </c>
      <c r="DZ107" s="31">
        <v>13</v>
      </c>
      <c r="EA107" s="31">
        <v>2.0180386729099999</v>
      </c>
      <c r="EF107" s="31">
        <v>3.1120000000000001</v>
      </c>
      <c r="EG107" s="31">
        <v>0.17599999999999999</v>
      </c>
      <c r="EH107" s="31">
        <v>1.387</v>
      </c>
      <c r="EI107" s="31">
        <v>0.27</v>
      </c>
      <c r="EJ107" s="26">
        <v>2.9289999999999998</v>
      </c>
      <c r="EK107" s="26">
        <v>1.123</v>
      </c>
      <c r="EL107" s="26">
        <v>23.477</v>
      </c>
      <c r="EM107" s="26">
        <v>44.466999999999999</v>
      </c>
      <c r="EN107" s="26">
        <v>32.055</v>
      </c>
      <c r="EO107" s="31">
        <v>132.2369995</v>
      </c>
      <c r="EP107" s="31">
        <v>0.94700002699999997</v>
      </c>
      <c r="EQ107" s="31">
        <v>60</v>
      </c>
      <c r="ER107" s="31">
        <v>20.118099999999998</v>
      </c>
      <c r="ES107" s="26">
        <v>331.7000122</v>
      </c>
      <c r="ET107" s="26">
        <v>1.8999999759999999</v>
      </c>
      <c r="EU107" s="13">
        <v>23</v>
      </c>
      <c r="EV107" s="13">
        <v>10</v>
      </c>
      <c r="EX107" s="13">
        <v>57339</v>
      </c>
    </row>
    <row r="108" spans="1:154" x14ac:dyDescent="0.25">
      <c r="A108" t="s">
        <v>587</v>
      </c>
      <c r="B108" t="s">
        <v>588</v>
      </c>
      <c r="C108" t="s">
        <v>589</v>
      </c>
      <c r="D108" t="s">
        <v>483</v>
      </c>
      <c r="E108" t="s">
        <v>590</v>
      </c>
      <c r="F108" s="2">
        <v>44.262166999999998</v>
      </c>
      <c r="G108" s="2">
        <v>-94.029027999999997</v>
      </c>
      <c r="H108" t="s">
        <v>582</v>
      </c>
      <c r="J108" s="26">
        <v>93.95</v>
      </c>
      <c r="K108" s="13">
        <v>232.1000061</v>
      </c>
      <c r="L108" t="s">
        <v>568</v>
      </c>
      <c r="M108" t="s">
        <v>569</v>
      </c>
      <c r="N108" s="26">
        <v>9.8682597279500003E-2</v>
      </c>
      <c r="O108" s="26">
        <v>8.9101798832400006E-2</v>
      </c>
      <c r="P108" s="26">
        <v>0.444550991058</v>
      </c>
      <c r="Q108" s="26">
        <v>4.02586984634</v>
      </c>
      <c r="R108" s="26">
        <v>0.19449099898300001</v>
      </c>
      <c r="S108" s="26">
        <v>3.40120005608</v>
      </c>
      <c r="T108" s="26">
        <v>0</v>
      </c>
      <c r="U108" s="26">
        <v>0</v>
      </c>
      <c r="V108" s="26">
        <v>0.12071900069700001</v>
      </c>
      <c r="W108" s="26">
        <v>0</v>
      </c>
      <c r="X108" s="26">
        <v>83.335098266599999</v>
      </c>
      <c r="Y108" s="26">
        <v>1.21868002415</v>
      </c>
      <c r="Z108" s="26">
        <v>0.321916013956</v>
      </c>
      <c r="AA108" s="26">
        <v>5.5367698669400003</v>
      </c>
      <c r="AB108" s="26">
        <v>1.21292996407</v>
      </c>
      <c r="AC108" s="29">
        <v>93937504</v>
      </c>
      <c r="AD108" s="26">
        <v>3.0929799079900002</v>
      </c>
      <c r="AE108" s="26">
        <v>0.45494601130500001</v>
      </c>
      <c r="AF108" s="26">
        <v>0.54121202230499998</v>
      </c>
      <c r="AG108" s="26">
        <v>0.54164302349100002</v>
      </c>
      <c r="AH108" s="26">
        <v>9.1950499980843606E-2</v>
      </c>
      <c r="AI108" s="26">
        <v>0</v>
      </c>
      <c r="AJ108" s="26">
        <v>0</v>
      </c>
      <c r="AK108" s="26">
        <v>0.44442741657407803</v>
      </c>
      <c r="AL108" s="26">
        <v>0</v>
      </c>
      <c r="AM108" s="26">
        <v>0</v>
      </c>
      <c r="AN108" s="26">
        <v>0</v>
      </c>
      <c r="AO108" s="26">
        <v>0</v>
      </c>
      <c r="AP108" s="26">
        <v>0</v>
      </c>
      <c r="AQ108" s="26">
        <v>0</v>
      </c>
      <c r="AR108" s="26">
        <v>87.054135856863695</v>
      </c>
      <c r="AS108" s="26">
        <v>0.20305735412436299</v>
      </c>
      <c r="AT108" s="26">
        <v>0</v>
      </c>
      <c r="AU108" s="26">
        <v>1.4137389372054701</v>
      </c>
      <c r="AV108" s="26">
        <v>5.2296846864104802</v>
      </c>
      <c r="AW108" s="26">
        <v>0</v>
      </c>
      <c r="AX108" s="26">
        <v>1.2183441247461799</v>
      </c>
      <c r="AY108" s="26">
        <v>4.34466112409486</v>
      </c>
      <c r="AZ108" s="29">
        <v>93963600</v>
      </c>
      <c r="BA108" s="26">
        <v>9.1950499980843606E-2</v>
      </c>
      <c r="BB108" s="26">
        <v>0.53637791655492162</v>
      </c>
      <c r="BC108" s="26">
        <v>0.53637791655492162</v>
      </c>
      <c r="BD108" s="26">
        <v>0.53637791655492162</v>
      </c>
      <c r="BE108" s="26">
        <v>87.054135856863695</v>
      </c>
      <c r="BF108" s="26">
        <v>88.670932148193529</v>
      </c>
      <c r="BG108" s="26">
        <v>89.207310064748455</v>
      </c>
      <c r="BH108" s="26">
        <v>10.79268993525152</v>
      </c>
      <c r="BI108" s="13" t="s">
        <v>304</v>
      </c>
      <c r="BJ108" s="13" t="s">
        <v>2376</v>
      </c>
      <c r="BL108" s="7"/>
      <c r="BU108" s="26">
        <v>100</v>
      </c>
      <c r="BV108" s="29">
        <v>93930000</v>
      </c>
      <c r="CE108" s="13"/>
      <c r="CG108" s="13"/>
      <c r="CI108" s="31">
        <v>46.880001069999999</v>
      </c>
      <c r="CJ108" s="31">
        <v>4.3499999049999998</v>
      </c>
      <c r="CK108" s="31">
        <v>5.829999924</v>
      </c>
      <c r="CL108" s="31">
        <v>546.40002440000001</v>
      </c>
      <c r="CM108" s="31">
        <v>98.699999999984399</v>
      </c>
      <c r="CS108" s="26">
        <v>13.7670002</v>
      </c>
      <c r="CT108" s="26">
        <v>18.780000690000001</v>
      </c>
      <c r="CU108" s="26">
        <v>0</v>
      </c>
      <c r="CV108" s="31">
        <v>0.607407272</v>
      </c>
      <c r="CW108" s="31">
        <v>10.43999958</v>
      </c>
      <c r="CX108" s="31">
        <v>5.4830910807242699</v>
      </c>
      <c r="DC108" s="31">
        <v>870566.34257818596</v>
      </c>
      <c r="DD108" s="31">
        <v>1536.5974573774899</v>
      </c>
      <c r="DE108" s="31">
        <v>358641.126744712</v>
      </c>
      <c r="DF108" s="29">
        <v>0</v>
      </c>
      <c r="DG108" s="29">
        <v>0</v>
      </c>
      <c r="DH108" s="29">
        <v>0</v>
      </c>
      <c r="DJ108" s="22"/>
      <c r="DL108" s="31">
        <v>153242.35060000801</v>
      </c>
      <c r="DM108" s="31">
        <v>422.05404545615198</v>
      </c>
      <c r="DN108" s="31">
        <v>127598.736671736</v>
      </c>
      <c r="DO108" s="29">
        <v>0</v>
      </c>
      <c r="DP108" s="29">
        <v>0</v>
      </c>
      <c r="DQ108" s="29">
        <v>0</v>
      </c>
      <c r="DS108" s="31">
        <f t="shared" si="5"/>
        <v>13648.299174919423</v>
      </c>
      <c r="DT108" s="31">
        <f t="shared" si="4"/>
        <v>2993.7534999169789</v>
      </c>
      <c r="DU108" s="31">
        <v>76.355471477161501</v>
      </c>
      <c r="DV108" s="31">
        <v>2.8499999049999998</v>
      </c>
      <c r="DW108" s="31">
        <v>3.5880000590000001</v>
      </c>
      <c r="DX108" s="31">
        <v>7</v>
      </c>
      <c r="DY108" s="31">
        <v>7</v>
      </c>
      <c r="DZ108" s="31">
        <v>9</v>
      </c>
      <c r="EA108" s="31">
        <v>1.6783361678399999</v>
      </c>
      <c r="EF108" s="31">
        <v>3.0630000000000002</v>
      </c>
      <c r="EG108" s="31">
        <v>0.18099999999999999</v>
      </c>
      <c r="EH108" s="31">
        <v>1.4370000000000001</v>
      </c>
      <c r="EI108" s="31">
        <v>0.254</v>
      </c>
      <c r="EJ108" s="26">
        <v>3.1629999999999998</v>
      </c>
      <c r="EK108" s="26">
        <v>1.427</v>
      </c>
      <c r="EL108" s="26">
        <v>29.95</v>
      </c>
      <c r="EM108" s="26">
        <v>43.716000000000001</v>
      </c>
      <c r="EN108" s="26">
        <v>26.334</v>
      </c>
      <c r="EO108" s="31">
        <v>121.4469986</v>
      </c>
      <c r="EP108" s="31">
        <v>0.44499999299999998</v>
      </c>
      <c r="EQ108" s="31">
        <v>59.031999999999996</v>
      </c>
      <c r="ER108" s="31">
        <v>1.8913</v>
      </c>
      <c r="ES108" s="26">
        <v>299.60000609999997</v>
      </c>
      <c r="ET108" s="26">
        <v>1.5</v>
      </c>
    </row>
    <row r="109" spans="1:154" x14ac:dyDescent="0.25">
      <c r="A109" t="s">
        <v>591</v>
      </c>
      <c r="B109" t="s">
        <v>592</v>
      </c>
      <c r="C109" t="s">
        <v>593</v>
      </c>
      <c r="D109" t="s">
        <v>483</v>
      </c>
      <c r="E109" t="s">
        <v>594</v>
      </c>
      <c r="F109" s="2">
        <v>42.397167000000003</v>
      </c>
      <c r="G109" s="2">
        <v>-91.062250000000006</v>
      </c>
      <c r="J109" s="26">
        <v>17.13</v>
      </c>
      <c r="K109" s="13">
        <v>302.60000609999997</v>
      </c>
      <c r="L109" t="s">
        <v>568</v>
      </c>
      <c r="M109" t="s">
        <v>569</v>
      </c>
      <c r="N109" s="26">
        <v>0.17338299751299999</v>
      </c>
      <c r="O109" s="26">
        <v>1.11384999752</v>
      </c>
      <c r="P109" s="26">
        <v>1.78111994267</v>
      </c>
      <c r="Q109" s="26">
        <v>4.3345799446099997</v>
      </c>
      <c r="R109" s="26">
        <v>0</v>
      </c>
      <c r="S109" s="26">
        <v>0.55167299509000001</v>
      </c>
      <c r="T109" s="26">
        <v>0</v>
      </c>
      <c r="U109" s="26">
        <v>0</v>
      </c>
      <c r="V109" s="26">
        <v>2.74785995483</v>
      </c>
      <c r="W109" s="26">
        <v>0</v>
      </c>
      <c r="X109" s="26">
        <v>84.584701538100006</v>
      </c>
      <c r="Y109" s="26">
        <v>4.6866002082799998</v>
      </c>
      <c r="Z109" s="26">
        <v>2.62701995671E-2</v>
      </c>
      <c r="AA109" s="26">
        <v>0</v>
      </c>
      <c r="AB109" s="26">
        <v>0</v>
      </c>
      <c r="AC109" s="29">
        <v>17129700</v>
      </c>
      <c r="AD109" s="26">
        <v>1.2008600235</v>
      </c>
      <c r="AE109" s="26">
        <v>1.5297100544</v>
      </c>
      <c r="AF109" s="26">
        <v>1.67709004879</v>
      </c>
      <c r="AG109" s="26">
        <v>1.7490099668500001</v>
      </c>
      <c r="AH109" s="26">
        <v>1.0086152553057399</v>
      </c>
      <c r="AI109" s="26">
        <v>0.54633326329060705</v>
      </c>
      <c r="AJ109" s="26">
        <v>1.1557049800378201</v>
      </c>
      <c r="AK109" s="26">
        <v>0.651397352384955</v>
      </c>
      <c r="AL109" s="26">
        <v>0</v>
      </c>
      <c r="AM109" s="26">
        <v>0</v>
      </c>
      <c r="AN109" s="26">
        <v>0.71443580584156297</v>
      </c>
      <c r="AO109" s="26">
        <v>0</v>
      </c>
      <c r="AP109" s="26">
        <v>0</v>
      </c>
      <c r="AQ109" s="26">
        <v>2.10128178188695E-2</v>
      </c>
      <c r="AR109" s="26">
        <v>87.8125656650557</v>
      </c>
      <c r="AS109" s="26">
        <v>0.168102542550956</v>
      </c>
      <c r="AT109" s="26">
        <v>0</v>
      </c>
      <c r="AU109" s="26">
        <v>4.5807942845135496</v>
      </c>
      <c r="AV109" s="26">
        <v>3.3410380332002498</v>
      </c>
      <c r="AW109" s="26">
        <v>0</v>
      </c>
      <c r="AX109" s="26">
        <v>0</v>
      </c>
      <c r="AY109" s="26">
        <v>0</v>
      </c>
      <c r="AZ109" s="29">
        <v>17132400</v>
      </c>
      <c r="BA109" s="26">
        <v>2.710653498634167</v>
      </c>
      <c r="BB109" s="26">
        <v>4.076486656860685</v>
      </c>
      <c r="BC109" s="26">
        <v>4.076486656860685</v>
      </c>
      <c r="BD109" s="26">
        <v>4.0974994746795543</v>
      </c>
      <c r="BE109" s="26">
        <v>87.8125656650557</v>
      </c>
      <c r="BF109" s="26">
        <v>92.561462492120199</v>
      </c>
      <c r="BG109" s="26">
        <v>96.658961966799751</v>
      </c>
      <c r="BH109" s="26">
        <v>3.3410380332002498</v>
      </c>
      <c r="BI109" s="13" t="s">
        <v>304</v>
      </c>
      <c r="BJ109" s="13" t="s">
        <v>2376</v>
      </c>
      <c r="BL109" s="7">
        <v>1939.9999999999172</v>
      </c>
      <c r="BM109" s="26">
        <v>0.52417006406523003</v>
      </c>
      <c r="BN109" s="26">
        <v>0.52417006406523003</v>
      </c>
      <c r="BU109" s="26">
        <v>98.951659871869495</v>
      </c>
      <c r="BV109" s="29">
        <v>17170000</v>
      </c>
      <c r="CE109" s="13"/>
      <c r="CG109" s="13"/>
      <c r="CI109" s="31">
        <v>51</v>
      </c>
      <c r="CJ109" s="31">
        <v>2</v>
      </c>
      <c r="CK109" s="31">
        <v>9.6899995800000003</v>
      </c>
      <c r="CL109" s="31">
        <v>188.47999569999999</v>
      </c>
      <c r="CM109" s="31">
        <v>333.60292226769047</v>
      </c>
      <c r="CS109" s="26">
        <v>64.792999269999996</v>
      </c>
      <c r="CT109" s="26">
        <v>35.207000729999997</v>
      </c>
      <c r="CU109" s="26">
        <v>0</v>
      </c>
      <c r="CV109" s="31">
        <v>1.1650635</v>
      </c>
      <c r="CW109" s="31">
        <v>9.6000003809999992</v>
      </c>
      <c r="CX109" s="31">
        <v>7.1095979354452599</v>
      </c>
      <c r="DC109" s="31">
        <v>173735.94415425899</v>
      </c>
      <c r="DD109" s="31">
        <v>1806.6477656145701</v>
      </c>
      <c r="DE109" s="31">
        <v>104973.93570597901</v>
      </c>
      <c r="DF109" s="29">
        <v>0</v>
      </c>
      <c r="DG109" s="29">
        <v>0</v>
      </c>
      <c r="DH109" s="29">
        <v>0</v>
      </c>
      <c r="DJ109" s="22"/>
      <c r="DL109" s="31">
        <v>24596.609641748</v>
      </c>
      <c r="DM109" s="31">
        <v>616.90859781062204</v>
      </c>
      <c r="DN109" s="31">
        <v>29393.976619589499</v>
      </c>
      <c r="DO109" s="29">
        <v>0</v>
      </c>
      <c r="DP109" s="29">
        <v>0</v>
      </c>
      <c r="DQ109" s="29">
        <v>0</v>
      </c>
      <c r="DS109" s="31">
        <f t="shared" si="5"/>
        <v>17086.705714493306</v>
      </c>
      <c r="DT109" s="31">
        <f t="shared" si="4"/>
        <v>3187.8280711703519</v>
      </c>
      <c r="DU109" s="31">
        <v>57.9808957322401</v>
      </c>
      <c r="DV109" s="31">
        <v>4.4010000229999999</v>
      </c>
      <c r="DW109" s="31">
        <v>4.8010001180000001</v>
      </c>
      <c r="DX109" s="31">
        <v>13</v>
      </c>
      <c r="DY109" s="31">
        <v>12</v>
      </c>
      <c r="DZ109" s="31">
        <v>12</v>
      </c>
      <c r="EA109" s="31">
        <v>1.4122757831199999</v>
      </c>
      <c r="EF109" s="31">
        <v>5.3959999999999999</v>
      </c>
      <c r="EG109" s="31">
        <v>0.184</v>
      </c>
      <c r="EH109" s="31">
        <v>1.4490000000000001</v>
      </c>
      <c r="EI109" s="31">
        <v>0.309</v>
      </c>
      <c r="EJ109" s="26">
        <v>0.92100000000000004</v>
      </c>
      <c r="EK109" s="26">
        <v>1.9279999999999999</v>
      </c>
      <c r="EL109" s="26">
        <v>17.818000000000001</v>
      </c>
      <c r="EM109" s="26">
        <v>58.442</v>
      </c>
      <c r="EN109" s="26">
        <v>23.74</v>
      </c>
      <c r="EO109" s="31">
        <v>149.43899540000001</v>
      </c>
      <c r="EP109" s="31">
        <v>2.1059999469999999</v>
      </c>
      <c r="EQ109" s="31">
        <v>58.170999999999999</v>
      </c>
      <c r="ER109" s="31">
        <v>0.77900000000000003</v>
      </c>
      <c r="ES109" s="26">
        <v>328.2000122</v>
      </c>
      <c r="ET109" s="26">
        <v>3.9000000950000002</v>
      </c>
    </row>
    <row r="110" spans="1:154" x14ac:dyDescent="0.25">
      <c r="A110" t="s">
        <v>595</v>
      </c>
      <c r="B110" t="s">
        <v>596</v>
      </c>
      <c r="C110" t="s">
        <v>597</v>
      </c>
      <c r="D110" t="s">
        <v>483</v>
      </c>
      <c r="E110" t="s">
        <v>598</v>
      </c>
      <c r="F110" s="2">
        <v>42.164332999999999</v>
      </c>
      <c r="G110" s="2">
        <v>-90.729332999999997</v>
      </c>
      <c r="J110" s="26">
        <v>1302.6400000000001</v>
      </c>
      <c r="K110" s="13">
        <v>209.1999969</v>
      </c>
      <c r="L110" t="s">
        <v>568</v>
      </c>
      <c r="M110" t="s">
        <v>569</v>
      </c>
      <c r="N110" s="26">
        <v>7.2404496371700003E-2</v>
      </c>
      <c r="O110" s="26">
        <v>0.42364901304199998</v>
      </c>
      <c r="P110" s="26">
        <v>1.3891600370399999</v>
      </c>
      <c r="Q110" s="26">
        <v>4.1192498207100003</v>
      </c>
      <c r="R110" s="26">
        <v>7.8829802572700003E-2</v>
      </c>
      <c r="S110" s="26">
        <v>10.0921001434</v>
      </c>
      <c r="T110" s="26">
        <v>7.3371797800100003E-2</v>
      </c>
      <c r="U110" s="26">
        <v>0</v>
      </c>
      <c r="V110" s="26">
        <v>6.8267498016400001</v>
      </c>
      <c r="W110" s="26">
        <v>0</v>
      </c>
      <c r="X110" s="26">
        <v>59.137298584</v>
      </c>
      <c r="Y110" s="26">
        <v>17.355800628699999</v>
      </c>
      <c r="Z110" s="26">
        <v>0.11634500324700001</v>
      </c>
      <c r="AA110" s="26">
        <v>0.136518001556</v>
      </c>
      <c r="AB110" s="26">
        <v>0.17852400243300001</v>
      </c>
      <c r="AC110" s="29">
        <v>1302680064</v>
      </c>
      <c r="AD110" s="26">
        <v>9.0351696014399998</v>
      </c>
      <c r="AE110" s="26">
        <v>1.0216100215899999</v>
      </c>
      <c r="AF110" s="26">
        <v>1.05935001373</v>
      </c>
      <c r="AG110" s="26">
        <v>1.0755800008800001</v>
      </c>
      <c r="AH110" s="26">
        <v>0.24043975602274001</v>
      </c>
      <c r="AI110" s="26">
        <v>8.5950303589737903E-2</v>
      </c>
      <c r="AJ110" s="26">
        <v>0.76581444130920795</v>
      </c>
      <c r="AK110" s="26">
        <v>0.50326528243380297</v>
      </c>
      <c r="AL110" s="26">
        <v>5.2786199310739398E-2</v>
      </c>
      <c r="AM110" s="26">
        <v>7.1855559271163504E-3</v>
      </c>
      <c r="AN110" s="26">
        <v>0.73707221760074304</v>
      </c>
      <c r="AO110" s="26">
        <v>2.7084018494515499E-2</v>
      </c>
      <c r="AP110" s="26">
        <v>0</v>
      </c>
      <c r="AQ110" s="26">
        <v>0.174940650071717</v>
      </c>
      <c r="AR110" s="26">
        <v>61.068934354419298</v>
      </c>
      <c r="AS110" s="26">
        <v>1.4061580214295399</v>
      </c>
      <c r="AT110" s="26">
        <v>3.4545941957290202E-2</v>
      </c>
      <c r="AU110" s="26">
        <v>17.7908837404688</v>
      </c>
      <c r="AV110" s="26">
        <v>16.8868855313304</v>
      </c>
      <c r="AW110" s="26">
        <v>1.5476581996865999E-2</v>
      </c>
      <c r="AX110" s="26">
        <v>0.177704325428301</v>
      </c>
      <c r="AY110" s="26">
        <v>2.4873078209248899E-2</v>
      </c>
      <c r="AZ110" s="29">
        <v>1302613200</v>
      </c>
      <c r="BA110" s="26">
        <v>1.0922045009216859</v>
      </c>
      <c r="BB110" s="26">
        <v>2.3925137561940879</v>
      </c>
      <c r="BC110" s="26">
        <v>2.3925137561940879</v>
      </c>
      <c r="BD110" s="26">
        <v>2.5945384247603203</v>
      </c>
      <c r="BE110" s="26">
        <v>61.068934354419298</v>
      </c>
      <c r="BF110" s="26">
        <v>80.265976116317631</v>
      </c>
      <c r="BG110" s="26">
        <v>82.860514541077947</v>
      </c>
      <c r="BH110" s="26">
        <v>17.104939516964816</v>
      </c>
      <c r="BI110" s="13" t="s">
        <v>304</v>
      </c>
      <c r="BJ110" s="13" t="s">
        <v>2376</v>
      </c>
      <c r="BK110" s="26">
        <v>1.5862254367795099</v>
      </c>
      <c r="BL110" s="7">
        <v>1952.8308321964591</v>
      </c>
      <c r="BM110" s="26">
        <v>1.0132023334356799</v>
      </c>
      <c r="BN110" s="26">
        <v>6.9081977279705203E-3</v>
      </c>
      <c r="BO110" s="26">
        <v>6.8314399754375199E-2</v>
      </c>
      <c r="BQ110" s="26">
        <v>0.36536690205710798</v>
      </c>
      <c r="BS110" s="26">
        <v>0.234111145225668</v>
      </c>
      <c r="BU110" s="26">
        <v>98.312097021799204</v>
      </c>
      <c r="BV110" s="29">
        <v>1302800000</v>
      </c>
      <c r="BW110" s="31">
        <v>0.153999999</v>
      </c>
      <c r="BY110" s="31">
        <v>7.6999999999999999E-2</v>
      </c>
      <c r="CA110" s="31">
        <v>2.085000038</v>
      </c>
      <c r="CC110" s="31">
        <v>0.666000009</v>
      </c>
      <c r="CE110" s="13">
        <v>1</v>
      </c>
      <c r="CG110" s="13">
        <v>2</v>
      </c>
      <c r="CI110" s="31">
        <v>51.689998629999998</v>
      </c>
      <c r="CJ110" s="31">
        <v>1.960000038</v>
      </c>
      <c r="CK110" s="31">
        <v>8.5799999239999991</v>
      </c>
      <c r="CL110" s="31">
        <v>164.83000179999999</v>
      </c>
      <c r="CM110" s="31">
        <v>334.64520757228689</v>
      </c>
      <c r="CS110" s="26">
        <v>67.731002810000007</v>
      </c>
      <c r="CT110" s="26">
        <v>23.292999269999999</v>
      </c>
      <c r="CU110" s="26">
        <v>0</v>
      </c>
      <c r="CV110" s="31">
        <v>1.486757755</v>
      </c>
      <c r="CW110" s="31">
        <v>9.3999996190000008</v>
      </c>
      <c r="CX110" s="31">
        <v>6.8571939713793402</v>
      </c>
      <c r="DC110" s="31">
        <v>11975924.5171979</v>
      </c>
      <c r="DD110" s="31">
        <v>85617.459580506897</v>
      </c>
      <c r="DE110" s="31">
        <v>6279419.3282217998</v>
      </c>
      <c r="DF110" s="29">
        <v>21426</v>
      </c>
      <c r="DG110" s="29">
        <v>20546</v>
      </c>
      <c r="DH110" s="29">
        <v>4401</v>
      </c>
      <c r="DJ110" s="22">
        <v>3</v>
      </c>
      <c r="DL110" s="31">
        <v>1695487.43086859</v>
      </c>
      <c r="DM110" s="31">
        <v>29235.478780254401</v>
      </c>
      <c r="DN110" s="31">
        <v>1834273.5118480001</v>
      </c>
      <c r="DO110" s="29">
        <v>1797</v>
      </c>
      <c r="DP110" s="29">
        <v>1658</v>
      </c>
      <c r="DQ110" s="29">
        <v>506</v>
      </c>
      <c r="DS110" s="31">
        <f t="shared" si="5"/>
        <v>14765.558266664593</v>
      </c>
      <c r="DT110" s="31">
        <f t="shared" si="4"/>
        <v>2732.1412067008873</v>
      </c>
      <c r="DU110" s="31">
        <v>63.182132723319199</v>
      </c>
      <c r="DV110" s="31">
        <v>4.8369998929999998</v>
      </c>
      <c r="DW110" s="31">
        <v>5.4730000499999996</v>
      </c>
      <c r="DX110" s="31">
        <v>12</v>
      </c>
      <c r="DY110" s="31">
        <v>13</v>
      </c>
      <c r="DZ110" s="31">
        <v>13</v>
      </c>
      <c r="EA110" s="31">
        <v>1.38796175412</v>
      </c>
      <c r="EF110" s="31">
        <v>5.64</v>
      </c>
      <c r="EG110" s="31">
        <v>0.187</v>
      </c>
      <c r="EH110" s="31">
        <v>1.4239999999999999</v>
      </c>
      <c r="EI110" s="31">
        <v>0.32300000000000001</v>
      </c>
      <c r="EJ110" s="26">
        <v>0.85399999999999998</v>
      </c>
      <c r="EK110" s="26">
        <v>1.7689999999999999</v>
      </c>
      <c r="EL110" s="26">
        <v>12.567</v>
      </c>
      <c r="EM110" s="26">
        <v>62.896000000000001</v>
      </c>
      <c r="EN110" s="26">
        <v>24.536999999999999</v>
      </c>
      <c r="EO110" s="31">
        <v>150.09100340000001</v>
      </c>
      <c r="EP110" s="31">
        <v>2.9670000079999999</v>
      </c>
      <c r="EQ110" s="31">
        <v>54.63</v>
      </c>
      <c r="ER110" s="31">
        <v>0.12570000000000001</v>
      </c>
      <c r="ES110" s="26">
        <v>299</v>
      </c>
      <c r="ET110" s="26">
        <v>7</v>
      </c>
      <c r="EU110" s="13">
        <v>10</v>
      </c>
      <c r="EV110" s="13">
        <v>7</v>
      </c>
      <c r="EX110" s="13">
        <v>23517.18</v>
      </c>
    </row>
    <row r="111" spans="1:154" x14ac:dyDescent="0.25">
      <c r="A111" t="s">
        <v>599</v>
      </c>
      <c r="B111" t="s">
        <v>600</v>
      </c>
      <c r="C111" t="s">
        <v>601</v>
      </c>
      <c r="D111" t="s">
        <v>483</v>
      </c>
      <c r="E111" t="s">
        <v>602</v>
      </c>
      <c r="F111" s="2">
        <v>43.443277999999999</v>
      </c>
      <c r="G111" s="2">
        <v>-92.611249999999998</v>
      </c>
      <c r="J111" s="26">
        <v>74.25</v>
      </c>
      <c r="K111" s="13">
        <v>377.7999878</v>
      </c>
      <c r="L111" t="s">
        <v>568</v>
      </c>
      <c r="M111" t="s">
        <v>569</v>
      </c>
      <c r="N111" s="26">
        <v>2.3029699921599998E-2</v>
      </c>
      <c r="O111" s="26">
        <v>0.16242000460600001</v>
      </c>
      <c r="P111" s="26">
        <v>0.624226987362</v>
      </c>
      <c r="Q111" s="26">
        <v>4.5380702018700001</v>
      </c>
      <c r="R111" s="26">
        <v>1.9393499940599999E-2</v>
      </c>
      <c r="S111" s="26">
        <v>2.6399400234199999</v>
      </c>
      <c r="T111" s="26">
        <v>3.2726500183299999E-2</v>
      </c>
      <c r="U111" s="26">
        <v>0</v>
      </c>
      <c r="V111" s="26">
        <v>5.2289600372300002</v>
      </c>
      <c r="W111" s="26">
        <v>0</v>
      </c>
      <c r="X111" s="26">
        <v>84.583396911600005</v>
      </c>
      <c r="Y111" s="26">
        <v>2.0241899490400002</v>
      </c>
      <c r="Z111" s="26">
        <v>9.9391497671599993E-2</v>
      </c>
      <c r="AA111" s="26">
        <v>2.4241799488699999E-2</v>
      </c>
      <c r="AB111" s="26">
        <v>0</v>
      </c>
      <c r="AC111" s="29">
        <v>74251800</v>
      </c>
      <c r="AD111" s="26">
        <v>3.5546000003799998</v>
      </c>
      <c r="AE111" s="26">
        <v>0.55110198259400001</v>
      </c>
      <c r="AF111" s="26">
        <v>0.55110198259400001</v>
      </c>
      <c r="AG111" s="26">
        <v>0.55348998308200004</v>
      </c>
      <c r="AH111" s="26">
        <v>1.4536996656490799E-2</v>
      </c>
      <c r="AI111" s="26">
        <v>0</v>
      </c>
      <c r="AJ111" s="26">
        <v>0</v>
      </c>
      <c r="AK111" s="26">
        <v>0.32950525754712401</v>
      </c>
      <c r="AL111" s="26">
        <v>9.6913311043271798E-3</v>
      </c>
      <c r="AM111" s="26">
        <v>0</v>
      </c>
      <c r="AN111" s="26">
        <v>0</v>
      </c>
      <c r="AO111" s="26">
        <v>0</v>
      </c>
      <c r="AP111" s="26">
        <v>0</v>
      </c>
      <c r="AQ111" s="26">
        <v>0</v>
      </c>
      <c r="AR111" s="26">
        <v>88.670833939041501</v>
      </c>
      <c r="AS111" s="26">
        <v>0.50879488297717701</v>
      </c>
      <c r="AT111" s="26">
        <v>0</v>
      </c>
      <c r="AU111" s="26">
        <v>2.1127101807433299</v>
      </c>
      <c r="AV111" s="26">
        <v>8.3539274119300302</v>
      </c>
      <c r="AW111" s="26">
        <v>0</v>
      </c>
      <c r="AX111" s="26">
        <v>0</v>
      </c>
      <c r="AY111" s="26">
        <v>0</v>
      </c>
      <c r="AZ111" s="29">
        <v>74293200</v>
      </c>
      <c r="BA111" s="26">
        <v>1.4536996656490799E-2</v>
      </c>
      <c r="BB111" s="26">
        <v>0.35373358530794197</v>
      </c>
      <c r="BC111" s="26">
        <v>0.35373358530794197</v>
      </c>
      <c r="BD111" s="26">
        <v>0.35373358530794197</v>
      </c>
      <c r="BE111" s="26">
        <v>88.670833939041501</v>
      </c>
      <c r="BF111" s="26">
        <v>91.292339002762006</v>
      </c>
      <c r="BG111" s="26">
        <v>91.646072588069941</v>
      </c>
      <c r="BH111" s="26">
        <v>8.3539274119300302</v>
      </c>
      <c r="BI111" s="13" t="s">
        <v>304</v>
      </c>
      <c r="BJ111" s="13" t="s">
        <v>2376</v>
      </c>
      <c r="BL111" s="7"/>
      <c r="BU111" s="26">
        <v>100</v>
      </c>
      <c r="BV111" s="29">
        <v>74280000</v>
      </c>
      <c r="CE111" s="13"/>
      <c r="CG111" s="13"/>
      <c r="CI111" s="31">
        <v>52.58000183</v>
      </c>
      <c r="CJ111" s="31">
        <v>2</v>
      </c>
      <c r="CK111" s="31">
        <v>5.6199998860000004</v>
      </c>
      <c r="CL111" s="31">
        <v>211.32000729999999</v>
      </c>
      <c r="CM111" s="31">
        <v>448.25102370683976</v>
      </c>
      <c r="CS111" s="26">
        <v>63.519001009999997</v>
      </c>
      <c r="CT111" s="26">
        <v>19.207000730000001</v>
      </c>
      <c r="CU111" s="26">
        <v>0</v>
      </c>
      <c r="CV111" s="31">
        <v>2.4454233649999999</v>
      </c>
      <c r="CW111" s="31">
        <v>10.260000229999999</v>
      </c>
      <c r="CX111" s="31">
        <v>7.6606420352071796</v>
      </c>
      <c r="DC111" s="31">
        <v>852923.03727698803</v>
      </c>
      <c r="DD111" s="31">
        <v>728.54794823635496</v>
      </c>
      <c r="DE111" s="31">
        <v>251383.54051186799</v>
      </c>
      <c r="DF111" s="29">
        <v>0</v>
      </c>
      <c r="DG111" s="29">
        <v>0</v>
      </c>
      <c r="DH111" s="29">
        <v>0</v>
      </c>
      <c r="DJ111" s="22"/>
      <c r="DL111" s="31">
        <v>134426.499690689</v>
      </c>
      <c r="DM111" s="31">
        <v>223.940015952333</v>
      </c>
      <c r="DN111" s="31">
        <v>90829.347750961504</v>
      </c>
      <c r="DO111" s="29">
        <v>0</v>
      </c>
      <c r="DP111" s="29">
        <v>0</v>
      </c>
      <c r="DQ111" s="29">
        <v>0</v>
      </c>
      <c r="DS111" s="31">
        <f t="shared" si="5"/>
        <v>15648.692159575836</v>
      </c>
      <c r="DT111" s="31">
        <f t="shared" si="4"/>
        <v>3036.7648142438093</v>
      </c>
      <c r="DU111" s="31">
        <v>55.564847388144202</v>
      </c>
      <c r="DV111" s="31">
        <v>1.5449999569999999</v>
      </c>
      <c r="DW111" s="31">
        <v>1.5249999759999999</v>
      </c>
      <c r="DX111" s="31">
        <v>4</v>
      </c>
      <c r="DY111" s="31">
        <v>4</v>
      </c>
      <c r="DZ111" s="31">
        <v>4</v>
      </c>
      <c r="EA111" s="31">
        <v>1.4198419166</v>
      </c>
      <c r="EF111" s="31">
        <v>3.65</v>
      </c>
      <c r="EG111" s="31">
        <v>0.17399999999999999</v>
      </c>
      <c r="EH111" s="31">
        <v>1.5489999999999999</v>
      </c>
      <c r="EI111" s="31">
        <v>0.252</v>
      </c>
      <c r="EJ111" s="26">
        <v>2.2869999999999999</v>
      </c>
      <c r="EK111" s="26">
        <v>2.8439999999999999</v>
      </c>
      <c r="EL111" s="26">
        <v>38.210999999999999</v>
      </c>
      <c r="EM111" s="26">
        <v>39.902999999999999</v>
      </c>
      <c r="EN111" s="26">
        <v>21.885999999999999</v>
      </c>
      <c r="EO111" s="31">
        <v>149.48199460000001</v>
      </c>
      <c r="EP111" s="31">
        <v>0.91000002599999996</v>
      </c>
      <c r="EQ111" s="31">
        <v>59.851999999999997</v>
      </c>
      <c r="ER111" s="31">
        <v>0</v>
      </c>
      <c r="ES111" s="26">
        <v>401.5</v>
      </c>
      <c r="ET111" s="26">
        <v>1.5</v>
      </c>
    </row>
    <row r="112" spans="1:154" x14ac:dyDescent="0.25">
      <c r="A112" t="s">
        <v>603</v>
      </c>
      <c r="B112" t="s">
        <v>604</v>
      </c>
      <c r="C112" t="s">
        <v>605</v>
      </c>
      <c r="D112" t="s">
        <v>483</v>
      </c>
      <c r="E112" t="s">
        <v>606</v>
      </c>
      <c r="F112" s="2">
        <v>42.886111</v>
      </c>
      <c r="G112" s="2">
        <v>-88.541388999999995</v>
      </c>
      <c r="H112" t="s">
        <v>559</v>
      </c>
      <c r="J112" s="26">
        <v>67.73</v>
      </c>
      <c r="K112" s="13">
        <v>255.8000031</v>
      </c>
      <c r="L112" t="s">
        <v>549</v>
      </c>
      <c r="M112" t="s">
        <v>550</v>
      </c>
      <c r="N112" s="26">
        <v>3.5875599831300002E-2</v>
      </c>
      <c r="O112" s="26">
        <v>4.91628982127E-2</v>
      </c>
      <c r="P112" s="26">
        <v>0.89822000265099999</v>
      </c>
      <c r="Q112" s="26">
        <v>2.69199991226</v>
      </c>
      <c r="R112" s="26">
        <v>6.6436398774399998E-3</v>
      </c>
      <c r="S112" s="26">
        <v>23.012199401899998</v>
      </c>
      <c r="T112" s="26">
        <v>2.5458400249499999</v>
      </c>
      <c r="U112" s="26">
        <v>2.9683799743699999</v>
      </c>
      <c r="V112" s="26">
        <v>0.17672100663199999</v>
      </c>
      <c r="W112" s="26">
        <v>1.59447006881E-2</v>
      </c>
      <c r="X112" s="26">
        <v>26.360599517800001</v>
      </c>
      <c r="Y112" s="26">
        <v>7.5857000351000003</v>
      </c>
      <c r="Z112" s="26">
        <v>15.710900306699999</v>
      </c>
      <c r="AA112" s="26">
        <v>16.953199386600001</v>
      </c>
      <c r="AB112" s="26">
        <v>0.98857301473600001</v>
      </c>
      <c r="AC112" s="29">
        <v>67734000</v>
      </c>
      <c r="AD112" s="26">
        <v>33.910499572799999</v>
      </c>
      <c r="AE112" s="26">
        <v>0.506443977356</v>
      </c>
      <c r="AF112" s="26">
        <v>0.52199000120200001</v>
      </c>
      <c r="AG112" s="26">
        <v>0.52300000190700002</v>
      </c>
      <c r="AH112" s="26">
        <v>0</v>
      </c>
      <c r="AI112" s="26">
        <v>3.7200403890099397E-2</v>
      </c>
      <c r="AJ112" s="26">
        <v>0.25508848381782401</v>
      </c>
      <c r="AK112" s="26">
        <v>0.55800605835149097</v>
      </c>
      <c r="AL112" s="26">
        <v>0.40920444279109303</v>
      </c>
      <c r="AM112" s="26">
        <v>0</v>
      </c>
      <c r="AN112" s="26">
        <v>0.170058989211883</v>
      </c>
      <c r="AO112" s="26">
        <v>0</v>
      </c>
      <c r="AP112" s="26">
        <v>0</v>
      </c>
      <c r="AQ112" s="26">
        <v>0.96189615772971204</v>
      </c>
      <c r="AR112" s="26">
        <v>26.693946962852699</v>
      </c>
      <c r="AS112" s="26">
        <v>0.66429292660891703</v>
      </c>
      <c r="AT112" s="26">
        <v>0</v>
      </c>
      <c r="AU112" s="26">
        <v>7.7536270393792801</v>
      </c>
      <c r="AV112" s="26">
        <v>53.207206249667898</v>
      </c>
      <c r="AW112" s="26">
        <v>3.24174948185152</v>
      </c>
      <c r="AX112" s="26">
        <v>0.97783918796832603</v>
      </c>
      <c r="AY112" s="26">
        <v>5.0698836158792604</v>
      </c>
      <c r="AZ112" s="29">
        <v>67741200</v>
      </c>
      <c r="BA112" s="26">
        <v>0.29228888770792338</v>
      </c>
      <c r="BB112" s="26">
        <v>1.4295583780623904</v>
      </c>
      <c r="BC112" s="26">
        <v>1.4295583780623904</v>
      </c>
      <c r="BD112" s="26">
        <v>2.3914545357921027</v>
      </c>
      <c r="BE112" s="26">
        <v>26.693946962852699</v>
      </c>
      <c r="BF112" s="26">
        <v>35.111866928840897</v>
      </c>
      <c r="BG112" s="26">
        <v>37.503321464632997</v>
      </c>
      <c r="BH112" s="26">
        <v>62.49667853536701</v>
      </c>
      <c r="BI112" s="13" t="s">
        <v>304</v>
      </c>
      <c r="BJ112" s="13" t="s">
        <v>2376</v>
      </c>
      <c r="BL112" s="7">
        <v>1934.9999999993049</v>
      </c>
      <c r="BM112" s="26">
        <v>7.3800738007380101E-2</v>
      </c>
      <c r="BU112" s="26">
        <v>99.926199261992593</v>
      </c>
      <c r="BV112" s="29">
        <v>67750000</v>
      </c>
      <c r="CE112" s="13"/>
      <c r="CG112" s="13"/>
      <c r="CI112" s="31">
        <v>53.270000459999999</v>
      </c>
      <c r="CJ112" s="31">
        <v>1.9900000099999999</v>
      </c>
      <c r="CK112" s="31">
        <v>0.980000019</v>
      </c>
      <c r="CL112" s="31">
        <v>105.4000015</v>
      </c>
      <c r="CM112" s="31">
        <v>377.57281453041162</v>
      </c>
      <c r="CS112" s="26">
        <v>28.60400009</v>
      </c>
      <c r="CT112" s="26">
        <v>42.287998199999997</v>
      </c>
      <c r="CU112" s="26">
        <v>0</v>
      </c>
      <c r="CV112" s="31">
        <v>0.92299860700000003</v>
      </c>
      <c r="CW112" s="31">
        <v>9.7600002289999992</v>
      </c>
      <c r="CX112" s="31">
        <v>6.3755056067322498</v>
      </c>
      <c r="DC112" s="31">
        <v>115127.15733360899</v>
      </c>
      <c r="DD112" s="31">
        <v>4630.3490474240198</v>
      </c>
      <c r="DE112" s="31">
        <v>27251.558540940401</v>
      </c>
      <c r="DF112" s="29">
        <v>0</v>
      </c>
      <c r="DG112" s="29">
        <v>0</v>
      </c>
      <c r="DH112" s="29">
        <v>0</v>
      </c>
      <c r="DJ112" s="22"/>
      <c r="DL112" s="31">
        <v>12860.768810346501</v>
      </c>
      <c r="DM112" s="31">
        <v>502.84617658768798</v>
      </c>
      <c r="DN112" s="31">
        <v>5841.8726276079797</v>
      </c>
      <c r="DO112" s="29">
        <v>0</v>
      </c>
      <c r="DP112" s="29">
        <v>0</v>
      </c>
      <c r="DQ112" s="29">
        <v>0</v>
      </c>
      <c r="DS112" s="31">
        <f t="shared" si="5"/>
        <v>2808.0668004779404</v>
      </c>
      <c r="DT112" s="31">
        <f t="shared" si="4"/>
        <v>283.55953956211675</v>
      </c>
      <c r="DU112" s="31">
        <v>75.485538520457595</v>
      </c>
      <c r="DV112" s="31">
        <v>13.07699966</v>
      </c>
      <c r="DW112" s="31">
        <v>14.852000240000001</v>
      </c>
      <c r="DX112" s="31">
        <v>26</v>
      </c>
      <c r="DY112" s="31">
        <v>36</v>
      </c>
      <c r="DZ112" s="31">
        <v>38</v>
      </c>
      <c r="EA112" s="31">
        <v>0.97041521394999997</v>
      </c>
      <c r="EF112" s="31">
        <v>4.194</v>
      </c>
      <c r="EG112" s="31">
        <v>0.152</v>
      </c>
      <c r="EH112" s="31">
        <v>1.3919999999999999</v>
      </c>
      <c r="EI112" s="31">
        <v>0.30499999999999999</v>
      </c>
      <c r="EJ112" s="26">
        <v>10.419</v>
      </c>
      <c r="EK112" s="26">
        <v>6.444</v>
      </c>
      <c r="EL112" s="26">
        <v>43.122</v>
      </c>
      <c r="EM112" s="26">
        <v>40.441000000000003</v>
      </c>
      <c r="EN112" s="26">
        <v>16.437000000000001</v>
      </c>
      <c r="EO112" s="31">
        <v>133.68299870000001</v>
      </c>
      <c r="EP112" s="31">
        <v>0.42199999100000002</v>
      </c>
      <c r="EQ112" s="31">
        <v>59.917999999999999</v>
      </c>
      <c r="ER112" s="31">
        <v>0</v>
      </c>
      <c r="ES112" s="26">
        <v>273.7000122</v>
      </c>
      <c r="ET112" s="26">
        <v>3.4000000950000002</v>
      </c>
    </row>
    <row r="113" spans="1:154" x14ac:dyDescent="0.25">
      <c r="A113" t="s">
        <v>607</v>
      </c>
      <c r="B113" t="s">
        <v>608</v>
      </c>
      <c r="C113" t="s">
        <v>609</v>
      </c>
      <c r="D113" t="s">
        <v>483</v>
      </c>
      <c r="E113" t="s">
        <v>610</v>
      </c>
      <c r="F113" s="2">
        <v>42.436166999999998</v>
      </c>
      <c r="G113" s="2">
        <v>-93.34675</v>
      </c>
      <c r="J113" s="26">
        <v>264.64999999999998</v>
      </c>
      <c r="K113" s="13">
        <v>335</v>
      </c>
      <c r="L113" t="s">
        <v>568</v>
      </c>
      <c r="M113" t="s">
        <v>569</v>
      </c>
      <c r="N113" s="26">
        <v>5.7808998972200001E-2</v>
      </c>
      <c r="O113" s="26">
        <v>0.34651398658799998</v>
      </c>
      <c r="P113" s="26">
        <v>1.07150995731</v>
      </c>
      <c r="Q113" s="26">
        <v>5.4367599487299998</v>
      </c>
      <c r="R113" s="26">
        <v>1.97231005877E-2</v>
      </c>
      <c r="S113" s="26">
        <v>0.43288698792500002</v>
      </c>
      <c r="T113" s="26">
        <v>2.3803699296000001E-3</v>
      </c>
      <c r="U113" s="26">
        <v>0</v>
      </c>
      <c r="V113" s="26">
        <v>1.0252599716199999</v>
      </c>
      <c r="W113" s="26">
        <v>0</v>
      </c>
      <c r="X113" s="26">
        <v>90.4428024292</v>
      </c>
      <c r="Y113" s="26">
        <v>0.65528202056899998</v>
      </c>
      <c r="Z113" s="26">
        <v>0.14520299434699999</v>
      </c>
      <c r="AA113" s="26">
        <v>0.29142498970000003</v>
      </c>
      <c r="AB113" s="26">
        <v>7.2431199252599998E-2</v>
      </c>
      <c r="AC113" s="29">
        <v>264664992</v>
      </c>
      <c r="AD113" s="26">
        <v>1.0187499523200001</v>
      </c>
      <c r="AE113" s="26">
        <v>0.85578697919799995</v>
      </c>
      <c r="AF113" s="26">
        <v>0.88232100009900005</v>
      </c>
      <c r="AG113" s="26">
        <v>0.92275398969699995</v>
      </c>
      <c r="AH113" s="26">
        <v>9.2511972137570703E-2</v>
      </c>
      <c r="AI113" s="26">
        <v>4.8976926425772699E-2</v>
      </c>
      <c r="AJ113" s="26">
        <v>0.92784066173269497</v>
      </c>
      <c r="AK113" s="26">
        <v>0.46800174140182799</v>
      </c>
      <c r="AL113" s="26">
        <v>2.04070526774053E-2</v>
      </c>
      <c r="AM113" s="26">
        <v>0</v>
      </c>
      <c r="AN113" s="26">
        <v>0.19726817588158499</v>
      </c>
      <c r="AO113" s="26">
        <v>0</v>
      </c>
      <c r="AP113" s="26">
        <v>0</v>
      </c>
      <c r="AQ113" s="26">
        <v>3.8093164997823198E-2</v>
      </c>
      <c r="AR113" s="26">
        <v>95.283249891162399</v>
      </c>
      <c r="AS113" s="26">
        <v>0.12652372659991301</v>
      </c>
      <c r="AT113" s="26">
        <v>0</v>
      </c>
      <c r="AU113" s="26">
        <v>0.71016543317370495</v>
      </c>
      <c r="AV113" s="26">
        <v>1.9495537657814499</v>
      </c>
      <c r="AW113" s="26">
        <v>0</v>
      </c>
      <c r="AX113" s="26">
        <v>7.8907270352633896E-2</v>
      </c>
      <c r="AY113" s="26">
        <v>5.8500217675228602E-2</v>
      </c>
      <c r="AZ113" s="29">
        <v>264614400</v>
      </c>
      <c r="BA113" s="26">
        <v>1.0693295602960384</v>
      </c>
      <c r="BB113" s="26">
        <v>1.7550065302568569</v>
      </c>
      <c r="BC113" s="26">
        <v>1.7550065302568569</v>
      </c>
      <c r="BD113" s="26">
        <v>1.79309969525468</v>
      </c>
      <c r="BE113" s="26">
        <v>95.283249891162399</v>
      </c>
      <c r="BF113" s="26">
        <v>96.119939050936011</v>
      </c>
      <c r="BG113" s="26">
        <v>97.913038746190693</v>
      </c>
      <c r="BH113" s="26">
        <v>2.0869612538093123</v>
      </c>
      <c r="BI113" s="13" t="s">
        <v>304</v>
      </c>
      <c r="BJ113" s="13" t="s">
        <v>2376</v>
      </c>
      <c r="BL113" s="7">
        <v>1934.9999999999991</v>
      </c>
      <c r="BM113" s="26">
        <v>1.523226367313</v>
      </c>
      <c r="BU113" s="26">
        <v>98.476773632686999</v>
      </c>
      <c r="BV113" s="29">
        <v>264570000</v>
      </c>
      <c r="CE113" s="13"/>
      <c r="CG113" s="13"/>
      <c r="CI113" s="31">
        <v>43.409999849999998</v>
      </c>
      <c r="CJ113" s="31">
        <v>3.8099999430000002</v>
      </c>
      <c r="CK113" s="31">
        <v>3.0599999430000002</v>
      </c>
      <c r="CL113" s="31">
        <v>651.5</v>
      </c>
      <c r="CM113" s="31">
        <v>311.04555484199852</v>
      </c>
      <c r="CS113" s="26">
        <v>27.767000199999998</v>
      </c>
      <c r="CT113" s="26">
        <v>66.119003300000003</v>
      </c>
      <c r="CU113" s="26">
        <v>0</v>
      </c>
      <c r="CV113" s="31">
        <v>0.50313824399999996</v>
      </c>
      <c r="CW113" s="31">
        <v>10.72999954</v>
      </c>
      <c r="CX113" s="31">
        <v>5.8075515920478704</v>
      </c>
      <c r="DC113" s="31">
        <v>2775996.4651911301</v>
      </c>
      <c r="DD113" s="31">
        <v>3751.0814663324099</v>
      </c>
      <c r="DE113" s="31">
        <v>1469406.6505825501</v>
      </c>
      <c r="DF113" s="29">
        <v>4966</v>
      </c>
      <c r="DG113" s="29">
        <v>2474</v>
      </c>
      <c r="DH113" s="29">
        <v>4196</v>
      </c>
      <c r="DJ113" s="22">
        <v>2</v>
      </c>
      <c r="DL113" s="31">
        <v>393010.78706601902</v>
      </c>
      <c r="DM113" s="31">
        <v>1280.85613384573</v>
      </c>
      <c r="DN113" s="31">
        <v>621273.11968568899</v>
      </c>
      <c r="DO113" s="29">
        <v>415</v>
      </c>
      <c r="DP113" s="29">
        <v>140</v>
      </c>
      <c r="DQ113" s="29">
        <v>230</v>
      </c>
      <c r="DS113" s="31">
        <f t="shared" si="5"/>
        <v>16636.505007079388</v>
      </c>
      <c r="DT113" s="31">
        <f t="shared" si="4"/>
        <v>3837.3881083905299</v>
      </c>
      <c r="DU113" s="31">
        <v>51.401994552393198</v>
      </c>
      <c r="DV113" s="31">
        <v>1.9420000310000001</v>
      </c>
      <c r="DW113" s="31">
        <v>1.8559999469999999</v>
      </c>
      <c r="DX113" s="31">
        <v>5</v>
      </c>
      <c r="DY113" s="31">
        <v>5</v>
      </c>
      <c r="DZ113" s="31">
        <v>4</v>
      </c>
      <c r="EA113" s="31">
        <v>1.32678814618</v>
      </c>
      <c r="EF113" s="31">
        <v>3.3889999999999998</v>
      </c>
      <c r="EG113" s="31">
        <v>0.182</v>
      </c>
      <c r="EH113" s="31">
        <v>1.4510000000000001</v>
      </c>
      <c r="EI113" s="31">
        <v>0.25700000000000001</v>
      </c>
      <c r="EJ113" s="26">
        <v>2.9140000000000001</v>
      </c>
      <c r="EK113" s="26">
        <v>1.421</v>
      </c>
      <c r="EL113" s="26">
        <v>29.978999999999999</v>
      </c>
      <c r="EM113" s="26">
        <v>43.945999999999998</v>
      </c>
      <c r="EN113" s="26">
        <v>26.074999999999999</v>
      </c>
      <c r="EO113" s="31">
        <v>160.97300720000001</v>
      </c>
      <c r="EP113" s="31">
        <v>0.769999981</v>
      </c>
      <c r="EQ113" s="31">
        <v>60</v>
      </c>
      <c r="ER113" s="31">
        <v>9.5149000000000008</v>
      </c>
      <c r="ES113" s="26">
        <v>357.2000122</v>
      </c>
      <c r="ET113" s="26">
        <v>1.3999999759999999</v>
      </c>
      <c r="EU113" s="13">
        <v>0</v>
      </c>
      <c r="EV113" s="13">
        <v>1</v>
      </c>
      <c r="EX113" s="13">
        <v>0</v>
      </c>
    </row>
    <row r="114" spans="1:154" x14ac:dyDescent="0.25">
      <c r="A114" t="s">
        <v>611</v>
      </c>
      <c r="B114" t="s">
        <v>612</v>
      </c>
      <c r="C114" t="s">
        <v>613</v>
      </c>
      <c r="D114" t="s">
        <v>483</v>
      </c>
      <c r="E114" t="s">
        <v>614</v>
      </c>
      <c r="F114" s="2">
        <v>42.315083000000001</v>
      </c>
      <c r="G114" s="2">
        <v>-93.152056000000002</v>
      </c>
      <c r="J114" s="26">
        <v>582.4</v>
      </c>
      <c r="K114" s="13">
        <v>289.7000122</v>
      </c>
      <c r="L114" t="s">
        <v>568</v>
      </c>
      <c r="M114" t="s">
        <v>569</v>
      </c>
      <c r="N114" s="26">
        <v>3.4152299165699999E-2</v>
      </c>
      <c r="O114" s="26">
        <v>0.24586500227499999</v>
      </c>
      <c r="P114" s="26">
        <v>0.87204200029400003</v>
      </c>
      <c r="Q114" s="26">
        <v>5.56526994705</v>
      </c>
      <c r="R114" s="26">
        <v>1.1281100101799999E-2</v>
      </c>
      <c r="S114" s="26">
        <v>1.83480000496</v>
      </c>
      <c r="T114" s="26">
        <v>1.6226200386900001E-2</v>
      </c>
      <c r="U114" s="26">
        <v>0</v>
      </c>
      <c r="V114" s="26">
        <v>1.9823800325400001</v>
      </c>
      <c r="W114" s="26">
        <v>0</v>
      </c>
      <c r="X114" s="26">
        <v>85.695503234900002</v>
      </c>
      <c r="Y114" s="26">
        <v>2.7097699642199999</v>
      </c>
      <c r="Z114" s="26">
        <v>0.33951398730299998</v>
      </c>
      <c r="AA114" s="26">
        <v>0.570698022842</v>
      </c>
      <c r="AB114" s="26">
        <v>0.122546002269</v>
      </c>
      <c r="AC114" s="29">
        <v>582392000</v>
      </c>
      <c r="AD114" s="26">
        <v>2.47359991074</v>
      </c>
      <c r="AE114" s="26">
        <v>0.75343799591100002</v>
      </c>
      <c r="AF114" s="26">
        <v>0.76949799060799995</v>
      </c>
      <c r="AG114" s="26">
        <v>0.78980100154900001</v>
      </c>
      <c r="AH114" s="26">
        <v>8.9009216162590193E-2</v>
      </c>
      <c r="AI114" s="26">
        <v>2.22523040406475E-2</v>
      </c>
      <c r="AJ114" s="26">
        <v>0.67745903412638098</v>
      </c>
      <c r="AK114" s="26">
        <v>0.42341189632898801</v>
      </c>
      <c r="AL114" s="26">
        <v>1.17442715770084E-2</v>
      </c>
      <c r="AM114" s="26">
        <v>0</v>
      </c>
      <c r="AN114" s="26">
        <v>0.118060835326769</v>
      </c>
      <c r="AO114" s="26">
        <v>0</v>
      </c>
      <c r="AP114" s="26">
        <v>0</v>
      </c>
      <c r="AQ114" s="26">
        <v>3.7705292957763897E-2</v>
      </c>
      <c r="AR114" s="26">
        <v>90.510010446220505</v>
      </c>
      <c r="AS114" s="26">
        <v>0.44690043948300501</v>
      </c>
      <c r="AT114" s="26">
        <v>0</v>
      </c>
      <c r="AU114" s="26">
        <v>2.84273184119272</v>
      </c>
      <c r="AV114" s="26">
        <v>4.6241524035578996</v>
      </c>
      <c r="AW114" s="26">
        <v>0</v>
      </c>
      <c r="AX114" s="26">
        <v>0.125478270006985</v>
      </c>
      <c r="AY114" s="26">
        <v>7.1083749018735196E-2</v>
      </c>
      <c r="AZ114" s="29">
        <v>582411600</v>
      </c>
      <c r="BA114" s="26">
        <v>0.78872055432961863</v>
      </c>
      <c r="BB114" s="26">
        <v>1.341937557562384</v>
      </c>
      <c r="BC114" s="26">
        <v>1.341937557562384</v>
      </c>
      <c r="BD114" s="26">
        <v>1.3796428505201479</v>
      </c>
      <c r="BE114" s="26">
        <v>90.510010446220505</v>
      </c>
      <c r="BF114" s="26">
        <v>93.799642726896224</v>
      </c>
      <c r="BG114" s="26">
        <v>95.179285577416366</v>
      </c>
      <c r="BH114" s="26">
        <v>4.8207144225836194</v>
      </c>
      <c r="BI114" s="13" t="s">
        <v>304</v>
      </c>
      <c r="BJ114" s="13" t="s">
        <v>2376</v>
      </c>
      <c r="BL114" s="7">
        <v>1935.4694835680164</v>
      </c>
      <c r="BM114" s="26">
        <v>0.69709144603550699</v>
      </c>
      <c r="BN114" s="26">
        <v>3.4339480100271297E-2</v>
      </c>
      <c r="BU114" s="26">
        <v>99.268569073864199</v>
      </c>
      <c r="BV114" s="29">
        <v>582420000</v>
      </c>
      <c r="BW114" s="31">
        <v>0.51499998599999997</v>
      </c>
      <c r="CA114" s="31">
        <v>0.55900001499999996</v>
      </c>
      <c r="CC114" s="31">
        <v>0.39199999000000002</v>
      </c>
      <c r="CE114" s="13"/>
      <c r="CG114" s="13">
        <v>3</v>
      </c>
      <c r="CI114" s="31">
        <v>41.36000061</v>
      </c>
      <c r="CJ114" s="31">
        <v>3.7699999809999998</v>
      </c>
      <c r="CK114" s="31">
        <v>2.7200000289999999</v>
      </c>
      <c r="CL114" s="31">
        <v>514.45001219999995</v>
      </c>
      <c r="CM114" s="31">
        <v>310.13316908991476</v>
      </c>
      <c r="CS114" s="26">
        <v>49.847000119999997</v>
      </c>
      <c r="CT114" s="26">
        <v>46.465999600000004</v>
      </c>
      <c r="CU114" s="26">
        <v>0</v>
      </c>
      <c r="CV114" s="31">
        <v>0.71391767299999997</v>
      </c>
      <c r="CW114" s="31">
        <v>10.489999770000001</v>
      </c>
      <c r="CX114" s="31">
        <v>5.80141523970621</v>
      </c>
      <c r="DC114" s="31">
        <v>5949804.7987568798</v>
      </c>
      <c r="DD114" s="31">
        <v>8244.0831446634293</v>
      </c>
      <c r="DE114" s="31">
        <v>3193470.0945893498</v>
      </c>
      <c r="DF114" s="29">
        <v>4966</v>
      </c>
      <c r="DG114" s="29">
        <v>2474</v>
      </c>
      <c r="DH114" s="29">
        <v>4196</v>
      </c>
      <c r="DJ114" s="22">
        <v>2</v>
      </c>
      <c r="DL114" s="31">
        <v>842341.65873504896</v>
      </c>
      <c r="DM114" s="31">
        <v>2815.01718917991</v>
      </c>
      <c r="DN114" s="31">
        <v>1347632.42526923</v>
      </c>
      <c r="DO114" s="29">
        <v>415</v>
      </c>
      <c r="DP114" s="29">
        <v>140</v>
      </c>
      <c r="DQ114" s="29">
        <v>230</v>
      </c>
      <c r="DS114" s="31">
        <f t="shared" si="5"/>
        <v>16293.60130503328</v>
      </c>
      <c r="DT114" s="31">
        <f t="shared" si="4"/>
        <v>3765.0911764997581</v>
      </c>
      <c r="DU114" s="31">
        <v>56.171698252949703</v>
      </c>
      <c r="DV114" s="31">
        <v>1.5939999819999999</v>
      </c>
      <c r="DW114" s="31">
        <v>1.5130000109999999</v>
      </c>
      <c r="DX114" s="31">
        <v>4</v>
      </c>
      <c r="DY114" s="31">
        <v>4</v>
      </c>
      <c r="DZ114" s="31">
        <v>3</v>
      </c>
      <c r="EA114" s="31">
        <v>1.34727525229</v>
      </c>
      <c r="EF114" s="31">
        <v>3.3719999999999999</v>
      </c>
      <c r="EG114" s="31">
        <v>0.18</v>
      </c>
      <c r="EH114" s="31">
        <v>1.4550000000000001</v>
      </c>
      <c r="EI114" s="31">
        <v>0.255</v>
      </c>
      <c r="EJ114" s="26">
        <v>2.8809999999999998</v>
      </c>
      <c r="EK114" s="26">
        <v>1.694</v>
      </c>
      <c r="EL114" s="26">
        <v>31.041</v>
      </c>
      <c r="EM114" s="26">
        <v>43.338999999999999</v>
      </c>
      <c r="EN114" s="26">
        <v>25.62</v>
      </c>
      <c r="EO114" s="31">
        <v>162.4589996</v>
      </c>
      <c r="EP114" s="31">
        <v>1.0349999670000001</v>
      </c>
      <c r="EQ114" s="31">
        <v>60</v>
      </c>
      <c r="ER114" s="31">
        <v>6.3898000000000001</v>
      </c>
      <c r="ES114" s="26">
        <v>350.10000609999997</v>
      </c>
      <c r="ET114" s="26">
        <v>1.8999999759999999</v>
      </c>
      <c r="EU114" s="13">
        <v>0</v>
      </c>
      <c r="EV114" s="13">
        <v>2</v>
      </c>
      <c r="EX114" s="13">
        <v>0</v>
      </c>
    </row>
    <row r="115" spans="1:154" x14ac:dyDescent="0.25">
      <c r="A115" t="s">
        <v>615</v>
      </c>
      <c r="B115" t="s">
        <v>616</v>
      </c>
      <c r="C115" t="s">
        <v>617</v>
      </c>
      <c r="D115" t="s">
        <v>483</v>
      </c>
      <c r="E115" t="s">
        <v>618</v>
      </c>
      <c r="F115" s="2">
        <v>41.608389000000003</v>
      </c>
      <c r="G115" s="2">
        <v>-91.638444000000007</v>
      </c>
      <c r="H115" t="s">
        <v>619</v>
      </c>
      <c r="J115" s="26">
        <v>499.07</v>
      </c>
      <c r="K115" s="13">
        <v>199.3000031</v>
      </c>
      <c r="L115" t="s">
        <v>568</v>
      </c>
      <c r="M115" t="s">
        <v>569</v>
      </c>
      <c r="N115" s="26">
        <v>0.14425900578500001</v>
      </c>
      <c r="O115" s="26">
        <v>0.56080698966999998</v>
      </c>
      <c r="P115" s="26">
        <v>1.9024200439500001</v>
      </c>
      <c r="Q115" s="26">
        <v>4.5391101837200001</v>
      </c>
      <c r="R115" s="26">
        <v>1.06391003355E-2</v>
      </c>
      <c r="S115" s="26">
        <v>2.6958398819</v>
      </c>
      <c r="T115" s="26">
        <v>8.6555397138000003E-3</v>
      </c>
      <c r="U115" s="26">
        <v>0</v>
      </c>
      <c r="V115" s="26">
        <v>11.564900398300001</v>
      </c>
      <c r="W115" s="26">
        <v>0</v>
      </c>
      <c r="X115" s="26">
        <v>62.989799499500002</v>
      </c>
      <c r="Y115" s="26">
        <v>14.058400154099999</v>
      </c>
      <c r="Z115" s="26">
        <v>1.12269997597</v>
      </c>
      <c r="AA115" s="26">
        <v>0.30510801076900002</v>
      </c>
      <c r="AB115" s="26">
        <v>9.7374796867399999E-2</v>
      </c>
      <c r="AC115" s="29">
        <v>499102016</v>
      </c>
      <c r="AD115" s="26">
        <v>4.03499984741</v>
      </c>
      <c r="AE115" s="26">
        <v>1.40225994587</v>
      </c>
      <c r="AF115" s="26">
        <v>1.42609000206</v>
      </c>
      <c r="AG115" s="26">
        <v>1.4342099428199999</v>
      </c>
      <c r="AH115" s="26">
        <v>0.23011390277507299</v>
      </c>
      <c r="AI115" s="26">
        <v>0.113974911092356</v>
      </c>
      <c r="AJ115" s="26">
        <v>0.76103500761035003</v>
      </c>
      <c r="AK115" s="26">
        <v>0.57997359821679795</v>
      </c>
      <c r="AL115" s="26">
        <v>6.6365138104409693E-2</v>
      </c>
      <c r="AM115" s="26">
        <v>0</v>
      </c>
      <c r="AN115" s="26">
        <v>0.512887099915601</v>
      </c>
      <c r="AO115" s="26">
        <v>0</v>
      </c>
      <c r="AP115" s="26">
        <v>0</v>
      </c>
      <c r="AQ115" s="26">
        <v>4.6888412791158997E-2</v>
      </c>
      <c r="AR115" s="26">
        <v>66.254769994301299</v>
      </c>
      <c r="AS115" s="26">
        <v>3.3088792226622501</v>
      </c>
      <c r="AT115" s="26">
        <v>0</v>
      </c>
      <c r="AU115" s="26">
        <v>14.5685905343115</v>
      </c>
      <c r="AV115" s="26">
        <v>12.881329034026599</v>
      </c>
      <c r="AW115" s="26">
        <v>0</v>
      </c>
      <c r="AX115" s="26">
        <v>9.3055465385531E-2</v>
      </c>
      <c r="AY115" s="26">
        <v>0.58213767880715905</v>
      </c>
      <c r="AZ115" s="29">
        <v>499057200</v>
      </c>
      <c r="BA115" s="26">
        <v>1.105123821477779</v>
      </c>
      <c r="BB115" s="26">
        <v>2.2643496577145878</v>
      </c>
      <c r="BC115" s="26">
        <v>2.2643496577145878</v>
      </c>
      <c r="BD115" s="26">
        <v>2.3112380705057469</v>
      </c>
      <c r="BE115" s="26">
        <v>66.254769994301299</v>
      </c>
      <c r="BF115" s="26">
        <v>84.132239751275051</v>
      </c>
      <c r="BG115" s="26">
        <v>86.443477821780803</v>
      </c>
      <c r="BH115" s="26">
        <v>13.556522178219289</v>
      </c>
      <c r="BI115" s="13" t="s">
        <v>304</v>
      </c>
      <c r="BJ115" s="13" t="s">
        <v>2376</v>
      </c>
      <c r="BK115" s="26">
        <v>0.25899899582269198</v>
      </c>
      <c r="BL115" s="7">
        <v>1935.8928571428376</v>
      </c>
      <c r="BM115" s="26">
        <v>1.3262280631460901</v>
      </c>
      <c r="BS115" s="26">
        <v>2.00336565429922E-2</v>
      </c>
      <c r="BU115" s="26">
        <v>98.653738280310904</v>
      </c>
      <c r="BV115" s="29">
        <v>499160000</v>
      </c>
      <c r="BW115" s="31">
        <v>0.20000000300000001</v>
      </c>
      <c r="CA115" s="31">
        <v>0.123999998</v>
      </c>
      <c r="CC115" s="31">
        <v>7.9000003999999999E-2</v>
      </c>
      <c r="CE115" s="13"/>
      <c r="CG115" s="13">
        <v>1</v>
      </c>
      <c r="CI115" s="31">
        <v>32.819999690000003</v>
      </c>
      <c r="CJ115" s="31">
        <v>1.5900000329999999</v>
      </c>
      <c r="CK115" s="31">
        <v>9.6700000760000009</v>
      </c>
      <c r="CL115" s="31">
        <v>235.92999270000001</v>
      </c>
      <c r="CM115" s="31">
        <v>363.89833416871909</v>
      </c>
      <c r="CS115" s="26">
        <v>82.917999269999996</v>
      </c>
      <c r="CT115" s="26">
        <v>12.00899982</v>
      </c>
      <c r="CU115" s="26">
        <v>0</v>
      </c>
      <c r="CV115" s="31">
        <v>1.439592719</v>
      </c>
      <c r="CW115" s="31">
        <v>9.3999996190000008</v>
      </c>
      <c r="CX115" s="31">
        <v>5.8908621569384998</v>
      </c>
      <c r="DC115" s="31">
        <v>4050930.9801858701</v>
      </c>
      <c r="DD115" s="31">
        <v>27060.725993136501</v>
      </c>
      <c r="DE115" s="31">
        <v>1160291.8124975199</v>
      </c>
      <c r="DF115" s="29">
        <v>10335</v>
      </c>
      <c r="DG115" s="29">
        <v>0</v>
      </c>
      <c r="DH115" s="29">
        <v>1</v>
      </c>
      <c r="DJ115" s="22"/>
      <c r="DL115" s="31">
        <v>573509.25910062599</v>
      </c>
      <c r="DM115" s="31">
        <v>9240.3844805664994</v>
      </c>
      <c r="DN115" s="31">
        <v>400404.13962117699</v>
      </c>
      <c r="DO115" s="29">
        <v>526</v>
      </c>
      <c r="DP115" s="29">
        <v>0</v>
      </c>
      <c r="DQ115" s="29">
        <v>0</v>
      </c>
      <c r="DS115" s="31">
        <f t="shared" si="5"/>
        <v>11085.175980008527</v>
      </c>
      <c r="DT115" s="31">
        <f t="shared" si="4"/>
        <v>1969.9717137923928</v>
      </c>
      <c r="DU115" s="31">
        <v>77.745291828201701</v>
      </c>
      <c r="DV115" s="31">
        <v>4.6760001180000001</v>
      </c>
      <c r="DW115" s="31">
        <v>5.4800000190000002</v>
      </c>
      <c r="DX115" s="31">
        <v>10</v>
      </c>
      <c r="DY115" s="31">
        <v>12</v>
      </c>
      <c r="DZ115" s="31">
        <v>13</v>
      </c>
      <c r="EA115" s="31">
        <v>1.66405922921</v>
      </c>
      <c r="EF115" s="31">
        <v>4.109</v>
      </c>
      <c r="EG115" s="31">
        <v>0.186</v>
      </c>
      <c r="EH115" s="31">
        <v>1.4119999999999999</v>
      </c>
      <c r="EI115" s="31">
        <v>0.315</v>
      </c>
      <c r="EJ115" s="26">
        <v>1.365</v>
      </c>
      <c r="EK115" s="26">
        <v>1.0720000000000001</v>
      </c>
      <c r="EL115" s="26">
        <v>9.0890000000000004</v>
      </c>
      <c r="EM115" s="26">
        <v>58.667000000000002</v>
      </c>
      <c r="EN115" s="26">
        <v>32.244999999999997</v>
      </c>
      <c r="EO115" s="31">
        <v>166.8339996</v>
      </c>
      <c r="EP115" s="31">
        <v>3.1579999920000001</v>
      </c>
      <c r="EQ115" s="31">
        <v>59.921999999999997</v>
      </c>
      <c r="ER115" s="31">
        <v>18.697800000000001</v>
      </c>
      <c r="ES115" s="26">
        <v>243.6999969</v>
      </c>
      <c r="ET115" s="26">
        <v>5.6999998090000004</v>
      </c>
      <c r="EU115" s="13">
        <v>8</v>
      </c>
      <c r="EV115" s="13">
        <v>3</v>
      </c>
      <c r="EX115" s="13">
        <v>813.38</v>
      </c>
    </row>
    <row r="116" spans="1:154" x14ac:dyDescent="0.25">
      <c r="A116" t="s">
        <v>620</v>
      </c>
      <c r="B116" t="s">
        <v>621</v>
      </c>
      <c r="C116" t="s">
        <v>622</v>
      </c>
      <c r="D116" t="s">
        <v>483</v>
      </c>
      <c r="E116" t="s">
        <v>623</v>
      </c>
      <c r="F116" s="2">
        <v>43.514221999999997</v>
      </c>
      <c r="G116" s="2">
        <v>-93.002860999999996</v>
      </c>
      <c r="H116" t="s">
        <v>624</v>
      </c>
      <c r="J116" s="26">
        <v>1406.65</v>
      </c>
      <c r="K116" s="13">
        <v>347.2000122</v>
      </c>
      <c r="L116" t="s">
        <v>568</v>
      </c>
      <c r="M116" t="s">
        <v>569</v>
      </c>
      <c r="N116" s="26">
        <v>0.17192399501799999</v>
      </c>
      <c r="O116" s="26">
        <v>0.58461797237400004</v>
      </c>
      <c r="P116" s="26">
        <v>2.15950989723</v>
      </c>
      <c r="Q116" s="26">
        <v>6.1697402000399997</v>
      </c>
      <c r="R116" s="26">
        <v>3.1351901590800001E-2</v>
      </c>
      <c r="S116" s="26">
        <v>1.4057199954999999</v>
      </c>
      <c r="T116" s="26">
        <v>1.1837000027299999E-2</v>
      </c>
      <c r="U116" s="26">
        <v>2.3034100886399999E-3</v>
      </c>
      <c r="V116" s="26">
        <v>4.7860298156700001</v>
      </c>
      <c r="W116" s="26">
        <v>5.8864899910999998E-3</v>
      </c>
      <c r="X116" s="26">
        <v>80.725303649899999</v>
      </c>
      <c r="Y116" s="26">
        <v>1.16788995266</v>
      </c>
      <c r="Z116" s="26">
        <v>1.28837001324</v>
      </c>
      <c r="AA116" s="26">
        <v>0.67662602663000004</v>
      </c>
      <c r="AB116" s="26">
        <v>0.81291097402599999</v>
      </c>
      <c r="AC116" s="29">
        <v>1406610048</v>
      </c>
      <c r="AD116" s="26">
        <v>3.53408002853</v>
      </c>
      <c r="AE116" s="26">
        <v>1.5397100448600001</v>
      </c>
      <c r="AF116" s="26">
        <v>1.59086000919</v>
      </c>
      <c r="AG116" s="26">
        <v>1.62792003155</v>
      </c>
      <c r="AH116" s="26">
        <v>0.47501439631454301</v>
      </c>
      <c r="AI116" s="26">
        <v>0.13231812655960101</v>
      </c>
      <c r="AJ116" s="26">
        <v>0.70612323245249198</v>
      </c>
      <c r="AK116" s="26">
        <v>0.702540149721671</v>
      </c>
      <c r="AL116" s="26">
        <v>0.233924115426451</v>
      </c>
      <c r="AM116" s="26">
        <v>0.50854181329579595</v>
      </c>
      <c r="AN116" s="26">
        <v>0.83511421076204495</v>
      </c>
      <c r="AO116" s="26">
        <v>7.1661654616418198E-3</v>
      </c>
      <c r="AP116" s="26">
        <v>1.8939151577196198E-2</v>
      </c>
      <c r="AQ116" s="26">
        <v>0.15356068846375301</v>
      </c>
      <c r="AR116" s="26">
        <v>85.151961097958903</v>
      </c>
      <c r="AS116" s="26">
        <v>0.60707658839337098</v>
      </c>
      <c r="AT116" s="26">
        <v>2.5593448077292202E-3</v>
      </c>
      <c r="AU116" s="26">
        <v>1.3042421140188101</v>
      </c>
      <c r="AV116" s="26">
        <v>7.60842024441743</v>
      </c>
      <c r="AW116" s="26">
        <v>4.40207306929426E-2</v>
      </c>
      <c r="AX116" s="26">
        <v>0.81208010749248205</v>
      </c>
      <c r="AY116" s="26">
        <v>0.69639772218312102</v>
      </c>
      <c r="AZ116" s="29">
        <v>1406610000</v>
      </c>
      <c r="BA116" s="26">
        <v>1.3134557553266359</v>
      </c>
      <c r="BB116" s="26">
        <v>3.6125151961097948</v>
      </c>
      <c r="BC116" s="26">
        <v>3.5935760445325986</v>
      </c>
      <c r="BD116" s="26">
        <v>3.7732420500351895</v>
      </c>
      <c r="BE116" s="26">
        <v>85.151961097958903</v>
      </c>
      <c r="BF116" s="26">
        <v>87.063279800371077</v>
      </c>
      <c r="BG116" s="26">
        <v>90.836521850406271</v>
      </c>
      <c r="BH116" s="26">
        <v>9.1609188047859753</v>
      </c>
      <c r="BI116" s="13" t="s">
        <v>304</v>
      </c>
      <c r="BJ116" s="13" t="s">
        <v>2376</v>
      </c>
      <c r="BK116" s="26">
        <v>2.1237918187572702</v>
      </c>
      <c r="BL116" s="7">
        <v>1938.0936143831354</v>
      </c>
      <c r="BM116" s="26">
        <v>2.0572387221519302</v>
      </c>
      <c r="BO116" s="26">
        <v>0.11729246342607701</v>
      </c>
      <c r="BQ116" s="26">
        <v>0.11871419025548401</v>
      </c>
      <c r="BU116" s="26">
        <v>97.706754624166507</v>
      </c>
      <c r="BV116" s="29">
        <v>1406740000</v>
      </c>
      <c r="BW116" s="31">
        <v>0.426999986</v>
      </c>
      <c r="BY116" s="31">
        <v>7.1000002000000006E-2</v>
      </c>
      <c r="CA116" s="31">
        <v>12.930999760000001</v>
      </c>
      <c r="CC116" s="31">
        <v>7.4039998049999998</v>
      </c>
      <c r="CE116" s="13">
        <v>1</v>
      </c>
      <c r="CG116" s="13">
        <v>6</v>
      </c>
      <c r="CI116" s="31">
        <v>52.659999849999998</v>
      </c>
      <c r="CJ116" s="31">
        <v>2.0299999710000001</v>
      </c>
      <c r="CK116" s="31">
        <v>6.8200001720000003</v>
      </c>
      <c r="CL116" s="31">
        <v>512.54998780000005</v>
      </c>
      <c r="CM116" s="31">
        <v>391.31694963435098</v>
      </c>
      <c r="CS116" s="26">
        <v>42.444999690000003</v>
      </c>
      <c r="CT116" s="26">
        <v>19.309999470000001</v>
      </c>
      <c r="CU116" s="26">
        <v>0</v>
      </c>
      <c r="CV116" s="31">
        <v>0.89463263800000004</v>
      </c>
      <c r="CW116" s="31">
        <v>10.59000015</v>
      </c>
      <c r="CX116" s="31">
        <v>7.09284972043569</v>
      </c>
      <c r="DC116" s="31">
        <v>13937084.395742301</v>
      </c>
      <c r="DD116" s="31">
        <v>23894.648523177901</v>
      </c>
      <c r="DE116" s="31">
        <v>3277958.51071929</v>
      </c>
      <c r="DF116" s="29">
        <v>102470</v>
      </c>
      <c r="DG116" s="29">
        <v>107360</v>
      </c>
      <c r="DH116" s="29">
        <v>97755</v>
      </c>
      <c r="DJ116" s="22">
        <v>5</v>
      </c>
      <c r="DL116" s="31">
        <v>2453290.2253594599</v>
      </c>
      <c r="DM116" s="31">
        <v>6562.9662664147199</v>
      </c>
      <c r="DN116" s="31">
        <v>1275220.0769113</v>
      </c>
      <c r="DO116" s="29">
        <v>6265</v>
      </c>
      <c r="DP116" s="29">
        <v>6409</v>
      </c>
      <c r="DQ116" s="29">
        <v>7432</v>
      </c>
      <c r="DS116" s="31">
        <f t="shared" si="5"/>
        <v>12964.599055137991</v>
      </c>
      <c r="DT116" s="31">
        <f t="shared" si="4"/>
        <v>2655.2968176427503</v>
      </c>
      <c r="DU116" s="31">
        <v>62.391650118246197</v>
      </c>
      <c r="DV116" s="31">
        <v>11.75</v>
      </c>
      <c r="DW116" s="31">
        <v>12.30200005</v>
      </c>
      <c r="DX116" s="31">
        <v>27</v>
      </c>
      <c r="DY116" s="31">
        <v>28</v>
      </c>
      <c r="DZ116" s="31">
        <v>28</v>
      </c>
      <c r="EA116" s="31">
        <v>2.0265178925199998</v>
      </c>
      <c r="EF116" s="31">
        <v>2.7029999999999998</v>
      </c>
      <c r="EG116" s="31">
        <v>0.17499999999999999</v>
      </c>
      <c r="EH116" s="31">
        <v>1.472</v>
      </c>
      <c r="EI116" s="31">
        <v>0.28499999999999998</v>
      </c>
      <c r="EJ116" s="26">
        <v>3.4809999999999999</v>
      </c>
      <c r="EK116" s="26">
        <v>2.69</v>
      </c>
      <c r="EL116" s="26">
        <v>33.645000000000003</v>
      </c>
      <c r="EM116" s="26">
        <v>43.481999999999999</v>
      </c>
      <c r="EN116" s="26">
        <v>22.873000000000001</v>
      </c>
      <c r="EO116" s="31">
        <v>143.08000179999999</v>
      </c>
      <c r="EP116" s="31">
        <v>0.88999998599999997</v>
      </c>
      <c r="EQ116" s="31">
        <v>59.996000000000002</v>
      </c>
      <c r="ER116" s="31">
        <v>0.501</v>
      </c>
      <c r="ES116" s="26">
        <v>384.39999390000003</v>
      </c>
      <c r="ET116" s="26">
        <v>1.5</v>
      </c>
      <c r="EU116" s="13">
        <v>10</v>
      </c>
      <c r="EV116" s="13">
        <v>5</v>
      </c>
      <c r="EX116" s="13">
        <v>27074.002</v>
      </c>
    </row>
    <row r="117" spans="1:154" x14ac:dyDescent="0.25">
      <c r="A117" t="s">
        <v>625</v>
      </c>
      <c r="B117" t="s">
        <v>626</v>
      </c>
      <c r="C117" t="s">
        <v>627</v>
      </c>
      <c r="D117" t="s">
        <v>483</v>
      </c>
      <c r="E117" t="s">
        <v>628</v>
      </c>
      <c r="F117" s="2">
        <v>43.253722000000003</v>
      </c>
      <c r="G117" s="2">
        <v>-92.812027999999998</v>
      </c>
      <c r="J117" s="26">
        <v>2232.89</v>
      </c>
      <c r="K117" s="13">
        <v>317.39999390000003</v>
      </c>
      <c r="L117" t="s">
        <v>568</v>
      </c>
      <c r="M117" t="s">
        <v>569</v>
      </c>
      <c r="N117" s="26">
        <v>0.137807995081</v>
      </c>
      <c r="O117" s="26">
        <v>0.476989001036</v>
      </c>
      <c r="P117" s="26">
        <v>1.9545899629600001</v>
      </c>
      <c r="Q117" s="26">
        <v>5.8642902374299997</v>
      </c>
      <c r="R117" s="26">
        <v>3.8613699376600003E-2</v>
      </c>
      <c r="S117" s="26">
        <v>1.53109002113</v>
      </c>
      <c r="T117" s="26">
        <v>1.6807900741700001E-2</v>
      </c>
      <c r="U117" s="26">
        <v>1.7331800190700001E-3</v>
      </c>
      <c r="V117" s="26">
        <v>4.4489998817399998</v>
      </c>
      <c r="W117" s="26">
        <v>3.7082100752699998E-3</v>
      </c>
      <c r="X117" s="26">
        <v>81.765800476099997</v>
      </c>
      <c r="Y117" s="26">
        <v>1.2783199548699999</v>
      </c>
      <c r="Z117" s="26">
        <v>1.30859005451</v>
      </c>
      <c r="AA117" s="26">
        <v>0.52342200279200002</v>
      </c>
      <c r="AB117" s="26">
        <v>0.64917802810699998</v>
      </c>
      <c r="AC117" s="29">
        <v>2232880128</v>
      </c>
      <c r="AD117" s="26">
        <v>3.61089992523</v>
      </c>
      <c r="AE117" s="26">
        <v>1.3604099750500001</v>
      </c>
      <c r="AF117" s="26">
        <v>1.39451003075</v>
      </c>
      <c r="AG117" s="26">
        <v>1.43424999714</v>
      </c>
      <c r="AH117" s="26">
        <v>0.35873499560650401</v>
      </c>
      <c r="AI117" s="26">
        <v>0.11495642780559</v>
      </c>
      <c r="AJ117" s="26">
        <v>0.60154618813836702</v>
      </c>
      <c r="AK117" s="26">
        <v>0.62960007094085302</v>
      </c>
      <c r="AL117" s="26">
        <v>0.17638475739034401</v>
      </c>
      <c r="AM117" s="26">
        <v>0.34325699130168402</v>
      </c>
      <c r="AN117" s="26">
        <v>0.750844437995276</v>
      </c>
      <c r="AO117" s="26">
        <v>4.5144179222391502E-3</v>
      </c>
      <c r="AP117" s="26">
        <v>1.1930961651632E-2</v>
      </c>
      <c r="AQ117" s="26">
        <v>0.22830056349609401</v>
      </c>
      <c r="AR117" s="26">
        <v>86.209581852039904</v>
      </c>
      <c r="AS117" s="26">
        <v>0.53205639797818605</v>
      </c>
      <c r="AT117" s="26">
        <v>1.4510629035768699E-2</v>
      </c>
      <c r="AU117" s="26">
        <v>1.41672108152555</v>
      </c>
      <c r="AV117" s="26">
        <v>7.4678146186526098</v>
      </c>
      <c r="AW117" s="26">
        <v>2.77314243794691E-2</v>
      </c>
      <c r="AX117" s="26">
        <v>0.64669036736075802</v>
      </c>
      <c r="AY117" s="26">
        <v>0.46482381677912399</v>
      </c>
      <c r="AZ117" s="29">
        <v>2232846000</v>
      </c>
      <c r="BA117" s="26">
        <v>1.0752376115504609</v>
      </c>
      <c r="BB117" s="26">
        <v>2.98725483083025</v>
      </c>
      <c r="BC117" s="26">
        <v>2.9753238691786179</v>
      </c>
      <c r="BD117" s="26">
        <v>3.2200698122485831</v>
      </c>
      <c r="BE117" s="26">
        <v>86.209581852039904</v>
      </c>
      <c r="BF117" s="26">
        <v>88.158359331543636</v>
      </c>
      <c r="BG117" s="26">
        <v>91.378429143792218</v>
      </c>
      <c r="BH117" s="26">
        <v>8.6070602271719601</v>
      </c>
      <c r="BI117" s="13" t="s">
        <v>304</v>
      </c>
      <c r="BJ117" s="13" t="s">
        <v>2376</v>
      </c>
      <c r="BK117" s="26">
        <v>2.5640901251751602</v>
      </c>
      <c r="BL117" s="7">
        <v>1937.9214494710816</v>
      </c>
      <c r="BM117" s="26">
        <v>1.8076606112723499</v>
      </c>
      <c r="BO117" s="26">
        <v>7.3900892185316605E-2</v>
      </c>
      <c r="BQ117" s="26">
        <v>0.10838797520513101</v>
      </c>
      <c r="BU117" s="26">
        <v>98.010050521337206</v>
      </c>
      <c r="BV117" s="29">
        <v>2232720000</v>
      </c>
      <c r="BW117" s="31">
        <v>0.402999997</v>
      </c>
      <c r="BY117" s="31">
        <v>4.5000001999999997E-2</v>
      </c>
      <c r="CA117" s="31">
        <v>9.3730001450000007</v>
      </c>
      <c r="CC117" s="31">
        <v>5.6979999540000001</v>
      </c>
      <c r="CE117" s="13">
        <v>1</v>
      </c>
      <c r="CG117" s="13">
        <v>9</v>
      </c>
      <c r="CI117" s="31">
        <v>51.700000760000002</v>
      </c>
      <c r="CJ117" s="31">
        <v>1.9500000479999999</v>
      </c>
      <c r="CK117" s="31">
        <v>5.8699998860000004</v>
      </c>
      <c r="CL117" s="31">
        <v>480.36999509999998</v>
      </c>
      <c r="CM117" s="31">
        <v>392.02944084652188</v>
      </c>
      <c r="CS117" s="26">
        <v>42.296001429999997</v>
      </c>
      <c r="CT117" s="26">
        <v>20.176000599999998</v>
      </c>
      <c r="CU117" s="26">
        <v>0</v>
      </c>
      <c r="CV117" s="31">
        <v>1.6030319930000001</v>
      </c>
      <c r="CW117" s="31">
        <v>10.630000109999999</v>
      </c>
      <c r="CX117" s="31">
        <v>7.2500388165875398</v>
      </c>
      <c r="DC117" s="31">
        <v>23136923.4110501</v>
      </c>
      <c r="DD117" s="31">
        <v>33477.796970728697</v>
      </c>
      <c r="DE117" s="31">
        <v>5482103.3320736997</v>
      </c>
      <c r="DF117" s="29">
        <v>127842</v>
      </c>
      <c r="DG117" s="29">
        <v>124468</v>
      </c>
      <c r="DH117" s="29">
        <v>112557</v>
      </c>
      <c r="DJ117" s="22">
        <v>7</v>
      </c>
      <c r="DL117" s="31">
        <v>3856248.8871526299</v>
      </c>
      <c r="DM117" s="31">
        <v>9632.3637242615496</v>
      </c>
      <c r="DN117" s="31">
        <v>2082444.2910859</v>
      </c>
      <c r="DO117" s="29">
        <v>7827</v>
      </c>
      <c r="DP117" s="29">
        <v>7348</v>
      </c>
      <c r="DQ117" s="29">
        <v>8233</v>
      </c>
      <c r="DS117" s="31">
        <f t="shared" si="5"/>
        <v>13557.030779577832</v>
      </c>
      <c r="DT117" s="31">
        <f t="shared" si="4"/>
        <v>2663.9581627231041</v>
      </c>
      <c r="DU117" s="31">
        <v>59.391940775636101</v>
      </c>
      <c r="DV117" s="31">
        <v>9.1330003739999999</v>
      </c>
      <c r="DW117" s="31">
        <v>9.5690002439999997</v>
      </c>
      <c r="DX117" s="31">
        <v>21</v>
      </c>
      <c r="DY117" s="31">
        <v>21</v>
      </c>
      <c r="DZ117" s="31">
        <v>22</v>
      </c>
      <c r="EA117" s="31">
        <v>1.8986008487199999</v>
      </c>
      <c r="EF117" s="31">
        <v>3.1949999999999998</v>
      </c>
      <c r="EG117" s="31">
        <v>0.17399999999999999</v>
      </c>
      <c r="EH117" s="31">
        <v>1.4870000000000001</v>
      </c>
      <c r="EI117" s="31">
        <v>0.27800000000000002</v>
      </c>
      <c r="EJ117" s="26">
        <v>2.9769999999999999</v>
      </c>
      <c r="EK117" s="26">
        <v>2.7759999999999998</v>
      </c>
      <c r="EL117" s="26">
        <v>33.781999999999996</v>
      </c>
      <c r="EM117" s="26">
        <v>43.414000000000001</v>
      </c>
      <c r="EN117" s="26">
        <v>22.803999999999998</v>
      </c>
      <c r="EO117" s="31">
        <v>146.0659943</v>
      </c>
      <c r="EP117" s="31">
        <v>0.86100000099999996</v>
      </c>
      <c r="EQ117" s="31">
        <v>59.097999999999999</v>
      </c>
      <c r="ER117" s="31">
        <v>0.40739999999999998</v>
      </c>
      <c r="ES117" s="26">
        <v>378.10000609999997</v>
      </c>
      <c r="ET117" s="26">
        <v>1.3999999759999999</v>
      </c>
      <c r="EU117" s="13">
        <v>21</v>
      </c>
      <c r="EV117" s="13">
        <v>10</v>
      </c>
      <c r="EX117" s="13">
        <v>41710.091999999997</v>
      </c>
    </row>
    <row r="118" spans="1:154" x14ac:dyDescent="0.25">
      <c r="A118" t="s">
        <v>629</v>
      </c>
      <c r="B118" t="s">
        <v>630</v>
      </c>
      <c r="C118" t="s">
        <v>631</v>
      </c>
      <c r="D118" t="s">
        <v>483</v>
      </c>
      <c r="E118" t="s">
        <v>632</v>
      </c>
      <c r="F118" s="2">
        <v>42.680833</v>
      </c>
      <c r="G118" s="2">
        <v>-93.203249999999997</v>
      </c>
      <c r="J118" s="26">
        <v>185.05</v>
      </c>
      <c r="K118" s="13">
        <v>332.89999390000003</v>
      </c>
      <c r="L118" t="s">
        <v>568</v>
      </c>
      <c r="M118" t="s">
        <v>569</v>
      </c>
      <c r="N118" s="26">
        <v>2.2370899096099999E-2</v>
      </c>
      <c r="O118" s="26">
        <v>0.18139900267100001</v>
      </c>
      <c r="P118" s="26">
        <v>0.93325698375699995</v>
      </c>
      <c r="Q118" s="26">
        <v>5.0869498252899996</v>
      </c>
      <c r="R118" s="26">
        <v>1.7993999645100001E-2</v>
      </c>
      <c r="S118" s="26">
        <v>1.99635994434</v>
      </c>
      <c r="T118" s="26">
        <v>0</v>
      </c>
      <c r="U118" s="26">
        <v>0</v>
      </c>
      <c r="V118" s="26">
        <v>2.0488901138300002</v>
      </c>
      <c r="W118" s="26">
        <v>0</v>
      </c>
      <c r="X118" s="26">
        <v>87.543296814000001</v>
      </c>
      <c r="Y118" s="26">
        <v>1.7512500286099999</v>
      </c>
      <c r="Z118" s="26">
        <v>0.14589700102799999</v>
      </c>
      <c r="AA118" s="26">
        <v>0.20620200038</v>
      </c>
      <c r="AB118" s="26">
        <v>6.6140100359900006E-2</v>
      </c>
      <c r="AC118" s="29">
        <v>185062000</v>
      </c>
      <c r="AD118" s="26">
        <v>2.5296700000799999</v>
      </c>
      <c r="AE118" s="26">
        <v>0.72560602426499998</v>
      </c>
      <c r="AF118" s="26">
        <v>0.73811900615699999</v>
      </c>
      <c r="AG118" s="26">
        <v>0.74681001901599997</v>
      </c>
      <c r="AH118" s="26">
        <v>7.5859251911069597E-2</v>
      </c>
      <c r="AI118" s="26">
        <v>1.9451090233607599E-3</v>
      </c>
      <c r="AJ118" s="26">
        <v>0.32288809787788603</v>
      </c>
      <c r="AK118" s="26">
        <v>0.43764953025617098</v>
      </c>
      <c r="AL118" s="26">
        <v>3.11217443737721E-2</v>
      </c>
      <c r="AM118" s="26">
        <v>0</v>
      </c>
      <c r="AN118" s="26">
        <v>0.14199295870533499</v>
      </c>
      <c r="AO118" s="26">
        <v>0</v>
      </c>
      <c r="AP118" s="26">
        <v>0</v>
      </c>
      <c r="AQ118" s="26">
        <v>9.7255451168037996E-3</v>
      </c>
      <c r="AR118" s="26">
        <v>92.371282410379095</v>
      </c>
      <c r="AS118" s="26">
        <v>0.34428429713485398</v>
      </c>
      <c r="AT118" s="26">
        <v>0</v>
      </c>
      <c r="AU118" s="26">
        <v>1.80700628270215</v>
      </c>
      <c r="AV118" s="26">
        <v>4.3784404115850704</v>
      </c>
      <c r="AW118" s="26">
        <v>0</v>
      </c>
      <c r="AX118" s="26">
        <v>6.4188597770905104E-2</v>
      </c>
      <c r="AY118" s="26">
        <v>1.36157631635253E-2</v>
      </c>
      <c r="AZ118" s="29">
        <v>185079600</v>
      </c>
      <c r="BA118" s="26">
        <v>0.40069245881231641</v>
      </c>
      <c r="BB118" s="26">
        <v>1.0114566921475945</v>
      </c>
      <c r="BC118" s="26">
        <v>1.0114566921475945</v>
      </c>
      <c r="BD118" s="26">
        <v>1.0211822372643984</v>
      </c>
      <c r="BE118" s="26">
        <v>92.371282410379095</v>
      </c>
      <c r="BF118" s="26">
        <v>94.522572990216091</v>
      </c>
      <c r="BG118" s="26">
        <v>95.543755227480489</v>
      </c>
      <c r="BH118" s="26">
        <v>4.4562447725195007</v>
      </c>
      <c r="BI118" s="13" t="s">
        <v>304</v>
      </c>
      <c r="BJ118" s="13" t="s">
        <v>2376</v>
      </c>
      <c r="BL118" s="7">
        <v>1935.0000000000866</v>
      </c>
      <c r="BM118" s="26">
        <v>0.99956775448454704</v>
      </c>
      <c r="BU118" s="26">
        <v>99.000432245515498</v>
      </c>
      <c r="BV118" s="29">
        <v>185080000</v>
      </c>
      <c r="BW118" s="31">
        <v>1.0809999699999999</v>
      </c>
      <c r="CA118" s="31">
        <v>1.0460000039999999</v>
      </c>
      <c r="CC118" s="31">
        <v>0.633000016</v>
      </c>
      <c r="CE118" s="13"/>
      <c r="CG118" s="13">
        <v>2</v>
      </c>
      <c r="CI118" s="31">
        <v>47.259998320000001</v>
      </c>
      <c r="CJ118" s="31">
        <v>3.7300000190000002</v>
      </c>
      <c r="CK118" s="31">
        <v>3.0899999139999998</v>
      </c>
      <c r="CL118" s="31">
        <v>481.89999390000003</v>
      </c>
      <c r="CM118" s="31">
        <v>309.63868841842822</v>
      </c>
      <c r="CS118" s="26">
        <v>58.950000760000002</v>
      </c>
      <c r="CT118" s="26">
        <v>29.465000150000002</v>
      </c>
      <c r="CU118" s="26">
        <v>0</v>
      </c>
      <c r="CV118" s="31">
        <v>0.73585671200000002</v>
      </c>
      <c r="CW118" s="31">
        <v>10.40999985</v>
      </c>
      <c r="CX118" s="31">
        <v>6.4346910659097896</v>
      </c>
      <c r="DC118" s="31">
        <v>2181055.1025300701</v>
      </c>
      <c r="DD118" s="31">
        <v>1454.88326417704</v>
      </c>
      <c r="DE118" s="31">
        <v>748205.19073777704</v>
      </c>
      <c r="DF118" s="29">
        <v>0</v>
      </c>
      <c r="DG118" s="29">
        <v>0</v>
      </c>
      <c r="DH118" s="29">
        <v>0</v>
      </c>
      <c r="DJ118" s="22"/>
      <c r="DL118" s="31">
        <v>308782.15967274603</v>
      </c>
      <c r="DM118" s="31">
        <v>496.82973720608499</v>
      </c>
      <c r="DN118" s="31">
        <v>318023.68660590501</v>
      </c>
      <c r="DO118" s="29">
        <v>0</v>
      </c>
      <c r="DP118" s="29">
        <v>0</v>
      </c>
      <c r="DQ118" s="29">
        <v>0</v>
      </c>
      <c r="DS118" s="31">
        <f t="shared" si="5"/>
        <v>16480.892378852659</v>
      </c>
      <c r="DT118" s="31">
        <f t="shared" si="4"/>
        <v>3389.9090841170337</v>
      </c>
      <c r="DU118" s="31">
        <v>49.076000544609599</v>
      </c>
      <c r="DV118" s="31">
        <v>2.2739999289999999</v>
      </c>
      <c r="DW118" s="31">
        <v>2.2530000210000001</v>
      </c>
      <c r="DX118" s="31">
        <v>5</v>
      </c>
      <c r="DY118" s="31">
        <v>5</v>
      </c>
      <c r="DZ118" s="31">
        <v>5</v>
      </c>
      <c r="EA118" s="31">
        <v>1.5488248601700001</v>
      </c>
      <c r="EF118" s="31">
        <v>3.484</v>
      </c>
      <c r="EG118" s="31">
        <v>0.182</v>
      </c>
      <c r="EH118" s="31">
        <v>1.4510000000000001</v>
      </c>
      <c r="EI118" s="31">
        <v>0.25700000000000001</v>
      </c>
      <c r="EJ118" s="26">
        <v>2.7930000000000001</v>
      </c>
      <c r="EK118" s="26">
        <v>1.371</v>
      </c>
      <c r="EL118" s="26">
        <v>29.984000000000002</v>
      </c>
      <c r="EM118" s="26">
        <v>44.194000000000003</v>
      </c>
      <c r="EN118" s="26">
        <v>25.821999999999999</v>
      </c>
      <c r="EO118" s="31">
        <v>160.88900760000001</v>
      </c>
      <c r="EP118" s="31">
        <v>1.2269999979999999</v>
      </c>
      <c r="EQ118" s="31">
        <v>59.997999999999998</v>
      </c>
      <c r="ER118" s="31">
        <v>4.2034000000000002</v>
      </c>
      <c r="ES118" s="26">
        <v>371.39999390000003</v>
      </c>
      <c r="ET118" s="26">
        <v>2.2000000480000002</v>
      </c>
    </row>
    <row r="119" spans="1:154" x14ac:dyDescent="0.25">
      <c r="A119" t="s">
        <v>633</v>
      </c>
      <c r="B119" t="s">
        <v>634</v>
      </c>
      <c r="C119" t="s">
        <v>635</v>
      </c>
      <c r="D119" t="s">
        <v>483</v>
      </c>
      <c r="E119" t="s">
        <v>636</v>
      </c>
      <c r="F119" s="2">
        <v>42.251528</v>
      </c>
      <c r="G119" s="2">
        <v>-92.298889000000003</v>
      </c>
      <c r="J119" s="26">
        <v>772.37</v>
      </c>
      <c r="K119" s="13">
        <v>258.2999878</v>
      </c>
      <c r="L119" t="s">
        <v>568</v>
      </c>
      <c r="M119" t="s">
        <v>569</v>
      </c>
      <c r="N119" s="26">
        <v>4.5558899641000003E-2</v>
      </c>
      <c r="O119" s="26">
        <v>0.16848699748500001</v>
      </c>
      <c r="P119" s="26">
        <v>0.96407800912899999</v>
      </c>
      <c r="Q119" s="26">
        <v>5.4118399620100002</v>
      </c>
      <c r="R119" s="26">
        <v>1.1651900131300001E-3</v>
      </c>
      <c r="S119" s="26">
        <v>1.25094997883</v>
      </c>
      <c r="T119" s="26">
        <v>1.5613500028799999E-2</v>
      </c>
      <c r="U119" s="26">
        <v>9.3215197557599996E-4</v>
      </c>
      <c r="V119" s="26">
        <v>1.9899100065199999</v>
      </c>
      <c r="W119" s="26">
        <v>0</v>
      </c>
      <c r="X119" s="26">
        <v>86.5923995972</v>
      </c>
      <c r="Y119" s="26">
        <v>2.9389600753799998</v>
      </c>
      <c r="Z119" s="26">
        <v>0.48227199912099999</v>
      </c>
      <c r="AA119" s="26">
        <v>0.10230399668200001</v>
      </c>
      <c r="AB119" s="26">
        <v>3.5538300871800002E-2</v>
      </c>
      <c r="AC119" s="29">
        <v>772406016</v>
      </c>
      <c r="AD119" s="26">
        <v>2.6053500175500002</v>
      </c>
      <c r="AE119" s="26">
        <v>0.74881398677800004</v>
      </c>
      <c r="AF119" s="26">
        <v>0.75205099582699997</v>
      </c>
      <c r="AG119" s="26">
        <v>0.75713098049200001</v>
      </c>
      <c r="AH119" s="26">
        <v>0.147763503812951</v>
      </c>
      <c r="AI119" s="26">
        <v>1.4450058732496799E-2</v>
      </c>
      <c r="AJ119" s="26">
        <v>0.289933436503645</v>
      </c>
      <c r="AK119" s="26">
        <v>0.440959856804579</v>
      </c>
      <c r="AL119" s="26">
        <v>8.1106781272723902E-2</v>
      </c>
      <c r="AM119" s="26">
        <v>0</v>
      </c>
      <c r="AN119" s="26">
        <v>0.426509798072083</v>
      </c>
      <c r="AO119" s="26">
        <v>0</v>
      </c>
      <c r="AP119" s="26">
        <v>0</v>
      </c>
      <c r="AQ119" s="26">
        <v>6.6656722540227101E-2</v>
      </c>
      <c r="AR119" s="26">
        <v>91.304793690451802</v>
      </c>
      <c r="AS119" s="26">
        <v>0.234463856207932</v>
      </c>
      <c r="AT119" s="26">
        <v>0</v>
      </c>
      <c r="AU119" s="26">
        <v>3.0643447131430301</v>
      </c>
      <c r="AV119" s="26">
        <v>3.6763746201032901</v>
      </c>
      <c r="AW119" s="26">
        <v>3.2629164879831398E-3</v>
      </c>
      <c r="AX119" s="26">
        <v>3.8688866928943001E-2</v>
      </c>
      <c r="AY119" s="26">
        <v>0.21069117893834</v>
      </c>
      <c r="AZ119" s="29">
        <v>772315200</v>
      </c>
      <c r="BA119" s="26">
        <v>0.45214699904909283</v>
      </c>
      <c r="BB119" s="26">
        <v>1.4007234351984788</v>
      </c>
      <c r="BC119" s="26">
        <v>1.4007234351984788</v>
      </c>
      <c r="BD119" s="26">
        <v>1.4673801577387058</v>
      </c>
      <c r="BE119" s="26">
        <v>91.304793690451802</v>
      </c>
      <c r="BF119" s="26">
        <v>94.60360225980277</v>
      </c>
      <c r="BG119" s="26">
        <v>96.070982417541472</v>
      </c>
      <c r="BH119" s="26">
        <v>3.929017582458556</v>
      </c>
      <c r="BI119" s="13" t="s">
        <v>304</v>
      </c>
      <c r="BJ119" s="13" t="s">
        <v>2376</v>
      </c>
      <c r="BK119" s="26">
        <v>0.54389791423367695</v>
      </c>
      <c r="BL119" s="7">
        <v>1935.0000000000857</v>
      </c>
      <c r="BM119" s="26">
        <v>0.92464289876843797</v>
      </c>
      <c r="BU119" s="26">
        <v>99.075357101231603</v>
      </c>
      <c r="BV119" s="29">
        <v>772190000</v>
      </c>
      <c r="BW119" s="31">
        <v>0.38800001099999998</v>
      </c>
      <c r="CA119" s="31">
        <v>0.375</v>
      </c>
      <c r="CC119" s="31">
        <v>0.20000000300000001</v>
      </c>
      <c r="CE119" s="13"/>
      <c r="CG119" s="13">
        <v>3</v>
      </c>
      <c r="CI119" s="31">
        <v>40.41999817</v>
      </c>
      <c r="CJ119" s="31">
        <v>1.8799999949999999</v>
      </c>
      <c r="CK119" s="31">
        <v>2.9400000569999998</v>
      </c>
      <c r="CL119" s="31">
        <v>431.44000240000003</v>
      </c>
      <c r="CM119" s="31">
        <v>402.51739237442808</v>
      </c>
      <c r="CS119" s="26">
        <v>64.178001399999999</v>
      </c>
      <c r="CT119" s="26">
        <v>29.03100014</v>
      </c>
      <c r="CU119" s="26">
        <v>0</v>
      </c>
      <c r="CV119" s="31">
        <v>1.2803213600000001</v>
      </c>
      <c r="CW119" s="31">
        <v>10.14000034</v>
      </c>
      <c r="CX119" s="31">
        <v>6.61185432319271</v>
      </c>
      <c r="DC119" s="31">
        <v>8252819.7387504</v>
      </c>
      <c r="DD119" s="31">
        <v>16621.284404318001</v>
      </c>
      <c r="DE119" s="31">
        <v>1379191.6228478099</v>
      </c>
      <c r="DF119" s="29">
        <v>9023</v>
      </c>
      <c r="DG119" s="29">
        <v>8129</v>
      </c>
      <c r="DH119" s="29">
        <v>2440</v>
      </c>
      <c r="DJ119" s="22">
        <v>5</v>
      </c>
      <c r="DL119" s="31">
        <v>1168389.9992045001</v>
      </c>
      <c r="DM119" s="31">
        <v>5675.60630916634</v>
      </c>
      <c r="DN119" s="31">
        <v>503823.94527071901</v>
      </c>
      <c r="DO119" s="29">
        <v>701</v>
      </c>
      <c r="DP119" s="29">
        <v>492</v>
      </c>
      <c r="DQ119" s="29">
        <v>168</v>
      </c>
      <c r="DS119" s="31">
        <f t="shared" ref="DS119:DS150" si="6">(CX119/0.01)+(DC119/J119)+(DD119/J119)+(DE119/J119)</f>
        <v>13153.427034145505</v>
      </c>
      <c r="DT119" s="31">
        <f t="shared" si="4"/>
        <v>2172.390888802498</v>
      </c>
      <c r="DU119" s="31">
        <v>65.896745594821496</v>
      </c>
      <c r="DV119" s="31">
        <v>3.885999918</v>
      </c>
      <c r="DW119" s="31">
        <v>4.0019998550000002</v>
      </c>
      <c r="DX119" s="31">
        <v>9</v>
      </c>
      <c r="DY119" s="31">
        <v>9</v>
      </c>
      <c r="DZ119" s="31">
        <v>9</v>
      </c>
      <c r="EA119" s="31">
        <v>1.4790348409</v>
      </c>
      <c r="EF119" s="31">
        <v>4.5469999999999997</v>
      </c>
      <c r="EG119" s="31">
        <v>0.19800000000000001</v>
      </c>
      <c r="EH119" s="31">
        <v>1.3620000000000001</v>
      </c>
      <c r="EI119" s="31">
        <v>0.29699999999999999</v>
      </c>
      <c r="EJ119" s="26">
        <v>1.7709999999999999</v>
      </c>
      <c r="EK119" s="26">
        <v>1.3160000000000001</v>
      </c>
      <c r="EL119" s="26">
        <v>5.391</v>
      </c>
      <c r="EM119" s="26">
        <v>65.766000000000005</v>
      </c>
      <c r="EN119" s="26">
        <v>28.843</v>
      </c>
      <c r="EO119" s="31">
        <v>166.08200070000001</v>
      </c>
      <c r="EP119" s="31">
        <v>2.1840000150000001</v>
      </c>
      <c r="EQ119" s="31">
        <v>59.893999999999998</v>
      </c>
      <c r="ER119" s="31">
        <v>7.6300000000000007E-2</v>
      </c>
      <c r="ES119" s="26">
        <v>302.89999390000003</v>
      </c>
      <c r="ET119" s="26">
        <v>3.2999999519999998</v>
      </c>
      <c r="EU119" s="13">
        <v>4</v>
      </c>
      <c r="EV119" s="13">
        <v>2</v>
      </c>
      <c r="EX119" s="13">
        <v>0</v>
      </c>
    </row>
    <row r="120" spans="1:154" x14ac:dyDescent="0.25">
      <c r="A120" t="s">
        <v>637</v>
      </c>
      <c r="B120" t="s">
        <v>638</v>
      </c>
      <c r="C120" t="s">
        <v>639</v>
      </c>
      <c r="D120" t="s">
        <v>483</v>
      </c>
      <c r="E120" t="s">
        <v>640</v>
      </c>
      <c r="F120" s="2">
        <v>42.106611000000001</v>
      </c>
      <c r="G120" s="2">
        <v>-93.350806000000006</v>
      </c>
      <c r="H120" t="s">
        <v>641</v>
      </c>
      <c r="J120" s="26">
        <v>19.899999999999999</v>
      </c>
      <c r="K120" s="13">
        <v>313.60000609999997</v>
      </c>
      <c r="L120" t="s">
        <v>568</v>
      </c>
      <c r="M120" t="s">
        <v>569</v>
      </c>
      <c r="N120" s="26">
        <v>0</v>
      </c>
      <c r="O120" s="26">
        <v>5.4271601140500003E-2</v>
      </c>
      <c r="P120" s="26">
        <v>0.36633300781299999</v>
      </c>
      <c r="Q120" s="26">
        <v>6.5759100913999999</v>
      </c>
      <c r="R120" s="26">
        <v>0</v>
      </c>
      <c r="S120" s="26">
        <v>0.27588099241300001</v>
      </c>
      <c r="T120" s="26">
        <v>0</v>
      </c>
      <c r="U120" s="26">
        <v>0</v>
      </c>
      <c r="V120" s="26">
        <v>0.54723900556600003</v>
      </c>
      <c r="W120" s="26">
        <v>0</v>
      </c>
      <c r="X120" s="26">
        <v>91.985900878899997</v>
      </c>
      <c r="Y120" s="26">
        <v>0.19447299838099999</v>
      </c>
      <c r="Z120" s="26">
        <v>0</v>
      </c>
      <c r="AA120" s="26">
        <v>0</v>
      </c>
      <c r="AB120" s="26">
        <v>0</v>
      </c>
      <c r="AC120" s="29">
        <v>19899900</v>
      </c>
      <c r="AD120" s="26">
        <v>1.0568900108299999</v>
      </c>
      <c r="AE120" s="26">
        <v>0.436073005199</v>
      </c>
      <c r="AF120" s="26">
        <v>0.436073005199</v>
      </c>
      <c r="AG120" s="26">
        <v>0.48776599764799999</v>
      </c>
      <c r="AH120" s="26">
        <v>1.80635838150289E-2</v>
      </c>
      <c r="AI120" s="26">
        <v>0</v>
      </c>
      <c r="AJ120" s="26">
        <v>1.35476878612717</v>
      </c>
      <c r="AK120" s="26">
        <v>0.885115606936416</v>
      </c>
      <c r="AL120" s="26">
        <v>0</v>
      </c>
      <c r="AM120" s="26">
        <v>0</v>
      </c>
      <c r="AN120" s="26">
        <v>0</v>
      </c>
      <c r="AO120" s="26">
        <v>0</v>
      </c>
      <c r="AP120" s="26">
        <v>0</v>
      </c>
      <c r="AQ120" s="26">
        <v>0</v>
      </c>
      <c r="AR120" s="26">
        <v>96.585982658959495</v>
      </c>
      <c r="AS120" s="26">
        <v>0.108381502890173</v>
      </c>
      <c r="AT120" s="26">
        <v>0</v>
      </c>
      <c r="AU120" s="26">
        <v>0.27095375722543402</v>
      </c>
      <c r="AV120" s="26">
        <v>0.77673410404624299</v>
      </c>
      <c r="AW120" s="26">
        <v>0</v>
      </c>
      <c r="AX120" s="26">
        <v>0</v>
      </c>
      <c r="AY120" s="26">
        <v>0</v>
      </c>
      <c r="AZ120" s="29">
        <v>19929600</v>
      </c>
      <c r="BA120" s="26">
        <v>1.3728323699421989</v>
      </c>
      <c r="BB120" s="26">
        <v>2.257947976878615</v>
      </c>
      <c r="BC120" s="26">
        <v>2.257947976878615</v>
      </c>
      <c r="BD120" s="26">
        <v>2.257947976878615</v>
      </c>
      <c r="BE120" s="26">
        <v>96.585982658959495</v>
      </c>
      <c r="BF120" s="26">
        <v>96.96531791907509</v>
      </c>
      <c r="BG120" s="26">
        <v>99.223265895953702</v>
      </c>
      <c r="BH120" s="26">
        <v>0.77673410404624299</v>
      </c>
      <c r="BI120" s="13" t="s">
        <v>304</v>
      </c>
      <c r="BJ120" s="13" t="s">
        <v>2376</v>
      </c>
      <c r="BL120" s="7"/>
      <c r="BU120" s="26">
        <v>100</v>
      </c>
      <c r="BV120" s="29">
        <v>19920000</v>
      </c>
      <c r="CE120" s="13"/>
      <c r="CG120" s="13"/>
      <c r="CI120" s="31">
        <v>39</v>
      </c>
      <c r="CJ120" s="31">
        <v>3.789999962</v>
      </c>
      <c r="CK120" s="31">
        <v>3</v>
      </c>
      <c r="CL120" s="31">
        <v>533.75</v>
      </c>
      <c r="CM120" s="31">
        <v>267.52621798090485</v>
      </c>
      <c r="CS120" s="26">
        <v>41.92599869</v>
      </c>
      <c r="CT120" s="26">
        <v>58.07400131</v>
      </c>
      <c r="CU120" s="26">
        <v>0</v>
      </c>
      <c r="CV120" s="31">
        <v>0.39154380599999999</v>
      </c>
      <c r="CW120" s="31">
        <v>10.510000229999999</v>
      </c>
      <c r="CX120" s="31">
        <v>5.8913386864180302</v>
      </c>
      <c r="DC120" s="31">
        <v>211391.81694764999</v>
      </c>
      <c r="DD120" s="31">
        <v>1905.74207181013</v>
      </c>
      <c r="DE120" s="31">
        <v>29265.806469136201</v>
      </c>
      <c r="DF120" s="29">
        <v>0</v>
      </c>
      <c r="DG120" s="29">
        <v>0</v>
      </c>
      <c r="DH120" s="29">
        <v>0</v>
      </c>
      <c r="DJ120" s="22"/>
      <c r="DL120" s="31">
        <v>29927.728518382999</v>
      </c>
      <c r="DM120" s="31">
        <v>650.74629792413305</v>
      </c>
      <c r="DN120" s="31">
        <v>9635.0868370188091</v>
      </c>
      <c r="DO120" s="29">
        <v>0</v>
      </c>
      <c r="DP120" s="29">
        <v>0</v>
      </c>
      <c r="DQ120" s="29">
        <v>0</v>
      </c>
      <c r="DS120" s="31">
        <f t="shared" si="6"/>
        <v>12778.247712289862</v>
      </c>
      <c r="DT120" s="31">
        <f t="shared" si="4"/>
        <v>2020.7819926294444</v>
      </c>
      <c r="DU120" s="31">
        <v>66.837385878192407</v>
      </c>
      <c r="DV120" s="31">
        <v>2.4270000459999999</v>
      </c>
      <c r="DW120" s="31">
        <v>2.4389998909999999</v>
      </c>
      <c r="DX120" s="31">
        <v>7</v>
      </c>
      <c r="DY120" s="31">
        <v>6</v>
      </c>
      <c r="DZ120" s="31">
        <v>5</v>
      </c>
      <c r="EA120" s="31">
        <v>1.4051298921299999</v>
      </c>
      <c r="EF120" s="31">
        <v>3.3260000000000001</v>
      </c>
      <c r="EG120" s="31">
        <v>0.18099999999999999</v>
      </c>
      <c r="EH120" s="31">
        <v>1.448</v>
      </c>
      <c r="EI120" s="31">
        <v>0.25600000000000001</v>
      </c>
      <c r="EJ120" s="26">
        <v>2.8740000000000001</v>
      </c>
      <c r="EK120" s="26">
        <v>1.415</v>
      </c>
      <c r="EL120" s="26">
        <v>29.946000000000002</v>
      </c>
      <c r="EM120" s="26">
        <v>44.1</v>
      </c>
      <c r="EN120" s="26">
        <v>25.954000000000001</v>
      </c>
      <c r="EO120" s="31">
        <v>166.9129944</v>
      </c>
      <c r="EP120" s="31">
        <v>0.74900001299999996</v>
      </c>
      <c r="EQ120" s="31">
        <v>60</v>
      </c>
      <c r="ER120" s="31">
        <v>2.0005999999999999</v>
      </c>
      <c r="ES120" s="26">
        <v>334.2000122</v>
      </c>
      <c r="ET120" s="26">
        <v>1.2000000479999999</v>
      </c>
    </row>
    <row r="121" spans="1:154" x14ac:dyDescent="0.25">
      <c r="A121" t="s">
        <v>642</v>
      </c>
      <c r="B121" t="s">
        <v>643</v>
      </c>
      <c r="C121" t="s">
        <v>644</v>
      </c>
      <c r="D121" t="s">
        <v>483</v>
      </c>
      <c r="E121" t="s">
        <v>645</v>
      </c>
      <c r="F121" s="2">
        <v>41.849249999999998</v>
      </c>
      <c r="G121" s="2">
        <v>-94.028278</v>
      </c>
      <c r="H121" t="s">
        <v>641</v>
      </c>
      <c r="J121" s="26">
        <v>526.17999999999995</v>
      </c>
      <c r="K121" s="13">
        <v>277.2000122</v>
      </c>
      <c r="L121" t="s">
        <v>568</v>
      </c>
      <c r="M121" t="s">
        <v>569</v>
      </c>
      <c r="N121" s="26">
        <v>6.4311198890199997E-2</v>
      </c>
      <c r="O121" s="26">
        <v>0.27811199426700001</v>
      </c>
      <c r="P121" s="26">
        <v>1.0383900403999999</v>
      </c>
      <c r="Q121" s="26">
        <v>5.9515199661300002</v>
      </c>
      <c r="R121" s="26">
        <v>4.27601020783E-3</v>
      </c>
      <c r="S121" s="26">
        <v>8.5007101297399995E-2</v>
      </c>
      <c r="T121" s="26">
        <v>4.1049700230399999E-3</v>
      </c>
      <c r="U121" s="26">
        <v>0</v>
      </c>
      <c r="V121" s="26">
        <v>1.23064005375</v>
      </c>
      <c r="W121" s="26">
        <v>0</v>
      </c>
      <c r="X121" s="26">
        <v>87.899597168</v>
      </c>
      <c r="Y121" s="26">
        <v>1.85954999924</v>
      </c>
      <c r="Z121" s="26">
        <v>0.979206979275</v>
      </c>
      <c r="AA121" s="26">
        <v>0.52030497789399999</v>
      </c>
      <c r="AB121" s="26">
        <v>8.5007101297399995E-2</v>
      </c>
      <c r="AC121" s="29">
        <v>526191008</v>
      </c>
      <c r="AD121" s="26">
        <v>1.61089003086</v>
      </c>
      <c r="AE121" s="26">
        <v>0.81620198488200002</v>
      </c>
      <c r="AF121" s="26">
        <v>0.83002698421499999</v>
      </c>
      <c r="AG121" s="26">
        <v>0.88718301057799998</v>
      </c>
      <c r="AH121" s="26">
        <v>0.22648739265797699</v>
      </c>
      <c r="AI121" s="26">
        <v>1.8474802422251899E-2</v>
      </c>
      <c r="AJ121" s="26">
        <v>0.70409524787026601</v>
      </c>
      <c r="AK121" s="26">
        <v>0.50155667316705999</v>
      </c>
      <c r="AL121" s="26">
        <v>7.1162201922747997E-2</v>
      </c>
      <c r="AM121" s="26">
        <v>0</v>
      </c>
      <c r="AN121" s="26">
        <v>0.91142358616442598</v>
      </c>
      <c r="AO121" s="26">
        <v>0</v>
      </c>
      <c r="AP121" s="26">
        <v>0</v>
      </c>
      <c r="AQ121" s="26">
        <v>0.104006295117862</v>
      </c>
      <c r="AR121" s="26">
        <v>92.462280611721198</v>
      </c>
      <c r="AS121" s="26">
        <v>0.31817715282767101</v>
      </c>
      <c r="AT121" s="26">
        <v>0</v>
      </c>
      <c r="AU121" s="26">
        <v>1.9699613397653</v>
      </c>
      <c r="AV121" s="26">
        <v>2.2819802251188901</v>
      </c>
      <c r="AW121" s="26">
        <v>0</v>
      </c>
      <c r="AX121" s="26">
        <v>8.6899996578740299E-2</v>
      </c>
      <c r="AY121" s="26">
        <v>0.34349447466557198</v>
      </c>
      <c r="AZ121" s="29">
        <v>526122000</v>
      </c>
      <c r="BA121" s="26">
        <v>0.94905744295049488</v>
      </c>
      <c r="BB121" s="26">
        <v>2.433199904204729</v>
      </c>
      <c r="BC121" s="26">
        <v>2.433199904204729</v>
      </c>
      <c r="BD121" s="26">
        <v>2.5372061993225912</v>
      </c>
      <c r="BE121" s="26">
        <v>92.462280611721198</v>
      </c>
      <c r="BF121" s="26">
        <v>94.750419104314176</v>
      </c>
      <c r="BG121" s="26">
        <v>97.287625303636773</v>
      </c>
      <c r="BH121" s="26">
        <v>2.7123746963632023</v>
      </c>
      <c r="BI121" s="13" t="s">
        <v>304</v>
      </c>
      <c r="BJ121" s="13" t="s">
        <v>2376</v>
      </c>
      <c r="BK121" s="26">
        <v>0.207199194224055</v>
      </c>
      <c r="BL121" s="7">
        <v>1938.0902111324779</v>
      </c>
      <c r="BM121" s="26">
        <v>1.4878859857482201</v>
      </c>
      <c r="BN121" s="26">
        <v>0.45225653206650801</v>
      </c>
      <c r="BQ121" s="26">
        <v>3.9904988123515402E-2</v>
      </c>
      <c r="BU121" s="26">
        <v>98.019952494061798</v>
      </c>
      <c r="BV121" s="29">
        <v>526250000</v>
      </c>
      <c r="CE121" s="13"/>
      <c r="CG121" s="13"/>
      <c r="CI121" s="31">
        <v>43.88999939</v>
      </c>
      <c r="CJ121" s="31">
        <v>1.6200000050000001</v>
      </c>
      <c r="CK121" s="31">
        <v>7.6999998090000004</v>
      </c>
      <c r="CL121" s="31">
        <v>488.9599915</v>
      </c>
      <c r="CM121" s="31">
        <v>158.08222695209903</v>
      </c>
      <c r="CS121" s="26">
        <v>36.992000580000003</v>
      </c>
      <c r="CT121" s="26">
        <v>62.938999180000003</v>
      </c>
      <c r="CU121" s="26">
        <v>0</v>
      </c>
      <c r="CV121" s="31">
        <v>0.53237831599999996</v>
      </c>
      <c r="CW121" s="31">
        <v>10.40999985</v>
      </c>
      <c r="CX121" s="31">
        <v>5.0862681845663804</v>
      </c>
      <c r="DC121" s="31">
        <v>5892516.7846347801</v>
      </c>
      <c r="DD121" s="31">
        <v>14912.680348235401</v>
      </c>
      <c r="DE121" s="31">
        <v>877360.72739724303</v>
      </c>
      <c r="DF121" s="29">
        <v>12929</v>
      </c>
      <c r="DG121" s="29">
        <v>20986</v>
      </c>
      <c r="DH121" s="29">
        <v>14224</v>
      </c>
      <c r="DJ121" s="22">
        <v>2</v>
      </c>
      <c r="DL121" s="31">
        <v>834231.02322194201</v>
      </c>
      <c r="DM121" s="31">
        <v>5092.2590630801697</v>
      </c>
      <c r="DN121" s="31">
        <v>334834.64066545898</v>
      </c>
      <c r="DO121" s="29">
        <v>972</v>
      </c>
      <c r="DP121" s="29">
        <v>1582</v>
      </c>
      <c r="DQ121" s="29">
        <v>1212</v>
      </c>
      <c r="DS121" s="31">
        <f t="shared" si="6"/>
        <v>13403.054946436148</v>
      </c>
      <c r="DT121" s="31">
        <f t="shared" si="4"/>
        <v>2231.4757743556984</v>
      </c>
      <c r="DU121" s="31">
        <v>55.0544754667606</v>
      </c>
      <c r="DV121" s="31">
        <v>5.2870001789999996</v>
      </c>
      <c r="DW121" s="31">
        <v>5.5830001830000002</v>
      </c>
      <c r="DX121" s="31">
        <v>12</v>
      </c>
      <c r="DY121" s="31">
        <v>13</v>
      </c>
      <c r="DZ121" s="31">
        <v>13</v>
      </c>
      <c r="EA121" s="31">
        <v>1.69759662684</v>
      </c>
      <c r="EF121" s="31">
        <v>2.9390000000000001</v>
      </c>
      <c r="EG121" s="31">
        <v>0.17699999999999999</v>
      </c>
      <c r="EH121" s="31">
        <v>1.4450000000000001</v>
      </c>
      <c r="EI121" s="31">
        <v>0.254</v>
      </c>
      <c r="EJ121" s="26">
        <v>2.94</v>
      </c>
      <c r="EK121" s="26">
        <v>1.8480000000000001</v>
      </c>
      <c r="EL121" s="26">
        <v>30.460999999999999</v>
      </c>
      <c r="EM121" s="26">
        <v>43.420999999999999</v>
      </c>
      <c r="EN121" s="26">
        <v>26.117999999999999</v>
      </c>
      <c r="EO121" s="31">
        <v>165.0970001</v>
      </c>
      <c r="EP121" s="31">
        <v>0.922999978</v>
      </c>
      <c r="EQ121" s="31">
        <v>60</v>
      </c>
      <c r="ER121" s="31">
        <v>7.2584999999999997</v>
      </c>
      <c r="ES121" s="26">
        <v>323.7000122</v>
      </c>
      <c r="ET121" s="26">
        <v>1.6000000240000001</v>
      </c>
      <c r="EU121" s="13">
        <v>6</v>
      </c>
      <c r="EV121" s="13">
        <v>1</v>
      </c>
      <c r="EX121" s="13">
        <v>13421</v>
      </c>
    </row>
    <row r="122" spans="1:154" x14ac:dyDescent="0.25">
      <c r="A122" t="s">
        <v>646</v>
      </c>
      <c r="B122" t="s">
        <v>647</v>
      </c>
      <c r="C122" t="s">
        <v>648</v>
      </c>
      <c r="D122" t="s">
        <v>483</v>
      </c>
      <c r="E122" t="s">
        <v>649</v>
      </c>
      <c r="F122" s="2">
        <v>42.354750000000003</v>
      </c>
      <c r="G122" s="2">
        <v>-94.990333000000007</v>
      </c>
      <c r="J122" s="26">
        <v>1808.55</v>
      </c>
      <c r="K122" s="13">
        <v>356.60000609999997</v>
      </c>
      <c r="L122" t="s">
        <v>568</v>
      </c>
      <c r="M122" t="s">
        <v>569</v>
      </c>
      <c r="N122" s="26">
        <v>0.10196699947100001</v>
      </c>
      <c r="O122" s="26">
        <v>0.33227699994999998</v>
      </c>
      <c r="P122" s="26">
        <v>1.2724299430799999</v>
      </c>
      <c r="Q122" s="26">
        <v>5.5423598289499996</v>
      </c>
      <c r="R122" s="26">
        <v>3.4586299210800003E-2</v>
      </c>
      <c r="S122" s="26">
        <v>0.322025001049</v>
      </c>
      <c r="T122" s="26">
        <v>2.0403400994800001E-3</v>
      </c>
      <c r="U122" s="26">
        <v>0</v>
      </c>
      <c r="V122" s="26">
        <v>1.46641004086</v>
      </c>
      <c r="W122" s="26">
        <v>0</v>
      </c>
      <c r="X122" s="26">
        <v>87.399398803699995</v>
      </c>
      <c r="Y122" s="26">
        <v>1.2770999670000001</v>
      </c>
      <c r="Z122" s="26">
        <v>0.167159006</v>
      </c>
      <c r="AA122" s="26">
        <v>1.04464995861</v>
      </c>
      <c r="AB122" s="26">
        <v>1.0376399755500001</v>
      </c>
      <c r="AC122" s="29">
        <v>1808519936</v>
      </c>
      <c r="AD122" s="26">
        <v>0.85481899976700004</v>
      </c>
      <c r="AE122" s="26">
        <v>0.97462898492799999</v>
      </c>
      <c r="AF122" s="26">
        <v>0.99391400814099995</v>
      </c>
      <c r="AG122" s="26">
        <v>1.05404996872</v>
      </c>
      <c r="AH122" s="26">
        <v>0.26075619295958302</v>
      </c>
      <c r="AI122" s="26">
        <v>7.9620211590712295E-2</v>
      </c>
      <c r="AJ122" s="26">
        <v>0.350926082586064</v>
      </c>
      <c r="AK122" s="26">
        <v>0.49125670551469502</v>
      </c>
      <c r="AL122" s="26">
        <v>0.107885386705415</v>
      </c>
      <c r="AM122" s="26">
        <v>0.15287080625416799</v>
      </c>
      <c r="AN122" s="26">
        <v>0.60630791126327399</v>
      </c>
      <c r="AO122" s="26">
        <v>7.9620211590712296E-4</v>
      </c>
      <c r="AP122" s="26">
        <v>0</v>
      </c>
      <c r="AQ122" s="26">
        <v>0.138937269225793</v>
      </c>
      <c r="AR122" s="26">
        <v>92.272460364063406</v>
      </c>
      <c r="AS122" s="26">
        <v>0.32146660429750101</v>
      </c>
      <c r="AT122" s="26">
        <v>5.1753137533963002E-3</v>
      </c>
      <c r="AU122" s="26">
        <v>1.3694676393602501</v>
      </c>
      <c r="AV122" s="26">
        <v>2.7478925525244602</v>
      </c>
      <c r="AW122" s="26">
        <v>0</v>
      </c>
      <c r="AX122" s="26">
        <v>1.03426654856335</v>
      </c>
      <c r="AY122" s="26">
        <v>5.9914209222011003E-2</v>
      </c>
      <c r="AZ122" s="29">
        <v>1808586000</v>
      </c>
      <c r="BA122" s="26">
        <v>0.69130248713635933</v>
      </c>
      <c r="BB122" s="26">
        <v>2.0496232968739112</v>
      </c>
      <c r="BC122" s="26">
        <v>2.0496232968739112</v>
      </c>
      <c r="BD122" s="26">
        <v>2.1893567682156112</v>
      </c>
      <c r="BE122" s="26">
        <v>92.272460364063406</v>
      </c>
      <c r="BF122" s="26">
        <v>93.963394607721156</v>
      </c>
      <c r="BG122" s="26">
        <v>96.152751375936774</v>
      </c>
      <c r="BH122" s="26">
        <v>3.842073310309821</v>
      </c>
      <c r="BI122" s="13" t="s">
        <v>304</v>
      </c>
      <c r="BJ122" s="13" t="s">
        <v>2376</v>
      </c>
      <c r="BK122" s="26">
        <v>1.81299304129578</v>
      </c>
      <c r="BL122" s="7">
        <v>1935.206686930057</v>
      </c>
      <c r="BM122" s="26">
        <v>1.7814490445859901</v>
      </c>
      <c r="BN122" s="26">
        <v>3.7597310686482699E-2</v>
      </c>
      <c r="BU122" s="26">
        <v>98.180953644727495</v>
      </c>
      <c r="BV122" s="29">
        <v>1808640000</v>
      </c>
      <c r="BW122" s="31">
        <v>0.275999993</v>
      </c>
      <c r="CA122" s="31">
        <v>0.730000019</v>
      </c>
      <c r="CC122" s="31">
        <v>0.31600001500000002</v>
      </c>
      <c r="CE122" s="13"/>
      <c r="CG122" s="13">
        <v>5</v>
      </c>
      <c r="CI122" s="31">
        <v>51.770000459999999</v>
      </c>
      <c r="CJ122" s="31">
        <v>2.920000076</v>
      </c>
      <c r="CK122" s="31">
        <v>8.8500003809999992</v>
      </c>
      <c r="CL122" s="31">
        <v>710.14001459999997</v>
      </c>
      <c r="CM122" s="31">
        <v>169.51771621972929</v>
      </c>
      <c r="CS122" s="26">
        <v>42.765998840000002</v>
      </c>
      <c r="CT122" s="26">
        <v>34.2140007</v>
      </c>
      <c r="CU122" s="26">
        <v>0</v>
      </c>
      <c r="CV122" s="31">
        <v>0.48995682600000001</v>
      </c>
      <c r="CW122" s="31">
        <v>10.77999973</v>
      </c>
      <c r="CX122" s="31">
        <v>4.9724754049385202</v>
      </c>
      <c r="DC122" s="31">
        <v>18326645.154136602</v>
      </c>
      <c r="DD122" s="31">
        <v>27307.868687181399</v>
      </c>
      <c r="DE122" s="31">
        <v>6604872.25838059</v>
      </c>
      <c r="DF122" s="29">
        <v>26236</v>
      </c>
      <c r="DG122" s="29">
        <v>24168</v>
      </c>
      <c r="DH122" s="29">
        <v>29177</v>
      </c>
      <c r="DJ122" s="22">
        <v>8</v>
      </c>
      <c r="DL122" s="31">
        <v>2594588.21827251</v>
      </c>
      <c r="DM122" s="31">
        <v>9324.5629501642798</v>
      </c>
      <c r="DN122" s="31">
        <v>2584326.2289215098</v>
      </c>
      <c r="DO122" s="29">
        <v>1811</v>
      </c>
      <c r="DP122" s="29">
        <v>1634</v>
      </c>
      <c r="DQ122" s="29">
        <v>2353</v>
      </c>
      <c r="DS122" s="31">
        <f t="shared" si="6"/>
        <v>14297.709391813623</v>
      </c>
      <c r="DT122" s="31">
        <f t="shared" si="4"/>
        <v>2868.7285450466861</v>
      </c>
      <c r="DU122" s="31">
        <v>54.337776688668498</v>
      </c>
      <c r="DV122" s="31">
        <v>6.1430001259999996</v>
      </c>
      <c r="DW122" s="31">
        <v>6.1579999919999997</v>
      </c>
      <c r="DX122" s="31">
        <v>15</v>
      </c>
      <c r="DY122" s="31">
        <v>15</v>
      </c>
      <c r="DZ122" s="31">
        <v>15</v>
      </c>
      <c r="EA122" s="31">
        <v>1.67746005482</v>
      </c>
      <c r="EF122" s="31">
        <v>3.5030000000000001</v>
      </c>
      <c r="EG122" s="31">
        <v>0.18099999999999999</v>
      </c>
      <c r="EH122" s="31">
        <v>1.4510000000000001</v>
      </c>
      <c r="EI122" s="31">
        <v>0.25600000000000001</v>
      </c>
      <c r="EJ122" s="26">
        <v>2.9089999999999998</v>
      </c>
      <c r="EK122" s="26">
        <v>1.619</v>
      </c>
      <c r="EL122" s="26">
        <v>30.215</v>
      </c>
      <c r="EM122" s="26">
        <v>44.109000000000002</v>
      </c>
      <c r="EN122" s="26">
        <v>25.675999999999998</v>
      </c>
      <c r="EO122" s="31">
        <v>140.21800229999999</v>
      </c>
      <c r="EP122" s="31">
        <v>0.704999983</v>
      </c>
      <c r="EQ122" s="31">
        <v>60</v>
      </c>
      <c r="ER122" s="31">
        <v>8.99</v>
      </c>
      <c r="ES122" s="26">
        <v>395.5</v>
      </c>
      <c r="ET122" s="26">
        <v>1.3999999759999999</v>
      </c>
      <c r="EU122" s="13">
        <v>30</v>
      </c>
      <c r="EV122" s="13">
        <v>18</v>
      </c>
      <c r="EX122" s="13">
        <v>60992</v>
      </c>
    </row>
    <row r="123" spans="1:154" x14ac:dyDescent="0.25">
      <c r="A123" t="s">
        <v>650</v>
      </c>
      <c r="B123" t="s">
        <v>651</v>
      </c>
      <c r="C123" t="s">
        <v>652</v>
      </c>
      <c r="D123" t="s">
        <v>483</v>
      </c>
      <c r="E123" t="s">
        <v>653</v>
      </c>
      <c r="F123" s="2">
        <v>41.58925</v>
      </c>
      <c r="G123" s="2">
        <v>-94.401611000000003</v>
      </c>
      <c r="H123" t="s">
        <v>641</v>
      </c>
      <c r="J123" s="26">
        <v>72.75</v>
      </c>
      <c r="K123" s="13">
        <v>313.2000122</v>
      </c>
      <c r="L123" t="s">
        <v>568</v>
      </c>
      <c r="M123" t="s">
        <v>569</v>
      </c>
      <c r="N123" s="26">
        <v>0</v>
      </c>
      <c r="O123" s="26">
        <v>0</v>
      </c>
      <c r="P123" s="26">
        <v>0.46762499213199998</v>
      </c>
      <c r="Q123" s="26">
        <v>2.82307004929</v>
      </c>
      <c r="R123" s="26">
        <v>2.47420999222E-3</v>
      </c>
      <c r="S123" s="26">
        <v>20.260000228900001</v>
      </c>
      <c r="T123" s="26">
        <v>3.34017984569E-2</v>
      </c>
      <c r="U123" s="26">
        <v>8.5360102355499998E-2</v>
      </c>
      <c r="V123" s="26">
        <v>2.1636900901799998</v>
      </c>
      <c r="W123" s="26">
        <v>0.81030297279399999</v>
      </c>
      <c r="X123" s="26">
        <v>26.7907009125</v>
      </c>
      <c r="Y123" s="26">
        <v>46.096900939900003</v>
      </c>
      <c r="Z123" s="26">
        <v>0.257317006588</v>
      </c>
      <c r="AA123" s="26">
        <v>5.5669598281400001E-2</v>
      </c>
      <c r="AB123" s="26">
        <v>0.15340100228799999</v>
      </c>
      <c r="AC123" s="29">
        <v>72750600</v>
      </c>
      <c r="AD123" s="26">
        <v>16.888399124100001</v>
      </c>
      <c r="AE123" s="26">
        <v>0.302260994911</v>
      </c>
      <c r="AF123" s="26">
        <v>0.302260994911</v>
      </c>
      <c r="AG123" s="26">
        <v>0.302260994911</v>
      </c>
      <c r="AH123" s="26">
        <v>0</v>
      </c>
      <c r="AI123" s="26">
        <v>0</v>
      </c>
      <c r="AJ123" s="26">
        <v>0.40069255503339102</v>
      </c>
      <c r="AK123" s="26">
        <v>0.183032401681919</v>
      </c>
      <c r="AL123" s="26">
        <v>0</v>
      </c>
      <c r="AM123" s="26">
        <v>0</v>
      </c>
      <c r="AN123" s="26">
        <v>0</v>
      </c>
      <c r="AO123" s="26">
        <v>0</v>
      </c>
      <c r="AP123" s="26">
        <v>0</v>
      </c>
      <c r="AQ123" s="26">
        <v>0</v>
      </c>
      <c r="AR123" s="26">
        <v>27.746722730645601</v>
      </c>
      <c r="AS123" s="26">
        <v>2.67128370022261</v>
      </c>
      <c r="AT123" s="26">
        <v>0</v>
      </c>
      <c r="AU123" s="26">
        <v>47.039327232253299</v>
      </c>
      <c r="AV123" s="26">
        <v>21.647291615137298</v>
      </c>
      <c r="AW123" s="26">
        <v>0</v>
      </c>
      <c r="AX123" s="26">
        <v>0.148404650012367</v>
      </c>
      <c r="AY123" s="26">
        <v>0.163245115013604</v>
      </c>
      <c r="AZ123" s="29">
        <v>72774000</v>
      </c>
      <c r="BA123" s="26">
        <v>0.40069255503339102</v>
      </c>
      <c r="BB123" s="26">
        <v>0.58372495671530999</v>
      </c>
      <c r="BC123" s="26">
        <v>0.58372495671530999</v>
      </c>
      <c r="BD123" s="26">
        <v>0.58372495671530999</v>
      </c>
      <c r="BE123" s="26">
        <v>27.746722730645601</v>
      </c>
      <c r="BF123" s="26">
        <v>77.457333663121517</v>
      </c>
      <c r="BG123" s="26">
        <v>78.041058619836832</v>
      </c>
      <c r="BH123" s="26">
        <v>21.958941380163271</v>
      </c>
      <c r="BI123" s="13" t="s">
        <v>304</v>
      </c>
      <c r="BJ123" s="13" t="s">
        <v>2376</v>
      </c>
      <c r="BL123" s="7"/>
      <c r="BU123" s="26">
        <v>100</v>
      </c>
      <c r="BV123" s="29">
        <v>72690000</v>
      </c>
      <c r="CE123" s="13"/>
      <c r="CG123" s="13"/>
      <c r="CI123" s="31">
        <v>48.91999817</v>
      </c>
      <c r="CJ123" s="31">
        <v>2</v>
      </c>
      <c r="CK123" s="31">
        <v>8.4300003050000001</v>
      </c>
      <c r="CL123" s="31">
        <v>214.4100037</v>
      </c>
      <c r="CM123" s="31">
        <v>212.30000000002795</v>
      </c>
      <c r="CS123" s="26">
        <v>80.308998110000005</v>
      </c>
      <c r="CT123" s="26">
        <v>18.350000380000001</v>
      </c>
      <c r="CU123" s="26">
        <v>0</v>
      </c>
      <c r="CV123" s="31">
        <v>1.5393303629999999</v>
      </c>
      <c r="CW123" s="31">
        <v>9</v>
      </c>
      <c r="CX123" s="31">
        <v>5.5016900214719398</v>
      </c>
      <c r="DC123" s="31">
        <v>391689.69507237303</v>
      </c>
      <c r="DD123" s="31">
        <v>403.894098179813</v>
      </c>
      <c r="DE123" s="31">
        <v>118744.47993350599</v>
      </c>
      <c r="DF123" s="29">
        <v>0</v>
      </c>
      <c r="DG123" s="29">
        <v>0</v>
      </c>
      <c r="DH123" s="29">
        <v>0</v>
      </c>
      <c r="DJ123" s="22"/>
      <c r="DL123" s="31">
        <v>55453.330387581103</v>
      </c>
      <c r="DM123" s="31">
        <v>137.91505791505799</v>
      </c>
      <c r="DN123" s="31">
        <v>39836.276681981297</v>
      </c>
      <c r="DO123" s="29">
        <v>0</v>
      </c>
      <c r="DP123" s="29">
        <v>0</v>
      </c>
      <c r="DQ123" s="29">
        <v>0</v>
      </c>
      <c r="DS123" s="31">
        <f t="shared" si="6"/>
        <v>7571.9981307253229</v>
      </c>
      <c r="DT123" s="31">
        <f t="shared" si="4"/>
        <v>1311.7185172161851</v>
      </c>
      <c r="DU123" s="31">
        <v>57.4125294938952</v>
      </c>
      <c r="DV123" s="31">
        <v>2.0009999280000001</v>
      </c>
      <c r="DW123" s="31">
        <v>2.1159999370000002</v>
      </c>
      <c r="DX123" s="31">
        <v>5</v>
      </c>
      <c r="DY123" s="31">
        <v>4</v>
      </c>
      <c r="DZ123" s="31">
        <v>5</v>
      </c>
      <c r="EA123" s="31">
        <v>1.11349540896</v>
      </c>
      <c r="EF123" s="31">
        <v>4.601</v>
      </c>
      <c r="EG123" s="31">
        <v>0.184</v>
      </c>
      <c r="EH123" s="31">
        <v>1.4590000000000001</v>
      </c>
      <c r="EI123" s="31">
        <v>0.318</v>
      </c>
      <c r="EJ123" s="26">
        <v>1.389</v>
      </c>
      <c r="EK123" s="26">
        <v>0.78700000000000003</v>
      </c>
      <c r="EL123" s="26">
        <v>12.268000000000001</v>
      </c>
      <c r="EM123" s="26">
        <v>54.328000000000003</v>
      </c>
      <c r="EN123" s="26">
        <v>33.404000000000003</v>
      </c>
      <c r="EO123" s="31">
        <v>172.2149963</v>
      </c>
      <c r="EP123" s="31">
        <v>3.4360001090000001</v>
      </c>
      <c r="EQ123" s="31">
        <v>59.753</v>
      </c>
      <c r="ER123" s="31">
        <v>30.269200000000001</v>
      </c>
      <c r="ES123" s="26">
        <v>370.7999878</v>
      </c>
      <c r="ET123" s="26">
        <v>9.8000001910000005</v>
      </c>
    </row>
    <row r="124" spans="1:154" x14ac:dyDescent="0.25">
      <c r="A124" t="s">
        <v>654</v>
      </c>
      <c r="B124" t="s">
        <v>655</v>
      </c>
      <c r="C124" t="s">
        <v>656</v>
      </c>
      <c r="D124" t="s">
        <v>483</v>
      </c>
      <c r="E124" t="s">
        <v>657</v>
      </c>
      <c r="F124" s="2">
        <v>41.779083</v>
      </c>
      <c r="G124" s="2">
        <v>-94.492861000000005</v>
      </c>
      <c r="H124" t="s">
        <v>641</v>
      </c>
      <c r="J124" s="26">
        <v>989.03</v>
      </c>
      <c r="K124" s="13">
        <v>323.60000609999997</v>
      </c>
      <c r="L124" t="s">
        <v>568</v>
      </c>
      <c r="M124" t="s">
        <v>569</v>
      </c>
      <c r="N124" s="26">
        <v>0.14978599548300001</v>
      </c>
      <c r="O124" s="26">
        <v>0.41532400250399998</v>
      </c>
      <c r="P124" s="26">
        <v>1.4508099556</v>
      </c>
      <c r="Q124" s="26">
        <v>5.60196018219</v>
      </c>
      <c r="R124" s="26">
        <v>3.9220999926300001E-2</v>
      </c>
      <c r="S124" s="26">
        <v>2.23413991928</v>
      </c>
      <c r="T124" s="26">
        <v>8.6449999362199995E-3</v>
      </c>
      <c r="U124" s="26">
        <v>1.25580001622E-2</v>
      </c>
      <c r="V124" s="26">
        <v>1.5554599762000001</v>
      </c>
      <c r="W124" s="26">
        <v>6.9797001779100004E-2</v>
      </c>
      <c r="X124" s="26">
        <v>80.488502502399996</v>
      </c>
      <c r="Y124" s="26">
        <v>6.7929701805100002</v>
      </c>
      <c r="Z124" s="26">
        <v>0.32942000031500002</v>
      </c>
      <c r="AA124" s="26">
        <v>0.54600000381500002</v>
      </c>
      <c r="AB124" s="26">
        <v>0.30539599061</v>
      </c>
      <c r="AC124" s="29">
        <v>989011008</v>
      </c>
      <c r="AD124" s="26">
        <v>3.0516901016200002</v>
      </c>
      <c r="AE124" s="26">
        <v>1.1741299629199999</v>
      </c>
      <c r="AF124" s="26">
        <v>1.2030899524700001</v>
      </c>
      <c r="AG124" s="26">
        <v>1.2345900535600001</v>
      </c>
      <c r="AH124" s="26">
        <v>0.43565769024993001</v>
      </c>
      <c r="AI124" s="26">
        <v>9.0261576593134996E-2</v>
      </c>
      <c r="AJ124" s="26">
        <v>0.53720196391720698</v>
      </c>
      <c r="AK124" s="26">
        <v>0.409088758430177</v>
      </c>
      <c r="AL124" s="26">
        <v>0.176155657544667</v>
      </c>
      <c r="AM124" s="26">
        <v>0.247855377660988</v>
      </c>
      <c r="AN124" s="26">
        <v>0.68824452152265503</v>
      </c>
      <c r="AO124" s="26">
        <v>1.63781086560124E-2</v>
      </c>
      <c r="AP124" s="26">
        <v>2.1837478208016499E-3</v>
      </c>
      <c r="AQ124" s="26">
        <v>0.14230756632224101</v>
      </c>
      <c r="AR124" s="26">
        <v>84.944150649483007</v>
      </c>
      <c r="AS124" s="26">
        <v>0.51718427555985802</v>
      </c>
      <c r="AT124" s="26">
        <v>1.01908231637411E-2</v>
      </c>
      <c r="AU124" s="26">
        <v>7.0804383509792297</v>
      </c>
      <c r="AV124" s="26">
        <v>4.24411388972801</v>
      </c>
      <c r="AW124" s="26">
        <v>0</v>
      </c>
      <c r="AX124" s="26">
        <v>0.30790844273303303</v>
      </c>
      <c r="AY124" s="26">
        <v>0.15067859963531399</v>
      </c>
      <c r="AZ124" s="29">
        <v>989125200</v>
      </c>
      <c r="BA124" s="26">
        <v>1.063121230760272</v>
      </c>
      <c r="BB124" s="26">
        <v>2.5866492937395607</v>
      </c>
      <c r="BC124" s="26">
        <v>2.5844655459187589</v>
      </c>
      <c r="BD124" s="26">
        <v>2.7453349687178137</v>
      </c>
      <c r="BE124" s="26">
        <v>84.944150649483007</v>
      </c>
      <c r="BF124" s="26">
        <v>92.541773276022099</v>
      </c>
      <c r="BG124" s="26">
        <v>95.287108244739912</v>
      </c>
      <c r="BH124" s="26">
        <v>4.7027009320963566</v>
      </c>
      <c r="BI124" s="13" t="s">
        <v>304</v>
      </c>
      <c r="BJ124" s="13" t="s">
        <v>2376</v>
      </c>
      <c r="BK124" s="26">
        <v>1.3467948236488401</v>
      </c>
      <c r="BL124" s="7">
        <v>1937.9837352776524</v>
      </c>
      <c r="BM124" s="26">
        <v>1.7095313195034201</v>
      </c>
      <c r="BN124" s="26">
        <v>4.0438351732783404E-3</v>
      </c>
      <c r="BS124" s="26">
        <v>8.8964373812123396E-2</v>
      </c>
      <c r="BU124" s="26">
        <v>98.197460471511206</v>
      </c>
      <c r="BV124" s="29">
        <v>989160000</v>
      </c>
      <c r="BW124" s="31">
        <v>1.5169999599999999</v>
      </c>
      <c r="CA124" s="31">
        <v>1.7970000509999999</v>
      </c>
      <c r="CC124" s="31">
        <v>0.56400001</v>
      </c>
      <c r="CE124" s="13"/>
      <c r="CG124" s="13">
        <v>15</v>
      </c>
      <c r="CI124" s="31">
        <v>51.700000760000002</v>
      </c>
      <c r="CJ124" s="31">
        <v>3.4900000100000002</v>
      </c>
      <c r="CK124" s="31">
        <v>7.9600000380000004</v>
      </c>
      <c r="CL124" s="31">
        <v>357.27999879999999</v>
      </c>
      <c r="CM124" s="31">
        <v>210.37822429851258</v>
      </c>
      <c r="CS124" s="26">
        <v>66.309997559999999</v>
      </c>
      <c r="CT124" s="26">
        <v>28.523000719999999</v>
      </c>
      <c r="CU124" s="26">
        <v>0</v>
      </c>
      <c r="CV124" s="31">
        <v>1.0588479040000001</v>
      </c>
      <c r="CW124" s="31">
        <v>9.9499998089999995</v>
      </c>
      <c r="CX124" s="31">
        <v>5.00867223184646</v>
      </c>
      <c r="DC124" s="31">
        <v>10191440.9361667</v>
      </c>
      <c r="DD124" s="31">
        <v>18908.710463346401</v>
      </c>
      <c r="DE124" s="31">
        <v>4600895.4190009097</v>
      </c>
      <c r="DF124" s="29">
        <v>25923</v>
      </c>
      <c r="DG124" s="29">
        <v>37465</v>
      </c>
      <c r="DH124" s="29">
        <v>25711</v>
      </c>
      <c r="DJ124" s="22">
        <v>3</v>
      </c>
      <c r="DL124" s="31">
        <v>1442849.72769353</v>
      </c>
      <c r="DM124" s="31">
        <v>6456.7458000434399</v>
      </c>
      <c r="DN124" s="31">
        <v>1712516.4401257001</v>
      </c>
      <c r="DO124" s="29">
        <v>1740</v>
      </c>
      <c r="DP124" s="29">
        <v>3127</v>
      </c>
      <c r="DQ124" s="29">
        <v>1747</v>
      </c>
      <c r="DS124" s="31">
        <f t="shared" si="6"/>
        <v>15476.393815533673</v>
      </c>
      <c r="DT124" s="31">
        <f t="shared" si="4"/>
        <v>3196.8928279417951</v>
      </c>
      <c r="DU124" s="31">
        <v>59.921226399328198</v>
      </c>
      <c r="DV124" s="31">
        <v>7.1310000420000001</v>
      </c>
      <c r="DW124" s="31">
        <v>7.5809998509999996</v>
      </c>
      <c r="DX124" s="31">
        <v>16</v>
      </c>
      <c r="DY124" s="31">
        <v>17</v>
      </c>
      <c r="DZ124" s="31">
        <v>17</v>
      </c>
      <c r="EA124" s="31">
        <v>1.66260352552</v>
      </c>
      <c r="EF124" s="31">
        <v>4.1319999999999997</v>
      </c>
      <c r="EG124" s="31">
        <v>0.185</v>
      </c>
      <c r="EH124" s="31">
        <v>1.4379999999999999</v>
      </c>
      <c r="EI124" s="31">
        <v>0.27500000000000002</v>
      </c>
      <c r="EJ124" s="26">
        <v>2.1819999999999999</v>
      </c>
      <c r="EK124" s="26">
        <v>1.548</v>
      </c>
      <c r="EL124" s="26">
        <v>23.768000000000001</v>
      </c>
      <c r="EM124" s="26">
        <v>49.226999999999997</v>
      </c>
      <c r="EN124" s="26">
        <v>27.004999999999999</v>
      </c>
      <c r="EO124" s="31">
        <v>158.65199279999999</v>
      </c>
      <c r="EP124" s="31">
        <v>2.266000032</v>
      </c>
      <c r="EQ124" s="31">
        <v>59.991999999999997</v>
      </c>
      <c r="ER124" s="31">
        <v>4.2919</v>
      </c>
      <c r="ES124" s="26">
        <v>376.60000609999997</v>
      </c>
      <c r="ET124" s="26">
        <v>4</v>
      </c>
      <c r="EU124" s="13">
        <v>8</v>
      </c>
      <c r="EV124" s="13">
        <v>7</v>
      </c>
      <c r="EX124" s="13">
        <v>22500</v>
      </c>
    </row>
    <row r="125" spans="1:154" x14ac:dyDescent="0.25">
      <c r="A125" t="s">
        <v>658</v>
      </c>
      <c r="B125" t="s">
        <v>659</v>
      </c>
      <c r="C125" t="s">
        <v>660</v>
      </c>
      <c r="D125" t="s">
        <v>483</v>
      </c>
      <c r="E125" t="s">
        <v>661</v>
      </c>
      <c r="F125" s="2">
        <v>41.537027999999999</v>
      </c>
      <c r="G125" s="2">
        <v>-93.258972</v>
      </c>
      <c r="H125" t="s">
        <v>641</v>
      </c>
      <c r="J125" s="26">
        <v>52.47</v>
      </c>
      <c r="K125" s="13">
        <v>240.8999939</v>
      </c>
      <c r="L125" t="s">
        <v>568</v>
      </c>
      <c r="M125" t="s">
        <v>569</v>
      </c>
      <c r="N125" s="26">
        <v>4.2886801064000002E-2</v>
      </c>
      <c r="O125" s="26">
        <v>0.33794799447099999</v>
      </c>
      <c r="P125" s="26">
        <v>0.75995397567699996</v>
      </c>
      <c r="Q125" s="26">
        <v>3.9558799266800002</v>
      </c>
      <c r="R125" s="26">
        <v>0</v>
      </c>
      <c r="S125" s="26">
        <v>2.52689003944</v>
      </c>
      <c r="T125" s="26">
        <v>1.02928001434E-2</v>
      </c>
      <c r="U125" s="26">
        <v>0</v>
      </c>
      <c r="V125" s="26">
        <v>18.849599838300001</v>
      </c>
      <c r="W125" s="26">
        <v>0</v>
      </c>
      <c r="X125" s="26">
        <v>64.868896484399997</v>
      </c>
      <c r="Y125" s="26">
        <v>8.3406200408900002</v>
      </c>
      <c r="Z125" s="26">
        <v>0.248742997646</v>
      </c>
      <c r="AA125" s="26">
        <v>8.5773598402700008E-3</v>
      </c>
      <c r="AB125" s="26">
        <v>4.9748700112100003E-2</v>
      </c>
      <c r="AC125" s="29">
        <v>52463700</v>
      </c>
      <c r="AD125" s="26">
        <v>3.3448400497400002</v>
      </c>
      <c r="AE125" s="26">
        <v>0.73719000816299995</v>
      </c>
      <c r="AF125" s="26">
        <v>0.73719000816299995</v>
      </c>
      <c r="AG125" s="26">
        <v>0.73719000816299995</v>
      </c>
      <c r="AH125" s="26">
        <v>1.3720244220347099E-2</v>
      </c>
      <c r="AI125" s="26">
        <v>0</v>
      </c>
      <c r="AJ125" s="26">
        <v>0.70659257734787695</v>
      </c>
      <c r="AK125" s="26">
        <v>0.240104273856075</v>
      </c>
      <c r="AL125" s="26">
        <v>4.1160732661041401E-2</v>
      </c>
      <c r="AM125" s="26">
        <v>0</v>
      </c>
      <c r="AN125" s="26">
        <v>0</v>
      </c>
      <c r="AO125" s="26">
        <v>0</v>
      </c>
      <c r="AP125" s="26">
        <v>0</v>
      </c>
      <c r="AQ125" s="26">
        <v>0</v>
      </c>
      <c r="AR125" s="26">
        <v>67.201756191260202</v>
      </c>
      <c r="AS125" s="26">
        <v>0.19208341908486001</v>
      </c>
      <c r="AT125" s="26">
        <v>0</v>
      </c>
      <c r="AU125" s="26">
        <v>8.76723605680181</v>
      </c>
      <c r="AV125" s="26">
        <v>22.6521232077931</v>
      </c>
      <c r="AW125" s="26">
        <v>0</v>
      </c>
      <c r="AX125" s="26">
        <v>6.1741098991562E-2</v>
      </c>
      <c r="AY125" s="26">
        <v>0.123482197983124</v>
      </c>
      <c r="AZ125" s="29">
        <v>52477200</v>
      </c>
      <c r="BA125" s="26">
        <v>0.72031282156822407</v>
      </c>
      <c r="BB125" s="26">
        <v>1.0015778280853405</v>
      </c>
      <c r="BC125" s="26">
        <v>1.0015778280853405</v>
      </c>
      <c r="BD125" s="26">
        <v>1.0015778280853405</v>
      </c>
      <c r="BE125" s="26">
        <v>67.201756191260202</v>
      </c>
      <c r="BF125" s="26">
        <v>76.161075667146875</v>
      </c>
      <c r="BG125" s="26">
        <v>77.16265349523222</v>
      </c>
      <c r="BH125" s="26">
        <v>22.837346504767783</v>
      </c>
      <c r="BI125" s="13" t="s">
        <v>304</v>
      </c>
      <c r="BJ125" s="13" t="s">
        <v>2376</v>
      </c>
      <c r="BL125" s="7"/>
      <c r="BU125" s="26">
        <v>100</v>
      </c>
      <c r="BV125" s="29">
        <v>52450000</v>
      </c>
      <c r="BW125" s="31">
        <v>1.9060000180000001</v>
      </c>
      <c r="CA125" s="31">
        <v>1.7869999409999999</v>
      </c>
      <c r="CC125" s="31">
        <v>0.939999998</v>
      </c>
      <c r="CE125" s="13"/>
      <c r="CG125" s="13">
        <v>1</v>
      </c>
      <c r="CI125" s="31">
        <v>31.540000920000001</v>
      </c>
      <c r="CJ125" s="31">
        <v>2.2300000190000002</v>
      </c>
      <c r="CK125" s="31">
        <v>5.7899999619999996</v>
      </c>
      <c r="CL125" s="31">
        <v>285.26000979999998</v>
      </c>
      <c r="CM125" s="31">
        <v>203.67948913457852</v>
      </c>
      <c r="CS125" s="26">
        <v>91.09500122</v>
      </c>
      <c r="CT125" s="26">
        <v>7.6050000190000002</v>
      </c>
      <c r="CU125" s="26">
        <v>0</v>
      </c>
      <c r="CV125" s="31">
        <v>1.150783181</v>
      </c>
      <c r="CW125" s="31">
        <v>9.6400003430000005</v>
      </c>
      <c r="CX125" s="31">
        <v>5.3168070011582804</v>
      </c>
      <c r="DC125" s="31">
        <v>362830.48051165999</v>
      </c>
      <c r="DD125" s="31">
        <v>1201.40412777705</v>
      </c>
      <c r="DE125" s="31">
        <v>74359.894936666897</v>
      </c>
      <c r="DF125" s="29">
        <v>0</v>
      </c>
      <c r="DG125" s="29">
        <v>0</v>
      </c>
      <c r="DH125" s="29">
        <v>0</v>
      </c>
      <c r="DJ125" s="22"/>
      <c r="DL125" s="31">
        <v>51367.5877505967</v>
      </c>
      <c r="DM125" s="31">
        <v>410.24027869067902</v>
      </c>
      <c r="DN125" s="31">
        <v>29526.3349983486</v>
      </c>
      <c r="DO125" s="29">
        <v>0</v>
      </c>
      <c r="DP125" s="29">
        <v>0</v>
      </c>
      <c r="DQ125" s="29">
        <v>0</v>
      </c>
      <c r="DS125" s="31">
        <f t="shared" si="6"/>
        <v>8886.7746504894494</v>
      </c>
      <c r="DT125" s="31">
        <f t="shared" si="4"/>
        <v>1549.5361735779679</v>
      </c>
      <c r="DU125" s="31">
        <v>84.041198730468807</v>
      </c>
      <c r="DV125" s="31">
        <v>1.847000003</v>
      </c>
      <c r="DW125" s="31">
        <v>2.0120000839999999</v>
      </c>
      <c r="DX125" s="31">
        <v>5</v>
      </c>
      <c r="DY125" s="31">
        <v>5</v>
      </c>
      <c r="DZ125" s="31">
        <v>5</v>
      </c>
      <c r="EA125" s="31">
        <v>1.4646952628900001</v>
      </c>
      <c r="EF125" s="31">
        <v>4.758</v>
      </c>
      <c r="EG125" s="31">
        <v>0.19500000000000001</v>
      </c>
      <c r="EH125" s="31">
        <v>1.371</v>
      </c>
      <c r="EI125" s="31">
        <v>0.30399999999999999</v>
      </c>
      <c r="EJ125" s="26">
        <v>1.4430000000000001</v>
      </c>
      <c r="EK125" s="26">
        <v>1.139</v>
      </c>
      <c r="EL125" s="26">
        <v>5.1479999999999997</v>
      </c>
      <c r="EM125" s="26">
        <v>63.768000000000001</v>
      </c>
      <c r="EN125" s="26">
        <v>31.084</v>
      </c>
      <c r="EO125" s="31">
        <v>175.0590057</v>
      </c>
      <c r="EP125" s="31">
        <v>3.6259999280000001</v>
      </c>
      <c r="EQ125" s="31">
        <v>59.878999999999998</v>
      </c>
      <c r="ER125" s="31">
        <v>2.0455999999999999</v>
      </c>
      <c r="ES125" s="26">
        <v>271.89999390000003</v>
      </c>
      <c r="ET125" s="26">
        <v>5</v>
      </c>
    </row>
    <row r="126" spans="1:154" x14ac:dyDescent="0.25">
      <c r="A126" t="s">
        <v>662</v>
      </c>
      <c r="B126" t="s">
        <v>663</v>
      </c>
      <c r="C126" t="s">
        <v>664</v>
      </c>
      <c r="D126" t="s">
        <v>483</v>
      </c>
      <c r="E126" t="s">
        <v>665</v>
      </c>
      <c r="F126" s="2">
        <v>41.302819999999997</v>
      </c>
      <c r="G126" s="2">
        <v>-86.620569000000003</v>
      </c>
      <c r="J126" s="26">
        <v>1127.76</v>
      </c>
      <c r="K126" s="13">
        <v>208.6999969</v>
      </c>
      <c r="L126" t="s">
        <v>507</v>
      </c>
      <c r="M126" t="s">
        <v>508</v>
      </c>
      <c r="N126" s="26">
        <v>0.35432499647100002</v>
      </c>
      <c r="O126" s="26">
        <v>0.656857013702</v>
      </c>
      <c r="P126" s="26">
        <v>2.3827500343299999</v>
      </c>
      <c r="Q126" s="26">
        <v>5.73734998703</v>
      </c>
      <c r="R126" s="26">
        <v>0.19950699806200001</v>
      </c>
      <c r="S126" s="26">
        <v>10.9968004227</v>
      </c>
      <c r="T126" s="26">
        <v>0.62310099601699998</v>
      </c>
      <c r="U126" s="26">
        <v>2.5536899920600002E-3</v>
      </c>
      <c r="V126" s="26">
        <v>0.37650999426800003</v>
      </c>
      <c r="W126" s="26">
        <v>0.214509993792</v>
      </c>
      <c r="X126" s="26">
        <v>70.312202453599994</v>
      </c>
      <c r="Y126" s="26">
        <v>4.5520300865200003</v>
      </c>
      <c r="Z126" s="26">
        <v>2.4358999729200002</v>
      </c>
      <c r="AA126" s="26">
        <v>0.52047401666600002</v>
      </c>
      <c r="AB126" s="26">
        <v>0.63507097959500003</v>
      </c>
      <c r="AC126" s="29">
        <v>1127779968</v>
      </c>
      <c r="AD126" s="26">
        <v>12.765800476100001</v>
      </c>
      <c r="AE126" s="26">
        <v>1.67716002464</v>
      </c>
      <c r="AF126" s="26">
        <v>1.7850699424700001</v>
      </c>
      <c r="AG126" s="26">
        <v>1.8324700593900001</v>
      </c>
      <c r="AH126" s="26">
        <v>0.57398610685463303</v>
      </c>
      <c r="AI126" s="26">
        <v>0.41851823475329503</v>
      </c>
      <c r="AJ126" s="26">
        <v>0.84693278169373798</v>
      </c>
      <c r="AK126" s="26">
        <v>1.1265834099499401</v>
      </c>
      <c r="AL126" s="26">
        <v>0.26049647563591799</v>
      </c>
      <c r="AM126" s="26">
        <v>0.140463785882113</v>
      </c>
      <c r="AN126" s="26">
        <v>1.7749514761467</v>
      </c>
      <c r="AO126" s="26">
        <v>8.6193686791296402E-3</v>
      </c>
      <c r="AP126" s="26">
        <v>4.7885381550720196E-3</v>
      </c>
      <c r="AQ126" s="26">
        <v>1.6571534375319199</v>
      </c>
      <c r="AR126" s="26">
        <v>73.346038921238105</v>
      </c>
      <c r="AS126" s="26">
        <v>0.16472571253447699</v>
      </c>
      <c r="AT126" s="26">
        <v>1.21309633261824E-2</v>
      </c>
      <c r="AU126" s="26">
        <v>4.7821534375319201</v>
      </c>
      <c r="AV126" s="26">
        <v>12.829451425068999</v>
      </c>
      <c r="AW126" s="26">
        <v>3.4796710593523301E-2</v>
      </c>
      <c r="AX126" s="26">
        <v>0.637194810501583</v>
      </c>
      <c r="AY126" s="26">
        <v>1.3810144039227701</v>
      </c>
      <c r="AZ126" s="29">
        <v>1127692800</v>
      </c>
      <c r="BA126" s="26">
        <v>1.839437123301666</v>
      </c>
      <c r="BB126" s="26">
        <v>5.1467208090714092</v>
      </c>
      <c r="BC126" s="26">
        <v>5.1419322709163371</v>
      </c>
      <c r="BD126" s="26">
        <v>6.8124936152824587</v>
      </c>
      <c r="BE126" s="26">
        <v>73.346038921238105</v>
      </c>
      <c r="BF126" s="26">
        <v>78.292918071304499</v>
      </c>
      <c r="BG126" s="26">
        <v>85.105411686586962</v>
      </c>
      <c r="BH126" s="26">
        <v>14.882457350086876</v>
      </c>
      <c r="BI126" s="13" t="s">
        <v>304</v>
      </c>
      <c r="BJ126" s="13" t="s">
        <v>2376</v>
      </c>
      <c r="BK126" s="26">
        <v>1.78709313174817</v>
      </c>
      <c r="BL126" s="7">
        <v>1942.3607888630804</v>
      </c>
      <c r="BM126" s="26">
        <v>2.2214933470440701</v>
      </c>
      <c r="BN126" s="26">
        <v>0.220730983006374</v>
      </c>
      <c r="BO126" s="26">
        <v>0.141835169803292</v>
      </c>
      <c r="BP126" s="26">
        <v>0.14449457923710399</v>
      </c>
      <c r="BQ126" s="26">
        <v>0.32799383017011402</v>
      </c>
      <c r="BU126" s="26">
        <v>96.943452090739001</v>
      </c>
      <c r="BV126" s="29">
        <v>1128070000</v>
      </c>
      <c r="BW126" s="31">
        <v>0.532000005</v>
      </c>
      <c r="CA126" s="31">
        <v>2.9519999029999999</v>
      </c>
      <c r="CC126" s="31">
        <v>1.718000054</v>
      </c>
      <c r="CE126" s="13"/>
      <c r="CG126" s="13">
        <v>6</v>
      </c>
      <c r="CI126" s="31">
        <v>60.380001069999999</v>
      </c>
      <c r="CJ126" s="31">
        <v>2.9000000950000002</v>
      </c>
      <c r="CK126" s="31">
        <v>3.3499999049999998</v>
      </c>
      <c r="CL126" s="31">
        <v>875.16998290000004</v>
      </c>
      <c r="CM126" s="31">
        <v>314.17290462187117</v>
      </c>
      <c r="CS126" s="26">
        <v>4.0570001600000003</v>
      </c>
      <c r="CT126" s="26">
        <v>5.4279999730000004</v>
      </c>
      <c r="CU126" s="26">
        <v>0</v>
      </c>
      <c r="CV126" s="31">
        <v>0.72656655299999995</v>
      </c>
      <c r="CW126" s="31">
        <v>11.06999969</v>
      </c>
      <c r="CX126" s="31">
        <v>6.1447817575396098</v>
      </c>
      <c r="DC126" s="31">
        <v>10114245.899469201</v>
      </c>
      <c r="DD126" s="31">
        <v>52391.140893885298</v>
      </c>
      <c r="DE126" s="31">
        <v>1149310.26407473</v>
      </c>
      <c r="DF126" s="29">
        <v>53214</v>
      </c>
      <c r="DG126" s="29">
        <v>61251</v>
      </c>
      <c r="DH126" s="29">
        <v>56876</v>
      </c>
      <c r="DJ126" s="22">
        <v>8</v>
      </c>
      <c r="DL126" s="31">
        <v>1520877.32578409</v>
      </c>
      <c r="DM126" s="31">
        <v>8942.3707473074992</v>
      </c>
      <c r="DN126" s="31">
        <v>289926.947480476</v>
      </c>
      <c r="DO126" s="29">
        <v>3387</v>
      </c>
      <c r="DP126" s="29">
        <v>4121</v>
      </c>
      <c r="DQ126" s="29">
        <v>3601</v>
      </c>
      <c r="DS126" s="31">
        <f t="shared" si="6"/>
        <v>10648.481247717689</v>
      </c>
      <c r="DT126" s="31">
        <f t="shared" si="4"/>
        <v>1613.5938887811885</v>
      </c>
      <c r="DU126" s="31">
        <v>58.085122422122197</v>
      </c>
      <c r="DV126" s="31">
        <v>16.620000839999999</v>
      </c>
      <c r="DW126" s="31">
        <v>18.306999210000001</v>
      </c>
      <c r="DX126" s="31">
        <v>39</v>
      </c>
      <c r="DY126" s="31">
        <v>43</v>
      </c>
      <c r="DZ126" s="31">
        <v>45</v>
      </c>
      <c r="EA126" s="31">
        <v>2.0147299891000001</v>
      </c>
      <c r="EF126" s="31">
        <v>3.0179999999999998</v>
      </c>
      <c r="EG126" s="31">
        <v>0.153</v>
      </c>
      <c r="EH126" s="31">
        <v>1.462</v>
      </c>
      <c r="EI126" s="31">
        <v>0.27500000000000002</v>
      </c>
      <c r="EJ126" s="26">
        <v>4.6509999999999998</v>
      </c>
      <c r="EK126" s="26">
        <v>3.5619999999999998</v>
      </c>
      <c r="EL126" s="26">
        <v>40.206000000000003</v>
      </c>
      <c r="EM126" s="26">
        <v>41.948</v>
      </c>
      <c r="EN126" s="26">
        <v>17.846</v>
      </c>
      <c r="EO126" s="31">
        <v>148.73500060000001</v>
      </c>
      <c r="EP126" s="31">
        <v>0.67500001200000004</v>
      </c>
      <c r="EQ126" s="31">
        <v>60</v>
      </c>
      <c r="ER126" s="31">
        <v>0.23930000000000001</v>
      </c>
      <c r="ES126" s="26">
        <v>247.5</v>
      </c>
      <c r="ET126" s="26">
        <v>1.5</v>
      </c>
      <c r="EU126" s="13">
        <v>52</v>
      </c>
      <c r="EV126" s="13">
        <v>64</v>
      </c>
      <c r="EX126" s="13">
        <v>665670.11399999994</v>
      </c>
    </row>
    <row r="127" spans="1:154" x14ac:dyDescent="0.25">
      <c r="A127" t="s">
        <v>666</v>
      </c>
      <c r="B127" t="s">
        <v>667</v>
      </c>
      <c r="C127" t="s">
        <v>668</v>
      </c>
      <c r="D127" t="s">
        <v>483</v>
      </c>
      <c r="E127" t="s">
        <v>669</v>
      </c>
      <c r="F127" s="2">
        <v>41.825833000000003</v>
      </c>
      <c r="G127" s="2">
        <v>-87.900278</v>
      </c>
      <c r="H127" t="s">
        <v>670</v>
      </c>
      <c r="I127" t="s">
        <v>492</v>
      </c>
      <c r="J127" s="26">
        <v>291.51</v>
      </c>
      <c r="K127" s="13">
        <v>192</v>
      </c>
      <c r="L127" t="s">
        <v>507</v>
      </c>
      <c r="M127" t="s">
        <v>508</v>
      </c>
      <c r="N127" s="26">
        <v>10.0579996109</v>
      </c>
      <c r="O127" s="26">
        <v>20.8708992004</v>
      </c>
      <c r="P127" s="26">
        <v>43.457298278800003</v>
      </c>
      <c r="Q127" s="26">
        <v>17.292699813799999</v>
      </c>
      <c r="R127" s="26">
        <v>2.1610900293999999E-3</v>
      </c>
      <c r="S127" s="26">
        <v>2.6430099010500001</v>
      </c>
      <c r="T127" s="26">
        <v>4.0443200617999997E-2</v>
      </c>
      <c r="U127" s="26">
        <v>0.74156200885800005</v>
      </c>
      <c r="V127" s="26">
        <v>0.61066198349</v>
      </c>
      <c r="W127" s="26">
        <v>0.31212300062199999</v>
      </c>
      <c r="X127" s="26">
        <v>0.193880006671</v>
      </c>
      <c r="Y127" s="26">
        <v>0.123799003661</v>
      </c>
      <c r="Z127" s="26">
        <v>1.8147000074399999</v>
      </c>
      <c r="AA127" s="26">
        <v>0.23061899840799999</v>
      </c>
      <c r="AB127" s="26">
        <v>1.60816001892</v>
      </c>
      <c r="AC127" s="29">
        <v>291520000</v>
      </c>
      <c r="AD127" s="26">
        <v>18.055400848400001</v>
      </c>
      <c r="AE127" s="26">
        <v>38.364799499500002</v>
      </c>
      <c r="AF127" s="26">
        <v>38.715198516800001</v>
      </c>
      <c r="AG127" s="26">
        <v>38.957199096700002</v>
      </c>
      <c r="AH127" s="26">
        <v>17.5027485083938</v>
      </c>
      <c r="AI127" s="26">
        <v>5.8540140575395601</v>
      </c>
      <c r="AJ127" s="26">
        <v>6.6569490939186897</v>
      </c>
      <c r="AK127" s="26">
        <v>1.59845836473015</v>
      </c>
      <c r="AL127" s="26">
        <v>13.2138401294578</v>
      </c>
      <c r="AM127" s="26">
        <v>32.081578199696096</v>
      </c>
      <c r="AN127" s="26">
        <v>14.6183588007856</v>
      </c>
      <c r="AO127" s="26">
        <v>0</v>
      </c>
      <c r="AP127" s="26">
        <v>4.9819030795646899</v>
      </c>
      <c r="AQ127" s="26">
        <v>1.2352846713525099E-3</v>
      </c>
      <c r="AR127" s="26">
        <v>0.18776327004558199</v>
      </c>
      <c r="AS127" s="26">
        <v>5.0646671525452998E-2</v>
      </c>
      <c r="AT127" s="26">
        <v>0</v>
      </c>
      <c r="AU127" s="26">
        <v>0.122293182463899</v>
      </c>
      <c r="AV127" s="26">
        <v>0.42123207293120701</v>
      </c>
      <c r="AW127" s="26">
        <v>0.48176102182747998</v>
      </c>
      <c r="AX127" s="26">
        <v>1.6256346274999101</v>
      </c>
      <c r="AY127" s="26">
        <v>0.60158363494867395</v>
      </c>
      <c r="AZ127" s="29">
        <v>291430800</v>
      </c>
      <c r="BA127" s="26">
        <v>30.013711659852049</v>
      </c>
      <c r="BB127" s="26">
        <v>96.507850234086376</v>
      </c>
      <c r="BC127" s="26">
        <v>91.525947154521688</v>
      </c>
      <c r="BD127" s="26">
        <v>96.509085518757729</v>
      </c>
      <c r="BE127" s="26">
        <v>0.18776327004558199</v>
      </c>
      <c r="BF127" s="26">
        <v>0.36070312403493399</v>
      </c>
      <c r="BG127" s="26">
        <v>96.869788642792656</v>
      </c>
      <c r="BH127" s="26">
        <v>3.130211357207271</v>
      </c>
      <c r="BI127" s="13" t="s">
        <v>222</v>
      </c>
      <c r="BJ127" s="13" t="s">
        <v>2375</v>
      </c>
      <c r="BK127" s="26">
        <v>14.637962450664601</v>
      </c>
      <c r="BL127" s="7">
        <v>1941.8951752008268</v>
      </c>
      <c r="BM127" s="26">
        <v>48.3052010429532</v>
      </c>
      <c r="BN127" s="26">
        <v>6.7860573624262397</v>
      </c>
      <c r="BO127" s="26">
        <v>7.1908878825305296</v>
      </c>
      <c r="BP127" s="26">
        <v>3.8424591738712799</v>
      </c>
      <c r="BQ127" s="26">
        <v>2.9092905173596799</v>
      </c>
      <c r="BR127" s="26">
        <v>0.19555372581309199</v>
      </c>
      <c r="BT127" s="26">
        <v>0.38424591738712799</v>
      </c>
      <c r="BU127" s="26">
        <v>30.386304377658799</v>
      </c>
      <c r="BV127" s="29">
        <v>291480000</v>
      </c>
      <c r="BW127" s="31">
        <v>3.4300000669999999</v>
      </c>
      <c r="BY127" s="31">
        <v>0.342999995</v>
      </c>
      <c r="CA127" s="31">
        <v>94.00800323</v>
      </c>
      <c r="CC127" s="31">
        <v>14.07800007</v>
      </c>
      <c r="CE127" s="13">
        <v>1</v>
      </c>
      <c r="CG127" s="13">
        <v>10</v>
      </c>
      <c r="CI127" s="31">
        <v>33.590000150000002</v>
      </c>
      <c r="CJ127" s="31">
        <v>1.8799999949999999</v>
      </c>
      <c r="CK127" s="31">
        <v>10.30000019</v>
      </c>
      <c r="CL127" s="31">
        <v>1269.839966</v>
      </c>
      <c r="CM127" s="31">
        <v>469.54345991560911</v>
      </c>
      <c r="CS127" s="26">
        <v>47.26499939</v>
      </c>
      <c r="CT127" s="26">
        <v>18.26799965</v>
      </c>
      <c r="CU127" s="26">
        <v>0</v>
      </c>
      <c r="CV127" s="31">
        <v>0.67330348500000003</v>
      </c>
      <c r="CW127" s="31">
        <v>10.39000034</v>
      </c>
      <c r="CX127" s="31">
        <v>6.0765248491334898</v>
      </c>
      <c r="DC127" s="31">
        <v>4802.0434480516496</v>
      </c>
      <c r="DD127" s="31">
        <v>490221.32177982503</v>
      </c>
      <c r="DE127" s="31">
        <v>1149.6074523167899</v>
      </c>
      <c r="DF127" s="29">
        <v>797254</v>
      </c>
      <c r="DG127" s="29">
        <v>863420</v>
      </c>
      <c r="DH127" s="29">
        <v>834977</v>
      </c>
      <c r="DJ127" s="22">
        <v>11</v>
      </c>
      <c r="DL127" s="31">
        <v>684.97854670717902</v>
      </c>
      <c r="DM127" s="31">
        <v>99949.464628007205</v>
      </c>
      <c r="DN127" s="31">
        <v>203.46599112865701</v>
      </c>
      <c r="DO127" s="29">
        <v>38747</v>
      </c>
      <c r="DP127" s="29">
        <v>41537</v>
      </c>
      <c r="DQ127" s="29">
        <v>42066</v>
      </c>
      <c r="DS127" s="31">
        <f t="shared" si="6"/>
        <v>2309.7312221099924</v>
      </c>
      <c r="DT127" s="31">
        <f t="shared" si="4"/>
        <v>345.91578047354477</v>
      </c>
      <c r="DU127" s="31">
        <v>75.7078717672197</v>
      </c>
      <c r="DV127" s="31">
        <v>460.67099000000002</v>
      </c>
      <c r="DW127" s="31">
        <v>490.07199100000003</v>
      </c>
      <c r="DX127" s="31">
        <v>1113</v>
      </c>
      <c r="DY127" s="31">
        <v>1182</v>
      </c>
      <c r="DZ127" s="31">
        <v>1192</v>
      </c>
      <c r="EA127" s="31">
        <v>9.8648052271500006</v>
      </c>
      <c r="EF127" s="31">
        <v>3.012</v>
      </c>
      <c r="EG127" s="31">
        <v>0.16500000000000001</v>
      </c>
      <c r="EH127" s="31">
        <v>1.4590000000000001</v>
      </c>
      <c r="EI127" s="31">
        <v>0.34</v>
      </c>
      <c r="EJ127" s="26">
        <v>5.1420000000000003</v>
      </c>
      <c r="EK127" s="26">
        <v>0.89600000000000002</v>
      </c>
      <c r="EL127" s="26">
        <v>11.914999999999999</v>
      </c>
      <c r="EM127" s="26">
        <v>53.078000000000003</v>
      </c>
      <c r="EN127" s="26">
        <v>35.006999999999998</v>
      </c>
      <c r="EO127" s="31">
        <v>152.5970001</v>
      </c>
      <c r="EP127" s="31">
        <v>6.7000002000000003E-2</v>
      </c>
      <c r="EQ127" s="31">
        <v>60</v>
      </c>
      <c r="ER127" s="31">
        <v>12.9809</v>
      </c>
      <c r="ES127" s="26">
        <v>221.8000031</v>
      </c>
      <c r="ET127" s="26">
        <v>2</v>
      </c>
      <c r="EU127" s="13">
        <v>96</v>
      </c>
      <c r="EV127" s="13">
        <v>89</v>
      </c>
      <c r="EX127" s="13">
        <v>57710.889000000003</v>
      </c>
    </row>
    <row r="128" spans="1:154" x14ac:dyDescent="0.25">
      <c r="A128" t="s">
        <v>671</v>
      </c>
      <c r="B128" t="s">
        <v>672</v>
      </c>
      <c r="C128" t="s">
        <v>673</v>
      </c>
      <c r="D128" t="s">
        <v>483</v>
      </c>
      <c r="E128" t="s">
        <v>674</v>
      </c>
      <c r="F128" s="2">
        <v>42.719499999999996</v>
      </c>
      <c r="G128" s="2">
        <v>-88.309443999999999</v>
      </c>
      <c r="H128" t="s">
        <v>559</v>
      </c>
      <c r="J128" s="26">
        <v>62.92</v>
      </c>
      <c r="K128" s="13">
        <v>234.6000061</v>
      </c>
      <c r="L128" t="s">
        <v>549</v>
      </c>
      <c r="M128" t="s">
        <v>550</v>
      </c>
      <c r="N128" s="26">
        <v>8.0101802945099998E-2</v>
      </c>
      <c r="O128" s="26">
        <v>0.22314099967500001</v>
      </c>
      <c r="P128" s="26">
        <v>2.60903000832</v>
      </c>
      <c r="Q128" s="26">
        <v>2.79068994522</v>
      </c>
      <c r="R128" s="26">
        <v>1.17006003857</v>
      </c>
      <c r="S128" s="26">
        <v>18.293300628699999</v>
      </c>
      <c r="T128" s="26">
        <v>0</v>
      </c>
      <c r="U128" s="26">
        <v>0.191671997309</v>
      </c>
      <c r="V128" s="26">
        <v>0.69802999496499996</v>
      </c>
      <c r="W128" s="26">
        <v>1.0656399726900001</v>
      </c>
      <c r="X128" s="26">
        <v>54.417800903299998</v>
      </c>
      <c r="Y128" s="26">
        <v>10.7537002563</v>
      </c>
      <c r="Z128" s="26">
        <v>5.6571898460399996</v>
      </c>
      <c r="AA128" s="26">
        <v>0.34043300151799999</v>
      </c>
      <c r="AB128" s="26">
        <v>1.70931994915</v>
      </c>
      <c r="AC128" s="29">
        <v>62919900</v>
      </c>
      <c r="AD128" s="26">
        <v>19.9011001587</v>
      </c>
      <c r="AE128" s="26">
        <v>1.2620600462</v>
      </c>
      <c r="AF128" s="26">
        <v>1.2652900219000001</v>
      </c>
      <c r="AG128" s="26">
        <v>1.27152001858</v>
      </c>
      <c r="AH128" s="26">
        <v>6.2914664836421899E-2</v>
      </c>
      <c r="AI128" s="26">
        <v>0</v>
      </c>
      <c r="AJ128" s="26">
        <v>0.46900022878059899</v>
      </c>
      <c r="AK128" s="26">
        <v>1.13246396705559</v>
      </c>
      <c r="AL128" s="26">
        <v>0</v>
      </c>
      <c r="AM128" s="26">
        <v>0</v>
      </c>
      <c r="AN128" s="26">
        <v>1.0752688172042999</v>
      </c>
      <c r="AO128" s="26">
        <v>0</v>
      </c>
      <c r="AP128" s="26">
        <v>0</v>
      </c>
      <c r="AQ128" s="26">
        <v>4.1123312743079401</v>
      </c>
      <c r="AR128" s="26">
        <v>55.496453900709199</v>
      </c>
      <c r="AS128" s="26">
        <v>0.93228094257606997</v>
      </c>
      <c r="AT128" s="26">
        <v>0.114390299702585</v>
      </c>
      <c r="AU128" s="26">
        <v>11.0215053763441</v>
      </c>
      <c r="AV128" s="26">
        <v>22.706474490963199</v>
      </c>
      <c r="AW128" s="26">
        <v>0</v>
      </c>
      <c r="AX128" s="26">
        <v>1.7215740105239099</v>
      </c>
      <c r="AY128" s="26">
        <v>1.1553420269961101</v>
      </c>
      <c r="AZ128" s="29">
        <v>62942400</v>
      </c>
      <c r="BA128" s="26">
        <v>0.53191489361702093</v>
      </c>
      <c r="BB128" s="26">
        <v>2.7396476778769108</v>
      </c>
      <c r="BC128" s="26">
        <v>2.7396476778769108</v>
      </c>
      <c r="BD128" s="26">
        <v>6.8519789521848509</v>
      </c>
      <c r="BE128" s="26">
        <v>55.496453900709199</v>
      </c>
      <c r="BF128" s="26">
        <v>67.450240219629364</v>
      </c>
      <c r="BG128" s="26">
        <v>74.302219171814215</v>
      </c>
      <c r="BH128" s="26">
        <v>25.583390528483218</v>
      </c>
      <c r="BI128" s="13" t="s">
        <v>304</v>
      </c>
      <c r="BJ128" s="13" t="s">
        <v>2376</v>
      </c>
      <c r="BL128" s="7">
        <v>1935.1185770751185</v>
      </c>
      <c r="BM128" s="26">
        <v>3.9980961446930001</v>
      </c>
      <c r="BP128" s="26">
        <v>1.5865460891638899E-2</v>
      </c>
      <c r="BU128" s="26">
        <v>95.986038394415402</v>
      </c>
      <c r="BV128" s="29">
        <v>63030000</v>
      </c>
      <c r="CE128" s="13"/>
      <c r="CG128" s="13"/>
      <c r="CI128" s="31">
        <v>46.790000919999997</v>
      </c>
      <c r="CJ128" s="31">
        <v>2.5199999809999998</v>
      </c>
      <c r="CK128" s="31">
        <v>0.81999999300000004</v>
      </c>
      <c r="CL128" s="31">
        <v>134.07000729999999</v>
      </c>
      <c r="CM128" s="31">
        <v>341.80000000002718</v>
      </c>
      <c r="CS128" s="26">
        <v>19.24699974</v>
      </c>
      <c r="CT128" s="26">
        <v>20.841999049999998</v>
      </c>
      <c r="CU128" s="26">
        <v>0</v>
      </c>
      <c r="CV128" s="31">
        <v>0.89019572700000005</v>
      </c>
      <c r="CW128" s="31">
        <v>9.9200000760000009</v>
      </c>
      <c r="CX128" s="31">
        <v>5.9559679086721298</v>
      </c>
      <c r="DC128" s="31">
        <v>278267.08106929302</v>
      </c>
      <c r="DD128" s="31">
        <v>5065.7689783597698</v>
      </c>
      <c r="DE128" s="31">
        <v>74774.303041666499</v>
      </c>
      <c r="DF128" s="29">
        <v>0</v>
      </c>
      <c r="DG128" s="29">
        <v>0</v>
      </c>
      <c r="DH128" s="29">
        <v>0</v>
      </c>
      <c r="DJ128" s="22"/>
      <c r="DL128" s="31">
        <v>31085.013409445699</v>
      </c>
      <c r="DM128" s="31">
        <v>550.127950465504</v>
      </c>
      <c r="DN128" s="31">
        <v>16913.6229086532</v>
      </c>
      <c r="DO128" s="29">
        <v>0</v>
      </c>
      <c r="DP128" s="29">
        <v>0</v>
      </c>
      <c r="DQ128" s="29">
        <v>0</v>
      </c>
      <c r="DS128" s="31">
        <f t="shared" si="6"/>
        <v>6287.0645767750211</v>
      </c>
      <c r="DT128" s="31">
        <f t="shared" si="4"/>
        <v>771.59510916345198</v>
      </c>
      <c r="DU128" s="31">
        <v>67.724234843735999</v>
      </c>
      <c r="DV128" s="31">
        <v>15.635999679999999</v>
      </c>
      <c r="DW128" s="31">
        <v>19.107999800000002</v>
      </c>
      <c r="DX128" s="31">
        <v>35</v>
      </c>
      <c r="DY128" s="31">
        <v>41</v>
      </c>
      <c r="DZ128" s="31">
        <v>46</v>
      </c>
      <c r="EA128" s="31">
        <v>1.6205026956499999</v>
      </c>
      <c r="EF128" s="31">
        <v>4.2290000000000001</v>
      </c>
      <c r="EG128" s="31">
        <v>0.17399999999999999</v>
      </c>
      <c r="EH128" s="31">
        <v>1.3089999999999999</v>
      </c>
      <c r="EI128" s="31">
        <v>0.32700000000000001</v>
      </c>
      <c r="EJ128" s="26">
        <v>12.342000000000001</v>
      </c>
      <c r="EK128" s="26">
        <v>4.7510000000000003</v>
      </c>
      <c r="EL128" s="26">
        <v>38.412999999999997</v>
      </c>
      <c r="EM128" s="26">
        <v>44.43</v>
      </c>
      <c r="EN128" s="26">
        <v>17.155999999999999</v>
      </c>
      <c r="EO128" s="31">
        <v>137.23899840000001</v>
      </c>
      <c r="EP128" s="31">
        <v>2.0699999330000001</v>
      </c>
      <c r="EQ128" s="31">
        <v>60</v>
      </c>
      <c r="ER128" s="31">
        <v>0</v>
      </c>
      <c r="ES128" s="26">
        <v>254.3999939</v>
      </c>
      <c r="ET128" s="26">
        <v>3.4000000950000002</v>
      </c>
      <c r="EU128" s="13">
        <v>4</v>
      </c>
      <c r="EV128" s="13">
        <v>1</v>
      </c>
      <c r="EX128" s="13">
        <v>0.21099999999999999</v>
      </c>
    </row>
    <row r="129" spans="1:154" x14ac:dyDescent="0.25">
      <c r="A129" t="s">
        <v>675</v>
      </c>
      <c r="B129" t="s">
        <v>676</v>
      </c>
      <c r="C129" t="s">
        <v>677</v>
      </c>
      <c r="D129" t="s">
        <v>483</v>
      </c>
      <c r="E129" t="s">
        <v>678</v>
      </c>
      <c r="F129" s="2">
        <v>42.026111</v>
      </c>
      <c r="G129" s="2">
        <v>-88.255555999999999</v>
      </c>
      <c r="H129" t="s">
        <v>670</v>
      </c>
      <c r="I129" t="s">
        <v>492</v>
      </c>
      <c r="J129" s="26">
        <v>92.26</v>
      </c>
      <c r="K129" s="13">
        <v>220.8999939</v>
      </c>
      <c r="L129" t="s">
        <v>507</v>
      </c>
      <c r="M129" t="s">
        <v>508</v>
      </c>
      <c r="N129" s="26">
        <v>3.9765100479100002</v>
      </c>
      <c r="O129" s="26">
        <v>16.7145996094</v>
      </c>
      <c r="P129" s="26">
        <v>33.634101867699997</v>
      </c>
      <c r="Q129" s="26">
        <v>14.847800254799999</v>
      </c>
      <c r="R129" s="26">
        <v>6.7299298942100003E-2</v>
      </c>
      <c r="S129" s="26">
        <v>7.2527198791499998</v>
      </c>
      <c r="T129" s="26">
        <v>6.04718998075E-2</v>
      </c>
      <c r="U129" s="26">
        <v>1.19286000729</v>
      </c>
      <c r="V129" s="26">
        <v>3.7580299377399999</v>
      </c>
      <c r="W129" s="26">
        <v>6.8450298309299997</v>
      </c>
      <c r="X129" s="26">
        <v>5.4268598556500001</v>
      </c>
      <c r="Y129" s="26">
        <v>1.7449100017500001</v>
      </c>
      <c r="Z129" s="26">
        <v>1.1538399457899999</v>
      </c>
      <c r="AA129" s="26">
        <v>0.737366974354</v>
      </c>
      <c r="AB129" s="26">
        <v>2.5876100063299998</v>
      </c>
      <c r="AC129" s="29">
        <v>92274304</v>
      </c>
      <c r="AD129" s="26">
        <v>18.672300338700001</v>
      </c>
      <c r="AE129" s="26">
        <v>25.413600921600001</v>
      </c>
      <c r="AF129" s="26">
        <v>26.729099273700001</v>
      </c>
      <c r="AG129" s="26">
        <v>27.235099792500002</v>
      </c>
      <c r="AH129" s="26">
        <v>12.0563226460722</v>
      </c>
      <c r="AI129" s="26">
        <v>1.24034636087058</v>
      </c>
      <c r="AJ129" s="26">
        <v>4.1032841875341299</v>
      </c>
      <c r="AK129" s="26">
        <v>1.37686246977143</v>
      </c>
      <c r="AL129" s="26">
        <v>9.2440908027147195</v>
      </c>
      <c r="AM129" s="26">
        <v>25.399797176066802</v>
      </c>
      <c r="AN129" s="26">
        <v>15.305406037912499</v>
      </c>
      <c r="AO129" s="26">
        <v>0</v>
      </c>
      <c r="AP129" s="26">
        <v>9.3260004680552306</v>
      </c>
      <c r="AQ129" s="26">
        <v>0.85810125594820197</v>
      </c>
      <c r="AR129" s="26">
        <v>5.3592323894219502</v>
      </c>
      <c r="AS129" s="26">
        <v>1.9502301271550001E-2</v>
      </c>
      <c r="AT129" s="26">
        <v>0</v>
      </c>
      <c r="AU129" s="26">
        <v>1.9151259848662101</v>
      </c>
      <c r="AV129" s="26">
        <v>10.9251891723223</v>
      </c>
      <c r="AW129" s="26">
        <v>1.9502301271550001E-2</v>
      </c>
      <c r="AX129" s="26">
        <v>2.5821046883532301</v>
      </c>
      <c r="AY129" s="26">
        <v>0.26913175754739099</v>
      </c>
      <c r="AZ129" s="29">
        <v>92296800</v>
      </c>
      <c r="BA129" s="26">
        <v>17.399953194476911</v>
      </c>
      <c r="BB129" s="26">
        <v>78.052110148997599</v>
      </c>
      <c r="BC129" s="26">
        <v>68.726109680942372</v>
      </c>
      <c r="BD129" s="26">
        <v>78.910211404945798</v>
      </c>
      <c r="BE129" s="26">
        <v>5.3592323894219502</v>
      </c>
      <c r="BF129" s="26">
        <v>7.29386067555971</v>
      </c>
      <c r="BG129" s="26">
        <v>86.204072080505512</v>
      </c>
      <c r="BH129" s="26">
        <v>13.795927919494471</v>
      </c>
      <c r="BI129" s="13" t="s">
        <v>222</v>
      </c>
      <c r="BJ129" s="13" t="s">
        <v>2375</v>
      </c>
      <c r="BK129" s="26">
        <v>1.36029859001605</v>
      </c>
      <c r="BL129" s="7">
        <v>1941.5199248904644</v>
      </c>
      <c r="BM129" s="26">
        <v>37.883219586176999</v>
      </c>
      <c r="BN129" s="26">
        <v>1.41913118838696</v>
      </c>
      <c r="BO129" s="26">
        <v>8.3306250677066398</v>
      </c>
      <c r="BP129" s="26">
        <v>2.4049398765030898</v>
      </c>
      <c r="BQ129" s="26">
        <v>1.3757989383598701</v>
      </c>
      <c r="BS129" s="26">
        <v>0.50915393781822105</v>
      </c>
      <c r="BU129" s="26">
        <v>48.077131405048199</v>
      </c>
      <c r="BV129" s="29">
        <v>92310000</v>
      </c>
      <c r="BW129" s="31">
        <v>11.92300034</v>
      </c>
      <c r="CA129" s="31">
        <v>25.698999400000002</v>
      </c>
      <c r="CC129" s="31">
        <v>11.87199974</v>
      </c>
      <c r="CE129" s="13"/>
      <c r="CG129" s="13">
        <v>11</v>
      </c>
      <c r="CI129" s="31">
        <v>33.400001529999997</v>
      </c>
      <c r="CJ129" s="31">
        <v>2</v>
      </c>
      <c r="CK129" s="31">
        <v>9.2100000380000004</v>
      </c>
      <c r="CL129" s="31">
        <v>711.71002199999998</v>
      </c>
      <c r="CM129" s="31">
        <v>346.18377088301685</v>
      </c>
      <c r="CS129" s="26">
        <v>35.931999210000001</v>
      </c>
      <c r="CT129" s="26">
        <v>50.722999569999999</v>
      </c>
      <c r="CU129" s="26">
        <v>0</v>
      </c>
      <c r="CV129" s="31">
        <v>0.74756896500000003</v>
      </c>
      <c r="CW129" s="31">
        <v>10.039999959999999</v>
      </c>
      <c r="CX129" s="31">
        <v>6.0242721509422603</v>
      </c>
      <c r="DC129" s="31">
        <v>33650.3205512282</v>
      </c>
      <c r="DD129" s="31">
        <v>128926.312989374</v>
      </c>
      <c r="DE129" s="31">
        <v>8373.0721195326405</v>
      </c>
      <c r="DF129" s="29">
        <v>0</v>
      </c>
      <c r="DG129" s="29">
        <v>841</v>
      </c>
      <c r="DH129" s="29">
        <v>0</v>
      </c>
      <c r="DJ129" s="22"/>
      <c r="DL129" s="31">
        <v>4799.9874176153298</v>
      </c>
      <c r="DM129" s="31">
        <v>26286.3102437895</v>
      </c>
      <c r="DN129" s="31">
        <v>1482.18440473337</v>
      </c>
      <c r="DO129" s="29">
        <v>0</v>
      </c>
      <c r="DP129" s="29">
        <v>526</v>
      </c>
      <c r="DQ129" s="29">
        <v>0</v>
      </c>
      <c r="DS129" s="31">
        <f t="shared" si="6"/>
        <v>2455.3396978617834</v>
      </c>
      <c r="DT129" s="31">
        <f t="shared" si="4"/>
        <v>353.00760964814867</v>
      </c>
      <c r="DU129" s="31">
        <v>90.424217220394993</v>
      </c>
      <c r="DV129" s="31">
        <v>336.4909973</v>
      </c>
      <c r="DW129" s="31">
        <v>352.2590027</v>
      </c>
      <c r="DX129" s="31">
        <v>796</v>
      </c>
      <c r="DY129" s="31">
        <v>948</v>
      </c>
      <c r="DZ129" s="31">
        <v>973</v>
      </c>
      <c r="EA129" s="31">
        <v>7.9181141549399996</v>
      </c>
      <c r="EF129" s="31">
        <v>3.206</v>
      </c>
      <c r="EG129" s="31">
        <v>0.157</v>
      </c>
      <c r="EH129" s="31">
        <v>1.502</v>
      </c>
      <c r="EI129" s="31">
        <v>0.35299999999999998</v>
      </c>
      <c r="EJ129" s="26">
        <v>4.5549999999999997</v>
      </c>
      <c r="EK129" s="26">
        <v>0.9</v>
      </c>
      <c r="EL129" s="26">
        <v>12.201000000000001</v>
      </c>
      <c r="EM129" s="26">
        <v>53.259</v>
      </c>
      <c r="EN129" s="26">
        <v>34.54</v>
      </c>
      <c r="EO129" s="31">
        <v>153.42399599999999</v>
      </c>
      <c r="EP129" s="31">
        <v>0.81199997700000004</v>
      </c>
      <c r="EQ129" s="31">
        <v>60</v>
      </c>
      <c r="ER129" s="31">
        <v>2.0691999999999999</v>
      </c>
      <c r="ES129" s="26">
        <v>250.6999969</v>
      </c>
      <c r="ET129" s="26">
        <v>2.5</v>
      </c>
      <c r="EU129" s="13">
        <v>2</v>
      </c>
      <c r="EV129" s="13">
        <v>3</v>
      </c>
      <c r="EX129" s="13">
        <v>10505.000099999999</v>
      </c>
    </row>
    <row r="130" spans="1:154" x14ac:dyDescent="0.25">
      <c r="A130" t="s">
        <v>679</v>
      </c>
      <c r="B130" t="s">
        <v>680</v>
      </c>
      <c r="C130" t="s">
        <v>681</v>
      </c>
      <c r="D130" t="s">
        <v>483</v>
      </c>
      <c r="E130" t="s">
        <v>682</v>
      </c>
      <c r="F130" s="2">
        <v>40.722777999999998</v>
      </c>
      <c r="G130" s="2">
        <v>-88.53</v>
      </c>
      <c r="H130" t="s">
        <v>683</v>
      </c>
      <c r="J130" s="26">
        <v>173.96</v>
      </c>
      <c r="K130" s="13">
        <v>207.8000031</v>
      </c>
      <c r="L130" t="s">
        <v>507</v>
      </c>
      <c r="M130" t="s">
        <v>508</v>
      </c>
      <c r="N130" s="26">
        <v>3.3110700547700003E-2</v>
      </c>
      <c r="O130" s="26">
        <v>0.19142100214999999</v>
      </c>
      <c r="P130" s="26">
        <v>1.8754099607500001</v>
      </c>
      <c r="Q130" s="26">
        <v>3.2996900081599998</v>
      </c>
      <c r="R130" s="26">
        <v>0</v>
      </c>
      <c r="S130" s="26">
        <v>1.66691994667</v>
      </c>
      <c r="T130" s="26">
        <v>0</v>
      </c>
      <c r="U130" s="26">
        <v>0</v>
      </c>
      <c r="V130" s="26">
        <v>2.9489200562199998E-2</v>
      </c>
      <c r="W130" s="26">
        <v>0</v>
      </c>
      <c r="X130" s="26">
        <v>91.9262008667</v>
      </c>
      <c r="Y130" s="26">
        <v>0.82621502876300001</v>
      </c>
      <c r="Z130" s="26">
        <v>5.7943701744099997E-2</v>
      </c>
      <c r="AA130" s="26">
        <v>0</v>
      </c>
      <c r="AB130" s="26">
        <v>9.3641199171500003E-2</v>
      </c>
      <c r="AC130" s="29">
        <v>173962000</v>
      </c>
      <c r="AD130" s="26">
        <v>2.5299599170699998</v>
      </c>
      <c r="AE130" s="26">
        <v>0.99759900569899995</v>
      </c>
      <c r="AF130" s="26">
        <v>0.99784797430000005</v>
      </c>
      <c r="AG130" s="26">
        <v>0.99828797578799999</v>
      </c>
      <c r="AH130" s="26">
        <v>3.3107786537546299E-2</v>
      </c>
      <c r="AI130" s="26">
        <v>0</v>
      </c>
      <c r="AJ130" s="26">
        <v>0.14277732944316801</v>
      </c>
      <c r="AK130" s="26">
        <v>0.35383946862002602</v>
      </c>
      <c r="AL130" s="26">
        <v>0</v>
      </c>
      <c r="AM130" s="26">
        <v>0</v>
      </c>
      <c r="AN130" s="26">
        <v>3.9315496513336198E-2</v>
      </c>
      <c r="AO130" s="26">
        <v>0</v>
      </c>
      <c r="AP130" s="26">
        <v>0</v>
      </c>
      <c r="AQ130" s="26">
        <v>0</v>
      </c>
      <c r="AR130" s="26">
        <v>96.554720963436594</v>
      </c>
      <c r="AS130" s="26">
        <v>1.6553893268773202E-2</v>
      </c>
      <c r="AT130" s="26">
        <v>0</v>
      </c>
      <c r="AU130" s="26">
        <v>0.84424855670743104</v>
      </c>
      <c r="AV130" s="26">
        <v>1.8830053593229501</v>
      </c>
      <c r="AW130" s="26">
        <v>0</v>
      </c>
      <c r="AX130" s="26">
        <v>8.8977176319655696E-2</v>
      </c>
      <c r="AY130" s="26">
        <v>4.3453969830529501E-2</v>
      </c>
      <c r="AZ130" s="29">
        <v>173977200</v>
      </c>
      <c r="BA130" s="26">
        <v>0.17588511598071432</v>
      </c>
      <c r="BB130" s="26">
        <v>0.56904008111407656</v>
      </c>
      <c r="BC130" s="26">
        <v>0.56904008111407656</v>
      </c>
      <c r="BD130" s="26">
        <v>0.56904008111407656</v>
      </c>
      <c r="BE130" s="26">
        <v>96.554720963436594</v>
      </c>
      <c r="BF130" s="26">
        <v>97.415523413412799</v>
      </c>
      <c r="BG130" s="26">
        <v>97.984563494526881</v>
      </c>
      <c r="BH130" s="26">
        <v>2.0154365054731351</v>
      </c>
      <c r="BI130" s="13" t="s">
        <v>304</v>
      </c>
      <c r="BJ130" s="13" t="s">
        <v>2376</v>
      </c>
      <c r="BL130" s="7">
        <v>1935.0000000004666</v>
      </c>
      <c r="BM130" s="26">
        <v>6.9028992176714196E-2</v>
      </c>
      <c r="BU130" s="26">
        <v>99.930971007823302</v>
      </c>
      <c r="BV130" s="29">
        <v>173840000</v>
      </c>
      <c r="CE130" s="13"/>
      <c r="CG130" s="13"/>
      <c r="CI130" s="31">
        <v>31.739999770000001</v>
      </c>
      <c r="CJ130" s="31">
        <v>1.8700000050000001</v>
      </c>
      <c r="CK130" s="31">
        <v>9.7299995419999998</v>
      </c>
      <c r="CL130" s="31">
        <v>1248.849976</v>
      </c>
      <c r="CM130" s="31">
        <v>332.02431018630335</v>
      </c>
      <c r="CS130" s="26">
        <v>77.917999269999996</v>
      </c>
      <c r="CT130" s="26">
        <v>15.95100021</v>
      </c>
      <c r="CU130" s="26">
        <v>0</v>
      </c>
      <c r="CV130" s="31">
        <v>1.1160182949999999</v>
      </c>
      <c r="CW130" s="31">
        <v>10.920000079999999</v>
      </c>
      <c r="CX130" s="31">
        <v>4.5441390713451302</v>
      </c>
      <c r="DC130" s="31">
        <v>1666625.3412219</v>
      </c>
      <c r="DD130" s="31">
        <v>1759.7566582306799</v>
      </c>
      <c r="DE130" s="31">
        <v>182366.78202579301</v>
      </c>
      <c r="DF130" s="29">
        <v>0</v>
      </c>
      <c r="DG130" s="29">
        <v>0</v>
      </c>
      <c r="DH130" s="29">
        <v>0</v>
      </c>
      <c r="DJ130" s="22"/>
      <c r="DL130" s="31">
        <v>237731.21818005899</v>
      </c>
      <c r="DM130" s="31">
        <v>358.77282400046602</v>
      </c>
      <c r="DN130" s="31">
        <v>74868.147281839803</v>
      </c>
      <c r="DO130" s="29">
        <v>0</v>
      </c>
      <c r="DP130" s="29">
        <v>0</v>
      </c>
      <c r="DQ130" s="29">
        <v>0</v>
      </c>
      <c r="DS130" s="31">
        <f t="shared" si="6"/>
        <v>11093.364699879532</v>
      </c>
      <c r="DT130" s="31">
        <f t="shared" ref="DT130:DT193" si="7">(DL130/J130)+(DM130/J130)+(DN130/J130)</f>
        <v>1799.0235587830493</v>
      </c>
      <c r="DU130" s="31">
        <v>77.660964335079896</v>
      </c>
      <c r="DV130" s="31">
        <v>1.281999946</v>
      </c>
      <c r="DW130" s="31">
        <v>1.5779999490000001</v>
      </c>
      <c r="DX130" s="31">
        <v>5</v>
      </c>
      <c r="DY130" s="31">
        <v>4</v>
      </c>
      <c r="DZ130" s="31">
        <v>4</v>
      </c>
      <c r="EA130" s="31">
        <v>1.60590689262</v>
      </c>
      <c r="EF130" s="31">
        <v>2.5920000000000001</v>
      </c>
      <c r="EG130" s="31">
        <v>0.17299999999999999</v>
      </c>
      <c r="EH130" s="31">
        <v>1.4530000000000001</v>
      </c>
      <c r="EI130" s="31">
        <v>0.29199999999999998</v>
      </c>
      <c r="EJ130" s="26">
        <v>1.294</v>
      </c>
      <c r="EK130" s="26">
        <v>0.94199999999999995</v>
      </c>
      <c r="EL130" s="26">
        <v>14.414</v>
      </c>
      <c r="EM130" s="26">
        <v>56.347999999999999</v>
      </c>
      <c r="EN130" s="26">
        <v>29.238</v>
      </c>
      <c r="EO130" s="31">
        <v>166.3029938</v>
      </c>
      <c r="EP130" s="31">
        <v>0.76800000700000004</v>
      </c>
      <c r="EQ130" s="31">
        <v>60</v>
      </c>
      <c r="ER130" s="31">
        <v>6.5600000000000006E-2</v>
      </c>
      <c r="ES130" s="26">
        <v>229.3000031</v>
      </c>
      <c r="ET130" s="26">
        <v>1.1000000240000001</v>
      </c>
    </row>
    <row r="131" spans="1:154" x14ac:dyDescent="0.25">
      <c r="A131" t="s">
        <v>684</v>
      </c>
      <c r="B131" t="s">
        <v>685</v>
      </c>
      <c r="C131" t="s">
        <v>686</v>
      </c>
      <c r="D131" t="s">
        <v>483</v>
      </c>
      <c r="E131" t="s">
        <v>687</v>
      </c>
      <c r="F131" s="2">
        <v>40.030867000000001</v>
      </c>
      <c r="G131" s="2">
        <v>-88.588954000000001</v>
      </c>
      <c r="J131" s="26">
        <v>1425.83</v>
      </c>
      <c r="K131" s="13">
        <v>195.1000061</v>
      </c>
      <c r="L131" t="s">
        <v>507</v>
      </c>
      <c r="M131" t="s">
        <v>508</v>
      </c>
      <c r="N131" s="26">
        <v>0.15672999620399999</v>
      </c>
      <c r="O131" s="26">
        <v>0.53596097230899997</v>
      </c>
      <c r="P131" s="26">
        <v>3.25812005997</v>
      </c>
      <c r="Q131" s="26">
        <v>4.5863800048799996</v>
      </c>
      <c r="R131" s="26">
        <v>9.4681698828899992E-3</v>
      </c>
      <c r="S131" s="26">
        <v>2.40334010124</v>
      </c>
      <c r="T131" s="26">
        <v>3.6610199604200002E-3</v>
      </c>
      <c r="U131" s="26">
        <v>0</v>
      </c>
      <c r="V131" s="26">
        <v>0.127568006516</v>
      </c>
      <c r="W131" s="26">
        <v>3.78727010684E-4</v>
      </c>
      <c r="X131" s="26">
        <v>86.462997436500004</v>
      </c>
      <c r="Y131" s="26">
        <v>1.78469002247</v>
      </c>
      <c r="Z131" s="26">
        <v>0.41830399632499998</v>
      </c>
      <c r="AA131" s="26">
        <v>1.18036000058E-2</v>
      </c>
      <c r="AB131" s="26">
        <v>0.24055500328500001</v>
      </c>
      <c r="AC131" s="29">
        <v>1425830016</v>
      </c>
      <c r="AD131" s="26">
        <v>3.1761600971199999</v>
      </c>
      <c r="AE131" s="26">
        <v>1.78524005413</v>
      </c>
      <c r="AF131" s="26">
        <v>1.8366199731799999</v>
      </c>
      <c r="AG131" s="26">
        <v>1.87214994431</v>
      </c>
      <c r="AH131" s="26">
        <v>0.33050631345329901</v>
      </c>
      <c r="AI131" s="26">
        <v>0.17068164086663901</v>
      </c>
      <c r="AJ131" s="26">
        <v>0.94379877745487395</v>
      </c>
      <c r="AK131" s="26">
        <v>0.89304876293683499</v>
      </c>
      <c r="AL131" s="26">
        <v>0.28127122474176802</v>
      </c>
      <c r="AM131" s="26">
        <v>0.24440803011672499</v>
      </c>
      <c r="AN131" s="26">
        <v>1.0829194640192501</v>
      </c>
      <c r="AO131" s="26">
        <v>0</v>
      </c>
      <c r="AP131" s="26">
        <v>1.00995053767242E-3</v>
      </c>
      <c r="AQ131" s="26">
        <v>0.26738440484877302</v>
      </c>
      <c r="AR131" s="26">
        <v>90.549387843730401</v>
      </c>
      <c r="AS131" s="26">
        <v>5.5799767206401098E-2</v>
      </c>
      <c r="AT131" s="26">
        <v>2.7773639785991502E-3</v>
      </c>
      <c r="AU131" s="26">
        <v>1.98026051674119</v>
      </c>
      <c r="AV131" s="26">
        <v>2.57815123504326</v>
      </c>
      <c r="AW131" s="26">
        <v>5.2769915593383801E-2</v>
      </c>
      <c r="AX131" s="26">
        <v>0.24339807957905299</v>
      </c>
      <c r="AY131" s="26">
        <v>0.32242670915191901</v>
      </c>
      <c r="AZ131" s="29">
        <v>1425812400</v>
      </c>
      <c r="BA131" s="26">
        <v>1.444986731774812</v>
      </c>
      <c r="BB131" s="26">
        <v>3.9476441641270625</v>
      </c>
      <c r="BC131" s="26">
        <v>3.9466342135893901</v>
      </c>
      <c r="BD131" s="26">
        <v>4.2150285689758356</v>
      </c>
      <c r="BE131" s="26">
        <v>90.549387843730401</v>
      </c>
      <c r="BF131" s="26">
        <v>92.585448127677992</v>
      </c>
      <c r="BG131" s="26">
        <v>96.800476696653831</v>
      </c>
      <c r="BH131" s="26">
        <v>3.1967459393676161</v>
      </c>
      <c r="BI131" s="13" t="s">
        <v>304</v>
      </c>
      <c r="BJ131" s="13" t="s">
        <v>2376</v>
      </c>
      <c r="BK131" s="26">
        <v>2.1755916413378298</v>
      </c>
      <c r="BL131" s="7">
        <v>1946.3738489871332</v>
      </c>
      <c r="BM131" s="26">
        <v>1.0710978928761801</v>
      </c>
      <c r="BN131" s="26">
        <v>0.22516203249067099</v>
      </c>
      <c r="BO131" s="26">
        <v>0.37035997867624398</v>
      </c>
      <c r="BP131" s="26">
        <v>8.2068404365758504E-2</v>
      </c>
      <c r="BQ131" s="26">
        <v>3.50719676776746E-3</v>
      </c>
      <c r="BS131" s="26">
        <v>0.12555764428607499</v>
      </c>
      <c r="BT131" s="26">
        <v>2.66546954350327E-2</v>
      </c>
      <c r="BU131" s="26">
        <v>98.095592155102295</v>
      </c>
      <c r="BV131" s="29">
        <v>1425640000</v>
      </c>
      <c r="BW131" s="31">
        <v>0.351000011</v>
      </c>
      <c r="CA131" s="31">
        <v>0.99000001000000004</v>
      </c>
      <c r="CC131" s="31">
        <v>0.573000014</v>
      </c>
      <c r="CE131" s="13"/>
      <c r="CG131" s="13">
        <v>5</v>
      </c>
      <c r="CI131" s="31">
        <v>35.380001069999999</v>
      </c>
      <c r="CJ131" s="31">
        <v>2.289999962</v>
      </c>
      <c r="CK131" s="31">
        <v>8.8999996190000008</v>
      </c>
      <c r="CL131" s="31">
        <v>1231.849976</v>
      </c>
      <c r="CM131" s="31">
        <v>290.87858565579648</v>
      </c>
      <c r="CS131" s="26">
        <v>67.666999820000001</v>
      </c>
      <c r="CT131" s="26">
        <v>25.724000929999999</v>
      </c>
      <c r="CU131" s="26">
        <v>0</v>
      </c>
      <c r="CV131" s="31">
        <v>1.2705430980000001</v>
      </c>
      <c r="CW131" s="31">
        <v>10.93999958</v>
      </c>
      <c r="CX131" s="31">
        <v>4.4733865125009702</v>
      </c>
      <c r="DC131" s="31">
        <v>14714047.9028231</v>
      </c>
      <c r="DD131" s="31">
        <v>57140.997178800302</v>
      </c>
      <c r="DE131" s="31">
        <v>605811.10808675096</v>
      </c>
      <c r="DF131" s="29">
        <v>0</v>
      </c>
      <c r="DG131" s="29">
        <v>32927</v>
      </c>
      <c r="DH131" s="29">
        <v>43748</v>
      </c>
      <c r="DJ131" s="22">
        <v>4</v>
      </c>
      <c r="DL131" s="31">
        <v>2098845.2594560301</v>
      </c>
      <c r="DM131" s="31">
        <v>11649.9766861363</v>
      </c>
      <c r="DN131" s="31">
        <v>224635.48268378599</v>
      </c>
      <c r="DO131" s="29">
        <v>0</v>
      </c>
      <c r="DP131" s="29">
        <v>2029</v>
      </c>
      <c r="DQ131" s="29">
        <v>2707</v>
      </c>
      <c r="DS131" s="31">
        <f t="shared" si="6"/>
        <v>11231.934295954341</v>
      </c>
      <c r="DT131" s="31">
        <f t="shared" si="7"/>
        <v>1637.7343153292834</v>
      </c>
      <c r="DU131" s="31">
        <v>66.9931780660676</v>
      </c>
      <c r="DV131" s="31">
        <v>8.2309999470000008</v>
      </c>
      <c r="DW131" s="31">
        <v>9.4840002059999993</v>
      </c>
      <c r="DX131" s="31">
        <v>19</v>
      </c>
      <c r="DY131" s="31">
        <v>21</v>
      </c>
      <c r="DZ131" s="31">
        <v>23</v>
      </c>
      <c r="EA131" s="31">
        <v>1.9433097692400001</v>
      </c>
      <c r="EF131" s="31">
        <v>3</v>
      </c>
      <c r="EG131" s="31">
        <v>0.17399999999999999</v>
      </c>
      <c r="EH131" s="31">
        <v>1.4430000000000001</v>
      </c>
      <c r="EI131" s="31">
        <v>0.30399999999999999</v>
      </c>
      <c r="EJ131" s="26">
        <v>1.369</v>
      </c>
      <c r="EK131" s="26">
        <v>1.1200000000000001</v>
      </c>
      <c r="EL131" s="26">
        <v>14.105</v>
      </c>
      <c r="EM131" s="26">
        <v>57.146000000000001</v>
      </c>
      <c r="EN131" s="26">
        <v>28.748999999999999</v>
      </c>
      <c r="EO131" s="31">
        <v>168.53599550000001</v>
      </c>
      <c r="EP131" s="31">
        <v>0.89999997600000003</v>
      </c>
      <c r="EQ131" s="31">
        <v>60</v>
      </c>
      <c r="ER131" s="31">
        <v>0.99719999999999998</v>
      </c>
      <c r="ES131" s="26">
        <v>226.6999969</v>
      </c>
      <c r="ET131" s="26">
        <v>1.3999999759999999</v>
      </c>
      <c r="EU131" s="13">
        <v>19</v>
      </c>
      <c r="EV131" s="13">
        <v>10</v>
      </c>
      <c r="EX131" s="13">
        <v>435669.49</v>
      </c>
    </row>
    <row r="132" spans="1:154" x14ac:dyDescent="0.25">
      <c r="A132" t="s">
        <v>688</v>
      </c>
      <c r="B132" t="s">
        <v>689</v>
      </c>
      <c r="C132" t="s">
        <v>690</v>
      </c>
      <c r="D132" t="s">
        <v>483</v>
      </c>
      <c r="E132" t="s">
        <v>691</v>
      </c>
      <c r="F132" s="2">
        <v>39.546388999999998</v>
      </c>
      <c r="G132" s="2">
        <v>-89.435000000000002</v>
      </c>
      <c r="H132" t="s">
        <v>692</v>
      </c>
      <c r="J132" s="26">
        <v>39.299999999999997</v>
      </c>
      <c r="K132" s="13">
        <v>178.6999969</v>
      </c>
      <c r="L132" t="s">
        <v>507</v>
      </c>
      <c r="M132" t="s">
        <v>508</v>
      </c>
      <c r="N132" s="26">
        <v>1.37454001233E-2</v>
      </c>
      <c r="O132" s="26">
        <v>8.0181397497699994E-2</v>
      </c>
      <c r="P132" s="26">
        <v>1.1729400157900001</v>
      </c>
      <c r="Q132" s="26">
        <v>3.06522011757</v>
      </c>
      <c r="R132" s="26">
        <v>0</v>
      </c>
      <c r="S132" s="26">
        <v>0.35279801487899998</v>
      </c>
      <c r="T132" s="26">
        <v>0</v>
      </c>
      <c r="U132" s="26">
        <v>0</v>
      </c>
      <c r="V132" s="26">
        <v>0</v>
      </c>
      <c r="W132" s="26">
        <v>0</v>
      </c>
      <c r="X132" s="26">
        <v>95.273902893100001</v>
      </c>
      <c r="Y132" s="26">
        <v>0</v>
      </c>
      <c r="Z132" s="26">
        <v>0</v>
      </c>
      <c r="AA132" s="26">
        <v>0</v>
      </c>
      <c r="AB132" s="26">
        <v>4.1236199438599998E-2</v>
      </c>
      <c r="AC132" s="29">
        <v>39285900</v>
      </c>
      <c r="AD132" s="26">
        <v>0.53228998184200005</v>
      </c>
      <c r="AE132" s="26">
        <v>0.61757999658600005</v>
      </c>
      <c r="AF132" s="26">
        <v>0.61757999658600005</v>
      </c>
      <c r="AG132" s="26">
        <v>0.61757999658600005</v>
      </c>
      <c r="AH132" s="26">
        <v>0</v>
      </c>
      <c r="AI132" s="26">
        <v>0</v>
      </c>
      <c r="AJ132" s="26">
        <v>0</v>
      </c>
      <c r="AK132" s="26">
        <v>0.26576246334310799</v>
      </c>
      <c r="AL132" s="26">
        <v>0</v>
      </c>
      <c r="AM132" s="26">
        <v>0</v>
      </c>
      <c r="AN132" s="26">
        <v>0</v>
      </c>
      <c r="AO132" s="26">
        <v>0</v>
      </c>
      <c r="AP132" s="26">
        <v>0</v>
      </c>
      <c r="AQ132" s="26">
        <v>0</v>
      </c>
      <c r="AR132" s="26">
        <v>99.321847507331398</v>
      </c>
      <c r="AS132" s="26">
        <v>0</v>
      </c>
      <c r="AT132" s="26">
        <v>0</v>
      </c>
      <c r="AU132" s="26">
        <v>0</v>
      </c>
      <c r="AV132" s="26">
        <v>0.37573313782991202</v>
      </c>
      <c r="AW132" s="26">
        <v>0</v>
      </c>
      <c r="AX132" s="26">
        <v>3.6656891495601203E-2</v>
      </c>
      <c r="AY132" s="26">
        <v>0</v>
      </c>
      <c r="AZ132" s="29">
        <v>39283200</v>
      </c>
      <c r="BA132" s="26">
        <v>0</v>
      </c>
      <c r="BB132" s="26">
        <v>0.26576246334310799</v>
      </c>
      <c r="BC132" s="26">
        <v>0.26576246334310799</v>
      </c>
      <c r="BD132" s="26">
        <v>0.26576246334310799</v>
      </c>
      <c r="BE132" s="26">
        <v>99.321847507331398</v>
      </c>
      <c r="BF132" s="26">
        <v>99.321847507331398</v>
      </c>
      <c r="BG132" s="26">
        <v>99.587609970674507</v>
      </c>
      <c r="BH132" s="26">
        <v>0.41239002932551322</v>
      </c>
      <c r="BI132" s="13" t="s">
        <v>304</v>
      </c>
      <c r="BJ132" s="13" t="s">
        <v>2376</v>
      </c>
      <c r="BL132" s="7"/>
      <c r="BU132" s="26">
        <v>100</v>
      </c>
      <c r="BV132" s="29">
        <v>39360000</v>
      </c>
      <c r="CE132" s="13"/>
      <c r="CG132" s="13"/>
      <c r="CI132" s="31">
        <v>21.079999919999999</v>
      </c>
      <c r="CJ132" s="31">
        <v>1.6499999759999999</v>
      </c>
      <c r="CK132" s="31">
        <v>8.3900003430000005</v>
      </c>
      <c r="CL132" s="31">
        <v>2456.25</v>
      </c>
      <c r="CM132" s="31">
        <v>290.40000000000742</v>
      </c>
      <c r="CS132" s="26">
        <v>89.533996579999993</v>
      </c>
      <c r="CT132" s="26">
        <v>10.4659996</v>
      </c>
      <c r="CU132" s="26">
        <v>0</v>
      </c>
      <c r="CV132" s="31">
        <v>0.72511804099999999</v>
      </c>
      <c r="CW132" s="31">
        <v>11.19999981</v>
      </c>
      <c r="CX132" s="31">
        <v>4.5198569892623004</v>
      </c>
      <c r="DC132" s="31">
        <v>396130.13270577299</v>
      </c>
      <c r="DD132" s="31">
        <v>297.53838531569801</v>
      </c>
      <c r="DE132" s="31">
        <v>18845.473605428098</v>
      </c>
      <c r="DF132" s="29">
        <v>0</v>
      </c>
      <c r="DG132" s="29">
        <v>0</v>
      </c>
      <c r="DH132" s="29">
        <v>0</v>
      </c>
      <c r="DJ132" s="22"/>
      <c r="DL132" s="31">
        <v>56504.904820375901</v>
      </c>
      <c r="DM132" s="31">
        <v>60.662992491240601</v>
      </c>
      <c r="DN132" s="31">
        <v>7161.8356896636597</v>
      </c>
      <c r="DO132" s="29">
        <v>0</v>
      </c>
      <c r="DP132" s="29">
        <v>0</v>
      </c>
      <c r="DQ132" s="29">
        <v>0</v>
      </c>
      <c r="DS132" s="31">
        <f t="shared" si="6"/>
        <v>11018.73238331597</v>
      </c>
      <c r="DT132" s="31">
        <f t="shared" si="7"/>
        <v>1621.5624300898423</v>
      </c>
      <c r="DU132" s="31">
        <v>60.244823129030401</v>
      </c>
      <c r="DV132" s="31">
        <v>1.942999959</v>
      </c>
      <c r="DW132" s="31">
        <v>1.988000035</v>
      </c>
      <c r="DX132" s="31">
        <v>5</v>
      </c>
      <c r="DY132" s="31">
        <v>5</v>
      </c>
      <c r="DZ132" s="31">
        <v>5</v>
      </c>
      <c r="EA132" s="31">
        <v>1.2642778747800001</v>
      </c>
      <c r="EF132" s="31">
        <v>1.2350000000000001</v>
      </c>
      <c r="EG132" s="31">
        <v>0.17699999999999999</v>
      </c>
      <c r="EH132" s="31">
        <v>1.3280000000000001</v>
      </c>
      <c r="EI132" s="31">
        <v>0.28799999999999998</v>
      </c>
      <c r="EJ132" s="26">
        <v>1.2130000000000001</v>
      </c>
      <c r="EK132" s="26">
        <v>0.59499999999999997</v>
      </c>
      <c r="EL132" s="26">
        <v>4.3319999999999999</v>
      </c>
      <c r="EM132" s="26">
        <v>62.470999999999997</v>
      </c>
      <c r="EN132" s="26">
        <v>33.197000000000003</v>
      </c>
      <c r="EO132" s="31">
        <v>168.99800110000001</v>
      </c>
      <c r="EP132" s="31">
        <v>0.50499999500000003</v>
      </c>
      <c r="EQ132" s="31">
        <v>60</v>
      </c>
      <c r="ER132" s="31">
        <v>1.7318</v>
      </c>
      <c r="ES132" s="26">
        <v>189.8000031</v>
      </c>
      <c r="ET132" s="26">
        <v>0.60000002399999997</v>
      </c>
    </row>
    <row r="133" spans="1:154" x14ac:dyDescent="0.25">
      <c r="A133" t="s">
        <v>693</v>
      </c>
      <c r="B133" t="s">
        <v>694</v>
      </c>
      <c r="C133" t="s">
        <v>695</v>
      </c>
      <c r="D133" t="s">
        <v>483</v>
      </c>
      <c r="E133" t="s">
        <v>696</v>
      </c>
      <c r="F133" s="2">
        <v>39.215555999999999</v>
      </c>
      <c r="G133" s="2">
        <v>-89.020555999999999</v>
      </c>
      <c r="J133" s="26">
        <v>254.42</v>
      </c>
      <c r="K133" s="13">
        <v>160.1000061</v>
      </c>
      <c r="L133" t="s">
        <v>501</v>
      </c>
      <c r="M133" t="s">
        <v>502</v>
      </c>
      <c r="N133" s="26">
        <v>0.12735100090500001</v>
      </c>
      <c r="O133" s="26">
        <v>0.37887001037599999</v>
      </c>
      <c r="P133" s="26">
        <v>2.46813988686</v>
      </c>
      <c r="Q133" s="26">
        <v>6.33041000366</v>
      </c>
      <c r="R133" s="26">
        <v>0</v>
      </c>
      <c r="S133" s="26">
        <v>24.0520000458</v>
      </c>
      <c r="T133" s="26">
        <v>5.3062997758400003E-3</v>
      </c>
      <c r="U133" s="26">
        <v>0</v>
      </c>
      <c r="V133" s="26">
        <v>0.26849898695899999</v>
      </c>
      <c r="W133" s="26">
        <v>0</v>
      </c>
      <c r="X133" s="26">
        <v>48.6566009521</v>
      </c>
      <c r="Y133" s="26">
        <v>16.731100082400001</v>
      </c>
      <c r="Z133" s="26">
        <v>0.31873199343699998</v>
      </c>
      <c r="AA133" s="26">
        <v>0</v>
      </c>
      <c r="AB133" s="26">
        <v>0.66293299198199995</v>
      </c>
      <c r="AC133" s="29">
        <v>254415008</v>
      </c>
      <c r="AD133" s="26">
        <v>17.295299530000001</v>
      </c>
      <c r="AE133" s="26">
        <v>1.58096003532</v>
      </c>
      <c r="AF133" s="26">
        <v>1.5936399698299999</v>
      </c>
      <c r="AG133" s="26">
        <v>1.6022200584399999</v>
      </c>
      <c r="AH133" s="26">
        <v>0.43004668269910901</v>
      </c>
      <c r="AI133" s="26">
        <v>0.15136511529212099</v>
      </c>
      <c r="AJ133" s="26">
        <v>0.73702079502051199</v>
      </c>
      <c r="AK133" s="26">
        <v>0.95345876361578696</v>
      </c>
      <c r="AL133" s="26">
        <v>0.19097467817230199</v>
      </c>
      <c r="AM133" s="26">
        <v>0.64648465129438404</v>
      </c>
      <c r="AN133" s="26">
        <v>0.97043429056443598</v>
      </c>
      <c r="AO133" s="26">
        <v>7.0731362286037599E-3</v>
      </c>
      <c r="AP133" s="26">
        <v>9.9023907200452704E-3</v>
      </c>
      <c r="AQ133" s="26">
        <v>0.17541377846937301</v>
      </c>
      <c r="AR133" s="26">
        <v>51.213750176828398</v>
      </c>
      <c r="AS133" s="26">
        <v>0.87423963785542502</v>
      </c>
      <c r="AT133" s="26">
        <v>0</v>
      </c>
      <c r="AU133" s="26">
        <v>17.521573065497201</v>
      </c>
      <c r="AV133" s="26">
        <v>25.202999009760902</v>
      </c>
      <c r="AW133" s="26">
        <v>3.11217994058566E-2</v>
      </c>
      <c r="AX133" s="26">
        <v>0.66204555099731199</v>
      </c>
      <c r="AY133" s="26">
        <v>0.22209647757815801</v>
      </c>
      <c r="AZ133" s="29">
        <v>254484000</v>
      </c>
      <c r="BA133" s="26">
        <v>1.318432593011742</v>
      </c>
      <c r="BB133" s="26">
        <v>4.089687367378696</v>
      </c>
      <c r="BC133" s="26">
        <v>4.0797849766586509</v>
      </c>
      <c r="BD133" s="26">
        <v>4.2721742820766728</v>
      </c>
      <c r="BE133" s="26">
        <v>51.213750176828398</v>
      </c>
      <c r="BF133" s="26">
        <v>69.609562880181016</v>
      </c>
      <c r="BG133" s="26">
        <v>73.881737162257693</v>
      </c>
      <c r="BH133" s="26">
        <v>26.118262837742229</v>
      </c>
      <c r="BI133" s="13" t="s">
        <v>304</v>
      </c>
      <c r="BJ133" s="13" t="s">
        <v>2376</v>
      </c>
      <c r="BK133" s="26">
        <v>0.95829627128021999</v>
      </c>
      <c r="BL133" s="7">
        <v>1936.9270072992601</v>
      </c>
      <c r="BM133" s="26">
        <v>2.6067468742628002</v>
      </c>
      <c r="BS133" s="26">
        <v>8.6498387984587602E-2</v>
      </c>
      <c r="BU133" s="26">
        <v>97.306754737752598</v>
      </c>
      <c r="BV133" s="29">
        <v>254340000</v>
      </c>
      <c r="BW133" s="31">
        <v>1.1790000199999999</v>
      </c>
      <c r="BY133" s="31">
        <v>0.39300000699999998</v>
      </c>
      <c r="CA133" s="31">
        <v>32.613998410000001</v>
      </c>
      <c r="CC133" s="31">
        <v>18.030000690000001</v>
      </c>
      <c r="CE133" s="13">
        <v>1</v>
      </c>
      <c r="CG133" s="13">
        <v>3</v>
      </c>
      <c r="CI133" s="31">
        <v>17.120000839999999</v>
      </c>
      <c r="CJ133" s="31">
        <v>1.7000000479999999</v>
      </c>
      <c r="CK133" s="31">
        <v>6.9499998090000004</v>
      </c>
      <c r="CL133" s="31">
        <v>1418.150024</v>
      </c>
      <c r="CM133" s="31">
        <v>366.79937465581997</v>
      </c>
      <c r="CS133" s="26">
        <v>70.963996890000004</v>
      </c>
      <c r="CT133" s="26">
        <v>24.114999770000001</v>
      </c>
      <c r="CU133" s="26">
        <v>0</v>
      </c>
      <c r="CV133" s="31">
        <v>1.3654475210000001</v>
      </c>
      <c r="CW133" s="31">
        <v>10.59000015</v>
      </c>
      <c r="CX133" s="31">
        <v>4.7894011390534699</v>
      </c>
      <c r="DC133" s="31">
        <v>1618798.6467368801</v>
      </c>
      <c r="DD133" s="31">
        <v>3139.9291377488098</v>
      </c>
      <c r="DE133" s="31">
        <v>146398.363073999</v>
      </c>
      <c r="DF133" s="29">
        <v>21028</v>
      </c>
      <c r="DG133" s="29">
        <v>21840</v>
      </c>
      <c r="DH133" s="29">
        <v>22885</v>
      </c>
      <c r="DJ133" s="22">
        <v>1</v>
      </c>
      <c r="DL133" s="31">
        <v>230909.10465292601</v>
      </c>
      <c r="DM133" s="31">
        <v>640.20412530614203</v>
      </c>
      <c r="DN133" s="31">
        <v>52114.079517006103</v>
      </c>
      <c r="DO133" s="29">
        <v>3187</v>
      </c>
      <c r="DP133" s="29">
        <v>2933</v>
      </c>
      <c r="DQ133" s="29">
        <v>2730</v>
      </c>
      <c r="DS133" s="31">
        <f t="shared" si="6"/>
        <v>7429.4036739581261</v>
      </c>
      <c r="DT133" s="31">
        <f t="shared" si="7"/>
        <v>1114.9413894160768</v>
      </c>
      <c r="DU133" s="31">
        <v>50.849321750350697</v>
      </c>
      <c r="DV133" s="31">
        <v>11.40699959</v>
      </c>
      <c r="DW133" s="31">
        <v>11.91899967</v>
      </c>
      <c r="DX133" s="31">
        <v>26</v>
      </c>
      <c r="DY133" s="31">
        <v>26</v>
      </c>
      <c r="DZ133" s="31">
        <v>25</v>
      </c>
      <c r="EA133" s="31">
        <v>2.2855301172</v>
      </c>
      <c r="EF133" s="31">
        <v>1.921</v>
      </c>
      <c r="EG133" s="31">
        <v>0.17799999999999999</v>
      </c>
      <c r="EH133" s="31">
        <v>1.4650000000000001</v>
      </c>
      <c r="EI133" s="31">
        <v>0.377</v>
      </c>
      <c r="EJ133" s="26">
        <v>0.69499999999999995</v>
      </c>
      <c r="EK133" s="26">
        <v>0.56899999999999995</v>
      </c>
      <c r="EL133" s="26">
        <v>8.9719999999999995</v>
      </c>
      <c r="EM133" s="26">
        <v>61.787999999999997</v>
      </c>
      <c r="EN133" s="26">
        <v>29.241</v>
      </c>
      <c r="EO133" s="31">
        <v>174.04499820000001</v>
      </c>
      <c r="EP133" s="31">
        <v>1.0089999439999999</v>
      </c>
      <c r="EQ133" s="31">
        <v>60</v>
      </c>
      <c r="ER133" s="31">
        <v>26.0486</v>
      </c>
      <c r="ES133" s="26">
        <v>197.8000031</v>
      </c>
      <c r="ET133" s="26">
        <v>3.2000000480000002</v>
      </c>
    </row>
    <row r="134" spans="1:154" x14ac:dyDescent="0.25">
      <c r="A134" t="s">
        <v>697</v>
      </c>
      <c r="B134" t="s">
        <v>698</v>
      </c>
      <c r="C134" t="s">
        <v>699</v>
      </c>
      <c r="D134" t="s">
        <v>483</v>
      </c>
      <c r="E134" t="s">
        <v>700</v>
      </c>
      <c r="F134" s="2">
        <v>37.944443999999997</v>
      </c>
      <c r="G134" s="2">
        <v>-89.379722000000001</v>
      </c>
      <c r="J134" s="26">
        <v>425.83</v>
      </c>
      <c r="K134" s="13">
        <v>115.8000031</v>
      </c>
      <c r="L134" t="s">
        <v>501</v>
      </c>
      <c r="M134" t="s">
        <v>502</v>
      </c>
      <c r="N134" s="26">
        <v>3.76188009977E-2</v>
      </c>
      <c r="O134" s="26">
        <v>0.29947099089599999</v>
      </c>
      <c r="P134" s="26">
        <v>2.0956599712399999</v>
      </c>
      <c r="Q134" s="26">
        <v>3.8229598998999998</v>
      </c>
      <c r="R134" s="26">
        <v>0.17393399775000001</v>
      </c>
      <c r="S134" s="26">
        <v>17.1569004059</v>
      </c>
      <c r="T134" s="26">
        <v>1.0989800095599999E-2</v>
      </c>
      <c r="U134" s="26">
        <v>3.1701200641699998E-3</v>
      </c>
      <c r="V134" s="26">
        <v>6.0748000145000001</v>
      </c>
      <c r="W134" s="26">
        <v>1.0567100252999999E-3</v>
      </c>
      <c r="X134" s="26">
        <v>37.966201782200002</v>
      </c>
      <c r="Y134" s="26">
        <v>27.971000671399999</v>
      </c>
      <c r="Z134" s="26">
        <v>0.78724700212499998</v>
      </c>
      <c r="AA134" s="26">
        <v>0.209227994084</v>
      </c>
      <c r="AB134" s="26">
        <v>3.3897099494899998</v>
      </c>
      <c r="AC134" s="29">
        <v>425851008</v>
      </c>
      <c r="AD134" s="26">
        <v>15.317399978599999</v>
      </c>
      <c r="AE134" s="26">
        <v>1.23003995419</v>
      </c>
      <c r="AF134" s="26">
        <v>1.2309600114799999</v>
      </c>
      <c r="AG134" s="26">
        <v>1.2330100536299999</v>
      </c>
      <c r="AH134" s="26">
        <v>4.8196438536857601E-2</v>
      </c>
      <c r="AI134" s="26">
        <v>0.10146618639338401</v>
      </c>
      <c r="AJ134" s="26">
        <v>0.338220621311281</v>
      </c>
      <c r="AK134" s="26">
        <v>0.55552737050377998</v>
      </c>
      <c r="AL134" s="26">
        <v>5.0733093196692197E-3</v>
      </c>
      <c r="AM134" s="26">
        <v>8.4555155327820303E-4</v>
      </c>
      <c r="AN134" s="26">
        <v>0.28833307966786698</v>
      </c>
      <c r="AO134" s="26">
        <v>5.0733093196692197E-3</v>
      </c>
      <c r="AP134" s="26">
        <v>0</v>
      </c>
      <c r="AQ134" s="26">
        <v>0.102311737946663</v>
      </c>
      <c r="AR134" s="26">
        <v>39.692726565538699</v>
      </c>
      <c r="AS134" s="26">
        <v>1.9878917017570601</v>
      </c>
      <c r="AT134" s="26">
        <v>0.120068320565505</v>
      </c>
      <c r="AU134" s="26">
        <v>29.322036764581501</v>
      </c>
      <c r="AV134" s="26">
        <v>23.250131060490801</v>
      </c>
      <c r="AW134" s="26">
        <v>0</v>
      </c>
      <c r="AX134" s="26">
        <v>3.41264606903083</v>
      </c>
      <c r="AY134" s="26">
        <v>0.769451913483165</v>
      </c>
      <c r="AZ134" s="29">
        <v>425757600</v>
      </c>
      <c r="BA134" s="26">
        <v>0.48788324624152257</v>
      </c>
      <c r="BB134" s="26">
        <v>1.3376625572861169</v>
      </c>
      <c r="BC134" s="26">
        <v>1.3376625572861169</v>
      </c>
      <c r="BD134" s="26">
        <v>1.4450476045524492</v>
      </c>
      <c r="BE134" s="26">
        <v>39.692726565538699</v>
      </c>
      <c r="BF134" s="26">
        <v>71.002655031877254</v>
      </c>
      <c r="BG134" s="26">
        <v>72.447702636429696</v>
      </c>
      <c r="BH134" s="26">
        <v>27.432229043004799</v>
      </c>
      <c r="BI134" s="13" t="s">
        <v>304</v>
      </c>
      <c r="BJ134" s="13" t="s">
        <v>2376</v>
      </c>
      <c r="BL134" s="7">
        <v>1935.0000000000907</v>
      </c>
      <c r="BM134" s="26">
        <v>0.57998919858172704</v>
      </c>
      <c r="BU134" s="26">
        <v>99.4200108014183</v>
      </c>
      <c r="BV134" s="29">
        <v>425870000</v>
      </c>
      <c r="BW134" s="31">
        <v>1.174000025</v>
      </c>
      <c r="BY134" s="31">
        <v>0.469999999</v>
      </c>
      <c r="CA134" s="31">
        <v>5.8369998929999998</v>
      </c>
      <c r="CC134" s="31">
        <v>3.90199995</v>
      </c>
      <c r="CE134" s="13">
        <v>2</v>
      </c>
      <c r="CG134" s="13">
        <v>5</v>
      </c>
      <c r="CI134" s="31">
        <v>11.22000027</v>
      </c>
      <c r="CJ134" s="31">
        <v>2.3599998950000001</v>
      </c>
      <c r="CK134" s="31">
        <v>13.56999969</v>
      </c>
      <c r="CL134" s="31">
        <v>861.09997559999999</v>
      </c>
      <c r="CM134" s="31">
        <v>420.21714607710663</v>
      </c>
      <c r="CS134" s="26">
        <v>77.50800323</v>
      </c>
      <c r="CT134" s="26">
        <v>17.68899918</v>
      </c>
      <c r="CU134" s="26">
        <v>0</v>
      </c>
      <c r="CV134" s="31">
        <v>1.391432166</v>
      </c>
      <c r="CW134" s="31">
        <v>10.27999973</v>
      </c>
      <c r="CX134" s="31">
        <v>4.5339302740961003</v>
      </c>
      <c r="DC134" s="31">
        <v>2131475.70901743</v>
      </c>
      <c r="DD134" s="31">
        <v>5480.4835607912</v>
      </c>
      <c r="DE134" s="31">
        <v>202220.47534964801</v>
      </c>
      <c r="DF134" s="29">
        <v>0</v>
      </c>
      <c r="DG134" s="29">
        <v>2552</v>
      </c>
      <c r="DH134" s="29">
        <v>5688</v>
      </c>
      <c r="DJ134" s="22">
        <v>2</v>
      </c>
      <c r="DL134" s="31">
        <v>304038.64189644897</v>
      </c>
      <c r="DM134" s="31">
        <v>1117.3501164378199</v>
      </c>
      <c r="DN134" s="31">
        <v>61555.532813938698</v>
      </c>
      <c r="DO134" s="29">
        <v>0</v>
      </c>
      <c r="DP134" s="29">
        <v>297</v>
      </c>
      <c r="DQ134" s="29">
        <v>500</v>
      </c>
      <c r="DS134" s="31">
        <f t="shared" si="6"/>
        <v>5946.6101984118168</v>
      </c>
      <c r="DT134" s="31">
        <f t="shared" si="7"/>
        <v>861.16883457442054</v>
      </c>
      <c r="DU134" s="31">
        <v>49.653256493064497</v>
      </c>
      <c r="DV134" s="31">
        <v>3.114000082</v>
      </c>
      <c r="DW134" s="31">
        <v>3.305999994</v>
      </c>
      <c r="DX134" s="31">
        <v>7</v>
      </c>
      <c r="DY134" s="31">
        <v>7</v>
      </c>
      <c r="DZ134" s="31">
        <v>7</v>
      </c>
      <c r="EA134" s="31">
        <v>1.27140436217</v>
      </c>
      <c r="EF134" s="31">
        <v>2.9159999999999999</v>
      </c>
      <c r="EG134" s="31">
        <v>0.182</v>
      </c>
      <c r="EH134" s="31">
        <v>1.4810000000000001</v>
      </c>
      <c r="EI134" s="31">
        <v>0.38700000000000001</v>
      </c>
      <c r="EJ134" s="26">
        <v>0.63300000000000001</v>
      </c>
      <c r="EK134" s="26">
        <v>0.72299999999999998</v>
      </c>
      <c r="EL134" s="26">
        <v>10.76</v>
      </c>
      <c r="EM134" s="26">
        <v>63.488999999999997</v>
      </c>
      <c r="EN134" s="26">
        <v>25.751999999999999</v>
      </c>
      <c r="EO134" s="31">
        <v>207.20100400000001</v>
      </c>
      <c r="EP134" s="31">
        <v>0.560000002</v>
      </c>
      <c r="EQ134" s="31">
        <v>60</v>
      </c>
      <c r="ER134" s="31">
        <v>8.4867000000000008</v>
      </c>
      <c r="ES134" s="26">
        <v>144.1000061</v>
      </c>
      <c r="ET134" s="26">
        <v>2.7999999519999998</v>
      </c>
      <c r="EU134" s="13">
        <v>1</v>
      </c>
      <c r="EV134" s="13">
        <v>2</v>
      </c>
      <c r="EX134" s="13">
        <v>0</v>
      </c>
    </row>
    <row r="135" spans="1:154" x14ac:dyDescent="0.25">
      <c r="A135" t="s">
        <v>701</v>
      </c>
      <c r="B135" t="s">
        <v>702</v>
      </c>
      <c r="C135" t="s">
        <v>703</v>
      </c>
      <c r="D135" t="s">
        <v>483</v>
      </c>
      <c r="E135" t="s">
        <v>704</v>
      </c>
      <c r="F135" s="2">
        <v>41.245277000000002</v>
      </c>
      <c r="G135" s="2">
        <v>-96.020572000000001</v>
      </c>
      <c r="H135" t="s">
        <v>705</v>
      </c>
      <c r="I135" t="s">
        <v>492</v>
      </c>
      <c r="J135" s="26">
        <v>129.78</v>
      </c>
      <c r="K135" s="13">
        <v>310.7000122</v>
      </c>
      <c r="L135" t="s">
        <v>568</v>
      </c>
      <c r="M135" t="s">
        <v>569</v>
      </c>
      <c r="N135" s="26">
        <v>4.4293699264499997</v>
      </c>
      <c r="O135" s="26">
        <v>7.5565600395199999</v>
      </c>
      <c r="P135" s="26">
        <v>25.1569004059</v>
      </c>
      <c r="Q135" s="26">
        <v>10.278800010699999</v>
      </c>
      <c r="R135" s="26">
        <v>1.3867800124000001E-2</v>
      </c>
      <c r="S135" s="26">
        <v>1.87493002415</v>
      </c>
      <c r="T135" s="26">
        <v>0</v>
      </c>
      <c r="U135" s="26">
        <v>0</v>
      </c>
      <c r="V135" s="26">
        <v>17.171800613399999</v>
      </c>
      <c r="W135" s="26">
        <v>0</v>
      </c>
      <c r="X135" s="26">
        <v>31.133199691800002</v>
      </c>
      <c r="Y135" s="26">
        <v>0</v>
      </c>
      <c r="Z135" s="26">
        <v>0.63930499553700004</v>
      </c>
      <c r="AA135" s="26">
        <v>2.49620005488E-2</v>
      </c>
      <c r="AB135" s="26">
        <v>1.7202999591799999</v>
      </c>
      <c r="AC135" s="29">
        <v>129797000</v>
      </c>
      <c r="AD135" s="26">
        <v>9.11861038208</v>
      </c>
      <c r="AE135" s="26">
        <v>16.869899749799998</v>
      </c>
      <c r="AF135" s="26">
        <v>17.7910995483</v>
      </c>
      <c r="AG135" s="26">
        <v>18.408800125100001</v>
      </c>
      <c r="AH135" s="26">
        <v>11.199911199911201</v>
      </c>
      <c r="AI135" s="26">
        <v>0.78810078810078799</v>
      </c>
      <c r="AJ135" s="26">
        <v>1.63170163170163</v>
      </c>
      <c r="AK135" s="26">
        <v>1.6650016650016699</v>
      </c>
      <c r="AL135" s="26">
        <v>2.9387279387279399</v>
      </c>
      <c r="AM135" s="26">
        <v>16.516816516816501</v>
      </c>
      <c r="AN135" s="26">
        <v>10.694860694860701</v>
      </c>
      <c r="AO135" s="26">
        <v>8.3250083250083293E-3</v>
      </c>
      <c r="AP135" s="26">
        <v>3.16905316905317</v>
      </c>
      <c r="AQ135" s="26">
        <v>1.16827616827617</v>
      </c>
      <c r="AR135" s="26">
        <v>31.6849816849817</v>
      </c>
      <c r="AS135" s="26">
        <v>2.65567765567766</v>
      </c>
      <c r="AT135" s="26">
        <v>0</v>
      </c>
      <c r="AU135" s="26">
        <v>0.138750138750139</v>
      </c>
      <c r="AV135" s="26">
        <v>14.019314019314001</v>
      </c>
      <c r="AW135" s="26">
        <v>0</v>
      </c>
      <c r="AX135" s="26">
        <v>1.7177267177267199</v>
      </c>
      <c r="AY135" s="26">
        <v>2.7750027750027802E-3</v>
      </c>
      <c r="AZ135" s="29">
        <v>129729600</v>
      </c>
      <c r="BA135" s="26">
        <v>13.619713619713618</v>
      </c>
      <c r="BB135" s="26">
        <v>48.604173604173603</v>
      </c>
      <c r="BC135" s="26">
        <v>45.435120435120432</v>
      </c>
      <c r="BD135" s="26">
        <v>49.780774780774784</v>
      </c>
      <c r="BE135" s="26">
        <v>31.6849816849817</v>
      </c>
      <c r="BF135" s="26">
        <v>34.479409479409497</v>
      </c>
      <c r="BG135" s="26">
        <v>84.260184260184275</v>
      </c>
      <c r="BH135" s="26">
        <v>15.739815739815723</v>
      </c>
      <c r="BI135" s="13" t="s">
        <v>162</v>
      </c>
      <c r="BJ135" s="13" t="s">
        <v>162</v>
      </c>
      <c r="BK135" s="26">
        <v>1.2721469717804399</v>
      </c>
      <c r="BL135" s="7">
        <v>1944.4704684317735</v>
      </c>
      <c r="BM135" s="26">
        <v>32.359515917675203</v>
      </c>
      <c r="BO135" s="26">
        <v>1.4491636475757299</v>
      </c>
      <c r="BP135" s="26">
        <v>3.7924920989747899</v>
      </c>
      <c r="BQ135" s="26">
        <v>0.73999845833654498</v>
      </c>
      <c r="BS135" s="26">
        <v>0.84791490017729099</v>
      </c>
      <c r="BT135" s="26">
        <v>2.4435365759654699</v>
      </c>
      <c r="BU135" s="26">
        <v>58.367378401294999</v>
      </c>
      <c r="BV135" s="29">
        <v>129730000</v>
      </c>
      <c r="BW135" s="31">
        <v>2.3120000360000001</v>
      </c>
      <c r="BY135" s="31">
        <v>1.541000009</v>
      </c>
      <c r="CA135" s="31">
        <v>161.99800110000001</v>
      </c>
      <c r="CC135" s="31">
        <v>57.911998750000002</v>
      </c>
      <c r="CE135" s="13">
        <v>2</v>
      </c>
      <c r="CG135" s="13">
        <v>3</v>
      </c>
      <c r="CI135" s="31">
        <v>41.150001529999997</v>
      </c>
      <c r="CJ135" s="31">
        <v>3.4700000289999999</v>
      </c>
      <c r="CK135" s="31">
        <v>8.8100004199999997</v>
      </c>
      <c r="CL135" s="31">
        <v>152.4499969</v>
      </c>
      <c r="CM135" s="31">
        <v>29.400000000004461</v>
      </c>
      <c r="CS135" s="26">
        <v>59.994998930000001</v>
      </c>
      <c r="CT135" s="26">
        <v>33.22900009</v>
      </c>
      <c r="CU135" s="26">
        <v>0</v>
      </c>
      <c r="CV135" s="31">
        <v>0.98565530800000001</v>
      </c>
      <c r="CW135" s="31">
        <v>9.1000003809999992</v>
      </c>
      <c r="CX135" s="31">
        <v>5.9389335794026197</v>
      </c>
      <c r="DC135" s="31">
        <v>462973.98491361202</v>
      </c>
      <c r="DD135" s="31">
        <v>329404.21156930103</v>
      </c>
      <c r="DE135" s="31">
        <v>54928.1363720421</v>
      </c>
      <c r="DF135" s="29">
        <v>0</v>
      </c>
      <c r="DG135" s="29">
        <v>0</v>
      </c>
      <c r="DH135" s="29">
        <v>58</v>
      </c>
      <c r="DJ135" s="22"/>
      <c r="DL135" s="31">
        <v>73176.147352242697</v>
      </c>
      <c r="DM135" s="31">
        <v>44691.337252287602</v>
      </c>
      <c r="DN135" s="31">
        <v>14840.912922301401</v>
      </c>
      <c r="DO135" s="29">
        <v>6</v>
      </c>
      <c r="DP135" s="29">
        <v>1</v>
      </c>
      <c r="DQ135" s="29">
        <v>36</v>
      </c>
      <c r="DS135" s="31">
        <f t="shared" si="6"/>
        <v>7122.6831010051037</v>
      </c>
      <c r="DT135" s="31">
        <f t="shared" si="7"/>
        <v>1022.5643205950971</v>
      </c>
      <c r="DU135" s="31">
        <v>59.489277792847801</v>
      </c>
      <c r="DV135" s="31">
        <v>269.85598750000003</v>
      </c>
      <c r="DW135" s="31">
        <v>292.67001340000002</v>
      </c>
      <c r="DX135" s="31">
        <v>580</v>
      </c>
      <c r="DY135" s="31">
        <v>610</v>
      </c>
      <c r="DZ135" s="31">
        <v>645</v>
      </c>
      <c r="EA135" s="31">
        <v>6.6160635773100003</v>
      </c>
      <c r="EF135" s="31">
        <v>5.8959999999999999</v>
      </c>
      <c r="EG135" s="31">
        <v>0.20200000000000001</v>
      </c>
      <c r="EH135" s="31">
        <v>1.3140000000000001</v>
      </c>
      <c r="EI135" s="31">
        <v>0.29099999999999998</v>
      </c>
      <c r="EJ135" s="26">
        <v>1.2410000000000001</v>
      </c>
      <c r="EK135" s="26">
        <v>1.3</v>
      </c>
      <c r="EL135" s="26">
        <v>2.5760000000000001</v>
      </c>
      <c r="EM135" s="26">
        <v>69.338999999999999</v>
      </c>
      <c r="EN135" s="26">
        <v>28.085999999999999</v>
      </c>
      <c r="EO135" s="31">
        <v>155.5749969</v>
      </c>
      <c r="EP135" s="31">
        <v>3.8440001009999998</v>
      </c>
      <c r="EQ135" s="31">
        <v>60</v>
      </c>
      <c r="ER135" s="31">
        <v>0.53190000000000004</v>
      </c>
      <c r="ES135" s="26">
        <v>363</v>
      </c>
      <c r="ET135" s="26">
        <v>7.4000000950000002</v>
      </c>
      <c r="EU135" s="13">
        <v>0</v>
      </c>
      <c r="EV135" s="13">
        <v>5</v>
      </c>
      <c r="EX135" s="13">
        <v>0</v>
      </c>
    </row>
    <row r="136" spans="1:154" x14ac:dyDescent="0.25">
      <c r="A136" t="s">
        <v>706</v>
      </c>
      <c r="B136" t="s">
        <v>707</v>
      </c>
      <c r="C136" t="s">
        <v>708</v>
      </c>
      <c r="D136" t="s">
        <v>483</v>
      </c>
      <c r="E136" t="s">
        <v>709</v>
      </c>
      <c r="F136" s="2">
        <v>41.207360999999999</v>
      </c>
      <c r="G136" s="2">
        <v>-96.127611000000002</v>
      </c>
      <c r="H136" t="s">
        <v>705</v>
      </c>
      <c r="I136" t="s">
        <v>492</v>
      </c>
      <c r="J136" s="26">
        <v>152.49</v>
      </c>
      <c r="K136" s="13">
        <v>314.89999390000003</v>
      </c>
      <c r="L136" t="s">
        <v>568</v>
      </c>
      <c r="M136" t="s">
        <v>569</v>
      </c>
      <c r="N136" s="26">
        <v>3.6619300842300002</v>
      </c>
      <c r="O136" s="26">
        <v>12.3599004745</v>
      </c>
      <c r="P136" s="26">
        <v>24.085800170900001</v>
      </c>
      <c r="Q136" s="26">
        <v>13.405799865700001</v>
      </c>
      <c r="R136" s="26">
        <v>4.7220201231500001E-3</v>
      </c>
      <c r="S136" s="26">
        <v>1.1781400442100001</v>
      </c>
      <c r="T136" s="26">
        <v>0</v>
      </c>
      <c r="U136" s="26">
        <v>0</v>
      </c>
      <c r="V136" s="26">
        <v>8.7321996688799999</v>
      </c>
      <c r="W136" s="26">
        <v>0</v>
      </c>
      <c r="X136" s="26">
        <v>34.991901397699998</v>
      </c>
      <c r="Y136" s="26">
        <v>9.5030702650499996E-2</v>
      </c>
      <c r="Z136" s="26">
        <v>0.55306702852199996</v>
      </c>
      <c r="AA136" s="26">
        <v>4.7220200300200001E-2</v>
      </c>
      <c r="AB136" s="26">
        <v>0.88419800996800002</v>
      </c>
      <c r="AC136" s="29">
        <v>152476992</v>
      </c>
      <c r="AD136" s="26">
        <v>5.9668798446700002</v>
      </c>
      <c r="AE136" s="26">
        <v>14.772700309799999</v>
      </c>
      <c r="AF136" s="26">
        <v>18.698900222799999</v>
      </c>
      <c r="AG136" s="26">
        <v>20.506900787399999</v>
      </c>
      <c r="AH136" s="26">
        <v>8.6812849623527804</v>
      </c>
      <c r="AI136" s="26">
        <v>1.7017962093138499</v>
      </c>
      <c r="AJ136" s="26">
        <v>2.64828758231643</v>
      </c>
      <c r="AK136" s="26">
        <v>3.6750300941770702</v>
      </c>
      <c r="AL136" s="26">
        <v>4.0267189085845096</v>
      </c>
      <c r="AM136" s="26">
        <v>13.6922604857554</v>
      </c>
      <c r="AN136" s="26">
        <v>17.5986026860528</v>
      </c>
      <c r="AO136" s="26">
        <v>0</v>
      </c>
      <c r="AP136" s="26">
        <v>1.46812377558005</v>
      </c>
      <c r="AQ136" s="26">
        <v>4.3902093610593198</v>
      </c>
      <c r="AR136" s="26">
        <v>35.744801378431298</v>
      </c>
      <c r="AS136" s="26">
        <v>1.04326480515496</v>
      </c>
      <c r="AT136" s="26">
        <v>4.7206552269455004E-3</v>
      </c>
      <c r="AU136" s="26">
        <v>0.295040951684094</v>
      </c>
      <c r="AV136" s="26">
        <v>4.1494559444850898</v>
      </c>
      <c r="AW136" s="26">
        <v>0</v>
      </c>
      <c r="AX136" s="26">
        <v>0.88040219982533596</v>
      </c>
      <c r="AY136" s="26">
        <v>0</v>
      </c>
      <c r="AZ136" s="29">
        <v>152521200</v>
      </c>
      <c r="BA136" s="26">
        <v>13.03136875398306</v>
      </c>
      <c r="BB136" s="26">
        <v>53.492104704132885</v>
      </c>
      <c r="BC136" s="26">
        <v>52.023980928552838</v>
      </c>
      <c r="BD136" s="26">
        <v>57.882314065192205</v>
      </c>
      <c r="BE136" s="26">
        <v>35.744801378431298</v>
      </c>
      <c r="BF136" s="26">
        <v>37.083107135270353</v>
      </c>
      <c r="BG136" s="26">
        <v>94.965421200462558</v>
      </c>
      <c r="BH136" s="26">
        <v>5.0298581443104258</v>
      </c>
      <c r="BI136" s="13" t="s">
        <v>162</v>
      </c>
      <c r="BJ136" s="13" t="s">
        <v>162</v>
      </c>
      <c r="BK136" s="26">
        <v>3.8058502920208599</v>
      </c>
      <c r="BL136" s="7">
        <v>1967.8318584070807</v>
      </c>
      <c r="BM136" s="26">
        <v>9.9659061106740108</v>
      </c>
      <c r="BN136" s="26">
        <v>1.33097298714923</v>
      </c>
      <c r="BO136" s="26">
        <v>3.14057172829793</v>
      </c>
      <c r="BP136" s="26">
        <v>3.90112772095463</v>
      </c>
      <c r="BQ136" s="26">
        <v>7.4940991345397299</v>
      </c>
      <c r="BR136" s="26">
        <v>2.3275635982166301</v>
      </c>
      <c r="BS136" s="26">
        <v>9.7560975609756095</v>
      </c>
      <c r="BT136" s="26">
        <v>1.35064253868345</v>
      </c>
      <c r="BU136" s="26">
        <v>60.733018620508801</v>
      </c>
      <c r="BV136" s="29">
        <v>152520000</v>
      </c>
      <c r="BW136" s="31">
        <v>7.2140002250000004</v>
      </c>
      <c r="BY136" s="31">
        <v>1.3120000359999999</v>
      </c>
      <c r="CA136" s="31">
        <v>183.2409973</v>
      </c>
      <c r="CC136" s="31">
        <v>37.242000580000003</v>
      </c>
      <c r="CE136" s="13">
        <v>2</v>
      </c>
      <c r="CG136" s="13">
        <v>11</v>
      </c>
      <c r="CI136" s="31">
        <v>40.479999540000001</v>
      </c>
      <c r="CJ136" s="31">
        <v>4.0300002099999999</v>
      </c>
      <c r="CK136" s="31">
        <v>11.80000019</v>
      </c>
      <c r="CL136" s="31">
        <v>201.17999270000001</v>
      </c>
      <c r="CM136" s="31">
        <v>29.749095200636422</v>
      </c>
      <c r="CS136" s="26">
        <v>68.987998959999999</v>
      </c>
      <c r="CT136" s="26">
        <v>24.77099991</v>
      </c>
      <c r="CU136" s="26">
        <v>0</v>
      </c>
      <c r="CV136" s="31">
        <v>1.3047418589999999</v>
      </c>
      <c r="CW136" s="31">
        <v>9.4099998469999999</v>
      </c>
      <c r="CX136" s="31">
        <v>6.0604870486068698</v>
      </c>
      <c r="DC136" s="31">
        <v>617623.06923913397</v>
      </c>
      <c r="DD136" s="31">
        <v>458997.159657048</v>
      </c>
      <c r="DE136" s="31">
        <v>43429.027223760502</v>
      </c>
      <c r="DF136" s="29">
        <v>7831</v>
      </c>
      <c r="DG136" s="29">
        <v>8685</v>
      </c>
      <c r="DH136" s="29">
        <v>8927</v>
      </c>
      <c r="DJ136" s="22">
        <v>1</v>
      </c>
      <c r="DL136" s="31">
        <v>97619.482864974299</v>
      </c>
      <c r="DM136" s="31">
        <v>62273.626805437001</v>
      </c>
      <c r="DN136" s="31">
        <v>9667.7558430788995</v>
      </c>
      <c r="DO136" s="29">
        <v>334</v>
      </c>
      <c r="DP136" s="29">
        <v>368</v>
      </c>
      <c r="DQ136" s="29">
        <v>533</v>
      </c>
      <c r="DS136" s="31">
        <f t="shared" si="6"/>
        <v>7951.115634626196</v>
      </c>
      <c r="DT136" s="31">
        <f t="shared" si="7"/>
        <v>1111.947442543709</v>
      </c>
      <c r="DU136" s="31">
        <v>94.986188842767405</v>
      </c>
      <c r="DV136" s="31">
        <v>136.74800110000001</v>
      </c>
      <c r="DW136" s="31">
        <v>219.42999270000001</v>
      </c>
      <c r="DX136" s="31">
        <v>260</v>
      </c>
      <c r="DY136" s="31">
        <v>389</v>
      </c>
      <c r="DZ136" s="31">
        <v>576</v>
      </c>
      <c r="EA136" s="31">
        <v>6.4288673738700002</v>
      </c>
      <c r="EF136" s="31">
        <v>5.8949999999999996</v>
      </c>
      <c r="EG136" s="31">
        <v>0.20200000000000001</v>
      </c>
      <c r="EH136" s="31">
        <v>1.3140000000000001</v>
      </c>
      <c r="EI136" s="31">
        <v>0.29099999999999998</v>
      </c>
      <c r="EJ136" s="26">
        <v>1.2430000000000001</v>
      </c>
      <c r="EK136" s="26">
        <v>1.3</v>
      </c>
      <c r="EL136" s="26">
        <v>2.5760000000000001</v>
      </c>
      <c r="EM136" s="26">
        <v>69.209999999999994</v>
      </c>
      <c r="EN136" s="26">
        <v>28.213999999999999</v>
      </c>
      <c r="EO136" s="31">
        <v>153.42900090000001</v>
      </c>
      <c r="EP136" s="31">
        <v>3.6749999519999998</v>
      </c>
      <c r="EQ136" s="31">
        <v>60</v>
      </c>
      <c r="ER136" s="31">
        <v>9.4100000000000003E-2</v>
      </c>
      <c r="ES136" s="26">
        <v>369.39999390000003</v>
      </c>
      <c r="ET136" s="26">
        <v>5.9000000950000002</v>
      </c>
      <c r="EU136" s="13">
        <v>10</v>
      </c>
      <c r="EV136" s="13">
        <v>13</v>
      </c>
      <c r="EX136" s="13">
        <v>930.2534349</v>
      </c>
    </row>
    <row r="137" spans="1:154" x14ac:dyDescent="0.25">
      <c r="A137" t="s">
        <v>710</v>
      </c>
      <c r="B137" t="s">
        <v>711</v>
      </c>
      <c r="C137" t="s">
        <v>712</v>
      </c>
      <c r="D137" t="s">
        <v>483</v>
      </c>
      <c r="E137" t="s">
        <v>713</v>
      </c>
      <c r="F137" s="2">
        <v>41.561166999999998</v>
      </c>
      <c r="G137" s="2">
        <v>-96.540833000000006</v>
      </c>
      <c r="H137" t="s">
        <v>705</v>
      </c>
      <c r="J137" s="26">
        <v>955.02</v>
      </c>
      <c r="K137" s="13">
        <v>373.39999390000003</v>
      </c>
      <c r="L137" t="s">
        <v>568</v>
      </c>
      <c r="M137" t="s">
        <v>569</v>
      </c>
      <c r="N137" s="26">
        <v>1.6492199152700001E-2</v>
      </c>
      <c r="O137" s="26">
        <v>5.0324801355600003E-2</v>
      </c>
      <c r="P137" s="26">
        <v>0.55432599782900005</v>
      </c>
      <c r="Q137" s="26">
        <v>3.9846999645199999</v>
      </c>
      <c r="R137" s="26">
        <v>4.2408499866699997E-3</v>
      </c>
      <c r="S137" s="26">
        <v>1.6518599987</v>
      </c>
      <c r="T137" s="26">
        <v>0</v>
      </c>
      <c r="U137" s="26">
        <v>1.88482005615E-3</v>
      </c>
      <c r="V137" s="26">
        <v>11.6056003571</v>
      </c>
      <c r="W137" s="26">
        <v>2.6387500110999999E-3</v>
      </c>
      <c r="X137" s="26">
        <v>81.042503356899999</v>
      </c>
      <c r="Y137" s="26">
        <v>0.46376100182500002</v>
      </c>
      <c r="Z137" s="26">
        <v>0.371969997883</v>
      </c>
      <c r="AA137" s="26">
        <v>7.2565698064899998E-3</v>
      </c>
      <c r="AB137" s="26">
        <v>0.24248200654999999</v>
      </c>
      <c r="AC137" s="29">
        <v>954996992</v>
      </c>
      <c r="AD137" s="26">
        <v>3.52948999405</v>
      </c>
      <c r="AE137" s="26">
        <v>0.48274299502399998</v>
      </c>
      <c r="AF137" s="26">
        <v>0.484126001596</v>
      </c>
      <c r="AG137" s="26">
        <v>0.48552799224900001</v>
      </c>
      <c r="AH137" s="26">
        <v>5.6922491169474503E-2</v>
      </c>
      <c r="AI137" s="26">
        <v>1.39478951872222E-2</v>
      </c>
      <c r="AJ137" s="26">
        <v>0.16398201098491</v>
      </c>
      <c r="AK137" s="26">
        <v>0.25407787449156199</v>
      </c>
      <c r="AL137" s="26">
        <v>4.9006118225375398E-3</v>
      </c>
      <c r="AM137" s="26">
        <v>0</v>
      </c>
      <c r="AN137" s="26">
        <v>0.15908139916237199</v>
      </c>
      <c r="AO137" s="26">
        <v>0</v>
      </c>
      <c r="AP137" s="26">
        <v>0</v>
      </c>
      <c r="AQ137" s="26">
        <v>0.141363802573198</v>
      </c>
      <c r="AR137" s="26">
        <v>83.574657051415002</v>
      </c>
      <c r="AS137" s="26">
        <v>3.26757717521195</v>
      </c>
      <c r="AT137" s="26">
        <v>0</v>
      </c>
      <c r="AU137" s="26">
        <v>0.49194603295472999</v>
      </c>
      <c r="AV137" s="26">
        <v>11.623497302778601</v>
      </c>
      <c r="AW137" s="26">
        <v>0</v>
      </c>
      <c r="AX137" s="26">
        <v>0.24276877028570601</v>
      </c>
      <c r="AY137" s="26">
        <v>5.2775819627327303E-3</v>
      </c>
      <c r="AZ137" s="29">
        <v>954982800</v>
      </c>
      <c r="BA137" s="26">
        <v>0.23485239734160671</v>
      </c>
      <c r="BB137" s="26">
        <v>0.65291228281807823</v>
      </c>
      <c r="BC137" s="26">
        <v>0.65291228281807823</v>
      </c>
      <c r="BD137" s="26">
        <v>0.79427608539127625</v>
      </c>
      <c r="BE137" s="26">
        <v>83.574657051415002</v>
      </c>
      <c r="BF137" s="26">
        <v>87.334180259581686</v>
      </c>
      <c r="BG137" s="26">
        <v>88.12845634497296</v>
      </c>
      <c r="BH137" s="26">
        <v>11.87154365502704</v>
      </c>
      <c r="BI137" s="13" t="s">
        <v>304</v>
      </c>
      <c r="BJ137" s="13" t="s">
        <v>2376</v>
      </c>
      <c r="BL137" s="7">
        <v>1935.0000000000341</v>
      </c>
      <c r="BM137" s="26">
        <v>0.40318357943240102</v>
      </c>
      <c r="BU137" s="26">
        <v>99.596816420567606</v>
      </c>
      <c r="BV137" s="29">
        <v>954900000</v>
      </c>
      <c r="BW137" s="31">
        <v>1.0470000509999999</v>
      </c>
      <c r="CA137" s="31">
        <v>2.4849998950000001</v>
      </c>
      <c r="CC137" s="31">
        <v>0.547999978</v>
      </c>
      <c r="CE137" s="13"/>
      <c r="CG137" s="13">
        <v>10</v>
      </c>
      <c r="CI137" s="31">
        <v>41.310001370000002</v>
      </c>
      <c r="CJ137" s="31">
        <v>3.2799999710000001</v>
      </c>
      <c r="CK137" s="31">
        <v>13.77999973</v>
      </c>
      <c r="CL137" s="31">
        <v>364.7999878</v>
      </c>
      <c r="CM137" s="31">
        <v>39.208529396351643</v>
      </c>
      <c r="CS137" s="26">
        <v>81.150001529999997</v>
      </c>
      <c r="CT137" s="26">
        <v>14.27600002</v>
      </c>
      <c r="CU137" s="26">
        <v>0</v>
      </c>
      <c r="CV137" s="31">
        <v>1.4682872300000001</v>
      </c>
      <c r="CW137" s="31">
        <v>9.8599996569999995</v>
      </c>
      <c r="CX137" s="31">
        <v>6.1546496145176901</v>
      </c>
      <c r="DC137" s="31">
        <v>10019407.2303633</v>
      </c>
      <c r="DD137" s="31">
        <v>11585.286182350799</v>
      </c>
      <c r="DE137" s="31">
        <v>3755176.8461603699</v>
      </c>
      <c r="DF137" s="29">
        <v>1999</v>
      </c>
      <c r="DG137" s="29">
        <v>4503</v>
      </c>
      <c r="DH137" s="29">
        <v>7660</v>
      </c>
      <c r="DJ137" s="22">
        <v>2</v>
      </c>
      <c r="DL137" s="31">
        <v>1583634.77965621</v>
      </c>
      <c r="DM137" s="31">
        <v>1571.61751376696</v>
      </c>
      <c r="DN137" s="31">
        <v>1183279.8866763201</v>
      </c>
      <c r="DO137" s="29">
        <v>129</v>
      </c>
      <c r="DP137" s="29">
        <v>464</v>
      </c>
      <c r="DQ137" s="29">
        <v>718</v>
      </c>
      <c r="DS137" s="31">
        <f t="shared" si="6"/>
        <v>15050.942085183231</v>
      </c>
      <c r="DT137" s="31">
        <f t="shared" si="7"/>
        <v>2898.8778076336594</v>
      </c>
      <c r="DU137" s="31">
        <v>62.153117973898603</v>
      </c>
      <c r="DV137" s="31">
        <v>1.81099999</v>
      </c>
      <c r="DW137" s="31">
        <v>1.751000047</v>
      </c>
      <c r="DX137" s="31">
        <v>4</v>
      </c>
      <c r="DY137" s="31">
        <v>4</v>
      </c>
      <c r="DZ137" s="31">
        <v>4</v>
      </c>
      <c r="EA137" s="31">
        <v>1.71452630904</v>
      </c>
      <c r="EF137" s="31">
        <v>5.2709999999999999</v>
      </c>
      <c r="EG137" s="31">
        <v>0.19600000000000001</v>
      </c>
      <c r="EH137" s="31">
        <v>1.302</v>
      </c>
      <c r="EI137" s="31">
        <v>0.33200000000000002</v>
      </c>
      <c r="EJ137" s="26">
        <v>1.5069999999999999</v>
      </c>
      <c r="EK137" s="26">
        <v>1.2010000000000001</v>
      </c>
      <c r="EL137" s="26">
        <v>4.4880000000000004</v>
      </c>
      <c r="EM137" s="26">
        <v>68.722999999999999</v>
      </c>
      <c r="EN137" s="26">
        <v>26.789000000000001</v>
      </c>
      <c r="EO137" s="31">
        <v>128.8650055</v>
      </c>
      <c r="EP137" s="31">
        <v>3.5329999920000001</v>
      </c>
      <c r="EQ137" s="31">
        <v>60</v>
      </c>
      <c r="ER137" s="31">
        <v>0.32540000000000002</v>
      </c>
      <c r="ES137" s="26">
        <v>465.60000609999997</v>
      </c>
      <c r="ET137" s="26">
        <v>5.1999998090000004</v>
      </c>
    </row>
    <row r="138" spans="1:154" x14ac:dyDescent="0.25">
      <c r="A138" t="s">
        <v>714</v>
      </c>
      <c r="B138" t="s">
        <v>715</v>
      </c>
      <c r="C138" t="s">
        <v>716</v>
      </c>
      <c r="D138" t="s">
        <v>483</v>
      </c>
      <c r="E138" t="s">
        <v>717</v>
      </c>
      <c r="F138" s="2">
        <v>41.147500000000001</v>
      </c>
      <c r="G138" s="2">
        <v>-96.537778000000003</v>
      </c>
      <c r="H138" t="s">
        <v>705</v>
      </c>
      <c r="J138" s="26">
        <v>698.85</v>
      </c>
      <c r="K138" s="13">
        <v>340.2000122</v>
      </c>
      <c r="L138" t="s">
        <v>568</v>
      </c>
      <c r="M138" t="s">
        <v>569</v>
      </c>
      <c r="N138" s="26">
        <v>4.98396009207E-2</v>
      </c>
      <c r="O138" s="26">
        <v>0.13689799606799999</v>
      </c>
      <c r="P138" s="26">
        <v>1.05603003502</v>
      </c>
      <c r="Q138" s="26">
        <v>3.9684898853299999</v>
      </c>
      <c r="R138" s="26">
        <v>0</v>
      </c>
      <c r="S138" s="26">
        <v>2.5307400226599999</v>
      </c>
      <c r="T138" s="26">
        <v>0</v>
      </c>
      <c r="U138" s="26">
        <v>8.3709899336100006E-3</v>
      </c>
      <c r="V138" s="26">
        <v>16.333700180099999</v>
      </c>
      <c r="W138" s="26">
        <v>1.0302800219499999E-3</v>
      </c>
      <c r="X138" s="26">
        <v>74.695899963399995</v>
      </c>
      <c r="Y138" s="26">
        <v>0.70612502098100005</v>
      </c>
      <c r="Z138" s="26">
        <v>0.258213013411</v>
      </c>
      <c r="AA138" s="26">
        <v>1.01739997044E-2</v>
      </c>
      <c r="AB138" s="26">
        <v>0.24443300068400001</v>
      </c>
      <c r="AC138" s="29">
        <v>698841984</v>
      </c>
      <c r="AD138" s="26">
        <v>4.1145601272599999</v>
      </c>
      <c r="AE138" s="26">
        <v>0.74096202850299997</v>
      </c>
      <c r="AF138" s="26">
        <v>0.74968397617299998</v>
      </c>
      <c r="AG138" s="26">
        <v>0.75218600034700001</v>
      </c>
      <c r="AH138" s="26">
        <v>0.18341250296242101</v>
      </c>
      <c r="AI138" s="26">
        <v>2.8336201300373998E-2</v>
      </c>
      <c r="AJ138" s="26">
        <v>0.30603097404404001</v>
      </c>
      <c r="AK138" s="26">
        <v>0.37352265350493102</v>
      </c>
      <c r="AL138" s="26">
        <v>1.08192768601428E-2</v>
      </c>
      <c r="AM138" s="26">
        <v>0.13549856258178899</v>
      </c>
      <c r="AN138" s="26">
        <v>0.27975558738369299</v>
      </c>
      <c r="AO138" s="26">
        <v>0</v>
      </c>
      <c r="AP138" s="26">
        <v>6.6976475800884097E-3</v>
      </c>
      <c r="AQ138" s="26">
        <v>0.11437521252151001</v>
      </c>
      <c r="AR138" s="26">
        <v>76.818411317994006</v>
      </c>
      <c r="AS138" s="26">
        <v>2.97375552555925</v>
      </c>
      <c r="AT138" s="26">
        <v>0</v>
      </c>
      <c r="AU138" s="26">
        <v>0.74446928870982698</v>
      </c>
      <c r="AV138" s="26">
        <v>17.7776174921947</v>
      </c>
      <c r="AW138" s="26">
        <v>0</v>
      </c>
      <c r="AX138" s="26">
        <v>0.24420653484322399</v>
      </c>
      <c r="AY138" s="26">
        <v>3.0912219600407998E-3</v>
      </c>
      <c r="AZ138" s="29">
        <v>698752800</v>
      </c>
      <c r="BA138" s="26">
        <v>0.51777967830683502</v>
      </c>
      <c r="BB138" s="26">
        <v>1.3240734062174793</v>
      </c>
      <c r="BC138" s="26">
        <v>1.3173757586373909</v>
      </c>
      <c r="BD138" s="26">
        <v>1.4384486187389893</v>
      </c>
      <c r="BE138" s="26">
        <v>76.818411317994006</v>
      </c>
      <c r="BF138" s="26">
        <v>80.536636132263084</v>
      </c>
      <c r="BG138" s="26">
        <v>81.975084751002072</v>
      </c>
      <c r="BH138" s="26">
        <v>18.024915248997964</v>
      </c>
      <c r="BI138" s="13" t="s">
        <v>304</v>
      </c>
      <c r="BJ138" s="13" t="s">
        <v>2376</v>
      </c>
      <c r="BK138" s="26">
        <v>0.181299313536333</v>
      </c>
      <c r="BL138" s="7">
        <v>1938.0939226519904</v>
      </c>
      <c r="BM138" s="26">
        <v>0.71671769048095901</v>
      </c>
      <c r="BQ138" s="26">
        <v>6.0084117764870798E-2</v>
      </c>
      <c r="BU138" s="26">
        <v>99.223198191754193</v>
      </c>
      <c r="BV138" s="29">
        <v>699020000</v>
      </c>
      <c r="BW138" s="31">
        <v>3.4340000150000001</v>
      </c>
      <c r="BY138" s="31">
        <v>0.286000013</v>
      </c>
      <c r="CA138" s="31">
        <v>22.604999540000001</v>
      </c>
      <c r="CC138" s="31">
        <v>4.5199999809999998</v>
      </c>
      <c r="CE138" s="13">
        <v>2</v>
      </c>
      <c r="CG138" s="13">
        <v>24</v>
      </c>
      <c r="CI138" s="31">
        <v>38.41999817</v>
      </c>
      <c r="CJ138" s="31">
        <v>3.1900000569999998</v>
      </c>
      <c r="CK138" s="31">
        <v>12.25</v>
      </c>
      <c r="CL138" s="31">
        <v>651.03002930000002</v>
      </c>
      <c r="CM138" s="31">
        <v>64.230937115343536</v>
      </c>
      <c r="CS138" s="26">
        <v>73.803001399999999</v>
      </c>
      <c r="CT138" s="26">
        <v>23.583999630000001</v>
      </c>
      <c r="CU138" s="26">
        <v>0</v>
      </c>
      <c r="CV138" s="31">
        <v>1.512628555</v>
      </c>
      <c r="CW138" s="31">
        <v>10.14000034</v>
      </c>
      <c r="CX138" s="31">
        <v>6.2603763170581104</v>
      </c>
      <c r="DC138" s="31">
        <v>5333071.45018005</v>
      </c>
      <c r="DD138" s="31">
        <v>9391.7512022307001</v>
      </c>
      <c r="DE138" s="31">
        <v>980664.26076090196</v>
      </c>
      <c r="DF138" s="29">
        <v>18360</v>
      </c>
      <c r="DG138" s="29">
        <v>11393</v>
      </c>
      <c r="DH138" s="29">
        <v>16245</v>
      </c>
      <c r="DJ138" s="22">
        <v>2</v>
      </c>
      <c r="DL138" s="31">
        <v>842927.89446417894</v>
      </c>
      <c r="DM138" s="31">
        <v>1274.32219829781</v>
      </c>
      <c r="DN138" s="31">
        <v>268159.13417608</v>
      </c>
      <c r="DO138" s="29">
        <v>1019</v>
      </c>
      <c r="DP138" s="29">
        <v>820</v>
      </c>
      <c r="DQ138" s="29">
        <v>770</v>
      </c>
      <c r="DS138" s="31">
        <f t="shared" si="6"/>
        <v>9673.9412764696117</v>
      </c>
      <c r="DT138" s="31">
        <f t="shared" si="7"/>
        <v>1591.7025840145336</v>
      </c>
      <c r="DU138" s="31">
        <v>55.210924352845197</v>
      </c>
      <c r="DV138" s="31">
        <v>4.353000164</v>
      </c>
      <c r="DW138" s="31">
        <v>4.8150000569999998</v>
      </c>
      <c r="DX138" s="31">
        <v>10</v>
      </c>
      <c r="DY138" s="31">
        <v>11</v>
      </c>
      <c r="DZ138" s="31">
        <v>11</v>
      </c>
      <c r="EA138" s="31">
        <v>1.74182225497</v>
      </c>
      <c r="EF138" s="31">
        <v>4.2549999999999999</v>
      </c>
      <c r="EG138" s="31">
        <v>0.19400000000000001</v>
      </c>
      <c r="EH138" s="31">
        <v>1.3879999999999999</v>
      </c>
      <c r="EI138" s="31">
        <v>0.318</v>
      </c>
      <c r="EJ138" s="26">
        <v>1.96</v>
      </c>
      <c r="EK138" s="26">
        <v>0.96</v>
      </c>
      <c r="EL138" s="26">
        <v>5.2690000000000001</v>
      </c>
      <c r="EM138" s="26">
        <v>61.734999999999999</v>
      </c>
      <c r="EN138" s="26">
        <v>32.996000000000002</v>
      </c>
      <c r="EO138" s="31">
        <v>143.18800350000001</v>
      </c>
      <c r="EP138" s="31">
        <v>3.0699999330000001</v>
      </c>
      <c r="EQ138" s="31">
        <v>60</v>
      </c>
      <c r="ER138" s="31">
        <v>1.4149</v>
      </c>
      <c r="ES138" s="26">
        <v>410.60000609999997</v>
      </c>
      <c r="ET138" s="26">
        <v>5</v>
      </c>
      <c r="EU138" s="13">
        <v>0</v>
      </c>
      <c r="EV138" s="13">
        <v>1</v>
      </c>
      <c r="EX138" s="13">
        <v>0</v>
      </c>
    </row>
    <row r="139" spans="1:154" x14ac:dyDescent="0.25">
      <c r="A139" t="s">
        <v>718</v>
      </c>
      <c r="B139" t="s">
        <v>719</v>
      </c>
      <c r="C139" t="s">
        <v>720</v>
      </c>
      <c r="D139" t="s">
        <v>483</v>
      </c>
      <c r="E139" t="s">
        <v>721</v>
      </c>
      <c r="F139" s="2">
        <v>40.8735</v>
      </c>
      <c r="G139" s="2">
        <v>-95.594583</v>
      </c>
      <c r="J139" s="26">
        <v>11.71</v>
      </c>
      <c r="K139" s="13">
        <v>295.2999878</v>
      </c>
      <c r="L139" t="s">
        <v>568</v>
      </c>
      <c r="M139" t="s">
        <v>569</v>
      </c>
      <c r="N139" s="26">
        <v>6.9220103323499996E-2</v>
      </c>
      <c r="O139" s="26">
        <v>0.253807008266</v>
      </c>
      <c r="P139" s="26">
        <v>2.33041000366</v>
      </c>
      <c r="Q139" s="26">
        <v>6.4528498649600001</v>
      </c>
      <c r="R139" s="26">
        <v>0</v>
      </c>
      <c r="S139" s="26">
        <v>3.4686999320999998</v>
      </c>
      <c r="T139" s="26">
        <v>0</v>
      </c>
      <c r="U139" s="26">
        <v>0</v>
      </c>
      <c r="V139" s="26">
        <v>0.87678802013400003</v>
      </c>
      <c r="W139" s="26">
        <v>0</v>
      </c>
      <c r="X139" s="26">
        <v>80.203002929700006</v>
      </c>
      <c r="Y139" s="26">
        <v>5.69143009186</v>
      </c>
      <c r="Z139" s="26">
        <v>0</v>
      </c>
      <c r="AA139" s="26">
        <v>3.8455601781599999E-2</v>
      </c>
      <c r="AB139" s="26">
        <v>0.61528998613399999</v>
      </c>
      <c r="AC139" s="29">
        <v>11701800</v>
      </c>
      <c r="AD139" s="26">
        <v>3.9255499839799999</v>
      </c>
      <c r="AE139" s="26">
        <v>1.3470200300199999</v>
      </c>
      <c r="AF139" s="26">
        <v>1.36101996899</v>
      </c>
      <c r="AG139" s="26">
        <v>1.3867100477200001</v>
      </c>
      <c r="AH139" s="26">
        <v>0.18416206261510101</v>
      </c>
      <c r="AI139" s="26">
        <v>0</v>
      </c>
      <c r="AJ139" s="26">
        <v>0.18416206261510101</v>
      </c>
      <c r="AK139" s="26">
        <v>0.52179251074278699</v>
      </c>
      <c r="AL139" s="26">
        <v>0</v>
      </c>
      <c r="AM139" s="26">
        <v>0</v>
      </c>
      <c r="AN139" s="26">
        <v>1.9337016574585599</v>
      </c>
      <c r="AO139" s="26">
        <v>0</v>
      </c>
      <c r="AP139" s="26">
        <v>0</v>
      </c>
      <c r="AQ139" s="26">
        <v>0</v>
      </c>
      <c r="AR139" s="26">
        <v>85.819521178637203</v>
      </c>
      <c r="AS139" s="26">
        <v>9.2081031307550604E-2</v>
      </c>
      <c r="AT139" s="26">
        <v>0</v>
      </c>
      <c r="AU139" s="26">
        <v>6.2308164518109299</v>
      </c>
      <c r="AV139" s="26">
        <v>4.4198895027624303</v>
      </c>
      <c r="AW139" s="26">
        <v>0</v>
      </c>
      <c r="AX139" s="26">
        <v>0.61387354205033795</v>
      </c>
      <c r="AY139" s="26">
        <v>0</v>
      </c>
      <c r="AZ139" s="29">
        <v>11728800</v>
      </c>
      <c r="BA139" s="26">
        <v>0.36832412523020203</v>
      </c>
      <c r="BB139" s="26">
        <v>2.823818293431549</v>
      </c>
      <c r="BC139" s="26">
        <v>2.823818293431549</v>
      </c>
      <c r="BD139" s="26">
        <v>2.823818293431549</v>
      </c>
      <c r="BE139" s="26">
        <v>85.819521178637203</v>
      </c>
      <c r="BF139" s="26">
        <v>92.14241866175567</v>
      </c>
      <c r="BG139" s="26">
        <v>94.966236955187213</v>
      </c>
      <c r="BH139" s="26">
        <v>5.0337630448127682</v>
      </c>
      <c r="BI139" s="13" t="s">
        <v>304</v>
      </c>
      <c r="BJ139" s="13" t="s">
        <v>2376</v>
      </c>
      <c r="BL139" s="7">
        <v>1934.9999999999909</v>
      </c>
      <c r="BM139" s="26">
        <v>7.4893617021276597</v>
      </c>
      <c r="BU139" s="26">
        <v>92.510638297872305</v>
      </c>
      <c r="BV139" s="29">
        <v>11750000</v>
      </c>
      <c r="CE139" s="13"/>
      <c r="CG139" s="13"/>
      <c r="CI139" s="31">
        <v>33.790000919999997</v>
      </c>
      <c r="CJ139" s="31">
        <v>2</v>
      </c>
      <c r="CK139" s="31">
        <v>12</v>
      </c>
      <c r="CL139" s="31">
        <v>318.39001459999997</v>
      </c>
      <c r="CM139" s="31">
        <v>161.99044368600903</v>
      </c>
      <c r="CS139" s="26">
        <v>35.866001130000001</v>
      </c>
      <c r="CT139" s="26">
        <v>39.112998959999999</v>
      </c>
      <c r="CU139" s="26">
        <v>0</v>
      </c>
      <c r="CV139" s="31">
        <v>1.0604237320000001</v>
      </c>
      <c r="CW139" s="31">
        <v>9.8699998860000004</v>
      </c>
      <c r="CX139" s="31">
        <v>5.9397643388085104</v>
      </c>
      <c r="DC139" s="31">
        <v>99482.402389359893</v>
      </c>
      <c r="DD139" s="31">
        <v>99.253755869492394</v>
      </c>
      <c r="DE139" s="31">
        <v>7106.3216227907096</v>
      </c>
      <c r="DF139" s="29">
        <v>1607</v>
      </c>
      <c r="DG139" s="29">
        <v>715</v>
      </c>
      <c r="DH139" s="29">
        <v>1326</v>
      </c>
      <c r="DJ139" s="22">
        <v>1</v>
      </c>
      <c r="DL139" s="31">
        <v>14084.1842899895</v>
      </c>
      <c r="DM139" s="31">
        <v>33.895026945644098</v>
      </c>
      <c r="DN139" s="31">
        <v>2315.0811617818099</v>
      </c>
      <c r="DO139" s="29">
        <v>147</v>
      </c>
      <c r="DP139" s="29">
        <v>36</v>
      </c>
      <c r="DQ139" s="29">
        <v>122</v>
      </c>
      <c r="DS139" s="31">
        <f t="shared" si="6"/>
        <v>9704.8199665896536</v>
      </c>
      <c r="DT139" s="31">
        <f t="shared" si="7"/>
        <v>1403.3441911799275</v>
      </c>
      <c r="DU139" s="31">
        <v>54.117988371053599</v>
      </c>
      <c r="DV139" s="31">
        <v>6.1079998020000001</v>
      </c>
      <c r="DW139" s="31">
        <v>6.3590002060000002</v>
      </c>
      <c r="DX139" s="31">
        <v>14</v>
      </c>
      <c r="DY139" s="31">
        <v>14</v>
      </c>
      <c r="DZ139" s="31">
        <v>15</v>
      </c>
      <c r="EA139" s="31">
        <v>1.8288895835700001</v>
      </c>
      <c r="EF139" s="31">
        <v>5.62</v>
      </c>
      <c r="EG139" s="31">
        <v>0.20699999999999999</v>
      </c>
      <c r="EH139" s="31">
        <v>1.341</v>
      </c>
      <c r="EI139" s="31">
        <v>0.31</v>
      </c>
      <c r="EJ139" s="26">
        <v>1.361</v>
      </c>
      <c r="EK139" s="26">
        <v>1.357</v>
      </c>
      <c r="EL139" s="26">
        <v>4.3369999999999997</v>
      </c>
      <c r="EM139" s="26">
        <v>69.712000000000003</v>
      </c>
      <c r="EN139" s="26">
        <v>25.952000000000002</v>
      </c>
      <c r="EO139" s="31">
        <v>173.27699279999999</v>
      </c>
      <c r="EP139" s="31">
        <v>5.0320000650000001</v>
      </c>
      <c r="EQ139" s="31">
        <v>60</v>
      </c>
      <c r="ER139" s="31">
        <v>9.69E-2</v>
      </c>
      <c r="ES139" s="26">
        <v>340</v>
      </c>
      <c r="ET139" s="26">
        <v>6.5999999049999998</v>
      </c>
    </row>
    <row r="140" spans="1:154" x14ac:dyDescent="0.25">
      <c r="A140" t="s">
        <v>722</v>
      </c>
      <c r="B140" t="s">
        <v>723</v>
      </c>
      <c r="C140" t="s">
        <v>724</v>
      </c>
      <c r="D140" t="s">
        <v>483</v>
      </c>
      <c r="E140" t="s">
        <v>725</v>
      </c>
      <c r="F140" s="2">
        <v>38.906111000000003</v>
      </c>
      <c r="G140" s="2">
        <v>-94.64</v>
      </c>
      <c r="H140" t="s">
        <v>726</v>
      </c>
      <c r="I140" t="s">
        <v>492</v>
      </c>
      <c r="J140" s="26">
        <v>56.16</v>
      </c>
      <c r="K140" s="13">
        <v>263.7000122</v>
      </c>
      <c r="L140" t="s">
        <v>727</v>
      </c>
      <c r="M140" t="s">
        <v>728</v>
      </c>
      <c r="N140" s="26">
        <v>6.0994601249700002</v>
      </c>
      <c r="O140" s="26">
        <v>19.769500732400001</v>
      </c>
      <c r="P140" s="26">
        <v>38.205699920699999</v>
      </c>
      <c r="Q140" s="26">
        <v>22.213499069200001</v>
      </c>
      <c r="R140" s="26">
        <v>0</v>
      </c>
      <c r="S140" s="26">
        <v>2.7820999622299998</v>
      </c>
      <c r="T140" s="26">
        <v>1.4423299580800001E-2</v>
      </c>
      <c r="U140" s="26">
        <v>0</v>
      </c>
      <c r="V140" s="26">
        <v>0.62340700626400003</v>
      </c>
      <c r="W140" s="26">
        <v>6.0898400843099998E-2</v>
      </c>
      <c r="X140" s="26">
        <v>3.5994200706499999</v>
      </c>
      <c r="Y140" s="26">
        <v>6.4055500030500001</v>
      </c>
      <c r="Z140" s="26">
        <v>8.0129504203799995E-3</v>
      </c>
      <c r="AA140" s="26">
        <v>0</v>
      </c>
      <c r="AB140" s="26">
        <v>0.21795199811499999</v>
      </c>
      <c r="AC140" s="29">
        <v>56159100</v>
      </c>
      <c r="AD140" s="26">
        <v>10.684100151100001</v>
      </c>
      <c r="AE140" s="26">
        <v>25.039300918599999</v>
      </c>
      <c r="AF140" s="26">
        <v>31.123600006099998</v>
      </c>
      <c r="AG140" s="26">
        <v>32.933898925800001</v>
      </c>
      <c r="AH140" s="26">
        <v>14.8050782251859</v>
      </c>
      <c r="AI140" s="26">
        <v>1.7632726340087199</v>
      </c>
      <c r="AJ140" s="26">
        <v>4.1228520133367503</v>
      </c>
      <c r="AK140" s="26">
        <v>0.50012823800974604</v>
      </c>
      <c r="AL140" s="26">
        <v>7.1364452423698399</v>
      </c>
      <c r="AM140" s="26">
        <v>28.8022569889715</v>
      </c>
      <c r="AN140" s="26">
        <v>28.949730700179501</v>
      </c>
      <c r="AO140" s="26">
        <v>0</v>
      </c>
      <c r="AP140" s="26">
        <v>1.7504488330341099</v>
      </c>
      <c r="AQ140" s="26">
        <v>1.7889202359579399</v>
      </c>
      <c r="AR140" s="26">
        <v>3.4175429597332601</v>
      </c>
      <c r="AS140" s="26">
        <v>3.84714029238266E-2</v>
      </c>
      <c r="AT140" s="26">
        <v>0</v>
      </c>
      <c r="AU140" s="26">
        <v>6.6491408053347003</v>
      </c>
      <c r="AV140" s="26">
        <v>3.2059502436522197E-2</v>
      </c>
      <c r="AW140" s="26">
        <v>0</v>
      </c>
      <c r="AX140" s="26">
        <v>0.24365221851756899</v>
      </c>
      <c r="AY140" s="26">
        <v>0</v>
      </c>
      <c r="AZ140" s="29">
        <v>56145600</v>
      </c>
      <c r="BA140" s="26">
        <v>20.69120287253137</v>
      </c>
      <c r="BB140" s="26">
        <v>87.830212875096066</v>
      </c>
      <c r="BC140" s="26">
        <v>86.079764042061953</v>
      </c>
      <c r="BD140" s="26">
        <v>89.619133111054012</v>
      </c>
      <c r="BE140" s="26">
        <v>3.4175429597332601</v>
      </c>
      <c r="BF140" s="26">
        <v>10.105155167991787</v>
      </c>
      <c r="BG140" s="26">
        <v>99.724288279045794</v>
      </c>
      <c r="BH140" s="26">
        <v>0.27571172095409119</v>
      </c>
      <c r="BI140" s="13" t="s">
        <v>222</v>
      </c>
      <c r="BJ140" s="13" t="s">
        <v>2375</v>
      </c>
      <c r="BK140" s="26">
        <v>2.1620780058600801</v>
      </c>
      <c r="BL140" s="7">
        <v>1982.0903588413337</v>
      </c>
      <c r="BP140" s="26">
        <v>2.4973242953977901</v>
      </c>
      <c r="BQ140" s="26">
        <v>29.290046378879801</v>
      </c>
      <c r="BR140" s="26">
        <v>40.456653585444201</v>
      </c>
      <c r="BS140" s="26">
        <v>10.2747056724938</v>
      </c>
      <c r="BU140" s="26">
        <v>17.4812700677845</v>
      </c>
      <c r="BV140" s="29">
        <v>56060000</v>
      </c>
      <c r="BW140" s="31">
        <v>12.46500015</v>
      </c>
      <c r="CA140" s="31">
        <v>11.899999619999999</v>
      </c>
      <c r="CC140" s="31">
        <v>4.5269999500000004</v>
      </c>
      <c r="CE140" s="13"/>
      <c r="CG140" s="13">
        <v>7</v>
      </c>
      <c r="CI140" s="31">
        <v>20.68000031</v>
      </c>
      <c r="CJ140" s="31">
        <v>1.4199999569999999</v>
      </c>
      <c r="CK140" s="31">
        <v>16</v>
      </c>
      <c r="CL140" s="31">
        <v>588.01000980000003</v>
      </c>
      <c r="CM140" s="31">
        <v>322.6000000000297</v>
      </c>
      <c r="CS140" s="26">
        <v>80.813003539999997</v>
      </c>
      <c r="CT140" s="26">
        <v>11.59599972</v>
      </c>
      <c r="CU140" s="26">
        <v>0</v>
      </c>
      <c r="CV140" s="31">
        <v>1.2497687340000001</v>
      </c>
      <c r="CW140" s="31">
        <v>9.8000001910000005</v>
      </c>
      <c r="CX140" s="31">
        <v>5.46355940455644</v>
      </c>
      <c r="DC140" s="31">
        <v>18953.7476335139</v>
      </c>
      <c r="DD140" s="31">
        <v>129038.696969697</v>
      </c>
      <c r="DE140" s="31">
        <v>6897.9165137957898</v>
      </c>
      <c r="DF140" s="29">
        <v>0</v>
      </c>
      <c r="DG140" s="29">
        <v>0</v>
      </c>
      <c r="DH140" s="29">
        <v>0</v>
      </c>
      <c r="DJ140" s="22"/>
      <c r="DL140" s="31">
        <v>2259.7879793510301</v>
      </c>
      <c r="DM140" s="31">
        <v>27731.718841131002</v>
      </c>
      <c r="DN140" s="31">
        <v>1954.21250158004</v>
      </c>
      <c r="DO140" s="29">
        <v>0</v>
      </c>
      <c r="DP140" s="29">
        <v>0</v>
      </c>
      <c r="DQ140" s="29">
        <v>0</v>
      </c>
      <c r="DS140" s="31">
        <f t="shared" si="6"/>
        <v>3304.3751911145955</v>
      </c>
      <c r="DT140" s="31">
        <f t="shared" si="7"/>
        <v>568.83403351250138</v>
      </c>
      <c r="DU140" s="31">
        <v>104.131150071777</v>
      </c>
      <c r="DV140" s="31">
        <v>300.60000609999997</v>
      </c>
      <c r="DW140" s="31">
        <v>428.30398559999998</v>
      </c>
      <c r="DX140" s="31">
        <v>279</v>
      </c>
      <c r="DY140" s="31">
        <v>826</v>
      </c>
      <c r="DZ140" s="31">
        <v>1096</v>
      </c>
      <c r="EA140" s="31">
        <v>8.3422450709699998</v>
      </c>
      <c r="EF140" s="31">
        <v>3.2330000000000001</v>
      </c>
      <c r="EG140" s="31">
        <v>0.17199999999999999</v>
      </c>
      <c r="EH140" s="31">
        <v>1.3839999999999999</v>
      </c>
      <c r="EI140" s="31">
        <v>0.34899999999999998</v>
      </c>
      <c r="EJ140" s="26">
        <v>1.4</v>
      </c>
      <c r="EK140" s="26">
        <v>0.64</v>
      </c>
      <c r="EL140" s="26">
        <v>4.7830000000000004</v>
      </c>
      <c r="EM140" s="26">
        <v>57.801000000000002</v>
      </c>
      <c r="EN140" s="26">
        <v>37.415999999999997</v>
      </c>
      <c r="EO140" s="31">
        <v>230.02099609999999</v>
      </c>
      <c r="EP140" s="31">
        <v>1.817999959</v>
      </c>
      <c r="EQ140" s="31">
        <v>50.344999999999999</v>
      </c>
      <c r="ER140" s="31">
        <v>0</v>
      </c>
      <c r="ES140" s="26">
        <v>303.5</v>
      </c>
      <c r="ET140" s="26">
        <v>3.7999999519999998</v>
      </c>
      <c r="EU140" s="13">
        <v>0</v>
      </c>
      <c r="EV140" s="13">
        <v>1</v>
      </c>
      <c r="EX140" s="13">
        <v>0</v>
      </c>
    </row>
    <row r="141" spans="1:154" x14ac:dyDescent="0.25">
      <c r="A141" t="s">
        <v>729</v>
      </c>
      <c r="B141" t="s">
        <v>730</v>
      </c>
      <c r="C141" t="s">
        <v>731</v>
      </c>
      <c r="D141" t="s">
        <v>483</v>
      </c>
      <c r="E141" t="s">
        <v>732</v>
      </c>
      <c r="F141" s="2">
        <v>39.111944000000001</v>
      </c>
      <c r="G141" s="2">
        <v>-94.472222000000002</v>
      </c>
      <c r="H141" t="s">
        <v>726</v>
      </c>
      <c r="I141" t="s">
        <v>492</v>
      </c>
      <c r="J141" s="26">
        <v>24.27</v>
      </c>
      <c r="K141" s="13">
        <v>226.8000031</v>
      </c>
      <c r="L141" t="s">
        <v>568</v>
      </c>
      <c r="M141" t="s">
        <v>569</v>
      </c>
      <c r="N141" s="26">
        <v>4.1595602035499999</v>
      </c>
      <c r="O141" s="26">
        <v>10.5101003647</v>
      </c>
      <c r="P141" s="26">
        <v>51.931499481199999</v>
      </c>
      <c r="Q141" s="26">
        <v>27.6450996399</v>
      </c>
      <c r="R141" s="26">
        <v>0</v>
      </c>
      <c r="S141" s="26">
        <v>4.7564301490799998</v>
      </c>
      <c r="T141" s="26">
        <v>0</v>
      </c>
      <c r="U141" s="26">
        <v>0</v>
      </c>
      <c r="V141" s="26">
        <v>0.53755497932399998</v>
      </c>
      <c r="W141" s="26">
        <v>0.189070999622</v>
      </c>
      <c r="X141" s="26">
        <v>0.107510998845</v>
      </c>
      <c r="Y141" s="26">
        <v>0.14458400011100001</v>
      </c>
      <c r="Z141" s="26">
        <v>1.8536400049899999E-2</v>
      </c>
      <c r="AA141" s="26">
        <v>0</v>
      </c>
      <c r="AB141" s="26">
        <v>0</v>
      </c>
      <c r="AC141" s="29">
        <v>24276600</v>
      </c>
      <c r="AD141" s="26">
        <v>20.932500839199999</v>
      </c>
      <c r="AE141" s="26">
        <v>29.442899703999998</v>
      </c>
      <c r="AF141" s="26">
        <v>29.602399825999999</v>
      </c>
      <c r="AG141" s="26">
        <v>29.692199707</v>
      </c>
      <c r="AH141" s="26">
        <v>9.3439952613653201</v>
      </c>
      <c r="AI141" s="26">
        <v>0.84406930253220802</v>
      </c>
      <c r="AJ141" s="26">
        <v>3.55397601066193</v>
      </c>
      <c r="AK141" s="26">
        <v>0.66637050199911196</v>
      </c>
      <c r="AL141" s="26">
        <v>7.28565082185695</v>
      </c>
      <c r="AM141" s="26">
        <v>57.293054938545801</v>
      </c>
      <c r="AN141" s="26">
        <v>15.5042203465127</v>
      </c>
      <c r="AO141" s="26">
        <v>0</v>
      </c>
      <c r="AP141" s="26">
        <v>5.4346216496372</v>
      </c>
      <c r="AQ141" s="26">
        <v>0</v>
      </c>
      <c r="AR141" s="26">
        <v>7.40411668887902E-2</v>
      </c>
      <c r="AS141" s="26">
        <v>0</v>
      </c>
      <c r="AT141" s="26">
        <v>0</v>
      </c>
      <c r="AU141" s="26">
        <v>0</v>
      </c>
      <c r="AV141" s="26">
        <v>0</v>
      </c>
      <c r="AW141" s="26">
        <v>0</v>
      </c>
      <c r="AX141" s="26">
        <v>0</v>
      </c>
      <c r="AY141" s="26">
        <v>0</v>
      </c>
      <c r="AZ141" s="29">
        <v>24310800</v>
      </c>
      <c r="BA141" s="26">
        <v>13.742040574559459</v>
      </c>
      <c r="BB141" s="26">
        <v>99.92595883311121</v>
      </c>
      <c r="BC141" s="26">
        <v>94.491337183474016</v>
      </c>
      <c r="BD141" s="26">
        <v>99.92595883311121</v>
      </c>
      <c r="BE141" s="26">
        <v>7.40411668887902E-2</v>
      </c>
      <c r="BF141" s="26">
        <v>7.40411668887902E-2</v>
      </c>
      <c r="BG141" s="26">
        <v>100</v>
      </c>
      <c r="BH141" s="26">
        <v>0</v>
      </c>
      <c r="BI141" s="13" t="s">
        <v>222</v>
      </c>
      <c r="BJ141" s="13" t="s">
        <v>2375</v>
      </c>
      <c r="BL141" s="7">
        <v>1935.0000000000005</v>
      </c>
      <c r="BM141" s="26">
        <v>95.387149917627696</v>
      </c>
      <c r="BU141" s="26">
        <v>4.6128500823723204</v>
      </c>
      <c r="BV141" s="29">
        <v>24280000</v>
      </c>
      <c r="BW141" s="31">
        <v>4.1199998860000004</v>
      </c>
      <c r="CA141" s="31">
        <v>4.3699998860000004</v>
      </c>
      <c r="CC141" s="31">
        <v>4.3699998860000004</v>
      </c>
      <c r="CE141" s="13"/>
      <c r="CG141" s="13">
        <v>1</v>
      </c>
      <c r="CI141" s="31">
        <v>21.629999160000001</v>
      </c>
      <c r="CJ141" s="31">
        <v>2</v>
      </c>
      <c r="CK141" s="31">
        <v>10.850000380000001</v>
      </c>
      <c r="CL141" s="31">
        <v>357.76998900000001</v>
      </c>
      <c r="CM141" s="31">
        <v>322.59999999998587</v>
      </c>
      <c r="CS141" s="26">
        <v>95.440002440000001</v>
      </c>
      <c r="CT141" s="26">
        <v>3.1970000270000001</v>
      </c>
      <c r="CU141" s="26">
        <v>0</v>
      </c>
      <c r="CV141" s="31">
        <v>0.92178165899999998</v>
      </c>
      <c r="CW141" s="31">
        <v>9.8999996190000008</v>
      </c>
      <c r="CX141" s="31">
        <v>5.9846239790906601</v>
      </c>
      <c r="DC141" s="31">
        <v>165.06317094111</v>
      </c>
      <c r="DD141" s="31">
        <v>55242.998632998802</v>
      </c>
      <c r="DE141" s="31">
        <v>72.562078197117401</v>
      </c>
      <c r="DF141" s="29">
        <v>0</v>
      </c>
      <c r="DG141" s="29">
        <v>0</v>
      </c>
      <c r="DH141" s="29">
        <v>0</v>
      </c>
      <c r="DJ141" s="22"/>
      <c r="DL141" s="31">
        <v>27.0381569009703</v>
      </c>
      <c r="DM141" s="31">
        <v>8462.3004307342999</v>
      </c>
      <c r="DN141" s="31">
        <v>20.493249048820999</v>
      </c>
      <c r="DO141" s="29">
        <v>0</v>
      </c>
      <c r="DP141" s="29">
        <v>0</v>
      </c>
      <c r="DQ141" s="29">
        <v>0</v>
      </c>
      <c r="DS141" s="31">
        <f t="shared" si="6"/>
        <v>2884.4378359864054</v>
      </c>
      <c r="DT141" s="31">
        <f t="shared" si="7"/>
        <v>350.63171968208042</v>
      </c>
      <c r="DU141" s="31">
        <v>38.095507680953297</v>
      </c>
      <c r="DV141" s="31">
        <v>548.99902340000006</v>
      </c>
      <c r="DW141" s="31">
        <v>544.44598389999999</v>
      </c>
      <c r="DX141" s="31">
        <v>1202</v>
      </c>
      <c r="DY141" s="31">
        <v>1134</v>
      </c>
      <c r="DZ141" s="31">
        <v>1113</v>
      </c>
      <c r="EA141" s="31">
        <v>11.0671841774</v>
      </c>
      <c r="EF141" s="31">
        <v>4.9320000000000004</v>
      </c>
      <c r="EG141" s="31">
        <v>0.19500000000000001</v>
      </c>
      <c r="EH141" s="31">
        <v>1.3680000000000001</v>
      </c>
      <c r="EI141" s="31">
        <v>0.316</v>
      </c>
      <c r="EJ141" s="26">
        <v>0.99399999999999999</v>
      </c>
      <c r="EK141" s="26">
        <v>1.24</v>
      </c>
      <c r="EL141" s="26">
        <v>4.6840000000000002</v>
      </c>
      <c r="EM141" s="26">
        <v>67.531000000000006</v>
      </c>
      <c r="EN141" s="26">
        <v>27.785</v>
      </c>
      <c r="EO141" s="31">
        <v>228.1029968</v>
      </c>
      <c r="EP141" s="31">
        <v>4.5000001999999997E-2</v>
      </c>
      <c r="EQ141" s="31">
        <v>59.091000000000001</v>
      </c>
      <c r="ER141" s="31">
        <v>4.2472000000000003</v>
      </c>
      <c r="ES141" s="26">
        <v>279.7000122</v>
      </c>
      <c r="ET141" s="26">
        <v>6.1999998090000004</v>
      </c>
      <c r="EU141" s="13">
        <v>1</v>
      </c>
      <c r="EV141" s="13">
        <v>3</v>
      </c>
      <c r="EX141" s="13">
        <v>0</v>
      </c>
    </row>
    <row r="142" spans="1:154" x14ac:dyDescent="0.25">
      <c r="A142" t="s">
        <v>733</v>
      </c>
      <c r="B142" t="s">
        <v>734</v>
      </c>
      <c r="C142" t="s">
        <v>735</v>
      </c>
      <c r="D142" t="s">
        <v>483</v>
      </c>
      <c r="E142" t="s">
        <v>736</v>
      </c>
      <c r="F142" s="2">
        <v>40.838138999999998</v>
      </c>
      <c r="G142" s="2">
        <v>-93.857167000000004</v>
      </c>
      <c r="J142" s="26">
        <v>237.52</v>
      </c>
      <c r="K142" s="13">
        <v>292.10000609999997</v>
      </c>
      <c r="L142" t="s">
        <v>727</v>
      </c>
      <c r="M142" t="s">
        <v>728</v>
      </c>
      <c r="N142" s="26">
        <v>5.6832400150600001E-3</v>
      </c>
      <c r="O142" s="26">
        <v>5.3422398865199998E-2</v>
      </c>
      <c r="P142" s="26">
        <v>1.1529400348700001</v>
      </c>
      <c r="Q142" s="26">
        <v>3.1477599143999999</v>
      </c>
      <c r="R142" s="26">
        <v>0</v>
      </c>
      <c r="S142" s="26">
        <v>17.1012001038</v>
      </c>
      <c r="T142" s="26">
        <v>2.1596299484399999E-2</v>
      </c>
      <c r="U142" s="26">
        <v>8.1838600337499998E-2</v>
      </c>
      <c r="V142" s="26">
        <v>2.3244400024399998</v>
      </c>
      <c r="W142" s="26">
        <v>0.33910000324200001</v>
      </c>
      <c r="X142" s="26">
        <v>26.6126995087</v>
      </c>
      <c r="Y142" s="26">
        <v>48.148399353000002</v>
      </c>
      <c r="Z142" s="26">
        <v>0.55013799667399998</v>
      </c>
      <c r="AA142" s="26">
        <v>0.26104998588599998</v>
      </c>
      <c r="AB142" s="26">
        <v>0.19967100024199999</v>
      </c>
      <c r="AC142" s="29">
        <v>237540992</v>
      </c>
      <c r="AD142" s="26">
        <v>13.450799942</v>
      </c>
      <c r="AE142" s="26">
        <v>0.64688098430600005</v>
      </c>
      <c r="AF142" s="26">
        <v>0.64719200134300003</v>
      </c>
      <c r="AG142" s="26">
        <v>0.64734399318699998</v>
      </c>
      <c r="AH142" s="26">
        <v>3.1820110309715703E-2</v>
      </c>
      <c r="AI142" s="26">
        <v>4.5457300442451097E-3</v>
      </c>
      <c r="AJ142" s="26">
        <v>0.46214922116491902</v>
      </c>
      <c r="AK142" s="26">
        <v>0.228801745560337</v>
      </c>
      <c r="AL142" s="26">
        <v>2.7274380265470601E-2</v>
      </c>
      <c r="AM142" s="26">
        <v>0</v>
      </c>
      <c r="AN142" s="26">
        <v>0.35153645675495498</v>
      </c>
      <c r="AO142" s="26">
        <v>0</v>
      </c>
      <c r="AP142" s="26">
        <v>0</v>
      </c>
      <c r="AQ142" s="26">
        <v>6.0609733923268098E-3</v>
      </c>
      <c r="AR142" s="26">
        <v>27.4971210376386</v>
      </c>
      <c r="AS142" s="26">
        <v>2.6304624522698301</v>
      </c>
      <c r="AT142" s="26">
        <v>0</v>
      </c>
      <c r="AU142" s="26">
        <v>49.578762349233301</v>
      </c>
      <c r="AV142" s="26">
        <v>18.746590702466801</v>
      </c>
      <c r="AW142" s="26">
        <v>0</v>
      </c>
      <c r="AX142" s="26">
        <v>0.19849687859870299</v>
      </c>
      <c r="AY142" s="26">
        <v>0.23637796230074601</v>
      </c>
      <c r="AZ142" s="29">
        <v>237585600</v>
      </c>
      <c r="BA142" s="26">
        <v>0.49851506151887981</v>
      </c>
      <c r="BB142" s="26">
        <v>1.1061276440996424</v>
      </c>
      <c r="BC142" s="26">
        <v>1.1061276440996424</v>
      </c>
      <c r="BD142" s="26">
        <v>1.1121886174919693</v>
      </c>
      <c r="BE142" s="26">
        <v>27.4971210376386</v>
      </c>
      <c r="BF142" s="26">
        <v>79.706345839141733</v>
      </c>
      <c r="BG142" s="26">
        <v>80.818534456633699</v>
      </c>
      <c r="BH142" s="26">
        <v>19.181465543366251</v>
      </c>
      <c r="BI142" s="13" t="s">
        <v>304</v>
      </c>
      <c r="BJ142" s="13" t="s">
        <v>2376</v>
      </c>
      <c r="BL142" s="7">
        <v>1934.9999999999193</v>
      </c>
      <c r="BM142" s="26">
        <v>0.62702520725497601</v>
      </c>
      <c r="BU142" s="26">
        <v>99.372974792744998</v>
      </c>
      <c r="BV142" s="29">
        <v>237630000</v>
      </c>
      <c r="BW142" s="31">
        <v>1.2630000109999999</v>
      </c>
      <c r="CA142" s="31">
        <v>0.80000001200000004</v>
      </c>
      <c r="CC142" s="31">
        <v>0.379000008</v>
      </c>
      <c r="CE142" s="13"/>
      <c r="CG142" s="13">
        <v>3</v>
      </c>
      <c r="CI142" s="31">
        <v>16.520000459999999</v>
      </c>
      <c r="CJ142" s="31">
        <v>2.0499999519999998</v>
      </c>
      <c r="CK142" s="31">
        <v>18.940000529999999</v>
      </c>
      <c r="CL142" s="31">
        <v>412.60998540000003</v>
      </c>
      <c r="CM142" s="31">
        <v>192.26077441080236</v>
      </c>
      <c r="CS142" s="26">
        <v>81.947998049999995</v>
      </c>
      <c r="CT142" s="26">
        <v>15.225999829999999</v>
      </c>
      <c r="CU142" s="26">
        <v>0</v>
      </c>
      <c r="CV142" s="31">
        <v>1.6650058029999999</v>
      </c>
      <c r="CW142" s="31">
        <v>9.2799997330000004</v>
      </c>
      <c r="CX142" s="31">
        <v>5.3605817974758097</v>
      </c>
      <c r="DC142" s="31">
        <v>650413.65142504405</v>
      </c>
      <c r="DD142" s="31">
        <v>2132.9992484312402</v>
      </c>
      <c r="DE142" s="31">
        <v>413615.33436947799</v>
      </c>
      <c r="DF142" s="29">
        <v>0</v>
      </c>
      <c r="DG142" s="29">
        <v>0</v>
      </c>
      <c r="DH142" s="29">
        <v>2165</v>
      </c>
      <c r="DJ142" s="22">
        <v>1</v>
      </c>
      <c r="DL142" s="31">
        <v>92082.027864219999</v>
      </c>
      <c r="DM142" s="31">
        <v>728.35534831349503</v>
      </c>
      <c r="DN142" s="31">
        <v>151244.16889634801</v>
      </c>
      <c r="DO142" s="29">
        <v>0</v>
      </c>
      <c r="DP142" s="29">
        <v>0</v>
      </c>
      <c r="DQ142" s="29">
        <v>100</v>
      </c>
      <c r="DS142" s="31">
        <f t="shared" si="6"/>
        <v>5024.7832767623722</v>
      </c>
      <c r="DT142" s="31">
        <f t="shared" si="7"/>
        <v>1027.5115868511346</v>
      </c>
      <c r="DU142" s="31">
        <v>47.6932475955211</v>
      </c>
      <c r="DV142" s="31">
        <v>1.3370000120000001</v>
      </c>
      <c r="DW142" s="31">
        <v>1.4199999569999999</v>
      </c>
      <c r="DX142" s="31">
        <v>3</v>
      </c>
      <c r="DY142" s="31">
        <v>3</v>
      </c>
      <c r="DZ142" s="31">
        <v>3</v>
      </c>
      <c r="EA142" s="31">
        <v>1.6731281286499999</v>
      </c>
      <c r="EF142" s="31">
        <v>3.3279999999999998</v>
      </c>
      <c r="EG142" s="31">
        <v>0.18</v>
      </c>
      <c r="EH142" s="31">
        <v>1.4910000000000001</v>
      </c>
      <c r="EI142" s="31">
        <v>0.33900000000000002</v>
      </c>
      <c r="EJ142" s="26">
        <v>1.1359999999999999</v>
      </c>
      <c r="EK142" s="26">
        <v>0.54400000000000004</v>
      </c>
      <c r="EL142" s="26">
        <v>13.808999999999999</v>
      </c>
      <c r="EM142" s="26">
        <v>51.258000000000003</v>
      </c>
      <c r="EN142" s="26">
        <v>34.933999999999997</v>
      </c>
      <c r="EO142" s="31">
        <v>185.7189941</v>
      </c>
      <c r="EP142" s="31">
        <v>2.045000076</v>
      </c>
      <c r="EQ142" s="31">
        <v>59.771999999999998</v>
      </c>
      <c r="ER142" s="31">
        <v>40.659999999999997</v>
      </c>
      <c r="ES142" s="26">
        <v>342</v>
      </c>
      <c r="ET142" s="26">
        <v>6.6999998090000004</v>
      </c>
    </row>
    <row r="143" spans="1:154" x14ac:dyDescent="0.25">
      <c r="A143" t="s">
        <v>737</v>
      </c>
      <c r="B143" t="s">
        <v>738</v>
      </c>
      <c r="C143" t="s">
        <v>739</v>
      </c>
      <c r="D143" t="s">
        <v>483</v>
      </c>
      <c r="E143" t="s">
        <v>740</v>
      </c>
      <c r="F143" s="2">
        <v>37.441288999999998</v>
      </c>
      <c r="G143" s="2">
        <v>-86.551208000000003</v>
      </c>
      <c r="J143" s="26">
        <v>185.41</v>
      </c>
      <c r="K143" s="13">
        <v>137</v>
      </c>
      <c r="L143" t="s">
        <v>501</v>
      </c>
      <c r="M143" t="s">
        <v>502</v>
      </c>
      <c r="N143" s="26">
        <v>3.7864599376900003E-2</v>
      </c>
      <c r="O143" s="26">
        <v>0.29466399550400002</v>
      </c>
      <c r="P143" s="26">
        <v>0.45097699761400001</v>
      </c>
      <c r="Q143" s="26">
        <v>3.7364599704699999</v>
      </c>
      <c r="R143" s="26">
        <v>1.5534199774299999E-2</v>
      </c>
      <c r="S143" s="26">
        <v>57.0605010986</v>
      </c>
      <c r="T143" s="26">
        <v>2.22041988373</v>
      </c>
      <c r="U143" s="26">
        <v>0.311655014753</v>
      </c>
      <c r="V143" s="26">
        <v>5.7297000884999996</v>
      </c>
      <c r="W143" s="26">
        <v>0.48835700750400002</v>
      </c>
      <c r="X143" s="26">
        <v>3.86121988297</v>
      </c>
      <c r="Y143" s="26">
        <v>25.111000060999999</v>
      </c>
      <c r="Z143" s="26">
        <v>1.3106999918800001E-2</v>
      </c>
      <c r="AA143" s="26">
        <v>1.16507001221E-2</v>
      </c>
      <c r="AB143" s="26">
        <v>0.65680599212599999</v>
      </c>
      <c r="AC143" s="29">
        <v>185396992</v>
      </c>
      <c r="AD143" s="26">
        <v>47.443199157700001</v>
      </c>
      <c r="AE143" s="26">
        <v>0.55800801515599996</v>
      </c>
      <c r="AF143" s="26">
        <v>0.55873602628700003</v>
      </c>
      <c r="AG143" s="26">
        <v>0.55927002429999995</v>
      </c>
      <c r="AH143" s="26">
        <v>6.7969083776750705E-2</v>
      </c>
      <c r="AI143" s="26">
        <v>4.6607371732629001E-2</v>
      </c>
      <c r="AJ143" s="26">
        <v>1.32831009437993</v>
      </c>
      <c r="AK143" s="26">
        <v>0.57870819901347703</v>
      </c>
      <c r="AL143" s="26">
        <v>0</v>
      </c>
      <c r="AM143" s="26">
        <v>0</v>
      </c>
      <c r="AN143" s="26">
        <v>0.18448751310832301</v>
      </c>
      <c r="AO143" s="26">
        <v>0</v>
      </c>
      <c r="AP143" s="26">
        <v>0</v>
      </c>
      <c r="AQ143" s="26">
        <v>0.70493649745601406</v>
      </c>
      <c r="AR143" s="26">
        <v>3.8703538276303999</v>
      </c>
      <c r="AS143" s="26">
        <v>1.9613935604148101</v>
      </c>
      <c r="AT143" s="26">
        <v>5.8259214665786303E-3</v>
      </c>
      <c r="AU143" s="26">
        <v>25.9039888142308</v>
      </c>
      <c r="AV143" s="26">
        <v>64.691031964889106</v>
      </c>
      <c r="AW143" s="26">
        <v>0</v>
      </c>
      <c r="AX143" s="26">
        <v>0.65638715190119201</v>
      </c>
      <c r="AY143" s="26">
        <v>0</v>
      </c>
      <c r="AZ143" s="29">
        <v>185378400</v>
      </c>
      <c r="BA143" s="26">
        <v>1.4428865498893098</v>
      </c>
      <c r="BB143" s="26">
        <v>2.20608226201111</v>
      </c>
      <c r="BC143" s="26">
        <v>2.20608226201111</v>
      </c>
      <c r="BD143" s="26">
        <v>2.9110187594671242</v>
      </c>
      <c r="BE143" s="26">
        <v>3.8703538276303999</v>
      </c>
      <c r="BF143" s="26">
        <v>31.735736202276009</v>
      </c>
      <c r="BG143" s="26">
        <v>34.646754961743135</v>
      </c>
      <c r="BH143" s="26">
        <v>65.347419116790292</v>
      </c>
      <c r="BI143" s="13" t="s">
        <v>177</v>
      </c>
      <c r="BJ143" s="13" t="s">
        <v>2376</v>
      </c>
      <c r="BL143" s="7">
        <v>1949.1044776119666</v>
      </c>
      <c r="BM143" s="26">
        <v>1.14830988193434</v>
      </c>
      <c r="BP143" s="26">
        <v>1.01892285298399</v>
      </c>
      <c r="BU143" s="26">
        <v>97.832767265081699</v>
      </c>
      <c r="BV143" s="29">
        <v>185490000</v>
      </c>
      <c r="BW143" s="31">
        <v>3.7750000950000002</v>
      </c>
      <c r="CA143" s="31">
        <v>56.486000060000002</v>
      </c>
      <c r="CC143" s="31">
        <v>11.993000029999999</v>
      </c>
      <c r="CE143" s="13"/>
      <c r="CG143" s="13">
        <v>7</v>
      </c>
      <c r="CI143" s="31">
        <v>27.989999770000001</v>
      </c>
      <c r="CJ143" s="31">
        <v>3.170000076</v>
      </c>
      <c r="CK143" s="31">
        <v>4.170000076</v>
      </c>
      <c r="CL143" s="31">
        <v>195.3999939</v>
      </c>
      <c r="CM143" s="31">
        <v>497.83078872180891</v>
      </c>
      <c r="CS143" s="26">
        <v>55.63999939</v>
      </c>
      <c r="CT143" s="26">
        <v>38.596000670000002</v>
      </c>
      <c r="CU143" s="26">
        <v>0</v>
      </c>
      <c r="CV143" s="31">
        <v>1.199952841</v>
      </c>
      <c r="CW143" s="31">
        <v>9.4700002669999996</v>
      </c>
      <c r="CX143" s="31">
        <v>4.3601816035473799</v>
      </c>
      <c r="DC143" s="31">
        <v>333024.19747702399</v>
      </c>
      <c r="DD143" s="31">
        <v>2208.3494176324698</v>
      </c>
      <c r="DE143" s="31">
        <v>236354.56894804799</v>
      </c>
      <c r="DF143" s="29">
        <v>224</v>
      </c>
      <c r="DG143" s="29">
        <v>905</v>
      </c>
      <c r="DH143" s="29">
        <v>1871</v>
      </c>
      <c r="DJ143" s="22">
        <v>1</v>
      </c>
      <c r="DL143" s="31">
        <v>58029.628958613801</v>
      </c>
      <c r="DM143" s="31">
        <v>414.99272915697901</v>
      </c>
      <c r="DN143" s="31">
        <v>72027.790016817904</v>
      </c>
      <c r="DO143" s="29">
        <v>84</v>
      </c>
      <c r="DP143" s="29">
        <v>124</v>
      </c>
      <c r="DQ143" s="29">
        <v>203</v>
      </c>
      <c r="DS143" s="31">
        <f t="shared" si="6"/>
        <v>3518.8460328681103</v>
      </c>
      <c r="DT143" s="31">
        <f t="shared" si="7"/>
        <v>703.69673536804203</v>
      </c>
      <c r="DU143" s="31">
        <v>37.1114817599939</v>
      </c>
      <c r="DV143" s="31">
        <v>6.6240000720000003</v>
      </c>
      <c r="DW143" s="31">
        <v>7.1430001259999996</v>
      </c>
      <c r="DX143" s="31">
        <v>13</v>
      </c>
      <c r="DY143" s="31">
        <v>15</v>
      </c>
      <c r="DZ143" s="31">
        <v>16</v>
      </c>
      <c r="EA143" s="31">
        <v>1.81954942257</v>
      </c>
      <c r="EF143" s="31">
        <v>4.7270000000000003</v>
      </c>
      <c r="EG143" s="31">
        <v>0.152</v>
      </c>
      <c r="EH143" s="31">
        <v>1.4219999999999999</v>
      </c>
      <c r="EI143" s="31">
        <v>0.379</v>
      </c>
      <c r="EJ143" s="26">
        <v>0.57399999999999995</v>
      </c>
      <c r="EK143" s="26">
        <v>1.347</v>
      </c>
      <c r="EL143" s="26">
        <v>16.678000000000001</v>
      </c>
      <c r="EM143" s="26">
        <v>57.963000000000001</v>
      </c>
      <c r="EN143" s="26">
        <v>25.359000000000002</v>
      </c>
      <c r="EO143" s="31">
        <v>218.22000120000001</v>
      </c>
      <c r="EP143" s="31">
        <v>3.4089999199999999</v>
      </c>
      <c r="EQ143" s="31">
        <v>39.656999999999996</v>
      </c>
      <c r="ER143" s="31">
        <v>3.2300000000000002E-2</v>
      </c>
      <c r="ES143" s="26">
        <v>189.3000031</v>
      </c>
      <c r="ET143" s="26">
        <v>9.6999998089999995</v>
      </c>
      <c r="EU143" s="13">
        <v>3</v>
      </c>
      <c r="EV143" s="13">
        <v>1</v>
      </c>
      <c r="EX143" s="13">
        <v>3</v>
      </c>
    </row>
    <row r="144" spans="1:154" x14ac:dyDescent="0.25">
      <c r="A144" t="s">
        <v>741</v>
      </c>
      <c r="B144" t="s">
        <v>742</v>
      </c>
      <c r="C144" t="s">
        <v>743</v>
      </c>
      <c r="D144" t="s">
        <v>483</v>
      </c>
      <c r="E144" t="s">
        <v>744</v>
      </c>
      <c r="F144" s="2">
        <v>37.585011000000002</v>
      </c>
      <c r="G144" s="2">
        <v>-86.618730999999997</v>
      </c>
      <c r="J144" s="26">
        <v>11.84</v>
      </c>
      <c r="K144" s="13">
        <v>138.6999969</v>
      </c>
      <c r="L144" t="s">
        <v>501</v>
      </c>
      <c r="M144" t="s">
        <v>502</v>
      </c>
      <c r="N144" s="26">
        <v>0</v>
      </c>
      <c r="O144" s="26">
        <v>0</v>
      </c>
      <c r="P144" s="26">
        <v>3.8025699555900003E-2</v>
      </c>
      <c r="Q144" s="26">
        <v>1.94692003727</v>
      </c>
      <c r="R144" s="26">
        <v>0</v>
      </c>
      <c r="S144" s="26">
        <v>81.610801696799996</v>
      </c>
      <c r="T144" s="26">
        <v>0.296600013971</v>
      </c>
      <c r="U144" s="26">
        <v>0</v>
      </c>
      <c r="V144" s="26">
        <v>6.2133998870799996</v>
      </c>
      <c r="W144" s="26">
        <v>4.3273301124600003</v>
      </c>
      <c r="X144" s="26">
        <v>3.8329899311100002</v>
      </c>
      <c r="Y144" s="26">
        <v>1.6503200531</v>
      </c>
      <c r="Z144" s="26">
        <v>0</v>
      </c>
      <c r="AA144" s="26">
        <v>0</v>
      </c>
      <c r="AB144" s="26">
        <v>8.3656497299699997E-2</v>
      </c>
      <c r="AC144" s="29">
        <v>11834100</v>
      </c>
      <c r="AD144" s="26">
        <v>73.727699279800007</v>
      </c>
      <c r="AE144" s="26">
        <v>8.3808697760099998E-2</v>
      </c>
      <c r="AF144" s="26">
        <v>8.3808697760099998E-2</v>
      </c>
      <c r="AG144" s="26">
        <v>8.3808697760099998E-2</v>
      </c>
      <c r="AH144" s="26">
        <v>0</v>
      </c>
      <c r="AI144" s="26">
        <v>0</v>
      </c>
      <c r="AJ144" s="26">
        <v>0</v>
      </c>
      <c r="AK144" s="26">
        <v>0.152392563242914</v>
      </c>
      <c r="AL144" s="26">
        <v>0</v>
      </c>
      <c r="AM144" s="26">
        <v>0</v>
      </c>
      <c r="AN144" s="26">
        <v>0</v>
      </c>
      <c r="AO144" s="26">
        <v>0</v>
      </c>
      <c r="AP144" s="26">
        <v>0</v>
      </c>
      <c r="AQ144" s="26">
        <v>0</v>
      </c>
      <c r="AR144" s="26">
        <v>3.96220664431576</v>
      </c>
      <c r="AS144" s="26">
        <v>1.6458396830234701</v>
      </c>
      <c r="AT144" s="26">
        <v>0</v>
      </c>
      <c r="AU144" s="26">
        <v>1.79823224626638</v>
      </c>
      <c r="AV144" s="26">
        <v>92.319414812557099</v>
      </c>
      <c r="AW144" s="26">
        <v>0</v>
      </c>
      <c r="AX144" s="26">
        <v>0.121914050594331</v>
      </c>
      <c r="AY144" s="26">
        <v>0</v>
      </c>
      <c r="AZ144" s="29">
        <v>11811600</v>
      </c>
      <c r="BA144" s="26">
        <v>0</v>
      </c>
      <c r="BB144" s="26">
        <v>0.152392563242914</v>
      </c>
      <c r="BC144" s="26">
        <v>0.152392563242914</v>
      </c>
      <c r="BD144" s="26">
        <v>0.152392563242914</v>
      </c>
      <c r="BE144" s="26">
        <v>3.96220664431576</v>
      </c>
      <c r="BF144" s="26">
        <v>7.4062785736056105</v>
      </c>
      <c r="BG144" s="26">
        <v>7.5586711368485249</v>
      </c>
      <c r="BH144" s="26">
        <v>92.441328863151426</v>
      </c>
      <c r="BI144" s="13" t="s">
        <v>143</v>
      </c>
      <c r="BJ144" s="13" t="s">
        <v>143</v>
      </c>
      <c r="BL144" s="7"/>
      <c r="BU144" s="26">
        <v>100</v>
      </c>
      <c r="BV144" s="29">
        <v>11850000</v>
      </c>
      <c r="CE144" s="13"/>
      <c r="CG144" s="13"/>
      <c r="CI144" s="31">
        <v>25.989999770000001</v>
      </c>
      <c r="CJ144" s="31">
        <v>3</v>
      </c>
      <c r="CK144" s="31">
        <v>4</v>
      </c>
      <c r="CL144" s="31">
        <v>132.07000729999999</v>
      </c>
      <c r="CM144" s="31">
        <v>496.70000000000243</v>
      </c>
      <c r="CS144" s="26">
        <v>78.473999019999994</v>
      </c>
      <c r="CT144" s="26">
        <v>21.148000719999999</v>
      </c>
      <c r="CU144" s="26">
        <v>0</v>
      </c>
      <c r="CV144" s="31">
        <v>1.388353586</v>
      </c>
      <c r="CW144" s="31">
        <v>9.1300001139999996</v>
      </c>
      <c r="CX144" s="31">
        <v>4.4064438510041697</v>
      </c>
      <c r="DC144" s="31">
        <v>4420.1919959144798</v>
      </c>
      <c r="DD144" s="31">
        <v>46.023541443448103</v>
      </c>
      <c r="DE144" s="31">
        <v>2125.0929334667799</v>
      </c>
      <c r="DF144" s="29">
        <v>0</v>
      </c>
      <c r="DG144" s="29">
        <v>0</v>
      </c>
      <c r="DH144" s="29">
        <v>0</v>
      </c>
      <c r="DJ144" s="22"/>
      <c r="DL144" s="31">
        <v>770.22093195613695</v>
      </c>
      <c r="DM144" s="31">
        <v>8.6469792291420404</v>
      </c>
      <c r="DN144" s="31">
        <v>647.02904042636305</v>
      </c>
      <c r="DO144" s="29">
        <v>0</v>
      </c>
      <c r="DP144" s="29">
        <v>0</v>
      </c>
      <c r="DQ144" s="29">
        <v>0</v>
      </c>
      <c r="DS144" s="31">
        <f t="shared" si="6"/>
        <v>997.34273567682817</v>
      </c>
      <c r="DT144" s="31">
        <f t="shared" si="7"/>
        <v>120.43048577801031</v>
      </c>
      <c r="DU144" s="31">
        <v>41.669031875545997</v>
      </c>
      <c r="DV144" s="31">
        <v>4.7829999919999997</v>
      </c>
      <c r="DW144" s="31">
        <v>5.1209998130000001</v>
      </c>
      <c r="DX144" s="31">
        <v>7</v>
      </c>
      <c r="DY144" s="31">
        <v>8</v>
      </c>
      <c r="DZ144" s="31">
        <v>8</v>
      </c>
      <c r="EA144" s="31">
        <v>1.05796068433</v>
      </c>
      <c r="EF144" s="31">
        <v>4.95</v>
      </c>
      <c r="EG144" s="31">
        <v>0.152</v>
      </c>
      <c r="EH144" s="31">
        <v>1.4119999999999999</v>
      </c>
      <c r="EI144" s="31">
        <v>0.375</v>
      </c>
      <c r="EJ144" s="26">
        <v>0.60399999999999998</v>
      </c>
      <c r="EK144" s="26">
        <v>1.375</v>
      </c>
      <c r="EL144" s="26">
        <v>16.867000000000001</v>
      </c>
      <c r="EM144" s="26">
        <v>57.762</v>
      </c>
      <c r="EN144" s="26">
        <v>25.370999999999999</v>
      </c>
      <c r="EO144" s="31">
        <v>209.61099239999999</v>
      </c>
      <c r="EP144" s="31">
        <v>0.59600001599999997</v>
      </c>
      <c r="EQ144" s="31">
        <v>38.93</v>
      </c>
      <c r="ER144" s="31">
        <v>0</v>
      </c>
      <c r="ES144" s="26">
        <v>187.8999939</v>
      </c>
      <c r="ET144" s="26">
        <v>11.69999981</v>
      </c>
    </row>
    <row r="145" spans="1:154" x14ac:dyDescent="0.25">
      <c r="A145" t="s">
        <v>745</v>
      </c>
      <c r="B145" t="s">
        <v>746</v>
      </c>
      <c r="C145" t="s">
        <v>747</v>
      </c>
      <c r="D145" t="s">
        <v>483</v>
      </c>
      <c r="E145" t="s">
        <v>748</v>
      </c>
      <c r="F145" s="2">
        <v>38.535639000000003</v>
      </c>
      <c r="G145" s="2">
        <v>-92.318916999999999</v>
      </c>
      <c r="J145" s="26">
        <v>870.96</v>
      </c>
      <c r="K145" s="13">
        <v>181.6999969</v>
      </c>
      <c r="L145" t="s">
        <v>501</v>
      </c>
      <c r="M145" t="s">
        <v>502</v>
      </c>
      <c r="N145" s="26">
        <v>9.7443997860000006E-2</v>
      </c>
      <c r="O145" s="26">
        <v>0.40796300768900001</v>
      </c>
      <c r="P145" s="26">
        <v>1.5333700180100001</v>
      </c>
      <c r="Q145" s="26">
        <v>4.5156002044700001</v>
      </c>
      <c r="R145" s="26">
        <v>3.2756898552200001E-2</v>
      </c>
      <c r="S145" s="26">
        <v>18.868099212600001</v>
      </c>
      <c r="T145" s="26">
        <v>1.44471001625</v>
      </c>
      <c r="U145" s="26">
        <v>0.92339301109299998</v>
      </c>
      <c r="V145" s="26">
        <v>0.34306898713099998</v>
      </c>
      <c r="W145" s="26">
        <v>1.22141003609</v>
      </c>
      <c r="X145" s="26">
        <v>12.3599004745</v>
      </c>
      <c r="Y145" s="26">
        <v>56.823501586900001</v>
      </c>
      <c r="Z145" s="26">
        <v>1.1660200357399999</v>
      </c>
      <c r="AA145" s="26">
        <v>1.1573400348399999E-2</v>
      </c>
      <c r="AB145" s="26">
        <v>0.25120499730099999</v>
      </c>
      <c r="AC145" s="29">
        <v>870961024</v>
      </c>
      <c r="AD145" s="26">
        <v>15.526399612400001</v>
      </c>
      <c r="AE145" s="26">
        <v>1.02013003826</v>
      </c>
      <c r="AF145" s="26">
        <v>1.0636800527600001</v>
      </c>
      <c r="AG145" s="26">
        <v>1.1562600135800001</v>
      </c>
      <c r="AH145" s="26">
        <v>0.19883592109397</v>
      </c>
      <c r="AI145" s="26">
        <v>9.5077467466970905E-3</v>
      </c>
      <c r="AJ145" s="26">
        <v>0.647766919655406</v>
      </c>
      <c r="AK145" s="26">
        <v>0.65314086346875699</v>
      </c>
      <c r="AL145" s="26">
        <v>9.9624650693652103E-2</v>
      </c>
      <c r="AM145" s="26">
        <v>0</v>
      </c>
      <c r="AN145" s="26">
        <v>0.85693734808274202</v>
      </c>
      <c r="AO145" s="26">
        <v>0</v>
      </c>
      <c r="AP145" s="26">
        <v>0</v>
      </c>
      <c r="AQ145" s="26">
        <v>0.68207748400218304</v>
      </c>
      <c r="AR145" s="26">
        <v>12.7126841609207</v>
      </c>
      <c r="AS145" s="26">
        <v>2.3087289382740499</v>
      </c>
      <c r="AT145" s="26">
        <v>4.1338029333465602E-4</v>
      </c>
      <c r="AU145" s="26">
        <v>59.076591100748999</v>
      </c>
      <c r="AV145" s="26">
        <v>22.303520346578001</v>
      </c>
      <c r="AW145" s="26">
        <v>0</v>
      </c>
      <c r="AX145" s="26">
        <v>0.25629578186748703</v>
      </c>
      <c r="AY145" s="26">
        <v>0.19387535757395399</v>
      </c>
      <c r="AZ145" s="29">
        <v>870868800</v>
      </c>
      <c r="BA145" s="26">
        <v>0.85611058749607305</v>
      </c>
      <c r="BB145" s="26">
        <v>2.4658134497412241</v>
      </c>
      <c r="BC145" s="26">
        <v>2.4658134497412241</v>
      </c>
      <c r="BD145" s="26">
        <v>3.1478909337434073</v>
      </c>
      <c r="BE145" s="26">
        <v>12.7126841609207</v>
      </c>
      <c r="BF145" s="26">
        <v>74.098004199943745</v>
      </c>
      <c r="BG145" s="26">
        <v>77.245895133687156</v>
      </c>
      <c r="BH145" s="26">
        <v>22.753691486019441</v>
      </c>
      <c r="BI145" s="13" t="s">
        <v>177</v>
      </c>
      <c r="BJ145" s="13" t="s">
        <v>2376</v>
      </c>
      <c r="BK145" s="26">
        <v>0.80289693952299701</v>
      </c>
      <c r="BL145" s="7">
        <v>1950.134843581473</v>
      </c>
      <c r="BM145" s="26">
        <v>1.1642726740381</v>
      </c>
      <c r="BO145" s="26">
        <v>0.26064092406967299</v>
      </c>
      <c r="BP145" s="26">
        <v>0.40072106828332898</v>
      </c>
      <c r="BQ145" s="26">
        <v>0.20782382051370399</v>
      </c>
      <c r="BT145" s="26">
        <v>9.5300425981422202E-2</v>
      </c>
      <c r="BU145" s="26">
        <v>97.871241087113802</v>
      </c>
      <c r="BV145" s="29">
        <v>870930000</v>
      </c>
      <c r="BW145" s="31">
        <v>0.91900002999999997</v>
      </c>
      <c r="CA145" s="31">
        <v>0.976000011</v>
      </c>
      <c r="CC145" s="31">
        <v>0.61500001000000004</v>
      </c>
      <c r="CE145" s="13"/>
      <c r="CG145" s="13">
        <v>8</v>
      </c>
      <c r="CI145" s="31">
        <v>14.64000034</v>
      </c>
      <c r="CJ145" s="31">
        <v>1.9700000289999999</v>
      </c>
      <c r="CK145" s="31">
        <v>8.5299997330000004</v>
      </c>
      <c r="CL145" s="31">
        <v>371.32000729999999</v>
      </c>
      <c r="CM145" s="31">
        <v>67.675088138460595</v>
      </c>
      <c r="CS145" s="26">
        <v>74.521003719999996</v>
      </c>
      <c r="CT145" s="26">
        <v>18.684999470000001</v>
      </c>
      <c r="CU145" s="26">
        <v>0</v>
      </c>
      <c r="CV145" s="31">
        <v>1.6376861330000001</v>
      </c>
      <c r="CW145" s="31">
        <v>9.7799997330000004</v>
      </c>
      <c r="CX145" s="31">
        <v>5.5488574247108398</v>
      </c>
      <c r="DC145" s="31">
        <v>2539547.9099805802</v>
      </c>
      <c r="DD145" s="31">
        <v>18386.924070008601</v>
      </c>
      <c r="DE145" s="31">
        <v>3976406.3906696299</v>
      </c>
      <c r="DF145" s="29">
        <v>0</v>
      </c>
      <c r="DG145" s="29">
        <v>0</v>
      </c>
      <c r="DH145" s="29">
        <v>41103</v>
      </c>
      <c r="DJ145" s="22">
        <v>6</v>
      </c>
      <c r="DL145" s="31">
        <v>415990.823054304</v>
      </c>
      <c r="DM145" s="31">
        <v>2816.74388677961</v>
      </c>
      <c r="DN145" s="31">
        <v>1245337.8124338</v>
      </c>
      <c r="DO145" s="29">
        <v>0</v>
      </c>
      <c r="DP145" s="29">
        <v>0</v>
      </c>
      <c r="DQ145" s="29">
        <v>2500</v>
      </c>
      <c r="DS145" s="31">
        <f t="shared" si="6"/>
        <v>8057.3442075213943</v>
      </c>
      <c r="DT145" s="31">
        <f t="shared" si="7"/>
        <v>1910.7024196000775</v>
      </c>
      <c r="DU145" s="31">
        <v>53.243226932917104</v>
      </c>
      <c r="DV145" s="31">
        <v>6.8619999890000001</v>
      </c>
      <c r="DW145" s="31">
        <v>7.7199997900000001</v>
      </c>
      <c r="DX145" s="31">
        <v>15</v>
      </c>
      <c r="DY145" s="31">
        <v>17</v>
      </c>
      <c r="DZ145" s="31">
        <v>19</v>
      </c>
      <c r="EA145" s="31">
        <v>1.72825413163</v>
      </c>
      <c r="EF145" s="31">
        <v>3.915</v>
      </c>
      <c r="EG145" s="31">
        <v>0.129</v>
      </c>
      <c r="EH145" s="31">
        <v>1.41</v>
      </c>
      <c r="EI145" s="31">
        <v>0.33800000000000002</v>
      </c>
      <c r="EJ145" s="26">
        <v>0.61699999999999999</v>
      </c>
      <c r="EK145" s="26">
        <v>1.1259999999999999</v>
      </c>
      <c r="EL145" s="26">
        <v>12.298</v>
      </c>
      <c r="EM145" s="26">
        <v>49.670999999999999</v>
      </c>
      <c r="EN145" s="26">
        <v>38.030999999999999</v>
      </c>
      <c r="EO145" s="31">
        <v>195.79400630000001</v>
      </c>
      <c r="EP145" s="31">
        <v>1.0460000039999999</v>
      </c>
      <c r="EQ145" s="31">
        <v>59.857999999999997</v>
      </c>
      <c r="ER145" s="31">
        <v>21.3401</v>
      </c>
      <c r="ES145" s="26">
        <v>260.7000122</v>
      </c>
      <c r="ET145" s="26">
        <v>5.3000001909999996</v>
      </c>
      <c r="EU145" s="13">
        <v>4</v>
      </c>
      <c r="EV145" s="13">
        <v>4</v>
      </c>
      <c r="EX145" s="13">
        <v>0</v>
      </c>
    </row>
    <row r="146" spans="1:154" x14ac:dyDescent="0.25">
      <c r="A146" t="s">
        <v>749</v>
      </c>
      <c r="B146" t="s">
        <v>750</v>
      </c>
      <c r="C146" t="s">
        <v>751</v>
      </c>
      <c r="D146" t="s">
        <v>483</v>
      </c>
      <c r="E146" t="s">
        <v>752</v>
      </c>
      <c r="F146" s="2">
        <v>38.717778000000003</v>
      </c>
      <c r="G146" s="2">
        <v>-87.594361000000006</v>
      </c>
      <c r="J146" s="26">
        <v>36.6</v>
      </c>
      <c r="K146" s="13">
        <v>125.3000031</v>
      </c>
      <c r="L146" t="s">
        <v>501</v>
      </c>
      <c r="M146" t="s">
        <v>502</v>
      </c>
      <c r="N146" s="26">
        <v>4.9168998375499996E-3</v>
      </c>
      <c r="O146" s="26">
        <v>4.4252101331900003E-2</v>
      </c>
      <c r="P146" s="26">
        <v>1.0177999734900001</v>
      </c>
      <c r="Q146" s="26">
        <v>3.8966500759099998</v>
      </c>
      <c r="R146" s="26">
        <v>0</v>
      </c>
      <c r="S146" s="26">
        <v>8.8307600021399999</v>
      </c>
      <c r="T146" s="26">
        <v>0</v>
      </c>
      <c r="U146" s="26">
        <v>0</v>
      </c>
      <c r="V146" s="26">
        <v>0</v>
      </c>
      <c r="W146" s="26">
        <v>0</v>
      </c>
      <c r="X146" s="26">
        <v>78.5106964111</v>
      </c>
      <c r="Y146" s="26">
        <v>6.9647998809800002</v>
      </c>
      <c r="Z146" s="26">
        <v>8.6045801639600003E-2</v>
      </c>
      <c r="AA146" s="26">
        <v>1.2292300351000001E-2</v>
      </c>
      <c r="AB146" s="26">
        <v>0.63182199001299999</v>
      </c>
      <c r="AC146" s="29">
        <v>36608400</v>
      </c>
      <c r="AD146" s="26">
        <v>7.5055799484300003</v>
      </c>
      <c r="AE146" s="26">
        <v>0.64305698871600003</v>
      </c>
      <c r="AF146" s="26">
        <v>0.64305698871600003</v>
      </c>
      <c r="AG146" s="26">
        <v>0.64305698871600003</v>
      </c>
      <c r="AH146" s="26">
        <v>0</v>
      </c>
      <c r="AI146" s="26">
        <v>9.8396142871199407E-3</v>
      </c>
      <c r="AJ146" s="26">
        <v>0.79700875725671505</v>
      </c>
      <c r="AK146" s="26">
        <v>0.33454688576207797</v>
      </c>
      <c r="AL146" s="26">
        <v>0</v>
      </c>
      <c r="AM146" s="26">
        <v>0</v>
      </c>
      <c r="AN146" s="26">
        <v>0</v>
      </c>
      <c r="AO146" s="26">
        <v>0.16727344288103899</v>
      </c>
      <c r="AP146" s="26">
        <v>0</v>
      </c>
      <c r="AQ146" s="26">
        <v>0</v>
      </c>
      <c r="AR146" s="26">
        <v>81.560562825937197</v>
      </c>
      <c r="AS146" s="26">
        <v>0.20663190002951901</v>
      </c>
      <c r="AT146" s="26">
        <v>0</v>
      </c>
      <c r="AU146" s="26">
        <v>7.2813145724687596</v>
      </c>
      <c r="AV146" s="26">
        <v>8.9343697727049101</v>
      </c>
      <c r="AW146" s="26">
        <v>0</v>
      </c>
      <c r="AX146" s="26">
        <v>0.63957492866279597</v>
      </c>
      <c r="AY146" s="26">
        <v>6.8877300009839604E-2</v>
      </c>
      <c r="AZ146" s="29">
        <v>36586800</v>
      </c>
      <c r="BA146" s="26">
        <v>0.80684837154383504</v>
      </c>
      <c r="BB146" s="26">
        <v>1.141395257305913</v>
      </c>
      <c r="BC146" s="26">
        <v>1.141395257305913</v>
      </c>
      <c r="BD146" s="26">
        <v>1.3086687001869519</v>
      </c>
      <c r="BE146" s="26">
        <v>81.560562825937197</v>
      </c>
      <c r="BF146" s="26">
        <v>89.048509298435476</v>
      </c>
      <c r="BG146" s="26">
        <v>90.357177998622433</v>
      </c>
      <c r="BH146" s="26">
        <v>9.6428220013775459</v>
      </c>
      <c r="BI146" s="13" t="s">
        <v>304</v>
      </c>
      <c r="BJ146" s="13" t="s">
        <v>2376</v>
      </c>
      <c r="BL146" s="7"/>
      <c r="BU146" s="26">
        <v>100</v>
      </c>
      <c r="BV146" s="29">
        <v>36640000</v>
      </c>
      <c r="CE146" s="13"/>
      <c r="CG146" s="13"/>
      <c r="CI146" s="31">
        <v>22.81999969</v>
      </c>
      <c r="CJ146" s="31">
        <v>3.4700000289999999</v>
      </c>
      <c r="CK146" s="31">
        <v>6.8499999049999998</v>
      </c>
      <c r="CL146" s="31">
        <v>320.82000729999999</v>
      </c>
      <c r="CM146" s="31">
        <v>441.65678336982506</v>
      </c>
      <c r="CS146" s="26">
        <v>40.459999080000003</v>
      </c>
      <c r="CT146" s="26">
        <v>0</v>
      </c>
      <c r="CU146" s="26">
        <v>0</v>
      </c>
      <c r="CV146" s="31">
        <v>1.0048670770000001</v>
      </c>
      <c r="CW146" s="31">
        <v>10.739999770000001</v>
      </c>
      <c r="CX146" s="31">
        <v>7.5734518961496704</v>
      </c>
      <c r="DC146" s="31">
        <v>283766.79244977603</v>
      </c>
      <c r="DD146" s="31">
        <v>231.23885255272901</v>
      </c>
      <c r="DE146" s="31">
        <v>27604.909116463801</v>
      </c>
      <c r="DF146" s="29">
        <v>0</v>
      </c>
      <c r="DG146" s="29">
        <v>0</v>
      </c>
      <c r="DH146" s="29">
        <v>0</v>
      </c>
      <c r="DJ146" s="22"/>
      <c r="DL146" s="31">
        <v>40477.128073221902</v>
      </c>
      <c r="DM146" s="31">
        <v>47.142708627275603</v>
      </c>
      <c r="DN146" s="31">
        <v>10813.629222432401</v>
      </c>
      <c r="DO146" s="29">
        <v>0</v>
      </c>
      <c r="DP146" s="29">
        <v>0</v>
      </c>
      <c r="DQ146" s="29">
        <v>0</v>
      </c>
      <c r="DS146" s="31">
        <f t="shared" si="6"/>
        <v>9271.0867311120328</v>
      </c>
      <c r="DT146" s="31">
        <f t="shared" si="7"/>
        <v>1402.674863504961</v>
      </c>
      <c r="DU146" s="31">
        <v>63.169106658325902</v>
      </c>
      <c r="DV146" s="31">
        <v>2.125</v>
      </c>
      <c r="DW146" s="31">
        <v>2.1219999789999999</v>
      </c>
      <c r="DX146" s="31">
        <v>4</v>
      </c>
      <c r="DY146" s="31">
        <v>4</v>
      </c>
      <c r="DZ146" s="31">
        <v>4</v>
      </c>
      <c r="EA146" s="31">
        <v>1.44128766622</v>
      </c>
      <c r="EF146" s="31">
        <v>4.976</v>
      </c>
      <c r="EG146" s="31">
        <v>0.14599999999999999</v>
      </c>
      <c r="EH146" s="31">
        <v>1.496</v>
      </c>
      <c r="EI146" s="31">
        <v>0.30499999999999999</v>
      </c>
      <c r="EJ146" s="26">
        <v>1.0629999999999999</v>
      </c>
      <c r="EK146" s="26">
        <v>5.7350000000000003</v>
      </c>
      <c r="EL146" s="26">
        <v>32.991</v>
      </c>
      <c r="EM146" s="26">
        <v>48.381999999999998</v>
      </c>
      <c r="EN146" s="26">
        <v>18.626999999999999</v>
      </c>
      <c r="EO146" s="31">
        <v>196.8849945</v>
      </c>
      <c r="EP146" s="31">
        <v>0.71299999999999997</v>
      </c>
      <c r="EQ146" s="31">
        <v>59.920999999999999</v>
      </c>
      <c r="ER146" s="31">
        <v>17.120200000000001</v>
      </c>
      <c r="ES146" s="26">
        <v>131.5</v>
      </c>
      <c r="ET146" s="26">
        <v>1.3999999759999999</v>
      </c>
    </row>
    <row r="147" spans="1:154" x14ac:dyDescent="0.25">
      <c r="A147" t="s">
        <v>753</v>
      </c>
      <c r="B147" t="s">
        <v>754</v>
      </c>
      <c r="C147" t="s">
        <v>755</v>
      </c>
      <c r="D147" t="s">
        <v>483</v>
      </c>
      <c r="E147" t="s">
        <v>756</v>
      </c>
      <c r="F147" s="2">
        <v>38.709519</v>
      </c>
      <c r="G147" s="2">
        <v>-87.185411000000002</v>
      </c>
      <c r="J147" s="26">
        <v>319.29000000000002</v>
      </c>
      <c r="K147" s="13">
        <v>134.3000031</v>
      </c>
      <c r="L147" t="s">
        <v>501</v>
      </c>
      <c r="M147" t="s">
        <v>502</v>
      </c>
      <c r="N147" s="26">
        <v>0.122330002487</v>
      </c>
      <c r="O147" s="26">
        <v>0.171939000487</v>
      </c>
      <c r="P147" s="26">
        <v>0.82784199714700002</v>
      </c>
      <c r="Q147" s="26">
        <v>5.4845600128200003</v>
      </c>
      <c r="R147" s="26">
        <v>0.17081099748600001</v>
      </c>
      <c r="S147" s="26">
        <v>10.257100105299999</v>
      </c>
      <c r="T147" s="26">
        <v>0.269746005535</v>
      </c>
      <c r="U147" s="26">
        <v>1.40933005605E-3</v>
      </c>
      <c r="V147" s="26">
        <v>0.16094599664199999</v>
      </c>
      <c r="W147" s="26">
        <v>7.0466599427200004E-3</v>
      </c>
      <c r="X147" s="26">
        <v>66.288803100600006</v>
      </c>
      <c r="Y147" s="26">
        <v>15.265299797100001</v>
      </c>
      <c r="Z147" s="26">
        <v>3.4669600427199999E-2</v>
      </c>
      <c r="AA147" s="26">
        <v>7.3567099869300004E-2</v>
      </c>
      <c r="AB147" s="26">
        <v>0.86392098665200001</v>
      </c>
      <c r="AC147" s="29">
        <v>319300000</v>
      </c>
      <c r="AD147" s="26">
        <v>8.6955795288100006</v>
      </c>
      <c r="AE147" s="26">
        <v>0.85730201005899997</v>
      </c>
      <c r="AF147" s="26">
        <v>0.86365598440199998</v>
      </c>
      <c r="AG147" s="26">
        <v>0.869803011417</v>
      </c>
      <c r="AH147" s="26">
        <v>0.112762454613112</v>
      </c>
      <c r="AI147" s="26">
        <v>4.2849732752982601E-2</v>
      </c>
      <c r="AJ147" s="26">
        <v>0.55253602760424902</v>
      </c>
      <c r="AK147" s="26">
        <v>1.2809814844049501</v>
      </c>
      <c r="AL147" s="26">
        <v>2.7062989107146902E-2</v>
      </c>
      <c r="AM147" s="26">
        <v>0</v>
      </c>
      <c r="AN147" s="26">
        <v>5.5253602760424902E-2</v>
      </c>
      <c r="AO147" s="26">
        <v>3.2701111837802499E-2</v>
      </c>
      <c r="AP147" s="26">
        <v>0</v>
      </c>
      <c r="AQ147" s="26">
        <v>4.51049818452448E-2</v>
      </c>
      <c r="AR147" s="26">
        <v>69.595859362666602</v>
      </c>
      <c r="AS147" s="26">
        <v>0.33941498838546702</v>
      </c>
      <c r="AT147" s="26">
        <v>0.14771881554317701</v>
      </c>
      <c r="AU147" s="26">
        <v>15.8735707358878</v>
      </c>
      <c r="AV147" s="26">
        <v>9.7843981867797307</v>
      </c>
      <c r="AW147" s="26">
        <v>1.24602512347489</v>
      </c>
      <c r="AX147" s="26">
        <v>0.856994655059651</v>
      </c>
      <c r="AY147" s="26">
        <v>6.7657472767867202E-3</v>
      </c>
      <c r="AZ147" s="29">
        <v>319255200</v>
      </c>
      <c r="BA147" s="26">
        <v>0.70814821497034364</v>
      </c>
      <c r="BB147" s="26">
        <v>2.0714462912428653</v>
      </c>
      <c r="BC147" s="26">
        <v>2.0714462912428653</v>
      </c>
      <c r="BD147" s="26">
        <v>2.1492523849259126</v>
      </c>
      <c r="BE147" s="26">
        <v>69.595859362666602</v>
      </c>
      <c r="BF147" s="26">
        <v>85.808845086939868</v>
      </c>
      <c r="BG147" s="26">
        <v>87.958097471865784</v>
      </c>
      <c r="BH147" s="26">
        <v>11.894183712591058</v>
      </c>
      <c r="BI147" s="13" t="s">
        <v>304</v>
      </c>
      <c r="BJ147" s="13" t="s">
        <v>2376</v>
      </c>
      <c r="BL147" s="7">
        <v>1934.9999999999991</v>
      </c>
      <c r="BM147" s="26">
        <v>0.32575330451669499</v>
      </c>
      <c r="BU147" s="26">
        <v>99.674246695483305</v>
      </c>
      <c r="BV147" s="29">
        <v>319260000</v>
      </c>
      <c r="BW147" s="31">
        <v>3.4449999330000001</v>
      </c>
      <c r="CA147" s="31">
        <v>52.009998320000001</v>
      </c>
      <c r="CC147" s="31">
        <v>7.9889998440000003</v>
      </c>
      <c r="CE147" s="13"/>
      <c r="CG147" s="13">
        <v>11</v>
      </c>
      <c r="CI147" s="31">
        <v>28.010000229999999</v>
      </c>
      <c r="CJ147" s="31">
        <v>3.369999886</v>
      </c>
      <c r="CK147" s="31">
        <v>5.6999998090000004</v>
      </c>
      <c r="CL147" s="31">
        <v>432.76998900000001</v>
      </c>
      <c r="CM147" s="31">
        <v>422.48687821098684</v>
      </c>
      <c r="CS147" s="26">
        <v>65.142997739999998</v>
      </c>
      <c r="CT147" s="26">
        <v>31.041000369999999</v>
      </c>
      <c r="CU147" s="26">
        <v>0</v>
      </c>
      <c r="CV147" s="31">
        <v>1.1910161969999999</v>
      </c>
      <c r="CW147" s="31">
        <v>9.9899997710000008</v>
      </c>
      <c r="CX147" s="31">
        <v>6.6979986294270404</v>
      </c>
      <c r="DC147" s="31">
        <v>3492508.34338495</v>
      </c>
      <c r="DD147" s="31">
        <v>6511.1333526893304</v>
      </c>
      <c r="DE147" s="31">
        <v>727082.16447501199</v>
      </c>
      <c r="DF147" s="29">
        <v>808</v>
      </c>
      <c r="DG147" s="29">
        <v>12655</v>
      </c>
      <c r="DH147" s="29">
        <v>6782</v>
      </c>
      <c r="DJ147" s="22">
        <v>1</v>
      </c>
      <c r="DL147" s="31">
        <v>525167.85059147002</v>
      </c>
      <c r="DM147" s="31">
        <v>1111.4709922171501</v>
      </c>
      <c r="DN147" s="31">
        <v>245449.02391096199</v>
      </c>
      <c r="DO147" s="29">
        <v>36</v>
      </c>
      <c r="DP147" s="29">
        <v>639</v>
      </c>
      <c r="DQ147" s="29">
        <v>279</v>
      </c>
      <c r="DS147" s="31">
        <f t="shared" si="6"/>
        <v>13905.734722201218</v>
      </c>
      <c r="DT147" s="31">
        <f t="shared" si="7"/>
        <v>2417.013829104103</v>
      </c>
      <c r="DU147" s="31">
        <v>59.881430265799096</v>
      </c>
      <c r="DV147" s="31">
        <v>6.2649998660000001</v>
      </c>
      <c r="DW147" s="31">
        <v>6.9629998210000004</v>
      </c>
      <c r="DX147" s="31">
        <v>16</v>
      </c>
      <c r="DY147" s="31">
        <v>20</v>
      </c>
      <c r="DZ147" s="31">
        <v>23</v>
      </c>
      <c r="EA147" s="31">
        <v>1.8723792753999999</v>
      </c>
      <c r="EF147" s="31">
        <v>2.6360000000000001</v>
      </c>
      <c r="EG147" s="31">
        <v>0.182</v>
      </c>
      <c r="EH147" s="31">
        <v>1.4510000000000001</v>
      </c>
      <c r="EI147" s="31">
        <v>0.36899999999999999</v>
      </c>
      <c r="EJ147" s="26">
        <v>0.64500000000000002</v>
      </c>
      <c r="EK147" s="26">
        <v>1.4590000000000001</v>
      </c>
      <c r="EL147" s="26">
        <v>19.951000000000001</v>
      </c>
      <c r="EM147" s="26">
        <v>57.720999999999997</v>
      </c>
      <c r="EN147" s="26">
        <v>22.327999999999999</v>
      </c>
      <c r="EO147" s="31">
        <v>193.8999939</v>
      </c>
      <c r="EP147" s="31">
        <v>1.6059999469999999</v>
      </c>
      <c r="EQ147" s="31">
        <v>56.917000000000002</v>
      </c>
      <c r="ER147" s="31">
        <v>11.6487</v>
      </c>
      <c r="ES147" s="26">
        <v>155.3000031</v>
      </c>
      <c r="ET147" s="26">
        <v>2.5</v>
      </c>
      <c r="EU147" s="13">
        <v>1</v>
      </c>
      <c r="EV147" s="13">
        <v>3</v>
      </c>
      <c r="EX147" s="13">
        <v>40000</v>
      </c>
    </row>
    <row r="148" spans="1:154" x14ac:dyDescent="0.25">
      <c r="A148" t="s">
        <v>757</v>
      </c>
      <c r="B148" t="s">
        <v>758</v>
      </c>
      <c r="C148" t="s">
        <v>759</v>
      </c>
      <c r="D148" t="s">
        <v>483</v>
      </c>
      <c r="E148" t="s">
        <v>760</v>
      </c>
      <c r="F148" s="2">
        <v>38.943764000000002</v>
      </c>
      <c r="G148" s="2">
        <v>-91.612810999999994</v>
      </c>
      <c r="J148" s="26">
        <v>302.72000000000003</v>
      </c>
      <c r="K148" s="13">
        <v>174.6999969</v>
      </c>
      <c r="L148" t="s">
        <v>501</v>
      </c>
      <c r="M148" t="s">
        <v>502</v>
      </c>
      <c r="N148" s="26">
        <v>2.46766991913E-2</v>
      </c>
      <c r="O148" s="26">
        <v>9.75178033113E-2</v>
      </c>
      <c r="P148" s="26">
        <v>0.56964600086200001</v>
      </c>
      <c r="Q148" s="26">
        <v>3.4226400852199999</v>
      </c>
      <c r="R148" s="26">
        <v>5.2029300481100001E-2</v>
      </c>
      <c r="S148" s="26">
        <v>32.579601287800003</v>
      </c>
      <c r="T148" s="26">
        <v>0.119221001863</v>
      </c>
      <c r="U148" s="26">
        <v>0.157277002931</v>
      </c>
      <c r="V148" s="26">
        <v>1.0709099769599999</v>
      </c>
      <c r="W148" s="26">
        <v>1.0703199543100001E-2</v>
      </c>
      <c r="X148" s="26">
        <v>27.001399993900002</v>
      </c>
      <c r="Y148" s="26">
        <v>32.243301391599999</v>
      </c>
      <c r="Z148" s="26">
        <v>1.8528399467500001</v>
      </c>
      <c r="AA148" s="26">
        <v>4.5191198587399999E-2</v>
      </c>
      <c r="AB148" s="26">
        <v>0.75308698415800002</v>
      </c>
      <c r="AC148" s="29">
        <v>302713984</v>
      </c>
      <c r="AD148" s="26">
        <v>21.861700058</v>
      </c>
      <c r="AE148" s="26">
        <v>0.47663000226000002</v>
      </c>
      <c r="AF148" s="26">
        <v>0.480910986662</v>
      </c>
      <c r="AG148" s="26">
        <v>0.48771101236300002</v>
      </c>
      <c r="AH148" s="26">
        <v>6.65921468832497E-2</v>
      </c>
      <c r="AI148" s="26">
        <v>0</v>
      </c>
      <c r="AJ148" s="26">
        <v>0.137940875686732</v>
      </c>
      <c r="AK148" s="26">
        <v>0.29134064261421699</v>
      </c>
      <c r="AL148" s="26">
        <v>2.4972055081218601E-2</v>
      </c>
      <c r="AM148" s="26">
        <v>0</v>
      </c>
      <c r="AN148" s="26">
        <v>0.23069422313125801</v>
      </c>
      <c r="AO148" s="26">
        <v>0</v>
      </c>
      <c r="AP148" s="26">
        <v>0</v>
      </c>
      <c r="AQ148" s="26">
        <v>4.2809237282089102E-2</v>
      </c>
      <c r="AR148" s="26">
        <v>27.8557328703594</v>
      </c>
      <c r="AS148" s="26">
        <v>1.9692249149761001</v>
      </c>
      <c r="AT148" s="26">
        <v>3.68635098817989E-2</v>
      </c>
      <c r="AU148" s="26">
        <v>33.292506005184698</v>
      </c>
      <c r="AV148" s="26">
        <v>35.215354246438501</v>
      </c>
      <c r="AW148" s="26">
        <v>1.7837182200870501E-2</v>
      </c>
      <c r="AX148" s="26">
        <v>0.74559421599638498</v>
      </c>
      <c r="AY148" s="26">
        <v>7.2537874283539805E-2</v>
      </c>
      <c r="AZ148" s="29">
        <v>302738400</v>
      </c>
      <c r="BA148" s="26">
        <v>0.20453302256998168</v>
      </c>
      <c r="BB148" s="26">
        <v>0.75153994339667529</v>
      </c>
      <c r="BC148" s="26">
        <v>0.75153994339667529</v>
      </c>
      <c r="BD148" s="26">
        <v>0.79434918067876437</v>
      </c>
      <c r="BE148" s="26">
        <v>27.8557328703594</v>
      </c>
      <c r="BF148" s="26">
        <v>63.117463790520198</v>
      </c>
      <c r="BG148" s="26">
        <v>63.911812971198962</v>
      </c>
      <c r="BH148" s="26">
        <v>36.051323518919297</v>
      </c>
      <c r="BI148" s="13" t="s">
        <v>304</v>
      </c>
      <c r="BJ148" s="13" t="s">
        <v>2376</v>
      </c>
      <c r="BL148" s="7">
        <v>1934.9999999999036</v>
      </c>
      <c r="BM148" s="26">
        <v>0.71018035277796099</v>
      </c>
      <c r="BU148" s="26">
        <v>99.289819647222004</v>
      </c>
      <c r="BV148" s="29">
        <v>302740000</v>
      </c>
      <c r="BW148" s="31">
        <v>7.5980000499999996</v>
      </c>
      <c r="CA148" s="31">
        <v>13.555999760000001</v>
      </c>
      <c r="CC148" s="31">
        <v>9.0780000689999998</v>
      </c>
      <c r="CE148" s="13"/>
      <c r="CG148" s="13">
        <v>23</v>
      </c>
      <c r="CI148" s="31">
        <v>8.1099996569999995</v>
      </c>
      <c r="CJ148" s="31">
        <v>1.690000057</v>
      </c>
      <c r="CK148" s="31">
        <v>11.06000042</v>
      </c>
      <c r="CL148" s="31">
        <v>1222.829956</v>
      </c>
      <c r="CM148" s="31">
        <v>222.61972193773192</v>
      </c>
      <c r="CS148" s="26">
        <v>0.128000006</v>
      </c>
      <c r="CT148" s="26">
        <v>95.625</v>
      </c>
      <c r="CU148" s="26">
        <v>0</v>
      </c>
      <c r="CV148" s="31">
        <v>1.724588513</v>
      </c>
      <c r="CW148" s="31">
        <v>10.34000015</v>
      </c>
      <c r="CX148" s="31">
        <v>5.3320734451035596</v>
      </c>
      <c r="DC148" s="31">
        <v>1296970.0833360699</v>
      </c>
      <c r="DD148" s="31">
        <v>2991.0018275008301</v>
      </c>
      <c r="DE148" s="31">
        <v>324883.58826504601</v>
      </c>
      <c r="DF148" s="29">
        <v>0</v>
      </c>
      <c r="DG148" s="29">
        <v>0</v>
      </c>
      <c r="DH148" s="29">
        <v>182</v>
      </c>
      <c r="DJ148" s="22">
        <v>2</v>
      </c>
      <c r="DL148" s="31">
        <v>212450.22613659</v>
      </c>
      <c r="DM148" s="31">
        <v>458.18371114638501</v>
      </c>
      <c r="DN148" s="31">
        <v>99372.482281223303</v>
      </c>
      <c r="DO148" s="29">
        <v>0</v>
      </c>
      <c r="DP148" s="29">
        <v>0</v>
      </c>
      <c r="DQ148" s="29">
        <v>54</v>
      </c>
      <c r="DS148" s="31">
        <f t="shared" si="6"/>
        <v>5900.6910701598563</v>
      </c>
      <c r="DT148" s="31">
        <f t="shared" si="7"/>
        <v>1031.583285309724</v>
      </c>
      <c r="DU148" s="31">
        <v>49.822604197777899</v>
      </c>
      <c r="DV148" s="31">
        <v>3.164999962</v>
      </c>
      <c r="DW148" s="31">
        <v>3.345999956</v>
      </c>
      <c r="DX148" s="31">
        <v>6</v>
      </c>
      <c r="DY148" s="31">
        <v>7</v>
      </c>
      <c r="DZ148" s="31">
        <v>7</v>
      </c>
      <c r="EA148" s="31">
        <v>1.5666698394</v>
      </c>
      <c r="EF148" s="31">
        <v>2.9929999999999999</v>
      </c>
      <c r="EG148" s="31">
        <v>0.14099999999999999</v>
      </c>
      <c r="EH148" s="31">
        <v>1.421</v>
      </c>
      <c r="EI148" s="31">
        <v>0.34699999999999998</v>
      </c>
      <c r="EJ148" s="26">
        <v>0.70799999999999996</v>
      </c>
      <c r="EK148" s="26">
        <v>0.60399999999999998</v>
      </c>
      <c r="EL148" s="26">
        <v>18.158999999999999</v>
      </c>
      <c r="EM148" s="26">
        <v>42.335000000000001</v>
      </c>
      <c r="EN148" s="26">
        <v>39.506</v>
      </c>
      <c r="EO148" s="31">
        <v>177.06700129999999</v>
      </c>
      <c r="EP148" s="31">
        <v>0.65899997899999996</v>
      </c>
      <c r="EQ148" s="31">
        <v>55.182000000000002</v>
      </c>
      <c r="ER148" s="31">
        <v>54.78</v>
      </c>
      <c r="ES148" s="26">
        <v>232.6999969</v>
      </c>
      <c r="ET148" s="26">
        <v>4.8000001909999996</v>
      </c>
    </row>
    <row r="149" spans="1:154" x14ac:dyDescent="0.25">
      <c r="A149" t="s">
        <v>761</v>
      </c>
      <c r="B149" t="s">
        <v>762</v>
      </c>
      <c r="C149" t="s">
        <v>763</v>
      </c>
      <c r="D149" t="s">
        <v>483</v>
      </c>
      <c r="E149" t="s">
        <v>764</v>
      </c>
      <c r="F149" s="2">
        <v>38.958333000000003</v>
      </c>
      <c r="G149" s="2">
        <v>-88.545556000000005</v>
      </c>
      <c r="J149" s="26">
        <v>1231.28</v>
      </c>
      <c r="K149" s="13">
        <v>141.1999969</v>
      </c>
      <c r="L149" t="s">
        <v>501</v>
      </c>
      <c r="M149" t="s">
        <v>502</v>
      </c>
      <c r="N149" s="26">
        <v>0.31869998574300001</v>
      </c>
      <c r="O149" s="26">
        <v>0.75289297103899999</v>
      </c>
      <c r="P149" s="26">
        <v>3.0591599941299998</v>
      </c>
      <c r="Q149" s="26">
        <v>6.9711298942599997</v>
      </c>
      <c r="R149" s="26">
        <v>1.7250699922400001E-2</v>
      </c>
      <c r="S149" s="26">
        <v>19.069700241100001</v>
      </c>
      <c r="T149" s="26">
        <v>2.2659900132600001E-3</v>
      </c>
      <c r="U149" s="26">
        <v>0</v>
      </c>
      <c r="V149" s="26">
        <v>0.33989799022700001</v>
      </c>
      <c r="W149" s="26">
        <v>0</v>
      </c>
      <c r="X149" s="26">
        <v>58.659198760999999</v>
      </c>
      <c r="Y149" s="26">
        <v>9.9347496032699993</v>
      </c>
      <c r="Z149" s="26">
        <v>3.7863899022300002E-2</v>
      </c>
      <c r="AA149" s="26">
        <v>7.0172501727900002E-3</v>
      </c>
      <c r="AB149" s="26">
        <v>0.83015501499199995</v>
      </c>
      <c r="AC149" s="29">
        <v>1231250048</v>
      </c>
      <c r="AD149" s="26">
        <v>13.9427995682</v>
      </c>
      <c r="AE149" s="26">
        <v>2.1902101039900002</v>
      </c>
      <c r="AF149" s="26">
        <v>2.2382500171699999</v>
      </c>
      <c r="AG149" s="26">
        <v>2.30849003792</v>
      </c>
      <c r="AH149" s="26">
        <v>0.63944563834919499</v>
      </c>
      <c r="AI149" s="26">
        <v>0.34618364691607101</v>
      </c>
      <c r="AJ149" s="26">
        <v>1.7855941990848401</v>
      </c>
      <c r="AK149" s="26">
        <v>1.17538704442788</v>
      </c>
      <c r="AL149" s="26">
        <v>0.161104045144219</v>
      </c>
      <c r="AM149" s="26">
        <v>0.27835036475008401</v>
      </c>
      <c r="AN149" s="26">
        <v>1.5084133736824401</v>
      </c>
      <c r="AO149" s="26">
        <v>0</v>
      </c>
      <c r="AP149" s="26">
        <v>0</v>
      </c>
      <c r="AQ149" s="26">
        <v>0.88270982266859599</v>
      </c>
      <c r="AR149" s="26">
        <v>61.663084952414401</v>
      </c>
      <c r="AS149" s="26">
        <v>0.52219931874333003</v>
      </c>
      <c r="AT149" s="26">
        <v>8.1867754338259997E-3</v>
      </c>
      <c r="AU149" s="26">
        <v>10.580237708872399</v>
      </c>
      <c r="AV149" s="26">
        <v>19.585983070917901</v>
      </c>
      <c r="AW149" s="26">
        <v>0</v>
      </c>
      <c r="AX149" s="26">
        <v>0.83622063359794196</v>
      </c>
      <c r="AY149" s="26">
        <v>2.6899404996856901E-2</v>
      </c>
      <c r="AZ149" s="29">
        <v>1231254000</v>
      </c>
      <c r="BA149" s="26">
        <v>2.7712234843501058</v>
      </c>
      <c r="BB149" s="26">
        <v>5.8944783123547282</v>
      </c>
      <c r="BC149" s="26">
        <v>5.8944783123547282</v>
      </c>
      <c r="BD149" s="26">
        <v>6.7771881350233238</v>
      </c>
      <c r="BE149" s="26">
        <v>61.663084952414401</v>
      </c>
      <c r="BF149" s="26">
        <v>72.76552198003013</v>
      </c>
      <c r="BG149" s="26">
        <v>79.542710115053453</v>
      </c>
      <c r="BH149" s="26">
        <v>20.449103109512702</v>
      </c>
      <c r="BI149" s="13" t="s">
        <v>304</v>
      </c>
      <c r="BJ149" s="13" t="s">
        <v>2376</v>
      </c>
      <c r="BK149" s="26">
        <v>2.6158899135962699</v>
      </c>
      <c r="BL149" s="7">
        <v>1952.691673536661</v>
      </c>
      <c r="BM149" s="26">
        <v>2.3390293028393199</v>
      </c>
      <c r="BN149" s="26">
        <v>0.22659346371255901</v>
      </c>
      <c r="BP149" s="26">
        <v>7.7155480475602597E-2</v>
      </c>
      <c r="BQ149" s="26">
        <v>8.5277109999350301E-2</v>
      </c>
      <c r="BR149" s="26">
        <v>1.1029172893249299</v>
      </c>
      <c r="BS149" s="26">
        <v>0.10964199857059299</v>
      </c>
      <c r="BU149" s="26">
        <v>96.059385355077595</v>
      </c>
      <c r="BV149" s="29">
        <v>1231280000</v>
      </c>
      <c r="BW149" s="31">
        <v>0.89300000700000004</v>
      </c>
      <c r="BY149" s="31">
        <v>0.16200000000000001</v>
      </c>
      <c r="CA149" s="31">
        <v>49.176998140000002</v>
      </c>
      <c r="CC149" s="31">
        <v>26.940999980000001</v>
      </c>
      <c r="CE149" s="13">
        <v>2</v>
      </c>
      <c r="CG149" s="13">
        <v>11</v>
      </c>
      <c r="CI149" s="31">
        <v>19.559999470000001</v>
      </c>
      <c r="CJ149" s="31">
        <v>2.1500000950000002</v>
      </c>
      <c r="CK149" s="31">
        <v>13.81000042</v>
      </c>
      <c r="CL149" s="31">
        <v>1834.9399410000001</v>
      </c>
      <c r="CM149" s="31">
        <v>488.56460517633894</v>
      </c>
      <c r="CS149" s="26">
        <v>53.83000183</v>
      </c>
      <c r="CT149" s="26">
        <v>35.874000549999998</v>
      </c>
      <c r="CU149" s="26">
        <v>0</v>
      </c>
      <c r="CV149" s="31">
        <v>1.2990822790000001</v>
      </c>
      <c r="CW149" s="31">
        <v>10.869999890000001</v>
      </c>
      <c r="CX149" s="31">
        <v>5.3614083899173597</v>
      </c>
      <c r="DC149" s="31">
        <v>9152135.8853164092</v>
      </c>
      <c r="DD149" s="31">
        <v>28138.908472462201</v>
      </c>
      <c r="DE149" s="31">
        <v>2050712.6733250599</v>
      </c>
      <c r="DF149" s="29">
        <v>57737</v>
      </c>
      <c r="DG149" s="29">
        <v>59960</v>
      </c>
      <c r="DH149" s="29">
        <v>61670</v>
      </c>
      <c r="DJ149" s="22">
        <v>8</v>
      </c>
      <c r="DL149" s="31">
        <v>1305481.38275128</v>
      </c>
      <c r="DM149" s="31">
        <v>5736.7805493488804</v>
      </c>
      <c r="DN149" s="31">
        <v>702132.71391155105</v>
      </c>
      <c r="DO149" s="29">
        <v>4998</v>
      </c>
      <c r="DP149" s="29">
        <v>4268</v>
      </c>
      <c r="DQ149" s="29">
        <v>5064</v>
      </c>
      <c r="DS149" s="31">
        <f t="shared" si="6"/>
        <v>9657.5327783669654</v>
      </c>
      <c r="DT149" s="31">
        <f t="shared" si="7"/>
        <v>1635.168992602966</v>
      </c>
      <c r="DU149" s="31">
        <v>56.037022324224303</v>
      </c>
      <c r="DV149" s="31">
        <v>13.975000380000001</v>
      </c>
      <c r="DW149" s="31">
        <v>14.243000029999999</v>
      </c>
      <c r="DX149" s="31">
        <v>31</v>
      </c>
      <c r="DY149" s="31">
        <v>33</v>
      </c>
      <c r="DZ149" s="31">
        <v>33</v>
      </c>
      <c r="EA149" s="31">
        <v>2.54653022889</v>
      </c>
      <c r="EF149" s="31">
        <v>2.0219999999999998</v>
      </c>
      <c r="EG149" s="31">
        <v>0.184</v>
      </c>
      <c r="EH149" s="31">
        <v>1.474</v>
      </c>
      <c r="EI149" s="31">
        <v>0.376</v>
      </c>
      <c r="EJ149" s="26">
        <v>0.78600000000000003</v>
      </c>
      <c r="EK149" s="26">
        <v>0.69799999999999995</v>
      </c>
      <c r="EL149" s="26">
        <v>12.022</v>
      </c>
      <c r="EM149" s="26">
        <v>59.843000000000004</v>
      </c>
      <c r="EN149" s="26">
        <v>28.135000000000002</v>
      </c>
      <c r="EO149" s="31">
        <v>183.8150024</v>
      </c>
      <c r="EP149" s="31">
        <v>0.69199997199999996</v>
      </c>
      <c r="EQ149" s="31">
        <v>60</v>
      </c>
      <c r="ER149" s="31">
        <v>10.0649</v>
      </c>
      <c r="ES149" s="26">
        <v>186.1999969</v>
      </c>
      <c r="ET149" s="26">
        <v>1.8999999759999999</v>
      </c>
      <c r="EU149" s="13">
        <v>7</v>
      </c>
      <c r="EV149" s="13">
        <v>10</v>
      </c>
      <c r="EX149" s="13">
        <v>15655</v>
      </c>
    </row>
    <row r="150" spans="1:154" x14ac:dyDescent="0.25">
      <c r="A150" t="s">
        <v>765</v>
      </c>
      <c r="B150" t="s">
        <v>766</v>
      </c>
      <c r="C150" t="s">
        <v>767</v>
      </c>
      <c r="D150" t="s">
        <v>483</v>
      </c>
      <c r="E150" t="s">
        <v>768</v>
      </c>
      <c r="F150" s="2">
        <v>39.009152999999998</v>
      </c>
      <c r="G150" s="2">
        <v>-85.500749999999996</v>
      </c>
      <c r="H150" t="s">
        <v>517</v>
      </c>
      <c r="J150" s="26">
        <v>159.41999999999999</v>
      </c>
      <c r="K150" s="13">
        <v>214.8999939</v>
      </c>
      <c r="L150" t="s">
        <v>485</v>
      </c>
      <c r="M150" t="s">
        <v>486</v>
      </c>
      <c r="N150" s="26">
        <v>2.7097199112200002E-2</v>
      </c>
      <c r="O150" s="26">
        <v>0.121936999261</v>
      </c>
      <c r="P150" s="26">
        <v>0.46121698617899998</v>
      </c>
      <c r="Q150" s="26">
        <v>2.82996988297</v>
      </c>
      <c r="R150" s="26">
        <v>4.5162001624699999E-3</v>
      </c>
      <c r="S150" s="26">
        <v>53.8460998535</v>
      </c>
      <c r="T150" s="26">
        <v>0.59557402133899995</v>
      </c>
      <c r="U150" s="26">
        <v>5.1936298608800002E-2</v>
      </c>
      <c r="V150" s="26">
        <v>0.67630100250199998</v>
      </c>
      <c r="W150" s="26">
        <v>0.88799798488600001</v>
      </c>
      <c r="X150" s="26">
        <v>34.585601806600003</v>
      </c>
      <c r="Y150" s="26">
        <v>5.3353300094599998</v>
      </c>
      <c r="Z150" s="26">
        <v>0</v>
      </c>
      <c r="AA150" s="26">
        <v>9.0324003249399997E-3</v>
      </c>
      <c r="AB150" s="26">
        <v>0.56734800338699998</v>
      </c>
      <c r="AC150" s="29">
        <v>159426000</v>
      </c>
      <c r="AD150" s="26">
        <v>40.234199523900003</v>
      </c>
      <c r="AE150" s="26">
        <v>0.42484998702999999</v>
      </c>
      <c r="AF150" s="26">
        <v>0.43576300144199998</v>
      </c>
      <c r="AG150" s="26">
        <v>0.43904799222899998</v>
      </c>
      <c r="AH150" s="26">
        <v>8.1308157918511204E-2</v>
      </c>
      <c r="AI150" s="26">
        <v>4.74297587857982E-2</v>
      </c>
      <c r="AJ150" s="26">
        <v>0.63917246363718505</v>
      </c>
      <c r="AK150" s="26">
        <v>0.36814527057548102</v>
      </c>
      <c r="AL150" s="26">
        <v>0</v>
      </c>
      <c r="AM150" s="26">
        <v>0</v>
      </c>
      <c r="AN150" s="26">
        <v>0.24618303369771399</v>
      </c>
      <c r="AO150" s="26">
        <v>0</v>
      </c>
      <c r="AP150" s="26">
        <v>0</v>
      </c>
      <c r="AQ150" s="26">
        <v>0.25747583340861901</v>
      </c>
      <c r="AR150" s="26">
        <v>35.667178606920203</v>
      </c>
      <c r="AS150" s="26">
        <v>0.82889149878037804</v>
      </c>
      <c r="AT150" s="26">
        <v>0</v>
      </c>
      <c r="AU150" s="26">
        <v>5.5537988978227499</v>
      </c>
      <c r="AV150" s="26">
        <v>55.745776492908099</v>
      </c>
      <c r="AW150" s="26">
        <v>0</v>
      </c>
      <c r="AX150" s="26">
        <v>0.56463998554521599</v>
      </c>
      <c r="AY150" s="26">
        <v>0</v>
      </c>
      <c r="AZ150" s="29">
        <v>159393600</v>
      </c>
      <c r="BA150" s="26">
        <v>0.76791038034149439</v>
      </c>
      <c r="BB150" s="26">
        <v>1.3822386846146895</v>
      </c>
      <c r="BC150" s="26">
        <v>1.3822386846146895</v>
      </c>
      <c r="BD150" s="26">
        <v>1.6397145180233084</v>
      </c>
      <c r="BE150" s="26">
        <v>35.667178606920203</v>
      </c>
      <c r="BF150" s="26">
        <v>42.049869003523334</v>
      </c>
      <c r="BG150" s="26">
        <v>43.689583521546645</v>
      </c>
      <c r="BH150" s="26">
        <v>56.310416478453313</v>
      </c>
      <c r="BI150" s="13" t="s">
        <v>304</v>
      </c>
      <c r="BJ150" s="13" t="s">
        <v>2376</v>
      </c>
      <c r="BL150" s="7">
        <v>1986.1608961303473</v>
      </c>
      <c r="BM150" s="26">
        <v>0.43933973514090302</v>
      </c>
      <c r="BR150" s="26">
        <v>8.7867947028180501E-2</v>
      </c>
      <c r="BS150" s="26">
        <v>2.5544467457478199</v>
      </c>
      <c r="BU150" s="26">
        <v>96.918345572083098</v>
      </c>
      <c r="BV150" s="29">
        <v>159330000</v>
      </c>
      <c r="BW150" s="31">
        <v>1.2549999949999999</v>
      </c>
      <c r="BY150" s="31">
        <v>1.2549999949999999</v>
      </c>
      <c r="CA150" s="31">
        <v>73.24199677</v>
      </c>
      <c r="CC150" s="31">
        <v>36.210998539999999</v>
      </c>
      <c r="CE150" s="13">
        <v>2</v>
      </c>
      <c r="CG150" s="13">
        <v>2</v>
      </c>
      <c r="CI150" s="31">
        <v>18.100000380000001</v>
      </c>
      <c r="CJ150" s="31">
        <v>3.380000114</v>
      </c>
      <c r="CK150" s="31">
        <v>8.3800001139999996</v>
      </c>
      <c r="CL150" s="31">
        <v>2879.8798830000001</v>
      </c>
      <c r="CM150" s="31">
        <v>311.74115358052364</v>
      </c>
      <c r="CS150" s="26">
        <v>20.33799934</v>
      </c>
      <c r="CT150" s="26">
        <v>6.0900001530000001</v>
      </c>
      <c r="CU150" s="26">
        <v>63.722000119999997</v>
      </c>
      <c r="CV150" s="31">
        <v>4.1261730190000003</v>
      </c>
      <c r="CW150" s="31">
        <v>11.600000380000001</v>
      </c>
      <c r="CX150" s="31">
        <v>5.0630068317835599</v>
      </c>
      <c r="DC150" s="31">
        <v>749658.62063967006</v>
      </c>
      <c r="DD150" s="31">
        <v>1992.57520997508</v>
      </c>
      <c r="DE150" s="31">
        <v>90161.599882320603</v>
      </c>
      <c r="DF150" s="29">
        <v>0</v>
      </c>
      <c r="DG150" s="29">
        <v>1799</v>
      </c>
      <c r="DH150" s="29">
        <v>6990</v>
      </c>
      <c r="DJ150" s="22">
        <v>1</v>
      </c>
      <c r="DL150" s="31">
        <v>112726.01235327699</v>
      </c>
      <c r="DM150" s="31">
        <v>340.12436546644</v>
      </c>
      <c r="DN150" s="31">
        <v>31824.049378245301</v>
      </c>
      <c r="DO150" s="29">
        <v>0</v>
      </c>
      <c r="DP150" s="29">
        <v>215</v>
      </c>
      <c r="DQ150" s="29">
        <v>452</v>
      </c>
      <c r="DS150" s="31">
        <f t="shared" si="6"/>
        <v>5786.7723663546558</v>
      </c>
      <c r="DT150" s="31">
        <f t="shared" si="7"/>
        <v>908.85827435070098</v>
      </c>
      <c r="DU150" s="31">
        <v>51.022220468009699</v>
      </c>
      <c r="DV150" s="31">
        <v>6.4749999049999998</v>
      </c>
      <c r="DW150" s="31">
        <v>6.933000088</v>
      </c>
      <c r="DX150" s="31">
        <v>15</v>
      </c>
      <c r="DY150" s="31">
        <v>16</v>
      </c>
      <c r="DZ150" s="31">
        <v>16</v>
      </c>
      <c r="EA150" s="31">
        <v>1.4994928829700001</v>
      </c>
      <c r="EF150" s="31">
        <v>2.5089999999999999</v>
      </c>
      <c r="EG150" s="31">
        <v>0.15</v>
      </c>
      <c r="EH150" s="31">
        <v>1.542</v>
      </c>
      <c r="EI150" s="31">
        <v>0.41199999999999998</v>
      </c>
      <c r="EJ150" s="26">
        <v>0.36099999999999999</v>
      </c>
      <c r="EK150" s="26">
        <v>0.75600000000000001</v>
      </c>
      <c r="EL150" s="26">
        <v>16.344999999999999</v>
      </c>
      <c r="EM150" s="26">
        <v>57.566000000000003</v>
      </c>
      <c r="EN150" s="26">
        <v>26.088999999999999</v>
      </c>
      <c r="EO150" s="31">
        <v>160.04400630000001</v>
      </c>
      <c r="EP150" s="31">
        <v>0.523999989</v>
      </c>
      <c r="EQ150" s="31">
        <v>59.529000000000003</v>
      </c>
      <c r="ER150" s="31">
        <v>0.1154</v>
      </c>
      <c r="ES150" s="26">
        <v>274.2000122</v>
      </c>
      <c r="ET150" s="26">
        <v>4.0999999049999998</v>
      </c>
      <c r="EU150" s="13">
        <v>0</v>
      </c>
      <c r="EV150" s="13">
        <v>2</v>
      </c>
      <c r="EX150" s="13">
        <v>0</v>
      </c>
    </row>
    <row r="151" spans="1:154" x14ac:dyDescent="0.25">
      <c r="A151" t="s">
        <v>769</v>
      </c>
      <c r="B151" t="s">
        <v>770</v>
      </c>
      <c r="C151" t="s">
        <v>771</v>
      </c>
      <c r="D151" t="s">
        <v>483</v>
      </c>
      <c r="E151" t="s">
        <v>772</v>
      </c>
      <c r="F151" s="2">
        <v>39.033250000000002</v>
      </c>
      <c r="G151" s="2">
        <v>-92.571111000000002</v>
      </c>
      <c r="J151" s="26">
        <v>327.08</v>
      </c>
      <c r="K151" s="13">
        <v>180.5</v>
      </c>
      <c r="L151" t="s">
        <v>501</v>
      </c>
      <c r="M151" t="s">
        <v>502</v>
      </c>
      <c r="N151" s="26">
        <v>9.3554398044900008E-3</v>
      </c>
      <c r="O151" s="26">
        <v>4.0173400193499999E-2</v>
      </c>
      <c r="P151" s="26">
        <v>0.383848011494</v>
      </c>
      <c r="Q151" s="26">
        <v>4.3208398818999996</v>
      </c>
      <c r="R151" s="26">
        <v>2.80662998557E-2</v>
      </c>
      <c r="S151" s="26">
        <v>39.152801513699998</v>
      </c>
      <c r="T151" s="26">
        <v>0.50024098157899999</v>
      </c>
      <c r="U151" s="26">
        <v>1.1237499713900001</v>
      </c>
      <c r="V151" s="26">
        <v>0.86565297842</v>
      </c>
      <c r="W151" s="26">
        <v>0.68267202377299996</v>
      </c>
      <c r="X151" s="26">
        <v>13.203300476100001</v>
      </c>
      <c r="Y151" s="26">
        <v>37.513900756799998</v>
      </c>
      <c r="Z151" s="26">
        <v>1.55079996586</v>
      </c>
      <c r="AA151" s="26">
        <v>4.7052301466500003E-2</v>
      </c>
      <c r="AB151" s="26">
        <v>0.57756102085100003</v>
      </c>
      <c r="AC151" s="29">
        <v>327081984</v>
      </c>
      <c r="AD151" s="26">
        <v>27.8539009094</v>
      </c>
      <c r="AE151" s="26">
        <v>0.34199899434999997</v>
      </c>
      <c r="AF151" s="26">
        <v>0.34432700276400002</v>
      </c>
      <c r="AG151" s="26">
        <v>0.34741100668899999</v>
      </c>
      <c r="AH151" s="26">
        <v>2.97144114895724E-2</v>
      </c>
      <c r="AI151" s="26">
        <v>1.10053375887305E-3</v>
      </c>
      <c r="AJ151" s="26">
        <v>3.5217080283937698E-2</v>
      </c>
      <c r="AK151" s="26">
        <v>0.37198041049909197</v>
      </c>
      <c r="AL151" s="26">
        <v>0</v>
      </c>
      <c r="AM151" s="26">
        <v>0</v>
      </c>
      <c r="AN151" s="26">
        <v>0.20029714411489599</v>
      </c>
      <c r="AO151" s="26">
        <v>0</v>
      </c>
      <c r="AP151" s="26">
        <v>0</v>
      </c>
      <c r="AQ151" s="26">
        <v>3.3016012766191601E-2</v>
      </c>
      <c r="AR151" s="26">
        <v>13.529962031585301</v>
      </c>
      <c r="AS151" s="26">
        <v>2.9142133934958498</v>
      </c>
      <c r="AT151" s="26">
        <v>0</v>
      </c>
      <c r="AU151" s="26">
        <v>38.9930116106312</v>
      </c>
      <c r="AV151" s="26">
        <v>42.989049689099197</v>
      </c>
      <c r="AW151" s="26">
        <v>0</v>
      </c>
      <c r="AX151" s="26">
        <v>0.56347328454300305</v>
      </c>
      <c r="AY151" s="26">
        <v>0.33896439773289999</v>
      </c>
      <c r="AZ151" s="29">
        <v>327114000</v>
      </c>
      <c r="BA151" s="26">
        <v>6.6032025532383146E-2</v>
      </c>
      <c r="BB151" s="26">
        <v>0.63830958014637107</v>
      </c>
      <c r="BC151" s="26">
        <v>0.63830958014637107</v>
      </c>
      <c r="BD151" s="26">
        <v>0.67132559291256266</v>
      </c>
      <c r="BE151" s="26">
        <v>13.529962031585301</v>
      </c>
      <c r="BF151" s="26">
        <v>55.437187035712356</v>
      </c>
      <c r="BG151" s="26">
        <v>56.108512628624915</v>
      </c>
      <c r="BH151" s="26">
        <v>43.891487371375099</v>
      </c>
      <c r="BI151" s="13" t="s">
        <v>177</v>
      </c>
      <c r="BJ151" s="13" t="s">
        <v>2376</v>
      </c>
      <c r="BL151" s="7">
        <v>1954.0384615383016</v>
      </c>
      <c r="BM151" s="26">
        <v>0.18039503455023501</v>
      </c>
      <c r="BQ151" s="26">
        <v>0.11924417538066399</v>
      </c>
      <c r="BT151" s="26">
        <v>1.83452577508714E-2</v>
      </c>
      <c r="BU151" s="26">
        <v>99.682015532318204</v>
      </c>
      <c r="BV151" s="29">
        <v>327060000</v>
      </c>
      <c r="BW151" s="31">
        <v>15.897999759999999</v>
      </c>
      <c r="BY151" s="31">
        <v>0.305999994</v>
      </c>
      <c r="CA151" s="31">
        <v>25.70100021</v>
      </c>
      <c r="CC151" s="31">
        <v>10.80799961</v>
      </c>
      <c r="CE151" s="13">
        <v>1</v>
      </c>
      <c r="CG151" s="13">
        <v>52</v>
      </c>
      <c r="CI151" s="31">
        <v>10.60999966</v>
      </c>
      <c r="CJ151" s="31">
        <v>1.75</v>
      </c>
      <c r="CK151" s="31">
        <v>10.56999969</v>
      </c>
      <c r="CL151" s="31">
        <v>574.83001709999996</v>
      </c>
      <c r="CM151" s="31">
        <v>68.300559615892908</v>
      </c>
      <c r="CS151" s="26">
        <v>79.444000239999994</v>
      </c>
      <c r="CT151" s="26">
        <v>18.10400009</v>
      </c>
      <c r="CU151" s="26">
        <v>0</v>
      </c>
      <c r="CV151" s="31">
        <v>1.8516354559999999</v>
      </c>
      <c r="CW151" s="31">
        <v>9.9600000380000004</v>
      </c>
      <c r="CX151" s="31">
        <v>5.8296086493569996</v>
      </c>
      <c r="DC151" s="31">
        <v>789023.62318228395</v>
      </c>
      <c r="DD151" s="31">
        <v>5779.7910840790701</v>
      </c>
      <c r="DE151" s="31">
        <v>267656.43816608703</v>
      </c>
      <c r="DF151" s="29">
        <v>0</v>
      </c>
      <c r="DG151" s="29">
        <v>0</v>
      </c>
      <c r="DH151" s="29">
        <v>31</v>
      </c>
      <c r="DJ151" s="22"/>
      <c r="DL151" s="31">
        <v>129246.05707292999</v>
      </c>
      <c r="DM151" s="31">
        <v>885.41275584998198</v>
      </c>
      <c r="DN151" s="31">
        <v>78611.522739310603</v>
      </c>
      <c r="DO151" s="29">
        <v>0</v>
      </c>
      <c r="DP151" s="29">
        <v>0</v>
      </c>
      <c r="DQ151" s="29">
        <v>2</v>
      </c>
      <c r="DS151" s="31">
        <f t="shared" ref="DS151:DS186" si="8">(CX151/0.01)+(DC151/J151)+(DD151/J151)+(DE151/J151)</f>
        <v>3831.2788679699734</v>
      </c>
      <c r="DT151" s="31">
        <f t="shared" si="7"/>
        <v>638.20164047967046</v>
      </c>
      <c r="DU151" s="31">
        <v>57.556380598646598</v>
      </c>
      <c r="DV151" s="31">
        <v>3.170000076</v>
      </c>
      <c r="DW151" s="31">
        <v>3.4030001159999999</v>
      </c>
      <c r="DX151" s="31">
        <v>7</v>
      </c>
      <c r="DY151" s="31">
        <v>8</v>
      </c>
      <c r="DZ151" s="31">
        <v>8</v>
      </c>
      <c r="EA151" s="31">
        <v>1.73138139368</v>
      </c>
      <c r="EF151" s="31">
        <v>3.149</v>
      </c>
      <c r="EG151" s="31">
        <v>0.154</v>
      </c>
      <c r="EH151" s="31">
        <v>1.448</v>
      </c>
      <c r="EI151" s="31">
        <v>0.34</v>
      </c>
      <c r="EJ151" s="26">
        <v>0.74399999999999999</v>
      </c>
      <c r="EK151" s="26">
        <v>0.71699999999999997</v>
      </c>
      <c r="EL151" s="26">
        <v>19.456</v>
      </c>
      <c r="EM151" s="26">
        <v>46.033000000000001</v>
      </c>
      <c r="EN151" s="26">
        <v>34.511000000000003</v>
      </c>
      <c r="EO151" s="31">
        <v>186.23899840000001</v>
      </c>
      <c r="EP151" s="31">
        <v>1.0299999710000001</v>
      </c>
      <c r="EQ151" s="31">
        <v>59.561999999999998</v>
      </c>
      <c r="ER151" s="31">
        <v>25.047899999999998</v>
      </c>
      <c r="ES151" s="26">
        <v>225.8999939</v>
      </c>
      <c r="ET151" s="26">
        <v>6.6999998090000004</v>
      </c>
    </row>
    <row r="152" spans="1:154" x14ac:dyDescent="0.25">
      <c r="A152" t="s">
        <v>773</v>
      </c>
      <c r="B152" t="s">
        <v>774</v>
      </c>
      <c r="C152" t="s">
        <v>775</v>
      </c>
      <c r="D152" t="s">
        <v>483</v>
      </c>
      <c r="E152" t="s">
        <v>776</v>
      </c>
      <c r="F152" s="2">
        <v>39.041277999999998</v>
      </c>
      <c r="G152" s="2">
        <v>-92.394833000000006</v>
      </c>
      <c r="H152" t="s">
        <v>777</v>
      </c>
      <c r="J152" s="26">
        <v>460.55</v>
      </c>
      <c r="K152" s="13">
        <v>182.5</v>
      </c>
      <c r="L152" t="s">
        <v>501</v>
      </c>
      <c r="M152" t="s">
        <v>502</v>
      </c>
      <c r="N152" s="26">
        <v>1.8564900383400001E-2</v>
      </c>
      <c r="O152" s="26">
        <v>0.21203100681299999</v>
      </c>
      <c r="P152" s="26">
        <v>0.82994902133899995</v>
      </c>
      <c r="Q152" s="26">
        <v>4.0858402252200001</v>
      </c>
      <c r="R152" s="26">
        <v>7.4455097317700003E-2</v>
      </c>
      <c r="S152" s="26">
        <v>46.370498657200002</v>
      </c>
      <c r="T152" s="26">
        <v>0.40002501010899999</v>
      </c>
      <c r="U152" s="26">
        <v>0.99175697565099996</v>
      </c>
      <c r="V152" s="26">
        <v>1.31126999855</v>
      </c>
      <c r="W152" s="26">
        <v>0.58039802312900002</v>
      </c>
      <c r="X152" s="26">
        <v>11.7292995453</v>
      </c>
      <c r="Y152" s="26">
        <v>31.392499923700001</v>
      </c>
      <c r="Z152" s="26">
        <v>1.3409700393699999</v>
      </c>
      <c r="AA152" s="26">
        <v>4.2210798710600003E-2</v>
      </c>
      <c r="AB152" s="26">
        <v>0.62026399373999996</v>
      </c>
      <c r="AC152" s="29">
        <v>460545984</v>
      </c>
      <c r="AD152" s="26">
        <v>33.502201080299997</v>
      </c>
      <c r="AE152" s="26">
        <v>0.58357101678800005</v>
      </c>
      <c r="AF152" s="26">
        <v>0.61042201518999994</v>
      </c>
      <c r="AG152" s="26">
        <v>0.62221801281</v>
      </c>
      <c r="AH152" s="26">
        <v>3.4390583233027502E-2</v>
      </c>
      <c r="AI152" s="26">
        <v>1.3287270794578801E-2</v>
      </c>
      <c r="AJ152" s="26">
        <v>0.49397383189257599</v>
      </c>
      <c r="AK152" s="26">
        <v>0.70578856044145</v>
      </c>
      <c r="AL152" s="26">
        <v>5.0022666520767201E-2</v>
      </c>
      <c r="AM152" s="26">
        <v>0</v>
      </c>
      <c r="AN152" s="26">
        <v>0.166481687014428</v>
      </c>
      <c r="AO152" s="26">
        <v>0</v>
      </c>
      <c r="AP152" s="26">
        <v>0</v>
      </c>
      <c r="AQ152" s="26">
        <v>0.34077941567272702</v>
      </c>
      <c r="AR152" s="26">
        <v>12.2750934016976</v>
      </c>
      <c r="AS152" s="26">
        <v>2.3190195557361899</v>
      </c>
      <c r="AT152" s="26">
        <v>3.5953791561801403E-2</v>
      </c>
      <c r="AU152" s="26">
        <v>32.281815197511399</v>
      </c>
      <c r="AV152" s="26">
        <v>50.342342624001503</v>
      </c>
      <c r="AW152" s="26">
        <v>6.8781166466054894E-2</v>
      </c>
      <c r="AX152" s="26">
        <v>0.62762814400275102</v>
      </c>
      <c r="AY152" s="26">
        <v>0.24464210345312701</v>
      </c>
      <c r="AZ152" s="29">
        <v>460591200</v>
      </c>
      <c r="BA152" s="26">
        <v>0.54165168592018231</v>
      </c>
      <c r="BB152" s="26">
        <v>1.4639445998968275</v>
      </c>
      <c r="BC152" s="26">
        <v>1.4639445998968275</v>
      </c>
      <c r="BD152" s="26">
        <v>1.8047240155695545</v>
      </c>
      <c r="BE152" s="26">
        <v>12.2750934016976</v>
      </c>
      <c r="BF152" s="26">
        <v>46.875928154945186</v>
      </c>
      <c r="BG152" s="26">
        <v>48.68065217051474</v>
      </c>
      <c r="BH152" s="26">
        <v>51.283394037923429</v>
      </c>
      <c r="BI152" s="13" t="s">
        <v>177</v>
      </c>
      <c r="BJ152" s="13" t="s">
        <v>2376</v>
      </c>
      <c r="BK152" s="26">
        <v>0.25899899514018199</v>
      </c>
      <c r="BL152" s="7">
        <v>1971.4801864802848</v>
      </c>
      <c r="BM152" s="26">
        <v>0.367024280067758</v>
      </c>
      <c r="BQ152" s="26">
        <v>0.18459801068496701</v>
      </c>
      <c r="BT152" s="26">
        <v>0.38005472788081501</v>
      </c>
      <c r="BU152" s="26">
        <v>99.068322981366506</v>
      </c>
      <c r="BV152" s="29">
        <v>460460000</v>
      </c>
      <c r="BW152" s="31">
        <v>9.9879999159999997</v>
      </c>
      <c r="CA152" s="31">
        <v>16.851999280000001</v>
      </c>
      <c r="CC152" s="31">
        <v>9.9499998089999995</v>
      </c>
      <c r="CE152" s="13"/>
      <c r="CG152" s="13">
        <v>46</v>
      </c>
      <c r="CI152" s="31">
        <v>10.15999985</v>
      </c>
      <c r="CJ152" s="31">
        <v>1.75</v>
      </c>
      <c r="CK152" s="31">
        <v>10.44999981</v>
      </c>
      <c r="CL152" s="31">
        <v>921.85998540000003</v>
      </c>
      <c r="CM152" s="31">
        <v>78.995735904017735</v>
      </c>
      <c r="CS152" s="26">
        <v>77.933998110000005</v>
      </c>
      <c r="CT152" s="26">
        <v>20.541000369999999</v>
      </c>
      <c r="CU152" s="26">
        <v>0</v>
      </c>
      <c r="CV152" s="31">
        <v>1.704556704</v>
      </c>
      <c r="CW152" s="31">
        <v>10.06999969</v>
      </c>
      <c r="CX152" s="31">
        <v>5.6852670366447899</v>
      </c>
      <c r="DC152" s="31">
        <v>839867.98412166699</v>
      </c>
      <c r="DD152" s="31">
        <v>27190.177710034899</v>
      </c>
      <c r="DE152" s="31">
        <v>296183.97597607202</v>
      </c>
      <c r="DF152" s="29">
        <v>0</v>
      </c>
      <c r="DG152" s="29">
        <v>0</v>
      </c>
      <c r="DH152" s="29">
        <v>3259</v>
      </c>
      <c r="DJ152" s="22">
        <v>3</v>
      </c>
      <c r="DL152" s="31">
        <v>137574.627801697</v>
      </c>
      <c r="DM152" s="31">
        <v>4165.1218812697198</v>
      </c>
      <c r="DN152" s="31">
        <v>77353.075824903397</v>
      </c>
      <c r="DO152" s="29">
        <v>0</v>
      </c>
      <c r="DP152" s="29">
        <v>0</v>
      </c>
      <c r="DQ152" s="29">
        <v>461</v>
      </c>
      <c r="DS152" s="31">
        <f t="shared" si="8"/>
        <v>3094.2940205850605</v>
      </c>
      <c r="DT152" s="31">
        <f t="shared" si="7"/>
        <v>475.719955505092</v>
      </c>
      <c r="DU152" s="31">
        <v>62.079645177931198</v>
      </c>
      <c r="DV152" s="31">
        <v>6.2709999080000003</v>
      </c>
      <c r="DW152" s="31">
        <v>7.2449998860000004</v>
      </c>
      <c r="DX152" s="31">
        <v>13</v>
      </c>
      <c r="DY152" s="31">
        <v>16</v>
      </c>
      <c r="DZ152" s="31">
        <v>18</v>
      </c>
      <c r="EA152" s="31">
        <v>1.8777656193900001</v>
      </c>
      <c r="EF152" s="31">
        <v>3.093</v>
      </c>
      <c r="EG152" s="31">
        <v>0.14399999999999999</v>
      </c>
      <c r="EH152" s="31">
        <v>1.46</v>
      </c>
      <c r="EI152" s="31">
        <v>0.34200000000000003</v>
      </c>
      <c r="EJ152" s="26">
        <v>0.59699999999999998</v>
      </c>
      <c r="EK152" s="26">
        <v>0.60599999999999998</v>
      </c>
      <c r="EL152" s="26">
        <v>22.439</v>
      </c>
      <c r="EM152" s="26">
        <v>41.743000000000002</v>
      </c>
      <c r="EN152" s="26">
        <v>35.817999999999998</v>
      </c>
      <c r="EO152" s="31">
        <v>182.66099550000001</v>
      </c>
      <c r="EP152" s="31">
        <v>0.58600002500000004</v>
      </c>
      <c r="EQ152" s="31">
        <v>59.526000000000003</v>
      </c>
      <c r="ER152" s="31">
        <v>61.681100000000001</v>
      </c>
      <c r="ES152" s="26">
        <v>246.1000061</v>
      </c>
      <c r="ET152" s="26">
        <v>5.5</v>
      </c>
    </row>
    <row r="153" spans="1:154" x14ac:dyDescent="0.25">
      <c r="A153" t="s">
        <v>778</v>
      </c>
      <c r="B153" t="s">
        <v>779</v>
      </c>
      <c r="C153" t="s">
        <v>780</v>
      </c>
      <c r="D153" t="s">
        <v>483</v>
      </c>
      <c r="E153" t="s">
        <v>781</v>
      </c>
      <c r="F153" s="2">
        <v>39.186331000000003</v>
      </c>
      <c r="G153" s="2">
        <v>-87.3292</v>
      </c>
      <c r="J153" s="26">
        <v>37.090000000000003</v>
      </c>
      <c r="K153" s="13">
        <v>149.1000061</v>
      </c>
      <c r="L153" t="s">
        <v>501</v>
      </c>
      <c r="M153" t="s">
        <v>502</v>
      </c>
      <c r="N153" s="26">
        <v>0.123704999685</v>
      </c>
      <c r="O153" s="26">
        <v>0.31290200352699998</v>
      </c>
      <c r="P153" s="26">
        <v>1.1327500343300001</v>
      </c>
      <c r="Q153" s="26">
        <v>4.2835998535200002</v>
      </c>
      <c r="R153" s="26">
        <v>7.1118397712699997</v>
      </c>
      <c r="S153" s="26">
        <v>16.872400283800001</v>
      </c>
      <c r="T153" s="26">
        <v>0.54575902223600004</v>
      </c>
      <c r="U153" s="26">
        <v>0</v>
      </c>
      <c r="V153" s="26">
        <v>0.688868999481</v>
      </c>
      <c r="W153" s="26">
        <v>2.26307988167</v>
      </c>
      <c r="X153" s="26">
        <v>62.830200195300002</v>
      </c>
      <c r="Y153" s="26">
        <v>0.76648801565199998</v>
      </c>
      <c r="Z153" s="26">
        <v>0</v>
      </c>
      <c r="AA153" s="26">
        <v>0.220728993416</v>
      </c>
      <c r="AB153" s="26">
        <v>2.84765005112</v>
      </c>
      <c r="AC153" s="29">
        <v>37104300</v>
      </c>
      <c r="AD153" s="26">
        <v>12.7716999054</v>
      </c>
      <c r="AE153" s="26">
        <v>1.0002900362</v>
      </c>
      <c r="AF153" s="26">
        <v>1.0048500299500001</v>
      </c>
      <c r="AG153" s="26">
        <v>1.0072000026700001</v>
      </c>
      <c r="AH153" s="26">
        <v>7.7760497667185097E-2</v>
      </c>
      <c r="AI153" s="26">
        <v>2.9160186625194401E-2</v>
      </c>
      <c r="AJ153" s="26">
        <v>1.9440124416796298E-2</v>
      </c>
      <c r="AK153" s="26">
        <v>0.78732503888024896</v>
      </c>
      <c r="AL153" s="26">
        <v>0</v>
      </c>
      <c r="AM153" s="26">
        <v>0</v>
      </c>
      <c r="AN153" s="26">
        <v>1.0206065318818001</v>
      </c>
      <c r="AO153" s="26">
        <v>0</v>
      </c>
      <c r="AP153" s="26">
        <v>0</v>
      </c>
      <c r="AQ153" s="26">
        <v>0.31104199066874</v>
      </c>
      <c r="AR153" s="26">
        <v>65.318818040435502</v>
      </c>
      <c r="AS153" s="26">
        <v>0.33048211508553699</v>
      </c>
      <c r="AT153" s="26">
        <v>2.9840590979782302</v>
      </c>
      <c r="AU153" s="26">
        <v>0.86508553654743403</v>
      </c>
      <c r="AV153" s="26">
        <v>25.2818818040435</v>
      </c>
      <c r="AW153" s="26">
        <v>0</v>
      </c>
      <c r="AX153" s="26">
        <v>2.8674183514774501</v>
      </c>
      <c r="AY153" s="26">
        <v>0.106920684292379</v>
      </c>
      <c r="AZ153" s="29">
        <v>37036800</v>
      </c>
      <c r="BA153" s="26">
        <v>0.12636080870917579</v>
      </c>
      <c r="BB153" s="26">
        <v>1.9342923794712248</v>
      </c>
      <c r="BC153" s="26">
        <v>1.9342923794712248</v>
      </c>
      <c r="BD153" s="26">
        <v>2.2453343701399646</v>
      </c>
      <c r="BE153" s="26">
        <v>65.318818040435502</v>
      </c>
      <c r="BF153" s="26">
        <v>66.514385692068473</v>
      </c>
      <c r="BG153" s="26">
        <v>68.75972006220843</v>
      </c>
      <c r="BH153" s="26">
        <v>28.256220839813331</v>
      </c>
      <c r="BI153" s="13" t="s">
        <v>304</v>
      </c>
      <c r="BJ153" s="13" t="s">
        <v>2376</v>
      </c>
      <c r="BL153" s="7">
        <v>1935.0000000000061</v>
      </c>
      <c r="BM153" s="26">
        <v>2.1832884097035001</v>
      </c>
      <c r="BU153" s="26">
        <v>97.816711590296507</v>
      </c>
      <c r="BV153" s="29">
        <v>37100000</v>
      </c>
      <c r="CE153" s="13"/>
      <c r="CG153" s="13"/>
      <c r="CI153" s="31">
        <v>26.340000150000002</v>
      </c>
      <c r="CJ153" s="31">
        <v>3</v>
      </c>
      <c r="CK153" s="31">
        <v>11.22999954</v>
      </c>
      <c r="CL153" s="31">
        <v>537.60998540000003</v>
      </c>
      <c r="CM153" s="31">
        <v>401.89999999998412</v>
      </c>
      <c r="CS153" s="26">
        <v>65.135002139999997</v>
      </c>
      <c r="CT153" s="26">
        <v>30.457000730000001</v>
      </c>
      <c r="CU153" s="26">
        <v>0</v>
      </c>
      <c r="CV153" s="31">
        <v>1.228436112</v>
      </c>
      <c r="CW153" s="31">
        <v>10.350000380000001</v>
      </c>
      <c r="CX153" s="31">
        <v>6.6574864260372797</v>
      </c>
      <c r="DC153" s="31">
        <v>232725.70043961701</v>
      </c>
      <c r="DD153" s="31">
        <v>648.48303973263398</v>
      </c>
      <c r="DE153" s="31">
        <v>13503.0896489806</v>
      </c>
      <c r="DF153" s="29">
        <v>4684</v>
      </c>
      <c r="DG153" s="29">
        <v>29544</v>
      </c>
      <c r="DH153" s="29">
        <v>16469</v>
      </c>
      <c r="DJ153" s="22">
        <v>1</v>
      </c>
      <c r="DL153" s="31">
        <v>34994.918012227703</v>
      </c>
      <c r="DM153" s="31">
        <v>110.68301597374401</v>
      </c>
      <c r="DN153" s="31">
        <v>5001.8385721419199</v>
      </c>
      <c r="DO153" s="29">
        <v>348</v>
      </c>
      <c r="DP153" s="29">
        <v>995</v>
      </c>
      <c r="DQ153" s="29">
        <v>855</v>
      </c>
      <c r="DS153" s="31">
        <f t="shared" si="8"/>
        <v>7321.9166967512128</v>
      </c>
      <c r="DT153" s="31">
        <f t="shared" si="7"/>
        <v>1081.3545322281846</v>
      </c>
      <c r="DU153" s="31">
        <v>52.224482527585501</v>
      </c>
      <c r="DV153" s="31">
        <v>16.027999879999999</v>
      </c>
      <c r="DW153" s="31">
        <v>16.49699974</v>
      </c>
      <c r="DX153" s="31">
        <v>38</v>
      </c>
      <c r="DY153" s="31">
        <v>36</v>
      </c>
      <c r="DZ153" s="31">
        <v>35</v>
      </c>
      <c r="EA153" s="31">
        <v>1.6236311650599999</v>
      </c>
      <c r="EF153" s="31">
        <v>3.5649999999999999</v>
      </c>
      <c r="EG153" s="31">
        <v>0.17199999999999999</v>
      </c>
      <c r="EH153" s="31">
        <v>1.5109999999999999</v>
      </c>
      <c r="EI153" s="31">
        <v>0.39700000000000002</v>
      </c>
      <c r="EJ153" s="26">
        <v>0.433</v>
      </c>
      <c r="EK153" s="26">
        <v>1.0229999999999999</v>
      </c>
      <c r="EL153" s="26">
        <v>13.722</v>
      </c>
      <c r="EM153" s="26">
        <v>60.521999999999998</v>
      </c>
      <c r="EN153" s="26">
        <v>25.756</v>
      </c>
      <c r="EO153" s="31">
        <v>189.2660065</v>
      </c>
      <c r="EP153" s="31">
        <v>0.96100002500000004</v>
      </c>
      <c r="EQ153" s="31">
        <v>59.357999999999997</v>
      </c>
      <c r="ER153" s="31">
        <v>0</v>
      </c>
      <c r="ES153" s="26">
        <v>171.8000031</v>
      </c>
      <c r="ET153" s="26">
        <v>2.7999999519999998</v>
      </c>
      <c r="EU153" s="13">
        <v>2</v>
      </c>
      <c r="EV153" s="13">
        <v>1</v>
      </c>
      <c r="EX153" s="13">
        <v>4791</v>
      </c>
    </row>
    <row r="154" spans="1:154" x14ac:dyDescent="0.25">
      <c r="A154" t="s">
        <v>782</v>
      </c>
      <c r="B154" t="s">
        <v>783</v>
      </c>
      <c r="C154" t="s">
        <v>784</v>
      </c>
      <c r="D154" t="s">
        <v>483</v>
      </c>
      <c r="E154" t="s">
        <v>785</v>
      </c>
      <c r="F154" s="2">
        <v>39.184311000000001</v>
      </c>
      <c r="G154" s="2">
        <v>-85.350869000000003</v>
      </c>
      <c r="J154" s="26">
        <v>3.47</v>
      </c>
      <c r="K154" s="13">
        <v>289.39999390000003</v>
      </c>
      <c r="L154" t="s">
        <v>485</v>
      </c>
      <c r="M154" t="s">
        <v>486</v>
      </c>
      <c r="N154" s="26">
        <v>0</v>
      </c>
      <c r="O154" s="26">
        <v>5.1853798329799999E-2</v>
      </c>
      <c r="P154" s="26">
        <v>0.59631800651599998</v>
      </c>
      <c r="Q154" s="26">
        <v>3.9927399158500001</v>
      </c>
      <c r="R154" s="26">
        <v>0</v>
      </c>
      <c r="S154" s="26">
        <v>19.056299209599999</v>
      </c>
      <c r="T154" s="26">
        <v>0.25926899910000001</v>
      </c>
      <c r="U154" s="26">
        <v>0</v>
      </c>
      <c r="V154" s="26">
        <v>0</v>
      </c>
      <c r="W154" s="26">
        <v>0</v>
      </c>
      <c r="X154" s="26">
        <v>74.539802551299999</v>
      </c>
      <c r="Y154" s="26">
        <v>1.5037599801999999</v>
      </c>
      <c r="Z154" s="26">
        <v>0</v>
      </c>
      <c r="AA154" s="26">
        <v>0</v>
      </c>
      <c r="AB154" s="26">
        <v>0</v>
      </c>
      <c r="AC154" s="29">
        <v>3471300</v>
      </c>
      <c r="AD154" s="26">
        <v>13.7327003479</v>
      </c>
      <c r="AE154" s="26">
        <v>0.55276101827599999</v>
      </c>
      <c r="AF154" s="26">
        <v>0.55276101827599999</v>
      </c>
      <c r="AG154" s="26">
        <v>0.55276101827599999</v>
      </c>
      <c r="AH154" s="26">
        <v>0</v>
      </c>
      <c r="AI154" s="26">
        <v>0</v>
      </c>
      <c r="AJ154" s="26">
        <v>0</v>
      </c>
      <c r="AK154" s="26">
        <v>0.72016460905349799</v>
      </c>
      <c r="AL154" s="26">
        <v>0</v>
      </c>
      <c r="AM154" s="26">
        <v>0</v>
      </c>
      <c r="AN154" s="26">
        <v>0</v>
      </c>
      <c r="AO154" s="26">
        <v>0</v>
      </c>
      <c r="AP154" s="26">
        <v>0</v>
      </c>
      <c r="AQ154" s="26">
        <v>0</v>
      </c>
      <c r="AR154" s="26">
        <v>76.646090534979393</v>
      </c>
      <c r="AS154" s="26">
        <v>0.102880658436214</v>
      </c>
      <c r="AT154" s="26">
        <v>0</v>
      </c>
      <c r="AU154" s="26">
        <v>1.13168724279835</v>
      </c>
      <c r="AV154" s="26">
        <v>21.3991769547325</v>
      </c>
      <c r="AW154" s="26">
        <v>0</v>
      </c>
      <c r="AX154" s="26">
        <v>0</v>
      </c>
      <c r="AY154" s="26">
        <v>0</v>
      </c>
      <c r="AZ154" s="29">
        <v>3499200</v>
      </c>
      <c r="BA154" s="26">
        <v>0</v>
      </c>
      <c r="BB154" s="26">
        <v>0.72016460905349799</v>
      </c>
      <c r="BC154" s="26">
        <v>0.72016460905349799</v>
      </c>
      <c r="BD154" s="26">
        <v>0.72016460905349799</v>
      </c>
      <c r="BE154" s="26">
        <v>76.646090534979393</v>
      </c>
      <c r="BF154" s="26">
        <v>77.880658436213963</v>
      </c>
      <c r="BG154" s="26">
        <v>78.600823045267461</v>
      </c>
      <c r="BH154" s="26">
        <v>21.3991769547325</v>
      </c>
      <c r="BI154" s="13" t="s">
        <v>304</v>
      </c>
      <c r="BJ154" s="13" t="s">
        <v>2376</v>
      </c>
      <c r="BL154" s="7"/>
      <c r="BU154" s="26">
        <v>100</v>
      </c>
      <c r="BV154" s="29">
        <v>3480000</v>
      </c>
      <c r="CE154" s="13"/>
      <c r="CG154" s="13"/>
      <c r="CI154" s="31">
        <v>21</v>
      </c>
      <c r="CJ154" s="31">
        <v>3.7699999809999998</v>
      </c>
      <c r="CK154" s="31">
        <v>6</v>
      </c>
      <c r="CL154" s="31">
        <v>2805.51001</v>
      </c>
      <c r="CM154" s="31">
        <v>317.8626086956541</v>
      </c>
      <c r="CS154" s="26">
        <v>36.308998109999997</v>
      </c>
      <c r="CT154" s="26">
        <v>0</v>
      </c>
      <c r="CU154" s="26">
        <v>62.3390007</v>
      </c>
      <c r="CV154" s="31">
        <v>3.9192106720000002</v>
      </c>
      <c r="CW154" s="31">
        <v>11.60999966</v>
      </c>
      <c r="CX154" s="31">
        <v>5.0429319883214996</v>
      </c>
      <c r="DC154" s="31">
        <v>31258.269997116098</v>
      </c>
      <c r="DD154" s="31">
        <v>58.192685089182497</v>
      </c>
      <c r="DE154" s="31">
        <v>3762.5856433430499</v>
      </c>
      <c r="DF154" s="29">
        <v>0</v>
      </c>
      <c r="DG154" s="29">
        <v>0</v>
      </c>
      <c r="DH154" s="29">
        <v>0</v>
      </c>
      <c r="DJ154" s="22"/>
      <c r="DL154" s="31">
        <v>4700.2996973624404</v>
      </c>
      <c r="DM154" s="31">
        <v>9.9332371635937502</v>
      </c>
      <c r="DN154" s="31">
        <v>1327.1213571471201</v>
      </c>
      <c r="DO154" s="29">
        <v>0</v>
      </c>
      <c r="DP154" s="29">
        <v>0</v>
      </c>
      <c r="DQ154" s="29">
        <v>0</v>
      </c>
      <c r="DS154" s="31">
        <f t="shared" si="8"/>
        <v>10613.529027520428</v>
      </c>
      <c r="DT154" s="31">
        <f t="shared" si="7"/>
        <v>1739.8715537962978</v>
      </c>
      <c r="DU154" s="31">
        <v>51.5584106445313</v>
      </c>
      <c r="DV154" s="31">
        <v>4.6180000310000002</v>
      </c>
      <c r="DW154" s="31">
        <v>5.1529998780000001</v>
      </c>
      <c r="DX154" s="31">
        <v>12</v>
      </c>
      <c r="DY154" s="31">
        <v>12</v>
      </c>
      <c r="DZ154" s="31">
        <v>12</v>
      </c>
      <c r="EA154" s="31">
        <v>1.54260195188</v>
      </c>
      <c r="EF154" s="31">
        <v>1.46</v>
      </c>
      <c r="EG154" s="31">
        <v>0.16500000000000001</v>
      </c>
      <c r="EH154" s="31">
        <v>1.49</v>
      </c>
      <c r="EI154" s="31">
        <v>0.40400000000000003</v>
      </c>
      <c r="EJ154" s="26">
        <v>0.45800000000000002</v>
      </c>
      <c r="EK154" s="26">
        <v>0.69799999999999995</v>
      </c>
      <c r="EL154" s="26">
        <v>16.329999999999998</v>
      </c>
      <c r="EM154" s="26">
        <v>60.363999999999997</v>
      </c>
      <c r="EN154" s="26">
        <v>23.306999999999999</v>
      </c>
      <c r="EO154" s="31">
        <v>157.33900449999999</v>
      </c>
      <c r="EP154" s="31">
        <v>0.24300000099999999</v>
      </c>
      <c r="EQ154" s="31">
        <v>59.75</v>
      </c>
      <c r="ER154" s="31">
        <v>0</v>
      </c>
      <c r="ES154" s="26">
        <v>298</v>
      </c>
      <c r="ET154" s="26">
        <v>1.1000000240000001</v>
      </c>
    </row>
    <row r="155" spans="1:154" x14ac:dyDescent="0.25">
      <c r="A155" t="s">
        <v>786</v>
      </c>
      <c r="B155" t="s">
        <v>787</v>
      </c>
      <c r="C155" t="s">
        <v>788</v>
      </c>
      <c r="D155" t="s">
        <v>483</v>
      </c>
      <c r="E155" t="s">
        <v>789</v>
      </c>
      <c r="F155" s="2">
        <v>39.193333000000003</v>
      </c>
      <c r="G155" s="2">
        <v>-90.569721999999999</v>
      </c>
      <c r="J155" s="26">
        <v>29.43</v>
      </c>
      <c r="K155" s="13">
        <v>131.1999969</v>
      </c>
      <c r="L155" t="s">
        <v>501</v>
      </c>
      <c r="M155" t="s">
        <v>502</v>
      </c>
      <c r="N155" s="26">
        <v>0</v>
      </c>
      <c r="O155" s="26">
        <v>3.67040000856E-2</v>
      </c>
      <c r="P155" s="26">
        <v>1.07359004021</v>
      </c>
      <c r="Q155" s="26">
        <v>3.0770199298900001</v>
      </c>
      <c r="R155" s="26">
        <v>0</v>
      </c>
      <c r="S155" s="26">
        <v>43.353500366200002</v>
      </c>
      <c r="T155" s="26">
        <v>0</v>
      </c>
      <c r="U155" s="26">
        <v>0</v>
      </c>
      <c r="V155" s="26">
        <v>0</v>
      </c>
      <c r="W155" s="26">
        <v>0</v>
      </c>
      <c r="X155" s="26">
        <v>35.587600707999997</v>
      </c>
      <c r="Y155" s="26">
        <v>15.559399604799999</v>
      </c>
      <c r="Z155" s="26">
        <v>0.57502901554100005</v>
      </c>
      <c r="AA155" s="26">
        <v>0.17434400320099999</v>
      </c>
      <c r="AB155" s="26">
        <v>0.56279402971299997</v>
      </c>
      <c r="AC155" s="29">
        <v>29424600</v>
      </c>
      <c r="AD155" s="26">
        <v>31.209499359100001</v>
      </c>
      <c r="AE155" s="26">
        <v>0.57720100879699998</v>
      </c>
      <c r="AF155" s="26">
        <v>0.57720100879699998</v>
      </c>
      <c r="AG155" s="26">
        <v>0.57720100879699998</v>
      </c>
      <c r="AH155" s="26">
        <v>0</v>
      </c>
      <c r="AI155" s="26">
        <v>0</v>
      </c>
      <c r="AJ155" s="26">
        <v>0</v>
      </c>
      <c r="AK155" s="26">
        <v>0.244828008324152</v>
      </c>
      <c r="AL155" s="26">
        <v>0</v>
      </c>
      <c r="AM155" s="26">
        <v>0</v>
      </c>
      <c r="AN155" s="26">
        <v>0</v>
      </c>
      <c r="AO155" s="26">
        <v>0</v>
      </c>
      <c r="AP155" s="26">
        <v>0</v>
      </c>
      <c r="AQ155" s="26">
        <v>0</v>
      </c>
      <c r="AR155" s="26">
        <v>37.054719059860403</v>
      </c>
      <c r="AS155" s="26">
        <v>0.69775982372383405</v>
      </c>
      <c r="AT155" s="26">
        <v>0</v>
      </c>
      <c r="AU155" s="26">
        <v>16.023993144815801</v>
      </c>
      <c r="AV155" s="26">
        <v>45.427836944546499</v>
      </c>
      <c r="AW155" s="26">
        <v>0</v>
      </c>
      <c r="AX155" s="26">
        <v>0.47741461623209702</v>
      </c>
      <c r="AY155" s="26">
        <v>7.3448402497245699E-2</v>
      </c>
      <c r="AZ155" s="29">
        <v>29408400</v>
      </c>
      <c r="BA155" s="26">
        <v>0</v>
      </c>
      <c r="BB155" s="26">
        <v>0.244828008324152</v>
      </c>
      <c r="BC155" s="26">
        <v>0.244828008324152</v>
      </c>
      <c r="BD155" s="26">
        <v>0.244828008324152</v>
      </c>
      <c r="BE155" s="26">
        <v>37.054719059860403</v>
      </c>
      <c r="BF155" s="26">
        <v>53.776472028400036</v>
      </c>
      <c r="BG155" s="26">
        <v>54.021300036724185</v>
      </c>
      <c r="BH155" s="26">
        <v>45.978699963275844</v>
      </c>
      <c r="BI155" s="13" t="s">
        <v>304</v>
      </c>
      <c r="BJ155" s="13" t="s">
        <v>2376</v>
      </c>
      <c r="BL155" s="7"/>
      <c r="BU155" s="26">
        <v>100</v>
      </c>
      <c r="BV155" s="29">
        <v>29440000</v>
      </c>
      <c r="BW155" s="31">
        <v>6.795000076</v>
      </c>
      <c r="CA155" s="31">
        <v>14.625</v>
      </c>
      <c r="CC155" s="31">
        <v>4.9720001219999999</v>
      </c>
      <c r="CE155" s="13"/>
      <c r="CG155" s="13">
        <v>2</v>
      </c>
      <c r="CI155" s="31">
        <v>18</v>
      </c>
      <c r="CJ155" s="31">
        <v>2.869999886</v>
      </c>
      <c r="CK155" s="31">
        <v>8</v>
      </c>
      <c r="CL155" s="31">
        <v>415.75</v>
      </c>
      <c r="CM155" s="31">
        <v>369.51971496435755</v>
      </c>
      <c r="CS155" s="26">
        <v>64.041999820000001</v>
      </c>
      <c r="CT155" s="26">
        <v>14.36100006</v>
      </c>
      <c r="CU155" s="26">
        <v>0</v>
      </c>
      <c r="CV155" s="31">
        <v>1.5913610460000001</v>
      </c>
      <c r="CW155" s="31">
        <v>10.19999981</v>
      </c>
      <c r="CX155" s="31">
        <v>4.7856711748712204</v>
      </c>
      <c r="DC155" s="31">
        <v>153819.51531614401</v>
      </c>
      <c r="DD155" s="31">
        <v>134.94285626053599</v>
      </c>
      <c r="DE155" s="31">
        <v>8637.2410813873103</v>
      </c>
      <c r="DF155" s="29">
        <v>0</v>
      </c>
      <c r="DG155" s="29">
        <v>0</v>
      </c>
      <c r="DH155" s="29">
        <v>0</v>
      </c>
      <c r="DJ155" s="22"/>
      <c r="DL155" s="31">
        <v>21941.171093313598</v>
      </c>
      <c r="DM155" s="31">
        <v>27.507443710700301</v>
      </c>
      <c r="DN155" s="31">
        <v>2679.6830380706001</v>
      </c>
      <c r="DO155" s="29">
        <v>0</v>
      </c>
      <c r="DP155" s="29">
        <v>3</v>
      </c>
      <c r="DQ155" s="29">
        <v>3</v>
      </c>
      <c r="DS155" s="31">
        <f t="shared" si="8"/>
        <v>6003.2595827875602</v>
      </c>
      <c r="DT155" s="31">
        <f t="shared" si="7"/>
        <v>837.52502803584423</v>
      </c>
      <c r="DU155" s="31">
        <v>64.881733535424502</v>
      </c>
      <c r="DV155" s="31">
        <v>1.8769999740000001</v>
      </c>
      <c r="DW155" s="31">
        <v>2.069000006</v>
      </c>
      <c r="DX155" s="31">
        <v>6</v>
      </c>
      <c r="DY155" s="31">
        <v>5</v>
      </c>
      <c r="DZ155" s="31">
        <v>4</v>
      </c>
      <c r="EA155" s="31">
        <v>1.5123181485599999</v>
      </c>
      <c r="EF155" s="31">
        <v>4.4829999999999997</v>
      </c>
      <c r="EG155" s="31">
        <v>0.193</v>
      </c>
      <c r="EH155" s="31">
        <v>1.43</v>
      </c>
      <c r="EI155" s="31">
        <v>0.34799999999999998</v>
      </c>
      <c r="EJ155" s="26">
        <v>0.78200000000000003</v>
      </c>
      <c r="EK155" s="26">
        <v>1.3029999999999999</v>
      </c>
      <c r="EL155" s="26">
        <v>6.6749999999999998</v>
      </c>
      <c r="EM155" s="26">
        <v>65.923000000000002</v>
      </c>
      <c r="EN155" s="26">
        <v>27.402000000000001</v>
      </c>
      <c r="EO155" s="31">
        <v>167.34500120000001</v>
      </c>
      <c r="EP155" s="31">
        <v>2.1800000669999999</v>
      </c>
      <c r="EQ155" s="31">
        <v>60</v>
      </c>
      <c r="ER155" s="31">
        <v>10.277100000000001</v>
      </c>
      <c r="ES155" s="26">
        <v>170.8000031</v>
      </c>
      <c r="ET155" s="26">
        <v>9.8999996190000008</v>
      </c>
    </row>
    <row r="156" spans="1:154" x14ac:dyDescent="0.25">
      <c r="A156" t="s">
        <v>790</v>
      </c>
      <c r="B156" t="s">
        <v>791</v>
      </c>
      <c r="C156" t="s">
        <v>792</v>
      </c>
      <c r="D156" t="s">
        <v>483</v>
      </c>
      <c r="E156" t="s">
        <v>793</v>
      </c>
      <c r="F156" s="2">
        <v>39.218860999999997</v>
      </c>
      <c r="G156" s="2">
        <v>-91.919055999999998</v>
      </c>
      <c r="H156" t="s">
        <v>777</v>
      </c>
      <c r="J156" s="26">
        <v>75.66</v>
      </c>
      <c r="K156" s="13">
        <v>224.3999939</v>
      </c>
      <c r="L156" t="s">
        <v>727</v>
      </c>
      <c r="M156" t="s">
        <v>728</v>
      </c>
      <c r="N156" s="26">
        <v>1.4272600412399999E-2</v>
      </c>
      <c r="O156" s="26">
        <v>0.123695999384</v>
      </c>
      <c r="P156" s="26">
        <v>0.99670499563199999</v>
      </c>
      <c r="Q156" s="26">
        <v>3.3719100952100001</v>
      </c>
      <c r="R156" s="26">
        <v>2.1408900618599999E-2</v>
      </c>
      <c r="S156" s="26">
        <v>19.420299530000001</v>
      </c>
      <c r="T156" s="26">
        <v>1.5461999923E-2</v>
      </c>
      <c r="U156" s="26">
        <v>0.15224100649399999</v>
      </c>
      <c r="V156" s="26">
        <v>0.78499501943600003</v>
      </c>
      <c r="W156" s="26">
        <v>0.46505001187299999</v>
      </c>
      <c r="X156" s="26">
        <v>49.055000305199997</v>
      </c>
      <c r="Y156" s="26">
        <v>24.068399429300001</v>
      </c>
      <c r="Z156" s="26">
        <v>0.57923102378799995</v>
      </c>
      <c r="AA156" s="26">
        <v>1.5461999923E-2</v>
      </c>
      <c r="AB156" s="26">
        <v>0.91582697629900001</v>
      </c>
      <c r="AC156" s="29">
        <v>75669296</v>
      </c>
      <c r="AD156" s="26">
        <v>13.871899604799999</v>
      </c>
      <c r="AE156" s="26">
        <v>0.604470014572</v>
      </c>
      <c r="AF156" s="26">
        <v>0.61374700069400001</v>
      </c>
      <c r="AG156" s="26">
        <v>0.61538797616999996</v>
      </c>
      <c r="AH156" s="26">
        <v>3.3311125916055999E-2</v>
      </c>
      <c r="AI156" s="26">
        <v>0</v>
      </c>
      <c r="AJ156" s="26">
        <v>0.55677167602550703</v>
      </c>
      <c r="AK156" s="26">
        <v>0.90415913200723297</v>
      </c>
      <c r="AL156" s="26">
        <v>0</v>
      </c>
      <c r="AM156" s="26">
        <v>0</v>
      </c>
      <c r="AN156" s="26">
        <v>0.118968306843057</v>
      </c>
      <c r="AO156" s="26">
        <v>0</v>
      </c>
      <c r="AP156" s="26">
        <v>0</v>
      </c>
      <c r="AQ156" s="26">
        <v>0</v>
      </c>
      <c r="AR156" s="26">
        <v>50.456838298277297</v>
      </c>
      <c r="AS156" s="26">
        <v>1.37527362710574</v>
      </c>
      <c r="AT156" s="26">
        <v>0</v>
      </c>
      <c r="AU156" s="26">
        <v>24.712096697439801</v>
      </c>
      <c r="AV156" s="26">
        <v>20.914628343009401</v>
      </c>
      <c r="AW156" s="26">
        <v>0</v>
      </c>
      <c r="AX156" s="26">
        <v>0.90415913200723297</v>
      </c>
      <c r="AY156" s="26">
        <v>2.3793661368611399E-2</v>
      </c>
      <c r="AZ156" s="29">
        <v>75650400</v>
      </c>
      <c r="BA156" s="26">
        <v>0.59008280194156304</v>
      </c>
      <c r="BB156" s="26">
        <v>1.6132102407918529</v>
      </c>
      <c r="BC156" s="26">
        <v>1.6132102407918529</v>
      </c>
      <c r="BD156" s="26">
        <v>1.6132102407918529</v>
      </c>
      <c r="BE156" s="26">
        <v>50.456838298277297</v>
      </c>
      <c r="BF156" s="26">
        <v>76.544208622822836</v>
      </c>
      <c r="BG156" s="26">
        <v>78.157418863614694</v>
      </c>
      <c r="BH156" s="26">
        <v>21.842581136385245</v>
      </c>
      <c r="BI156" s="13" t="s">
        <v>304</v>
      </c>
      <c r="BJ156" s="13" t="s">
        <v>2376</v>
      </c>
      <c r="BL156" s="7"/>
      <c r="BU156" s="26">
        <v>100</v>
      </c>
      <c r="BV156" s="29">
        <v>75690000</v>
      </c>
      <c r="BW156" s="31">
        <v>6.6079998020000001</v>
      </c>
      <c r="CA156" s="31">
        <v>12.27600002</v>
      </c>
      <c r="CC156" s="31">
        <v>6.8470001219999999</v>
      </c>
      <c r="CE156" s="13"/>
      <c r="CG156" s="13">
        <v>5</v>
      </c>
      <c r="CI156" s="31">
        <v>7</v>
      </c>
      <c r="CJ156" s="31">
        <v>1</v>
      </c>
      <c r="CK156" s="31">
        <v>14</v>
      </c>
      <c r="CL156" s="31">
        <v>1347.2299800000001</v>
      </c>
      <c r="CM156" s="31">
        <v>373.39999999994751</v>
      </c>
      <c r="CS156" s="26">
        <v>68.848999019999994</v>
      </c>
      <c r="CT156" s="26">
        <v>26.666999820000001</v>
      </c>
      <c r="CU156" s="26">
        <v>0</v>
      </c>
      <c r="CV156" s="31">
        <v>1.4489501709999999</v>
      </c>
      <c r="CW156" s="31">
        <v>10.079999920000001</v>
      </c>
      <c r="CX156" s="31">
        <v>5.3221700124692699</v>
      </c>
      <c r="DC156" s="31">
        <v>488815.32779348397</v>
      </c>
      <c r="DD156" s="31">
        <v>802.80296828528606</v>
      </c>
      <c r="DE156" s="31">
        <v>76906.655790757897</v>
      </c>
      <c r="DF156" s="29">
        <v>0</v>
      </c>
      <c r="DG156" s="29">
        <v>0</v>
      </c>
      <c r="DH156" s="29">
        <v>181</v>
      </c>
      <c r="DJ156" s="22">
        <v>1</v>
      </c>
      <c r="DL156" s="31">
        <v>80070.410992302801</v>
      </c>
      <c r="DM156" s="31">
        <v>122.974852027445</v>
      </c>
      <c r="DN156" s="31">
        <v>25097.910241359001</v>
      </c>
      <c r="DO156" s="29">
        <v>0</v>
      </c>
      <c r="DP156" s="29">
        <v>0</v>
      </c>
      <c r="DQ156" s="29">
        <v>29</v>
      </c>
      <c r="DS156" s="31">
        <f t="shared" si="8"/>
        <v>8019.9884333448281</v>
      </c>
      <c r="DT156" s="31">
        <f t="shared" si="7"/>
        <v>1391.6375374793715</v>
      </c>
      <c r="DU156" s="31">
        <v>57.013966475822599</v>
      </c>
      <c r="DV156" s="31">
        <v>3.635999918</v>
      </c>
      <c r="DW156" s="31">
        <v>3.4790000920000002</v>
      </c>
      <c r="DX156" s="31">
        <v>8</v>
      </c>
      <c r="DY156" s="31">
        <v>8</v>
      </c>
      <c r="DZ156" s="31">
        <v>8</v>
      </c>
      <c r="EA156" s="31">
        <v>1.70949894218</v>
      </c>
      <c r="EF156" s="31">
        <v>2.0369999999999999</v>
      </c>
      <c r="EG156" s="31">
        <v>0.14899999999999999</v>
      </c>
      <c r="EH156" s="31">
        <v>1.413</v>
      </c>
      <c r="EI156" s="31">
        <v>0.374</v>
      </c>
      <c r="EJ156" s="26">
        <v>0.68700000000000006</v>
      </c>
      <c r="EK156" s="26">
        <v>0.434</v>
      </c>
      <c r="EL156" s="26">
        <v>15.023</v>
      </c>
      <c r="EM156" s="26">
        <v>46.360999999999997</v>
      </c>
      <c r="EN156" s="26">
        <v>38.616999999999997</v>
      </c>
      <c r="EO156" s="31">
        <v>178.0650024</v>
      </c>
      <c r="EP156" s="31">
        <v>1.003999949</v>
      </c>
      <c r="EQ156" s="31">
        <v>59.868000000000002</v>
      </c>
      <c r="ER156" s="31">
        <v>51.405500000000004</v>
      </c>
      <c r="ES156" s="26">
        <v>250.1000061</v>
      </c>
      <c r="ET156" s="26">
        <v>2.5999999049999998</v>
      </c>
    </row>
    <row r="157" spans="1:154" x14ac:dyDescent="0.25">
      <c r="A157" t="s">
        <v>794</v>
      </c>
      <c r="B157" t="s">
        <v>795</v>
      </c>
      <c r="C157" t="s">
        <v>796</v>
      </c>
      <c r="D157" t="s">
        <v>483</v>
      </c>
      <c r="E157" t="s">
        <v>797</v>
      </c>
      <c r="F157" s="2">
        <v>39.245367000000002</v>
      </c>
      <c r="G157" s="2">
        <v>-91.894521999999995</v>
      </c>
      <c r="H157" t="s">
        <v>777</v>
      </c>
      <c r="J157" s="26">
        <v>44.91</v>
      </c>
      <c r="K157" s="13">
        <v>217</v>
      </c>
      <c r="L157" t="s">
        <v>727</v>
      </c>
      <c r="M157" t="s">
        <v>728</v>
      </c>
      <c r="N157" s="26">
        <v>0</v>
      </c>
      <c r="O157" s="26">
        <v>4.0076901204900003E-3</v>
      </c>
      <c r="P157" s="26">
        <v>0.214412003756</v>
      </c>
      <c r="Q157" s="26">
        <v>2.5649199485800001</v>
      </c>
      <c r="R157" s="26">
        <v>0</v>
      </c>
      <c r="S157" s="26">
        <v>2.8073899745899999</v>
      </c>
      <c r="T157" s="26">
        <v>0</v>
      </c>
      <c r="U157" s="26">
        <v>0</v>
      </c>
      <c r="V157" s="26">
        <v>0.16631899774100001</v>
      </c>
      <c r="W157" s="26">
        <v>2.2042300552099998E-2</v>
      </c>
      <c r="X157" s="26">
        <v>77.132102966299996</v>
      </c>
      <c r="Y157" s="26">
        <v>15.181099891700001</v>
      </c>
      <c r="Z157" s="26">
        <v>1.1381900310499999</v>
      </c>
      <c r="AA157" s="26">
        <v>1.20230996981E-2</v>
      </c>
      <c r="AB157" s="26">
        <v>0.75745397806199999</v>
      </c>
      <c r="AC157" s="29">
        <v>44913600</v>
      </c>
      <c r="AD157" s="26">
        <v>3.9607000350999999</v>
      </c>
      <c r="AE157" s="26">
        <v>0.27184200286900001</v>
      </c>
      <c r="AF157" s="26">
        <v>0.27184200286900001</v>
      </c>
      <c r="AG157" s="26">
        <v>0.27184200286900001</v>
      </c>
      <c r="AH157" s="26">
        <v>0</v>
      </c>
      <c r="AI157" s="26">
        <v>0</v>
      </c>
      <c r="AJ157" s="26">
        <v>0.21648492623476601</v>
      </c>
      <c r="AK157" s="26">
        <v>0.120269403463759</v>
      </c>
      <c r="AL157" s="26">
        <v>0</v>
      </c>
      <c r="AM157" s="26">
        <v>0</v>
      </c>
      <c r="AN157" s="26">
        <v>0</v>
      </c>
      <c r="AO157" s="26">
        <v>0</v>
      </c>
      <c r="AP157" s="26">
        <v>0</v>
      </c>
      <c r="AQ157" s="26">
        <v>0</v>
      </c>
      <c r="AR157" s="26">
        <v>78.864656831302099</v>
      </c>
      <c r="AS157" s="26">
        <v>8.0179602309172607E-2</v>
      </c>
      <c r="AT157" s="26">
        <v>0</v>
      </c>
      <c r="AU157" s="26">
        <v>15.7392559332906</v>
      </c>
      <c r="AV157" s="26">
        <v>3.6401539448364302</v>
      </c>
      <c r="AW157" s="26">
        <v>0</v>
      </c>
      <c r="AX157" s="26">
        <v>0.77774214239897399</v>
      </c>
      <c r="AY157" s="26">
        <v>0.56125721616420798</v>
      </c>
      <c r="AZ157" s="29">
        <v>44899200</v>
      </c>
      <c r="BA157" s="26">
        <v>0.21648492623476601</v>
      </c>
      <c r="BB157" s="26">
        <v>0.33675432969852503</v>
      </c>
      <c r="BC157" s="26">
        <v>0.33675432969852503</v>
      </c>
      <c r="BD157" s="26">
        <v>0.33675432969852503</v>
      </c>
      <c r="BE157" s="26">
        <v>78.864656831302099</v>
      </c>
      <c r="BF157" s="26">
        <v>94.684092366901865</v>
      </c>
      <c r="BG157" s="26">
        <v>95.020846696600387</v>
      </c>
      <c r="BH157" s="26">
        <v>4.9791533033996123</v>
      </c>
      <c r="BI157" s="13" t="s">
        <v>304</v>
      </c>
      <c r="BJ157" s="13" t="s">
        <v>2376</v>
      </c>
      <c r="BL157" s="7"/>
      <c r="BU157" s="26">
        <v>100</v>
      </c>
      <c r="BV157" s="29">
        <v>45010000</v>
      </c>
      <c r="BW157" s="31">
        <v>4.4530000689999998</v>
      </c>
      <c r="CA157" s="31">
        <v>14.09000015</v>
      </c>
      <c r="CC157" s="31">
        <v>5.9869999890000001</v>
      </c>
      <c r="CE157" s="13"/>
      <c r="CG157" s="13">
        <v>2</v>
      </c>
      <c r="CI157" s="31">
        <v>7</v>
      </c>
      <c r="CJ157" s="31">
        <v>1</v>
      </c>
      <c r="CK157" s="31">
        <v>14.22999954</v>
      </c>
      <c r="CL157" s="31">
        <v>1467.119995</v>
      </c>
      <c r="CM157" s="31">
        <v>373.39999999997548</v>
      </c>
      <c r="CS157" s="26">
        <v>29.226999280000001</v>
      </c>
      <c r="CT157" s="26">
        <v>69.361000059999995</v>
      </c>
      <c r="CU157" s="26">
        <v>0</v>
      </c>
      <c r="CV157" s="31">
        <v>1.206126928</v>
      </c>
      <c r="CW157" s="31">
        <v>10.239999770000001</v>
      </c>
      <c r="CX157" s="31">
        <v>5.27329744473316</v>
      </c>
      <c r="DC157" s="31">
        <v>366277.56214688101</v>
      </c>
      <c r="DD157" s="31">
        <v>295.23254512794801</v>
      </c>
      <c r="DE157" s="31">
        <v>57627.453138722201</v>
      </c>
      <c r="DF157" s="29">
        <v>0</v>
      </c>
      <c r="DG157" s="29">
        <v>0</v>
      </c>
      <c r="DH157" s="29">
        <v>0</v>
      </c>
      <c r="DJ157" s="22"/>
      <c r="DL157" s="31">
        <v>59998.108223705502</v>
      </c>
      <c r="DM157" s="31">
        <v>45.224270443770401</v>
      </c>
      <c r="DN157" s="31">
        <v>18806.287068948099</v>
      </c>
      <c r="DO157" s="29">
        <v>0</v>
      </c>
      <c r="DP157" s="29">
        <v>0</v>
      </c>
      <c r="DQ157" s="29">
        <v>0</v>
      </c>
      <c r="DS157" s="31">
        <f t="shared" si="8"/>
        <v>9972.893045090801</v>
      </c>
      <c r="DT157" s="31">
        <f t="shared" si="7"/>
        <v>1755.7252185058423</v>
      </c>
      <c r="DU157" s="31">
        <v>51.255015655224703</v>
      </c>
      <c r="DV157" s="31">
        <v>1.8200000519999999</v>
      </c>
      <c r="DW157" s="31">
        <v>1.6679999830000001</v>
      </c>
      <c r="DX157" s="31">
        <v>4</v>
      </c>
      <c r="DY157" s="31">
        <v>4</v>
      </c>
      <c r="DZ157" s="31">
        <v>4</v>
      </c>
      <c r="EA157" s="31">
        <v>1.1756348159500001</v>
      </c>
      <c r="EF157" s="31">
        <v>1.571</v>
      </c>
      <c r="EG157" s="31">
        <v>0.156</v>
      </c>
      <c r="EH157" s="31">
        <v>1.387</v>
      </c>
      <c r="EI157" s="31">
        <v>0.40100000000000002</v>
      </c>
      <c r="EJ157" s="26">
        <v>0.71299999999999997</v>
      </c>
      <c r="EK157" s="26">
        <v>0.39500000000000002</v>
      </c>
      <c r="EL157" s="26">
        <v>10.379</v>
      </c>
      <c r="EM157" s="26">
        <v>50.78</v>
      </c>
      <c r="EN157" s="26">
        <v>38.841000000000001</v>
      </c>
      <c r="EO157" s="31">
        <v>178.1600037</v>
      </c>
      <c r="EP157" s="31">
        <v>1.2810000180000001</v>
      </c>
      <c r="EQ157" s="31">
        <v>59.987000000000002</v>
      </c>
      <c r="ER157" s="31">
        <v>24.610900000000001</v>
      </c>
      <c r="ES157" s="26">
        <v>244.3999939</v>
      </c>
      <c r="ET157" s="26">
        <v>1.2999999520000001</v>
      </c>
    </row>
    <row r="158" spans="1:154" x14ac:dyDescent="0.25">
      <c r="A158" t="s">
        <v>798</v>
      </c>
      <c r="B158" t="s">
        <v>799</v>
      </c>
      <c r="C158" t="s">
        <v>800</v>
      </c>
      <c r="D158" t="s">
        <v>483</v>
      </c>
      <c r="E158" t="s">
        <v>801</v>
      </c>
      <c r="F158" s="2">
        <v>39.251139000000002</v>
      </c>
      <c r="G158" s="2">
        <v>-93.009277999999995</v>
      </c>
      <c r="J158" s="26">
        <v>21.07</v>
      </c>
      <c r="K158" s="13">
        <v>201.8999939</v>
      </c>
      <c r="L158" t="s">
        <v>568</v>
      </c>
      <c r="M158" t="s">
        <v>569</v>
      </c>
      <c r="N158" s="26">
        <v>0.56820601224900003</v>
      </c>
      <c r="O158" s="26">
        <v>1.06806004047</v>
      </c>
      <c r="P158" s="26">
        <v>5.0198698043799999</v>
      </c>
      <c r="Q158" s="26">
        <v>7.1388897895800003</v>
      </c>
      <c r="R158" s="26">
        <v>0</v>
      </c>
      <c r="S158" s="26">
        <v>13.888999939</v>
      </c>
      <c r="T158" s="26">
        <v>2.9905600473300001E-2</v>
      </c>
      <c r="U158" s="26">
        <v>0</v>
      </c>
      <c r="V158" s="26">
        <v>0.66219502687499998</v>
      </c>
      <c r="W158" s="26">
        <v>0.200794994831</v>
      </c>
      <c r="X158" s="26">
        <v>56.995800018300002</v>
      </c>
      <c r="Y158" s="26">
        <v>13.333600044300001</v>
      </c>
      <c r="Z158" s="26">
        <v>0.13671100139600001</v>
      </c>
      <c r="AA158" s="26">
        <v>2.1361099556100001E-2</v>
      </c>
      <c r="AB158" s="26">
        <v>0.93561798334099999</v>
      </c>
      <c r="AC158" s="29">
        <v>21066300</v>
      </c>
      <c r="AD158" s="26">
        <v>13.7462997437</v>
      </c>
      <c r="AE158" s="26">
        <v>3.1764900684400001</v>
      </c>
      <c r="AF158" s="26">
        <v>3.2411201000199998</v>
      </c>
      <c r="AG158" s="26">
        <v>3.2853400707199998</v>
      </c>
      <c r="AH158" s="26">
        <v>0.95530535653360604</v>
      </c>
      <c r="AI158" s="26">
        <v>1.70590242238144E-2</v>
      </c>
      <c r="AJ158" s="26">
        <v>1.1600136472193801</v>
      </c>
      <c r="AK158" s="26">
        <v>0.54588877516206102</v>
      </c>
      <c r="AL158" s="26">
        <v>0.52882975093824602</v>
      </c>
      <c r="AM158" s="26">
        <v>0</v>
      </c>
      <c r="AN158" s="26">
        <v>6.9941999317638999</v>
      </c>
      <c r="AO158" s="26">
        <v>0</v>
      </c>
      <c r="AP158" s="26">
        <v>0</v>
      </c>
      <c r="AQ158" s="26">
        <v>0.64824292050494703</v>
      </c>
      <c r="AR158" s="26">
        <v>59.706584783350401</v>
      </c>
      <c r="AS158" s="26">
        <v>0.44353462981917402</v>
      </c>
      <c r="AT158" s="26">
        <v>0</v>
      </c>
      <c r="AU158" s="26">
        <v>13.954281815080201</v>
      </c>
      <c r="AV158" s="26">
        <v>14.1078130330945</v>
      </c>
      <c r="AW158" s="26">
        <v>0</v>
      </c>
      <c r="AX158" s="26">
        <v>0.92118730808597704</v>
      </c>
      <c r="AY158" s="26">
        <v>1.70590242238144E-2</v>
      </c>
      <c r="AZ158" s="29">
        <v>21103200</v>
      </c>
      <c r="BA158" s="26">
        <v>2.1323780279768005</v>
      </c>
      <c r="BB158" s="26">
        <v>10.201296485841008</v>
      </c>
      <c r="BC158" s="26">
        <v>10.201296485841008</v>
      </c>
      <c r="BD158" s="26">
        <v>10.849539406345954</v>
      </c>
      <c r="BE158" s="26">
        <v>59.706584783350401</v>
      </c>
      <c r="BF158" s="26">
        <v>74.10440122824977</v>
      </c>
      <c r="BG158" s="26">
        <v>84.953940634595725</v>
      </c>
      <c r="BH158" s="26">
        <v>15.046059365404291</v>
      </c>
      <c r="BI158" s="13" t="s">
        <v>162</v>
      </c>
      <c r="BJ158" s="13" t="s">
        <v>162</v>
      </c>
      <c r="BL158" s="7">
        <v>1935</v>
      </c>
      <c r="BM158" s="26">
        <v>12.256532066508299</v>
      </c>
      <c r="BU158" s="26">
        <v>87.743467933491701</v>
      </c>
      <c r="BV158" s="29">
        <v>21050000</v>
      </c>
      <c r="BW158" s="31">
        <v>4.7470002170000001</v>
      </c>
      <c r="CA158" s="31">
        <v>20.377000809999998</v>
      </c>
      <c r="CC158" s="31">
        <v>9.6619997019999992</v>
      </c>
      <c r="CE158" s="13"/>
      <c r="CG158" s="13">
        <v>1</v>
      </c>
      <c r="CI158" s="31">
        <v>13.670000079999999</v>
      </c>
      <c r="CJ158" s="31">
        <v>1.8999999759999999</v>
      </c>
      <c r="CK158" s="31">
        <v>11.60999966</v>
      </c>
      <c r="CL158" s="31">
        <v>847.92999269999996</v>
      </c>
      <c r="CM158" s="31">
        <v>322.34362861202072</v>
      </c>
      <c r="CS158" s="26">
        <v>67.463996890000004</v>
      </c>
      <c r="CT158" s="26">
        <v>28.327999120000001</v>
      </c>
      <c r="CU158" s="26">
        <v>0</v>
      </c>
      <c r="CV158" s="31">
        <v>1.3714892860000001</v>
      </c>
      <c r="CW158" s="31">
        <v>10.420000079999999</v>
      </c>
      <c r="CX158" s="31">
        <v>5.4363564906070501</v>
      </c>
      <c r="DC158" s="31">
        <v>125145.87027521701</v>
      </c>
      <c r="DD158" s="31">
        <v>479.66740930402801</v>
      </c>
      <c r="DE158" s="31">
        <v>19217.638561047901</v>
      </c>
      <c r="DF158" s="29">
        <v>0</v>
      </c>
      <c r="DG158" s="29">
        <v>0</v>
      </c>
      <c r="DH158" s="29">
        <v>13360</v>
      </c>
      <c r="DJ158" s="22">
        <v>1</v>
      </c>
      <c r="DL158" s="31">
        <v>20499.522147045798</v>
      </c>
      <c r="DM158" s="31">
        <v>73.4801981844181</v>
      </c>
      <c r="DN158" s="31">
        <v>6158.3312678448301</v>
      </c>
      <c r="DO158" s="29">
        <v>0</v>
      </c>
      <c r="DP158" s="29">
        <v>0</v>
      </c>
      <c r="DQ158" s="29">
        <v>687</v>
      </c>
      <c r="DS158" s="31">
        <f t="shared" si="8"/>
        <v>7418.0151576306589</v>
      </c>
      <c r="DT158" s="31">
        <f t="shared" si="7"/>
        <v>1268.6916759883743</v>
      </c>
      <c r="DU158" s="31">
        <v>37.427436607733803</v>
      </c>
      <c r="DV158" s="31">
        <v>37.083999630000001</v>
      </c>
      <c r="DW158" s="31">
        <v>33.76499939</v>
      </c>
      <c r="DX158" s="31">
        <v>75</v>
      </c>
      <c r="DY158" s="31">
        <v>73</v>
      </c>
      <c r="DZ158" s="31">
        <v>61</v>
      </c>
      <c r="EA158" s="31">
        <v>3.52100084881</v>
      </c>
      <c r="EF158" s="31">
        <v>3.274</v>
      </c>
      <c r="EG158" s="31">
        <v>0.182</v>
      </c>
      <c r="EH158" s="31">
        <v>1.4</v>
      </c>
      <c r="EI158" s="31">
        <v>0.33700000000000002</v>
      </c>
      <c r="EJ158" s="26">
        <v>1.3620000000000001</v>
      </c>
      <c r="EK158" s="26">
        <v>0.86699999999999999</v>
      </c>
      <c r="EL158" s="26">
        <v>3.7530000000000001</v>
      </c>
      <c r="EM158" s="26">
        <v>62.984999999999999</v>
      </c>
      <c r="EN158" s="26">
        <v>33.262</v>
      </c>
      <c r="EO158" s="31">
        <v>194.996994</v>
      </c>
      <c r="EP158" s="31">
        <v>2.6419999600000001</v>
      </c>
      <c r="EQ158" s="31">
        <v>57.762999999999998</v>
      </c>
      <c r="ER158" s="31">
        <v>36.891500000000001</v>
      </c>
      <c r="ES158" s="26">
        <v>246.3999939</v>
      </c>
      <c r="ET158" s="26">
        <v>4.5</v>
      </c>
      <c r="EU158" s="13">
        <v>4</v>
      </c>
      <c r="EV158" s="13">
        <v>2</v>
      </c>
      <c r="EX158" s="13">
        <v>1759.28</v>
      </c>
    </row>
    <row r="159" spans="1:154" x14ac:dyDescent="0.25">
      <c r="A159" t="s">
        <v>802</v>
      </c>
      <c r="B159" t="s">
        <v>803</v>
      </c>
      <c r="C159" t="s">
        <v>804</v>
      </c>
      <c r="D159" t="s">
        <v>483</v>
      </c>
      <c r="E159" t="s">
        <v>805</v>
      </c>
      <c r="F159" s="2">
        <v>39.266944000000002</v>
      </c>
      <c r="G159" s="2">
        <v>-87.696667000000005</v>
      </c>
      <c r="J159" s="26">
        <v>269.82</v>
      </c>
      <c r="K159" s="13">
        <v>144.1000061</v>
      </c>
      <c r="L159" t="s">
        <v>501</v>
      </c>
      <c r="M159" t="s">
        <v>502</v>
      </c>
      <c r="N159" s="26">
        <v>5.4700199514599999E-2</v>
      </c>
      <c r="O159" s="26">
        <v>0.25082099437700001</v>
      </c>
      <c r="P159" s="26">
        <v>1.93851995468</v>
      </c>
      <c r="Q159" s="26">
        <v>4.5214400291399999</v>
      </c>
      <c r="R159" s="26">
        <v>1.1340299621199999E-2</v>
      </c>
      <c r="S159" s="26">
        <v>32.162700653100003</v>
      </c>
      <c r="T159" s="26">
        <v>1.6676899977000001E-3</v>
      </c>
      <c r="U159" s="26">
        <v>0</v>
      </c>
      <c r="V159" s="26">
        <v>1.7887599468199999</v>
      </c>
      <c r="W159" s="26">
        <v>0</v>
      </c>
      <c r="X159" s="26">
        <v>53.608501434300003</v>
      </c>
      <c r="Y159" s="26">
        <v>3.9480900764500002</v>
      </c>
      <c r="Z159" s="26">
        <v>5.3366098552899997E-2</v>
      </c>
      <c r="AA159" s="26">
        <v>1.0673199780299999E-2</v>
      </c>
      <c r="AB159" s="26">
        <v>1.6493400335299999</v>
      </c>
      <c r="AC159" s="29">
        <v>269833984</v>
      </c>
      <c r="AD159" s="26">
        <v>25.3136005402</v>
      </c>
      <c r="AE159" s="26">
        <v>1.23347997665</v>
      </c>
      <c r="AF159" s="26">
        <v>1.2368899583799999</v>
      </c>
      <c r="AG159" s="26">
        <v>1.2390899658200001</v>
      </c>
      <c r="AH159" s="26">
        <v>0.16409189145921699</v>
      </c>
      <c r="AI159" s="26">
        <v>5.2029136316337099E-2</v>
      </c>
      <c r="AJ159" s="26">
        <v>0.95786974038795103</v>
      </c>
      <c r="AK159" s="26">
        <v>0.51095280023479805</v>
      </c>
      <c r="AL159" s="26">
        <v>0.11072867472451201</v>
      </c>
      <c r="AM159" s="26">
        <v>8.1378905520424802E-2</v>
      </c>
      <c r="AN159" s="26">
        <v>0.63635635956135395</v>
      </c>
      <c r="AO159" s="26">
        <v>0</v>
      </c>
      <c r="AP159" s="26">
        <v>0</v>
      </c>
      <c r="AQ159" s="26">
        <v>0.90050428239814295</v>
      </c>
      <c r="AR159" s="26">
        <v>55.869953840817502</v>
      </c>
      <c r="AS159" s="26">
        <v>0.586995384081752</v>
      </c>
      <c r="AT159" s="26">
        <v>5.3363216734704797E-3</v>
      </c>
      <c r="AU159" s="26">
        <v>4.1316470556845202</v>
      </c>
      <c r="AV159" s="26">
        <v>34.272525947864096</v>
      </c>
      <c r="AW159" s="26">
        <v>2.5347527948984799E-2</v>
      </c>
      <c r="AX159" s="26">
        <v>1.6716027642146301</v>
      </c>
      <c r="AY159" s="26">
        <v>2.26793671122495E-2</v>
      </c>
      <c r="AZ159" s="29">
        <v>269848800</v>
      </c>
      <c r="BA159" s="26">
        <v>1.1739907681635051</v>
      </c>
      <c r="BB159" s="26">
        <v>2.5134075082045939</v>
      </c>
      <c r="BC159" s="26">
        <v>2.5134075082045939</v>
      </c>
      <c r="BD159" s="26">
        <v>3.4139117906027368</v>
      </c>
      <c r="BE159" s="26">
        <v>55.869953840817502</v>
      </c>
      <c r="BF159" s="26">
        <v>60.588596280583772</v>
      </c>
      <c r="BG159" s="26">
        <v>64.002508071186512</v>
      </c>
      <c r="BH159" s="26">
        <v>35.992155607139964</v>
      </c>
      <c r="BI159" s="13" t="s">
        <v>304</v>
      </c>
      <c r="BJ159" s="13" t="s">
        <v>2376</v>
      </c>
      <c r="BL159" s="7">
        <v>1934.9999999999573</v>
      </c>
      <c r="BM159" s="26">
        <v>0.79700474495848195</v>
      </c>
      <c r="BU159" s="26">
        <v>99.2029952550415</v>
      </c>
      <c r="BV159" s="29">
        <v>269760000</v>
      </c>
      <c r="BW159" s="31">
        <v>4.4470000269999996</v>
      </c>
      <c r="BY159" s="31">
        <v>1.1119999890000001</v>
      </c>
      <c r="CA159" s="31">
        <v>289.72900390000001</v>
      </c>
      <c r="CC159" s="31">
        <v>98.390998839999995</v>
      </c>
      <c r="CE159" s="13">
        <v>3</v>
      </c>
      <c r="CG159" s="13">
        <v>12</v>
      </c>
      <c r="CI159" s="31">
        <v>25.579999919999999</v>
      </c>
      <c r="CJ159" s="31">
        <v>2.420000076</v>
      </c>
      <c r="CK159" s="31">
        <v>8.9799995419999998</v>
      </c>
      <c r="CL159" s="31">
        <v>659.71002199999998</v>
      </c>
      <c r="CM159" s="31">
        <v>402.66569226799743</v>
      </c>
      <c r="CS159" s="26">
        <v>65.730003359999998</v>
      </c>
      <c r="CT159" s="26">
        <v>27.416000369999999</v>
      </c>
      <c r="CU159" s="26">
        <v>0</v>
      </c>
      <c r="CV159" s="31">
        <v>1.466977596</v>
      </c>
      <c r="CW159" s="31">
        <v>10.149999619999999</v>
      </c>
      <c r="CX159" s="31">
        <v>6.0143406864340303</v>
      </c>
      <c r="DC159" s="31">
        <v>1510502.8171311</v>
      </c>
      <c r="DD159" s="31">
        <v>1954.14703179913</v>
      </c>
      <c r="DE159" s="31">
        <v>151181.90245140099</v>
      </c>
      <c r="DF159" s="29">
        <v>0</v>
      </c>
      <c r="DG159" s="29">
        <v>13</v>
      </c>
      <c r="DH159" s="29">
        <v>11</v>
      </c>
      <c r="DJ159" s="22"/>
      <c r="DL159" s="31">
        <v>215461.52110715001</v>
      </c>
      <c r="DM159" s="31">
        <v>398.42099681833503</v>
      </c>
      <c r="DN159" s="31">
        <v>61366.286039055201</v>
      </c>
      <c r="DO159" s="29">
        <v>0</v>
      </c>
      <c r="DP159" s="29">
        <v>2</v>
      </c>
      <c r="DQ159" s="29">
        <v>1</v>
      </c>
      <c r="DS159" s="31">
        <f t="shared" si="8"/>
        <v>6767.1699911632313</v>
      </c>
      <c r="DT159" s="31">
        <f t="shared" si="7"/>
        <v>1027.4487737863151</v>
      </c>
      <c r="DU159" s="31">
        <v>63.102108222385802</v>
      </c>
      <c r="DV159" s="31">
        <v>6.2490000720000003</v>
      </c>
      <c r="DW159" s="31">
        <v>6.4039998049999998</v>
      </c>
      <c r="DX159" s="31">
        <v>13</v>
      </c>
      <c r="DY159" s="31">
        <v>14</v>
      </c>
      <c r="DZ159" s="31">
        <v>14</v>
      </c>
      <c r="EA159" s="31">
        <v>2.0749579871099999</v>
      </c>
      <c r="EF159" s="31">
        <v>2.6619999999999999</v>
      </c>
      <c r="EG159" s="31">
        <v>0.185</v>
      </c>
      <c r="EH159" s="31">
        <v>1.4730000000000001</v>
      </c>
      <c r="EI159" s="31">
        <v>0.39800000000000002</v>
      </c>
      <c r="EJ159" s="26">
        <v>0.66100000000000003</v>
      </c>
      <c r="EK159" s="26">
        <v>0.88400000000000001</v>
      </c>
      <c r="EL159" s="26">
        <v>12.528</v>
      </c>
      <c r="EM159" s="26">
        <v>61.576999999999998</v>
      </c>
      <c r="EN159" s="26">
        <v>25.895</v>
      </c>
      <c r="EO159" s="31">
        <v>186.5899963</v>
      </c>
      <c r="EP159" s="31">
        <v>1.4179999830000001</v>
      </c>
      <c r="EQ159" s="31">
        <v>60</v>
      </c>
      <c r="ER159" s="31">
        <v>1.1529</v>
      </c>
      <c r="ES159" s="26">
        <v>183.5</v>
      </c>
      <c r="ET159" s="26">
        <v>4</v>
      </c>
      <c r="EU159" s="13">
        <v>3</v>
      </c>
      <c r="EV159" s="13">
        <v>3</v>
      </c>
      <c r="EW159" s="13">
        <v>1</v>
      </c>
      <c r="EX159" s="13">
        <v>5336.54</v>
      </c>
    </row>
    <row r="160" spans="1:154" x14ac:dyDescent="0.25">
      <c r="A160" t="s">
        <v>806</v>
      </c>
      <c r="B160" t="s">
        <v>807</v>
      </c>
      <c r="C160" t="s">
        <v>808</v>
      </c>
      <c r="D160" t="s">
        <v>483</v>
      </c>
      <c r="E160" t="s">
        <v>809</v>
      </c>
      <c r="F160" s="2">
        <v>39.304285999999998</v>
      </c>
      <c r="G160" s="2">
        <v>-92.052391999999998</v>
      </c>
      <c r="H160" t="s">
        <v>777</v>
      </c>
      <c r="J160" s="26">
        <v>71.62</v>
      </c>
      <c r="K160" s="13">
        <v>237.5</v>
      </c>
      <c r="L160" t="s">
        <v>727</v>
      </c>
      <c r="M160" t="s">
        <v>728</v>
      </c>
      <c r="N160" s="26">
        <v>0.17592599987999999</v>
      </c>
      <c r="O160" s="26">
        <v>0.58181202411699995</v>
      </c>
      <c r="P160" s="26">
        <v>2.67910003662</v>
      </c>
      <c r="Q160" s="26">
        <v>4.42705011368</v>
      </c>
      <c r="R160" s="26">
        <v>9.8015800118399998E-2</v>
      </c>
      <c r="S160" s="26">
        <v>3.76984000206</v>
      </c>
      <c r="T160" s="26">
        <v>0</v>
      </c>
      <c r="U160" s="26">
        <v>0</v>
      </c>
      <c r="V160" s="26">
        <v>0.16210299730300001</v>
      </c>
      <c r="W160" s="26">
        <v>7.5396802276399997E-3</v>
      </c>
      <c r="X160" s="26">
        <v>66.925903320299994</v>
      </c>
      <c r="Y160" s="26">
        <v>18.920799255399999</v>
      </c>
      <c r="Z160" s="26">
        <v>1.8158099651299999</v>
      </c>
      <c r="AA160" s="26">
        <v>0</v>
      </c>
      <c r="AB160" s="26">
        <v>0.43604499101600003</v>
      </c>
      <c r="AC160" s="29">
        <v>71621104</v>
      </c>
      <c r="AD160" s="26">
        <v>5.8204798698399998</v>
      </c>
      <c r="AE160" s="26">
        <v>1.6058599948900001</v>
      </c>
      <c r="AF160" s="26">
        <v>1.6381200551999999</v>
      </c>
      <c r="AG160" s="26">
        <v>1.7345999479300001</v>
      </c>
      <c r="AH160" s="26">
        <v>0.52785039211743401</v>
      </c>
      <c r="AI160" s="26">
        <v>8.5461492057108401E-2</v>
      </c>
      <c r="AJ160" s="26">
        <v>0.70882766941483999</v>
      </c>
      <c r="AK160" s="26">
        <v>0.53287753870902899</v>
      </c>
      <c r="AL160" s="26">
        <v>0.29660164890408203</v>
      </c>
      <c r="AM160" s="26">
        <v>0.95515785240297602</v>
      </c>
      <c r="AN160" s="26">
        <v>1.0959179569676301</v>
      </c>
      <c r="AO160" s="26">
        <v>0</v>
      </c>
      <c r="AP160" s="26">
        <v>0</v>
      </c>
      <c r="AQ160" s="26">
        <v>0</v>
      </c>
      <c r="AR160" s="26">
        <v>69.485220189020694</v>
      </c>
      <c r="AS160" s="26">
        <v>0.145787251156244</v>
      </c>
      <c r="AT160" s="26">
        <v>0</v>
      </c>
      <c r="AU160" s="26">
        <v>19.776794691333201</v>
      </c>
      <c r="AV160" s="26">
        <v>4.7204906495073402</v>
      </c>
      <c r="AW160" s="26">
        <v>0</v>
      </c>
      <c r="AX160" s="26">
        <v>0.40217172732756901</v>
      </c>
      <c r="AY160" s="26">
        <v>1.26684094108184</v>
      </c>
      <c r="AZ160" s="29">
        <v>71611200</v>
      </c>
      <c r="BA160" s="26">
        <v>1.3221395535893823</v>
      </c>
      <c r="BB160" s="26">
        <v>4.2026945505730993</v>
      </c>
      <c r="BC160" s="26">
        <v>4.2026945505730993</v>
      </c>
      <c r="BD160" s="26">
        <v>4.2026945505730993</v>
      </c>
      <c r="BE160" s="26">
        <v>69.485220189020694</v>
      </c>
      <c r="BF160" s="26">
        <v>89.407802131510152</v>
      </c>
      <c r="BG160" s="26">
        <v>93.610496682083252</v>
      </c>
      <c r="BH160" s="26">
        <v>6.3895033179167493</v>
      </c>
      <c r="BI160" s="13" t="s">
        <v>304</v>
      </c>
      <c r="BJ160" s="13" t="s">
        <v>2376</v>
      </c>
      <c r="BL160" s="7">
        <v>1934.9999999999716</v>
      </c>
      <c r="BM160" s="26">
        <v>3.12718134859696</v>
      </c>
      <c r="BU160" s="26">
        <v>96.872818651402994</v>
      </c>
      <c r="BV160" s="29">
        <v>71630000</v>
      </c>
      <c r="BW160" s="31">
        <v>4.1890001300000002</v>
      </c>
      <c r="CA160" s="31">
        <v>5.8039999010000001</v>
      </c>
      <c r="CC160" s="31">
        <v>3.4619998930000002</v>
      </c>
      <c r="CE160" s="13"/>
      <c r="CG160" s="13">
        <v>3</v>
      </c>
      <c r="CI160" s="31">
        <v>8.9600000380000004</v>
      </c>
      <c r="CJ160" s="31">
        <v>1.1399999860000001</v>
      </c>
      <c r="CK160" s="31">
        <v>14</v>
      </c>
      <c r="CL160" s="31">
        <v>2088.4499510000001</v>
      </c>
      <c r="CM160" s="31">
        <v>372.66566079905641</v>
      </c>
      <c r="CS160" s="26">
        <v>71.420997619999994</v>
      </c>
      <c r="CT160" s="26">
        <v>27.916999820000001</v>
      </c>
      <c r="CU160" s="26">
        <v>0</v>
      </c>
      <c r="CV160" s="31">
        <v>1.495038986</v>
      </c>
      <c r="CW160" s="31">
        <v>10.52999973</v>
      </c>
      <c r="CX160" s="31">
        <v>5.3424687927283401</v>
      </c>
      <c r="DC160" s="31">
        <v>481650.78093941999</v>
      </c>
      <c r="DD160" s="31">
        <v>5329.7671277634399</v>
      </c>
      <c r="DE160" s="31">
        <v>87201.400549880302</v>
      </c>
      <c r="DF160" s="29">
        <v>0</v>
      </c>
      <c r="DG160" s="29">
        <v>0</v>
      </c>
      <c r="DH160" s="29">
        <v>17055</v>
      </c>
      <c r="DJ160" s="22"/>
      <c r="DL160" s="31">
        <v>78896.824911244796</v>
      </c>
      <c r="DM160" s="31">
        <v>816.43851263021998</v>
      </c>
      <c r="DN160" s="31">
        <v>26920.431818969399</v>
      </c>
      <c r="DO160" s="29">
        <v>0</v>
      </c>
      <c r="DP160" s="29">
        <v>0</v>
      </c>
      <c r="DQ160" s="29">
        <v>1045</v>
      </c>
      <c r="DS160" s="31">
        <f t="shared" si="8"/>
        <v>8551.3084349425317</v>
      </c>
      <c r="DT160" s="31">
        <f t="shared" si="7"/>
        <v>1488.8815308970179</v>
      </c>
      <c r="DU160" s="31">
        <v>57.120372184317098</v>
      </c>
      <c r="DV160" s="31">
        <v>15.083999629999999</v>
      </c>
      <c r="DW160" s="31">
        <v>15.565999980000001</v>
      </c>
      <c r="DX160" s="31">
        <v>33</v>
      </c>
      <c r="DY160" s="31">
        <v>36</v>
      </c>
      <c r="DZ160" s="31">
        <v>37</v>
      </c>
      <c r="EA160" s="31">
        <v>2.1692452272899998</v>
      </c>
      <c r="EF160" s="31">
        <v>1.4650000000000001</v>
      </c>
      <c r="EG160" s="31">
        <v>0.158</v>
      </c>
      <c r="EH160" s="31">
        <v>1.3779999999999999</v>
      </c>
      <c r="EI160" s="31">
        <v>0.41399999999999998</v>
      </c>
      <c r="EJ160" s="26">
        <v>0.70599999999999996</v>
      </c>
      <c r="EK160" s="26">
        <v>0.36399999999999999</v>
      </c>
      <c r="EL160" s="26">
        <v>8.7279999999999998</v>
      </c>
      <c r="EM160" s="26">
        <v>52.325000000000003</v>
      </c>
      <c r="EN160" s="26">
        <v>38.947000000000003</v>
      </c>
      <c r="EO160" s="31">
        <v>179.04299929999999</v>
      </c>
      <c r="EP160" s="31">
        <v>1.180999994</v>
      </c>
      <c r="EQ160" s="31">
        <v>60</v>
      </c>
      <c r="ER160" s="31">
        <v>15.557399999999999</v>
      </c>
      <c r="ES160" s="26">
        <v>256.7999878</v>
      </c>
      <c r="ET160" s="26">
        <v>1.2999999520000001</v>
      </c>
      <c r="EU160" s="13">
        <v>6</v>
      </c>
      <c r="EV160" s="13">
        <v>2</v>
      </c>
      <c r="EX160" s="13">
        <v>1344</v>
      </c>
    </row>
    <row r="161" spans="1:154" x14ac:dyDescent="0.25">
      <c r="A161" t="s">
        <v>810</v>
      </c>
      <c r="B161" t="s">
        <v>811</v>
      </c>
      <c r="C161" t="s">
        <v>812</v>
      </c>
      <c r="D161" t="s">
        <v>483</v>
      </c>
      <c r="E161" t="s">
        <v>813</v>
      </c>
      <c r="F161" s="2">
        <v>39.366106000000002</v>
      </c>
      <c r="G161" s="2">
        <v>-86.066406000000001</v>
      </c>
      <c r="H161" t="s">
        <v>517</v>
      </c>
      <c r="J161" s="26">
        <v>16.5</v>
      </c>
      <c r="K161" s="13">
        <v>219.6999969</v>
      </c>
      <c r="L161" t="s">
        <v>485</v>
      </c>
      <c r="M161" t="s">
        <v>486</v>
      </c>
      <c r="N161" s="26">
        <v>1.0911099612700001E-2</v>
      </c>
      <c r="O161" s="26">
        <v>5.4555400274700003E-3</v>
      </c>
      <c r="P161" s="26">
        <v>8.7288603186600006E-2</v>
      </c>
      <c r="Q161" s="26">
        <v>3.9007101059</v>
      </c>
      <c r="R161" s="26">
        <v>0</v>
      </c>
      <c r="S161" s="26">
        <v>34.937301635700003</v>
      </c>
      <c r="T161" s="26">
        <v>0.32733199000399998</v>
      </c>
      <c r="U161" s="26">
        <v>0.103655003011</v>
      </c>
      <c r="V161" s="26">
        <v>0.38188800215699997</v>
      </c>
      <c r="W161" s="26">
        <v>1.27660000324</v>
      </c>
      <c r="X161" s="26">
        <v>31.745800018299999</v>
      </c>
      <c r="Y161" s="26">
        <v>25.6518993378</v>
      </c>
      <c r="Z161" s="26">
        <v>0</v>
      </c>
      <c r="AA161" s="26">
        <v>2.7277700602999999E-2</v>
      </c>
      <c r="AB161" s="26">
        <v>1.5439200401299999</v>
      </c>
      <c r="AC161" s="29">
        <v>16497000</v>
      </c>
      <c r="AD161" s="26">
        <v>24.243400573700001</v>
      </c>
      <c r="AE161" s="26">
        <v>0.25624701380699999</v>
      </c>
      <c r="AF161" s="26">
        <v>0.25624701380699999</v>
      </c>
      <c r="AG161" s="26">
        <v>0.25624701380699999</v>
      </c>
      <c r="AH161" s="26">
        <v>0</v>
      </c>
      <c r="AI161" s="26">
        <v>0.174634359310194</v>
      </c>
      <c r="AJ161" s="26">
        <v>0</v>
      </c>
      <c r="AK161" s="26">
        <v>1.3315869897402299</v>
      </c>
      <c r="AL161" s="26">
        <v>0</v>
      </c>
      <c r="AM161" s="26">
        <v>0</v>
      </c>
      <c r="AN161" s="26">
        <v>0</v>
      </c>
      <c r="AO161" s="26">
        <v>0</v>
      </c>
      <c r="AP161" s="26">
        <v>0</v>
      </c>
      <c r="AQ161" s="26">
        <v>0</v>
      </c>
      <c r="AR161" s="26">
        <v>32.678454485920099</v>
      </c>
      <c r="AS161" s="26">
        <v>0.80768391180964905</v>
      </c>
      <c r="AT161" s="26">
        <v>0</v>
      </c>
      <c r="AU161" s="26">
        <v>26.3916175507531</v>
      </c>
      <c r="AV161" s="26">
        <v>37.240777122898898</v>
      </c>
      <c r="AW161" s="26">
        <v>0</v>
      </c>
      <c r="AX161" s="26">
        <v>1.37524557956778</v>
      </c>
      <c r="AY161" s="26">
        <v>0</v>
      </c>
      <c r="AZ161" s="29">
        <v>16491600</v>
      </c>
      <c r="BA161" s="26">
        <v>0.174634359310194</v>
      </c>
      <c r="BB161" s="26">
        <v>1.5062213490504239</v>
      </c>
      <c r="BC161" s="26">
        <v>1.5062213490504239</v>
      </c>
      <c r="BD161" s="26">
        <v>1.5062213490504239</v>
      </c>
      <c r="BE161" s="26">
        <v>32.678454485920099</v>
      </c>
      <c r="BF161" s="26">
        <v>59.877755948482843</v>
      </c>
      <c r="BG161" s="26">
        <v>61.383977297533264</v>
      </c>
      <c r="BH161" s="26">
        <v>38.61602270246668</v>
      </c>
      <c r="BI161" s="13" t="s">
        <v>304</v>
      </c>
      <c r="BJ161" s="13" t="s">
        <v>2376</v>
      </c>
      <c r="BL161" s="7"/>
      <c r="BU161" s="26">
        <v>100</v>
      </c>
      <c r="BV161" s="29">
        <v>16420000</v>
      </c>
      <c r="BW161" s="31">
        <v>30.29700089</v>
      </c>
      <c r="CA161" s="31">
        <v>133.1159973</v>
      </c>
      <c r="CC161" s="31">
        <v>112.0390015</v>
      </c>
      <c r="CE161" s="13"/>
      <c r="CG161" s="13">
        <v>5</v>
      </c>
      <c r="CI161" s="31">
        <v>27.590000150000002</v>
      </c>
      <c r="CJ161" s="31">
        <v>3</v>
      </c>
      <c r="CK161" s="31">
        <v>7.1300001139999996</v>
      </c>
      <c r="CL161" s="31">
        <v>264.60000609999997</v>
      </c>
      <c r="CM161" s="31">
        <v>352.6541540327442</v>
      </c>
      <c r="CS161" s="26">
        <v>24.176000599999998</v>
      </c>
      <c r="CT161" s="26">
        <v>8.9759998319999994</v>
      </c>
      <c r="CU161" s="26">
        <v>51.783000950000002</v>
      </c>
      <c r="CV161" s="31">
        <v>4.8966031069999998</v>
      </c>
      <c r="CW161" s="31">
        <v>9.5399999619999996</v>
      </c>
      <c r="CX161" s="31">
        <v>5.3573863506317103</v>
      </c>
      <c r="DC161" s="31">
        <v>106031.3417358</v>
      </c>
      <c r="DD161" s="31">
        <v>802.52049409492201</v>
      </c>
      <c r="DE161" s="31">
        <v>6375.2033084733303</v>
      </c>
      <c r="DF161" s="29">
        <v>0</v>
      </c>
      <c r="DG161" s="29">
        <v>0</v>
      </c>
      <c r="DH161" s="29">
        <v>87</v>
      </c>
      <c r="DJ161" s="22"/>
      <c r="DL161" s="31">
        <v>15943.916026266499</v>
      </c>
      <c r="DM161" s="31">
        <v>136.97687107104699</v>
      </c>
      <c r="DN161" s="31">
        <v>1665.51717191228</v>
      </c>
      <c r="DO161" s="29">
        <v>0</v>
      </c>
      <c r="DP161" s="29">
        <v>0</v>
      </c>
      <c r="DQ161" s="29">
        <v>12</v>
      </c>
      <c r="DS161" s="31">
        <f t="shared" si="8"/>
        <v>7396.8941222370049</v>
      </c>
      <c r="DT161" s="31">
        <f t="shared" si="7"/>
        <v>1075.5400041969592</v>
      </c>
      <c r="DU161" s="31">
        <v>62.359961214932497</v>
      </c>
      <c r="DV161" s="31">
        <v>11.20199966</v>
      </c>
      <c r="DW161" s="31">
        <v>13.315999980000001</v>
      </c>
      <c r="DX161" s="31">
        <v>24</v>
      </c>
      <c r="DY161" s="31">
        <v>31</v>
      </c>
      <c r="DZ161" s="31">
        <v>34</v>
      </c>
      <c r="EA161" s="31">
        <v>3.39916533265</v>
      </c>
      <c r="EF161" s="31">
        <v>3.621</v>
      </c>
      <c r="EG161" s="31">
        <v>0.156</v>
      </c>
      <c r="EH161" s="31">
        <v>1.5980000000000001</v>
      </c>
      <c r="EI161" s="31">
        <v>0.35899999999999999</v>
      </c>
      <c r="EJ161" s="26">
        <v>0.72299999999999998</v>
      </c>
      <c r="EK161" s="26">
        <v>1.0269999999999999</v>
      </c>
      <c r="EL161" s="26">
        <v>28.652999999999999</v>
      </c>
      <c r="EM161" s="26">
        <v>47.527000000000001</v>
      </c>
      <c r="EN161" s="26">
        <v>23.82</v>
      </c>
      <c r="EO161" s="31">
        <v>165.16200259999999</v>
      </c>
      <c r="EP161" s="31">
        <v>1.8559999469999999</v>
      </c>
      <c r="EQ161" s="31">
        <v>59.944000000000003</v>
      </c>
      <c r="ER161" s="31">
        <v>0</v>
      </c>
      <c r="ES161" s="26">
        <v>254</v>
      </c>
      <c r="ET161" s="26">
        <v>4.0999999049999998</v>
      </c>
    </row>
    <row r="162" spans="1:154" x14ac:dyDescent="0.25">
      <c r="A162" t="s">
        <v>814</v>
      </c>
      <c r="B162" t="s">
        <v>815</v>
      </c>
      <c r="C162" t="s">
        <v>816</v>
      </c>
      <c r="D162" t="s">
        <v>483</v>
      </c>
      <c r="E162" t="s">
        <v>817</v>
      </c>
      <c r="F162" s="2">
        <v>39.566110999999999</v>
      </c>
      <c r="G162" s="2">
        <v>-96.216685999999996</v>
      </c>
      <c r="H162" t="s">
        <v>818</v>
      </c>
      <c r="J162" s="26">
        <v>71.680000000000007</v>
      </c>
      <c r="K162" s="13">
        <v>349.89999390000003</v>
      </c>
      <c r="L162" t="s">
        <v>568</v>
      </c>
      <c r="M162" t="s">
        <v>569</v>
      </c>
      <c r="N162" s="26">
        <v>1.2555200373799999E-3</v>
      </c>
      <c r="O162" s="26">
        <v>5.0221001729399998E-3</v>
      </c>
      <c r="P162" s="26">
        <v>0.426878005266</v>
      </c>
      <c r="Q162" s="26">
        <v>3.125</v>
      </c>
      <c r="R162" s="26">
        <v>0</v>
      </c>
      <c r="S162" s="26">
        <v>10.882900238</v>
      </c>
      <c r="T162" s="26">
        <v>3.0132599175E-2</v>
      </c>
      <c r="U162" s="26">
        <v>5.5243100970999999E-2</v>
      </c>
      <c r="V162" s="26">
        <v>44.319999694800003</v>
      </c>
      <c r="W162" s="26">
        <v>7.5331497937400002E-3</v>
      </c>
      <c r="X162" s="26">
        <v>36.3148002625</v>
      </c>
      <c r="Y162" s="26">
        <v>4.3767600059499996</v>
      </c>
      <c r="Z162" s="26">
        <v>7.1564897894900004E-2</v>
      </c>
      <c r="AA162" s="26">
        <v>3.7665700074300001E-3</v>
      </c>
      <c r="AB162" s="26">
        <v>0.37916800379799998</v>
      </c>
      <c r="AC162" s="29">
        <v>71683200</v>
      </c>
      <c r="AD162" s="26">
        <v>8.8058300018299995</v>
      </c>
      <c r="AE162" s="26">
        <v>0.29406899213799997</v>
      </c>
      <c r="AF162" s="26">
        <v>0.29406899213799997</v>
      </c>
      <c r="AG162" s="26">
        <v>0.29406899213799997</v>
      </c>
      <c r="AH162" s="26">
        <v>0</v>
      </c>
      <c r="AI162" s="26">
        <v>0</v>
      </c>
      <c r="AJ162" s="26">
        <v>0</v>
      </c>
      <c r="AK162" s="26">
        <v>0.12553982123129501</v>
      </c>
      <c r="AL162" s="26">
        <v>0</v>
      </c>
      <c r="AM162" s="26">
        <v>0</v>
      </c>
      <c r="AN162" s="26">
        <v>0</v>
      </c>
      <c r="AO162" s="26">
        <v>0</v>
      </c>
      <c r="AP162" s="26">
        <v>0</v>
      </c>
      <c r="AQ162" s="26">
        <v>0</v>
      </c>
      <c r="AR162" s="26">
        <v>36.968966556191603</v>
      </c>
      <c r="AS162" s="26">
        <v>7.5976699809179502</v>
      </c>
      <c r="AT162" s="26">
        <v>0</v>
      </c>
      <c r="AU162" s="26">
        <v>4.5344983428743602</v>
      </c>
      <c r="AV162" s="26">
        <v>50.381641056543103</v>
      </c>
      <c r="AW162" s="26">
        <v>0</v>
      </c>
      <c r="AX162" s="26">
        <v>0.38666264939238698</v>
      </c>
      <c r="AY162" s="26">
        <v>5.0215928492517801E-3</v>
      </c>
      <c r="AZ162" s="29">
        <v>71690400</v>
      </c>
      <c r="BA162" s="26">
        <v>0</v>
      </c>
      <c r="BB162" s="26">
        <v>0.12553982123129501</v>
      </c>
      <c r="BC162" s="26">
        <v>0.12553982123129501</v>
      </c>
      <c r="BD162" s="26">
        <v>0.12553982123129501</v>
      </c>
      <c r="BE162" s="26">
        <v>36.968966556191603</v>
      </c>
      <c r="BF162" s="26">
        <v>49.10113487998391</v>
      </c>
      <c r="BG162" s="26">
        <v>49.226674701215202</v>
      </c>
      <c r="BH162" s="26">
        <v>50.773325298784741</v>
      </c>
      <c r="BI162" s="13" t="s">
        <v>304</v>
      </c>
      <c r="BJ162" s="13" t="s">
        <v>2376</v>
      </c>
      <c r="BL162" s="7"/>
      <c r="BU162" s="26">
        <v>100</v>
      </c>
      <c r="BV162" s="29">
        <v>71720000</v>
      </c>
      <c r="BW162" s="31">
        <v>6.9759998320000003</v>
      </c>
      <c r="CA162" s="31">
        <v>5.0770001410000001</v>
      </c>
      <c r="CC162" s="31">
        <v>2.7360000609999999</v>
      </c>
      <c r="CE162" s="13"/>
      <c r="CG162" s="13">
        <v>5</v>
      </c>
      <c r="CI162" s="31">
        <v>17.200000760000002</v>
      </c>
      <c r="CJ162" s="31">
        <v>1.769999981</v>
      </c>
      <c r="CK162" s="31">
        <v>17.370000839999999</v>
      </c>
      <c r="CL162" s="31">
        <v>865.03997800000002</v>
      </c>
      <c r="CM162" s="31">
        <v>52.127386934673133</v>
      </c>
      <c r="CS162" s="26">
        <v>76.362998959999999</v>
      </c>
      <c r="CT162" s="26">
        <v>22.082000730000001</v>
      </c>
      <c r="CU162" s="26">
        <v>0</v>
      </c>
      <c r="CV162" s="31">
        <v>1.7450283769999999</v>
      </c>
      <c r="CW162" s="31">
        <v>9.7700004580000002</v>
      </c>
      <c r="CX162" s="31">
        <v>5.5594818530170604</v>
      </c>
      <c r="DC162" s="31">
        <v>344154.83387979103</v>
      </c>
      <c r="DD162" s="31">
        <v>217.76683381518299</v>
      </c>
      <c r="DE162" s="31">
        <v>110508.566793163</v>
      </c>
      <c r="DF162" s="29">
        <v>0</v>
      </c>
      <c r="DG162" s="29">
        <v>0</v>
      </c>
      <c r="DH162" s="29">
        <v>0</v>
      </c>
      <c r="DJ162" s="22"/>
      <c r="DL162" s="31">
        <v>41032.398652486401</v>
      </c>
      <c r="DM162" s="31">
        <v>46.806091369345999</v>
      </c>
      <c r="DN162" s="31">
        <v>38399.5025764151</v>
      </c>
      <c r="DO162" s="29">
        <v>0</v>
      </c>
      <c r="DP162" s="29">
        <v>0</v>
      </c>
      <c r="DQ162" s="29">
        <v>0</v>
      </c>
      <c r="DS162" s="31">
        <f t="shared" si="8"/>
        <v>6901.946615920695</v>
      </c>
      <c r="DT162" s="31">
        <f t="shared" si="7"/>
        <v>1108.7989302493143</v>
      </c>
      <c r="DU162" s="31">
        <v>48.912958137956103</v>
      </c>
      <c r="DV162" s="31">
        <v>0.80900001499999996</v>
      </c>
      <c r="DW162" s="31">
        <v>0.85699999299999996</v>
      </c>
      <c r="DX162" s="31">
        <v>2</v>
      </c>
      <c r="DY162" s="31">
        <v>2</v>
      </c>
      <c r="DZ162" s="31">
        <v>2</v>
      </c>
      <c r="EA162" s="31">
        <v>1.2116572077300001</v>
      </c>
      <c r="EF162" s="31">
        <v>3.323</v>
      </c>
      <c r="EG162" s="31">
        <v>0.14699999999999999</v>
      </c>
      <c r="EH162" s="31">
        <v>1.4650000000000001</v>
      </c>
      <c r="EI162" s="31">
        <v>0.34</v>
      </c>
      <c r="EJ162" s="26">
        <v>1.6659999999999999</v>
      </c>
      <c r="EK162" s="26">
        <v>0.377</v>
      </c>
      <c r="EL162" s="26">
        <v>17.542000000000002</v>
      </c>
      <c r="EM162" s="26">
        <v>45.78</v>
      </c>
      <c r="EN162" s="26">
        <v>36.677999999999997</v>
      </c>
      <c r="EO162" s="31">
        <v>204.79899599999999</v>
      </c>
      <c r="EP162" s="31">
        <v>2.6459999079999998</v>
      </c>
      <c r="EQ162" s="31">
        <v>59.856000000000002</v>
      </c>
      <c r="ER162" s="31">
        <v>33.575800000000001</v>
      </c>
      <c r="ES162" s="26">
        <v>394.89999390000003</v>
      </c>
      <c r="ET162" s="26">
        <v>5.3000001909999996</v>
      </c>
    </row>
    <row r="163" spans="1:154" x14ac:dyDescent="0.25">
      <c r="A163" t="s">
        <v>819</v>
      </c>
      <c r="B163" t="s">
        <v>820</v>
      </c>
      <c r="C163" t="s">
        <v>821</v>
      </c>
      <c r="D163" t="s">
        <v>483</v>
      </c>
      <c r="E163" t="s">
        <v>822</v>
      </c>
      <c r="F163" s="2">
        <v>39.697555999999999</v>
      </c>
      <c r="G163" s="2">
        <v>-94.887528000000003</v>
      </c>
      <c r="H163" t="s">
        <v>726</v>
      </c>
      <c r="J163" s="26">
        <v>68.180000000000007</v>
      </c>
      <c r="K163" s="13">
        <v>249</v>
      </c>
      <c r="L163" t="s">
        <v>568</v>
      </c>
      <c r="M163" t="s">
        <v>569</v>
      </c>
      <c r="N163" s="26">
        <v>0</v>
      </c>
      <c r="O163" s="26">
        <v>3.03649995476E-2</v>
      </c>
      <c r="P163" s="26">
        <v>0.98488301038699999</v>
      </c>
      <c r="Q163" s="26">
        <v>4.8135199546800003</v>
      </c>
      <c r="R163" s="26">
        <v>0</v>
      </c>
      <c r="S163" s="26">
        <v>29.073900222799999</v>
      </c>
      <c r="T163" s="26">
        <v>2.50841993839E-2</v>
      </c>
      <c r="U163" s="26">
        <v>3.6966100335099998E-2</v>
      </c>
      <c r="V163" s="26">
        <v>5.8762998580900003</v>
      </c>
      <c r="W163" s="26">
        <v>0.35645899176599999</v>
      </c>
      <c r="X163" s="26">
        <v>36.055198669399999</v>
      </c>
      <c r="Y163" s="26">
        <v>22.22590065</v>
      </c>
      <c r="Z163" s="26">
        <v>0.30232998728799998</v>
      </c>
      <c r="AA163" s="26">
        <v>5.54491989315E-2</v>
      </c>
      <c r="AB163" s="26">
        <v>0.163707002997</v>
      </c>
      <c r="AC163" s="29">
        <v>68170496</v>
      </c>
      <c r="AD163" s="26">
        <v>27.1949996948</v>
      </c>
      <c r="AE163" s="26">
        <v>0.59301602840400003</v>
      </c>
      <c r="AF163" s="26">
        <v>0.59530001878700001</v>
      </c>
      <c r="AG163" s="26">
        <v>0.59530001878700001</v>
      </c>
      <c r="AH163" s="26">
        <v>0.116113368871061</v>
      </c>
      <c r="AI163" s="26">
        <v>0</v>
      </c>
      <c r="AJ163" s="26">
        <v>0.19000369451628199</v>
      </c>
      <c r="AK163" s="26">
        <v>0.60695624637145695</v>
      </c>
      <c r="AL163" s="26">
        <v>0</v>
      </c>
      <c r="AM163" s="26">
        <v>0</v>
      </c>
      <c r="AN163" s="26">
        <v>0.86557238612972998</v>
      </c>
      <c r="AO163" s="26">
        <v>0</v>
      </c>
      <c r="AP163" s="26">
        <v>0.13722489048398201</v>
      </c>
      <c r="AQ163" s="26">
        <v>7.72681691032881</v>
      </c>
      <c r="AR163" s="26">
        <v>37.108777115110598</v>
      </c>
      <c r="AS163" s="26">
        <v>2.69699688605056</v>
      </c>
      <c r="AT163" s="26">
        <v>0</v>
      </c>
      <c r="AU163" s="26">
        <v>23.2226737742123</v>
      </c>
      <c r="AV163" s="26">
        <v>27.043859186150801</v>
      </c>
      <c r="AW163" s="26">
        <v>0</v>
      </c>
      <c r="AX163" s="26">
        <v>0.142502770887212</v>
      </c>
      <c r="AY163" s="26">
        <v>0.142502770887212</v>
      </c>
      <c r="AZ163" s="29">
        <v>68209200</v>
      </c>
      <c r="BA163" s="26">
        <v>0.30611706338734301</v>
      </c>
      <c r="BB163" s="26">
        <v>1.9158705863725118</v>
      </c>
      <c r="BC163" s="26">
        <v>1.7786456958885299</v>
      </c>
      <c r="BD163" s="26">
        <v>9.6426874967013223</v>
      </c>
      <c r="BE163" s="26">
        <v>37.108777115110598</v>
      </c>
      <c r="BF163" s="26">
        <v>63.028447775373465</v>
      </c>
      <c r="BG163" s="26">
        <v>72.671135272074793</v>
      </c>
      <c r="BH163" s="26">
        <v>27.328864727925225</v>
      </c>
      <c r="BI163" s="13" t="s">
        <v>304</v>
      </c>
      <c r="BJ163" s="13" t="s">
        <v>2376</v>
      </c>
      <c r="BL163" s="7">
        <v>1935.0000000000505</v>
      </c>
      <c r="BM163" s="26">
        <v>0.91029217442372601</v>
      </c>
      <c r="BU163" s="26">
        <v>99.089707825576298</v>
      </c>
      <c r="BV163" s="29">
        <v>68110000</v>
      </c>
      <c r="BW163" s="31">
        <v>1.4670000080000001</v>
      </c>
      <c r="CA163" s="31">
        <v>1.0310000180000001</v>
      </c>
      <c r="CC163" s="31">
        <v>1.0310000180000001</v>
      </c>
      <c r="CE163" s="13"/>
      <c r="CG163" s="13">
        <v>1</v>
      </c>
      <c r="CI163" s="31">
        <v>21.219999309999999</v>
      </c>
      <c r="CJ163" s="31">
        <v>1.6699999569999999</v>
      </c>
      <c r="CK163" s="31">
        <v>9.8800001139999996</v>
      </c>
      <c r="CL163" s="31">
        <v>251.17999270000001</v>
      </c>
      <c r="CM163" s="31">
        <v>31.200000000003193</v>
      </c>
      <c r="CS163" s="26">
        <v>77.852996829999995</v>
      </c>
      <c r="CT163" s="26">
        <v>19.674999239999998</v>
      </c>
      <c r="CU163" s="26">
        <v>0</v>
      </c>
      <c r="CV163" s="31">
        <v>1.645233393</v>
      </c>
      <c r="CW163" s="31">
        <v>9.5900001530000001</v>
      </c>
      <c r="CX163" s="31">
        <v>5.0236449618548598</v>
      </c>
      <c r="DC163" s="31">
        <v>233138.35448436401</v>
      </c>
      <c r="DD163" s="31">
        <v>3745.3577510536702</v>
      </c>
      <c r="DE163" s="31">
        <v>42186.896197131799</v>
      </c>
      <c r="DF163" s="29">
        <v>0</v>
      </c>
      <c r="DG163" s="29">
        <v>0</v>
      </c>
      <c r="DH163" s="29">
        <v>0</v>
      </c>
      <c r="DJ163" s="22"/>
      <c r="DL163" s="31">
        <v>38189.2534160047</v>
      </c>
      <c r="DM163" s="31">
        <v>573.73025005095803</v>
      </c>
      <c r="DN163" s="31">
        <v>12802.901340299301</v>
      </c>
      <c r="DO163" s="29">
        <v>0</v>
      </c>
      <c r="DP163" s="29">
        <v>0</v>
      </c>
      <c r="DQ163" s="29">
        <v>0</v>
      </c>
      <c r="DS163" s="31">
        <f t="shared" si="8"/>
        <v>4595.5092370559678</v>
      </c>
      <c r="DT163" s="31">
        <f t="shared" si="7"/>
        <v>756.31981528828032</v>
      </c>
      <c r="DU163" s="31">
        <v>73.862044063629</v>
      </c>
      <c r="DV163" s="31">
        <v>7.1170001029999996</v>
      </c>
      <c r="DW163" s="31">
        <v>7.5960001950000002</v>
      </c>
      <c r="DX163" s="31">
        <v>17</v>
      </c>
      <c r="DY163" s="31">
        <v>19</v>
      </c>
      <c r="DZ163" s="31">
        <v>18</v>
      </c>
      <c r="EA163" s="31">
        <v>2.2390704782699999</v>
      </c>
      <c r="EF163" s="31">
        <v>5.2859999999999996</v>
      </c>
      <c r="EG163" s="31">
        <v>0.19600000000000001</v>
      </c>
      <c r="EH163" s="31">
        <v>1.359</v>
      </c>
      <c r="EI163" s="31">
        <v>0.312</v>
      </c>
      <c r="EJ163" s="26">
        <v>1.071</v>
      </c>
      <c r="EK163" s="26">
        <v>1.2250000000000001</v>
      </c>
      <c r="EL163" s="26">
        <v>5.3230000000000004</v>
      </c>
      <c r="EM163" s="26">
        <v>65.950999999999993</v>
      </c>
      <c r="EN163" s="26">
        <v>28.725999999999999</v>
      </c>
      <c r="EO163" s="31">
        <v>215.45199589999999</v>
      </c>
      <c r="EP163" s="31">
        <v>4.1810002329999998</v>
      </c>
      <c r="EQ163" s="31">
        <v>59.585999999999999</v>
      </c>
      <c r="ER163" s="31">
        <v>2.2079</v>
      </c>
      <c r="ES163" s="26">
        <v>316.7000122</v>
      </c>
      <c r="ET163" s="26">
        <v>10.19999981</v>
      </c>
    </row>
    <row r="164" spans="1:154" x14ac:dyDescent="0.25">
      <c r="A164" t="s">
        <v>823</v>
      </c>
      <c r="B164" t="s">
        <v>824</v>
      </c>
      <c r="C164" t="s">
        <v>825</v>
      </c>
      <c r="D164" t="s">
        <v>483</v>
      </c>
      <c r="E164" t="s">
        <v>826</v>
      </c>
      <c r="F164" s="2">
        <v>39.714350000000003</v>
      </c>
      <c r="G164" s="2">
        <v>-85.185149999999993</v>
      </c>
      <c r="H164" t="s">
        <v>827</v>
      </c>
      <c r="J164" s="26">
        <v>8.74</v>
      </c>
      <c r="K164" s="13">
        <v>294.60000609999997</v>
      </c>
      <c r="L164" t="s">
        <v>485</v>
      </c>
      <c r="M164" t="s">
        <v>486</v>
      </c>
      <c r="N164" s="26">
        <v>0</v>
      </c>
      <c r="O164" s="26">
        <v>0</v>
      </c>
      <c r="P164" s="26">
        <v>0.164676994085</v>
      </c>
      <c r="Q164" s="26">
        <v>5.0020599365200002</v>
      </c>
      <c r="R164" s="26">
        <v>0</v>
      </c>
      <c r="S164" s="26">
        <v>13.009499549899999</v>
      </c>
      <c r="T164" s="26">
        <v>0.15438500046699999</v>
      </c>
      <c r="U164" s="26">
        <v>0</v>
      </c>
      <c r="V164" s="26">
        <v>0.75133800506600001</v>
      </c>
      <c r="W164" s="26">
        <v>0</v>
      </c>
      <c r="X164" s="26">
        <v>79.621200561500004</v>
      </c>
      <c r="Y164" s="26">
        <v>5.1461499184400003E-2</v>
      </c>
      <c r="Z164" s="26">
        <v>0</v>
      </c>
      <c r="AA164" s="26">
        <v>0.19555400311900001</v>
      </c>
      <c r="AB164" s="26">
        <v>1.04981005192</v>
      </c>
      <c r="AC164" s="29">
        <v>8744400</v>
      </c>
      <c r="AD164" s="26">
        <v>12.5685997009</v>
      </c>
      <c r="AE164" s="26">
        <v>0.20028799772299999</v>
      </c>
      <c r="AF164" s="26">
        <v>0.20028799772299999</v>
      </c>
      <c r="AG164" s="26">
        <v>0.20028799772299999</v>
      </c>
      <c r="AH164" s="26">
        <v>0</v>
      </c>
      <c r="AI164" s="26">
        <v>0</v>
      </c>
      <c r="AJ164" s="26">
        <v>0</v>
      </c>
      <c r="AK164" s="26">
        <v>0.24752475247524799</v>
      </c>
      <c r="AL164" s="26">
        <v>0.33003300330032997</v>
      </c>
      <c r="AM164" s="26">
        <v>0</v>
      </c>
      <c r="AN164" s="26">
        <v>0</v>
      </c>
      <c r="AO164" s="26">
        <v>0</v>
      </c>
      <c r="AP164" s="26">
        <v>0</v>
      </c>
      <c r="AQ164" s="26">
        <v>0</v>
      </c>
      <c r="AR164" s="26">
        <v>83.4158415841584</v>
      </c>
      <c r="AS164" s="26">
        <v>0.288778877887789</v>
      </c>
      <c r="AT164" s="26">
        <v>0</v>
      </c>
      <c r="AU164" s="26">
        <v>8.2508250825082494E-2</v>
      </c>
      <c r="AV164" s="26">
        <v>14.5627062706271</v>
      </c>
      <c r="AW164" s="26">
        <v>0</v>
      </c>
      <c r="AX164" s="26">
        <v>1.0726072607260699</v>
      </c>
      <c r="AY164" s="26">
        <v>0</v>
      </c>
      <c r="AZ164" s="29">
        <v>8726400</v>
      </c>
      <c r="BA164" s="26">
        <v>0</v>
      </c>
      <c r="BB164" s="26">
        <v>0.577557755775578</v>
      </c>
      <c r="BC164" s="26">
        <v>0.577557755775578</v>
      </c>
      <c r="BD164" s="26">
        <v>0.577557755775578</v>
      </c>
      <c r="BE164" s="26">
        <v>83.4158415841584</v>
      </c>
      <c r="BF164" s="26">
        <v>83.787128712871279</v>
      </c>
      <c r="BG164" s="26">
        <v>84.364686468646852</v>
      </c>
      <c r="BH164" s="26">
        <v>15.635313531353169</v>
      </c>
      <c r="BI164" s="13" t="s">
        <v>304</v>
      </c>
      <c r="BJ164" s="13" t="s">
        <v>2376</v>
      </c>
      <c r="BL164" s="7"/>
      <c r="BU164" s="26">
        <v>100</v>
      </c>
      <c r="BV164" s="29">
        <v>8710000</v>
      </c>
      <c r="BW164" s="31">
        <v>11.43799973</v>
      </c>
      <c r="CA164" s="31">
        <v>31.038999560000001</v>
      </c>
      <c r="CC164" s="31">
        <v>16.93000031</v>
      </c>
      <c r="CE164" s="13"/>
      <c r="CG164" s="13">
        <v>1</v>
      </c>
      <c r="CI164" s="31">
        <v>40.689998629999998</v>
      </c>
      <c r="CJ164" s="31">
        <v>3.0199999809999998</v>
      </c>
      <c r="CK164" s="31">
        <v>9.5200004580000002</v>
      </c>
      <c r="CL164" s="31">
        <v>1070.869995</v>
      </c>
      <c r="CM164" s="31">
        <v>317.10000000000252</v>
      </c>
      <c r="CS164" s="26">
        <v>63.04499817</v>
      </c>
      <c r="CT164" s="26">
        <v>30.923000340000002</v>
      </c>
      <c r="CU164" s="26">
        <v>0</v>
      </c>
      <c r="CV164" s="31">
        <v>1.189314365</v>
      </c>
      <c r="CW164" s="31">
        <v>10.920000079999999</v>
      </c>
      <c r="CX164" s="31">
        <v>5.0182571186157903</v>
      </c>
      <c r="DC164" s="31">
        <v>54150.332210433902</v>
      </c>
      <c r="DD164" s="31">
        <v>230.672119943616</v>
      </c>
      <c r="DE164" s="31">
        <v>3769.5937150642799</v>
      </c>
      <c r="DF164" s="29">
        <v>0</v>
      </c>
      <c r="DG164" s="29">
        <v>0</v>
      </c>
      <c r="DH164" s="29">
        <v>0</v>
      </c>
      <c r="DJ164" s="22"/>
      <c r="DL164" s="31">
        <v>8142.5672474766998</v>
      </c>
      <c r="DM164" s="31">
        <v>39.369185425654599</v>
      </c>
      <c r="DN164" s="31">
        <v>883.98248488732304</v>
      </c>
      <c r="DO164" s="29">
        <v>0</v>
      </c>
      <c r="DP164" s="29">
        <v>0</v>
      </c>
      <c r="DQ164" s="29">
        <v>0</v>
      </c>
      <c r="DS164" s="31">
        <f t="shared" si="8"/>
        <v>7155.2122159167047</v>
      </c>
      <c r="DT164" s="31">
        <f t="shared" si="7"/>
        <v>1037.2904940262788</v>
      </c>
      <c r="DU164" s="31">
        <v>55.226295471191399</v>
      </c>
      <c r="DV164" s="31">
        <v>3.3670001030000001</v>
      </c>
      <c r="DW164" s="31">
        <v>3.5750000480000002</v>
      </c>
      <c r="DX164" s="31">
        <v>9</v>
      </c>
      <c r="DY164" s="31">
        <v>8</v>
      </c>
      <c r="DZ164" s="31">
        <v>9</v>
      </c>
      <c r="EA164" s="31">
        <v>1.61449816353</v>
      </c>
      <c r="EF164" s="31">
        <v>5.2389999999999999</v>
      </c>
      <c r="EG164" s="31">
        <v>0.16200000000000001</v>
      </c>
      <c r="EH164" s="31">
        <v>1.56</v>
      </c>
      <c r="EI164" s="31">
        <v>0.36099999999999999</v>
      </c>
      <c r="EJ164" s="26">
        <v>0.57899999999999996</v>
      </c>
      <c r="EK164" s="26">
        <v>0.97399999999999998</v>
      </c>
      <c r="EL164" s="26">
        <v>21.594999999999999</v>
      </c>
      <c r="EM164" s="26">
        <v>52.497999999999998</v>
      </c>
      <c r="EN164" s="26">
        <v>25.907</v>
      </c>
      <c r="EO164" s="31">
        <v>148.39799500000001</v>
      </c>
      <c r="EP164" s="31">
        <v>1.478999972</v>
      </c>
      <c r="EQ164" s="31">
        <v>58.9</v>
      </c>
      <c r="ER164" s="31">
        <v>0</v>
      </c>
      <c r="ES164" s="26">
        <v>316.89999390000003</v>
      </c>
      <c r="ET164" s="26">
        <v>2.2000000480000002</v>
      </c>
    </row>
    <row r="165" spans="1:154" x14ac:dyDescent="0.25">
      <c r="A165" t="s">
        <v>828</v>
      </c>
      <c r="B165" t="s">
        <v>829</v>
      </c>
      <c r="C165" t="s">
        <v>830</v>
      </c>
      <c r="D165" t="s">
        <v>483</v>
      </c>
      <c r="E165" t="s">
        <v>831</v>
      </c>
      <c r="F165" s="2">
        <v>39.715133000000002</v>
      </c>
      <c r="G165" s="2">
        <v>-94.156402999999997</v>
      </c>
      <c r="H165" t="s">
        <v>726</v>
      </c>
      <c r="J165" s="26">
        <v>93.15</v>
      </c>
      <c r="K165" s="13">
        <v>256.10000609999997</v>
      </c>
      <c r="L165" t="s">
        <v>727</v>
      </c>
      <c r="M165" t="s">
        <v>728</v>
      </c>
      <c r="N165" s="26">
        <v>0.50432300567599997</v>
      </c>
      <c r="O165" s="26">
        <v>1.6182800531399999</v>
      </c>
      <c r="P165" s="26">
        <v>5.1495099067699996</v>
      </c>
      <c r="Q165" s="26">
        <v>4.7862401008599997</v>
      </c>
      <c r="R165" s="26">
        <v>0</v>
      </c>
      <c r="S165" s="26">
        <v>11.7424001694</v>
      </c>
      <c r="T165" s="26">
        <v>7.7291000634399998E-3</v>
      </c>
      <c r="U165" s="26">
        <v>4.83067985624E-3</v>
      </c>
      <c r="V165" s="26">
        <v>1.1274800300600001</v>
      </c>
      <c r="W165" s="26">
        <v>0.16424299776599999</v>
      </c>
      <c r="X165" s="26">
        <v>31.9085998535</v>
      </c>
      <c r="Y165" s="26">
        <v>41.703300476099997</v>
      </c>
      <c r="Z165" s="26">
        <v>0.84150499105499998</v>
      </c>
      <c r="AA165" s="26">
        <v>5.2171401679499997E-2</v>
      </c>
      <c r="AB165" s="26">
        <v>0.38935300707800002</v>
      </c>
      <c r="AC165" s="29">
        <v>93154496</v>
      </c>
      <c r="AD165" s="26">
        <v>10.421400070200001</v>
      </c>
      <c r="AE165" s="26">
        <v>3.3589899539900001</v>
      </c>
      <c r="AF165" s="26">
        <v>3.6235499382</v>
      </c>
      <c r="AG165" s="26">
        <v>3.6444599628400001</v>
      </c>
      <c r="AH165" s="26">
        <v>1.90940012368584</v>
      </c>
      <c r="AI165" s="26">
        <v>0.17393320964749501</v>
      </c>
      <c r="AJ165" s="26">
        <v>2.8293135435992598</v>
      </c>
      <c r="AK165" s="26">
        <v>0.69186765615336998</v>
      </c>
      <c r="AL165" s="26">
        <v>0.12755102040816299</v>
      </c>
      <c r="AM165" s="26">
        <v>0.15460729746443999</v>
      </c>
      <c r="AN165" s="26">
        <v>2.0446815089672201</v>
      </c>
      <c r="AO165" s="26">
        <v>0</v>
      </c>
      <c r="AP165" s="26">
        <v>0</v>
      </c>
      <c r="AQ165" s="26">
        <v>0.37105751391465702</v>
      </c>
      <c r="AR165" s="26">
        <v>32.861781076066798</v>
      </c>
      <c r="AS165" s="26">
        <v>1.13636363636364</v>
      </c>
      <c r="AT165" s="26">
        <v>0</v>
      </c>
      <c r="AU165" s="26">
        <v>44.105596784168199</v>
      </c>
      <c r="AV165" s="26">
        <v>12.778293135436</v>
      </c>
      <c r="AW165" s="26">
        <v>0</v>
      </c>
      <c r="AX165" s="26">
        <v>0.39038342609771198</v>
      </c>
      <c r="AY165" s="26">
        <v>0.42517006802721102</v>
      </c>
      <c r="AZ165" s="29">
        <v>93139200</v>
      </c>
      <c r="BA165" s="26">
        <v>4.9126468769325946</v>
      </c>
      <c r="BB165" s="26">
        <v>7.9313543599257876</v>
      </c>
      <c r="BC165" s="26">
        <v>7.9313543599257876</v>
      </c>
      <c r="BD165" s="26">
        <v>8.3024118738404447</v>
      </c>
      <c r="BE165" s="26">
        <v>32.861781076066798</v>
      </c>
      <c r="BF165" s="26">
        <v>78.103741496598644</v>
      </c>
      <c r="BG165" s="26">
        <v>86.406153370439085</v>
      </c>
      <c r="BH165" s="26">
        <v>13.593846629560922</v>
      </c>
      <c r="BI165" s="13" t="s">
        <v>304</v>
      </c>
      <c r="BJ165" s="13" t="s">
        <v>2376</v>
      </c>
      <c r="BL165" s="7">
        <v>1934.9999999999914</v>
      </c>
      <c r="BM165" s="26">
        <v>4.9005910800644799</v>
      </c>
      <c r="BU165" s="26">
        <v>95.099408919935499</v>
      </c>
      <c r="BV165" s="29">
        <v>93050000</v>
      </c>
      <c r="BW165" s="31">
        <v>2.1470000740000001</v>
      </c>
      <c r="CA165" s="31">
        <v>2.1849999430000002</v>
      </c>
      <c r="CC165" s="31">
        <v>0.99299997100000004</v>
      </c>
      <c r="CE165" s="13"/>
      <c r="CG165" s="13">
        <v>2</v>
      </c>
      <c r="CI165" s="31">
        <v>16.88999939</v>
      </c>
      <c r="CJ165" s="31">
        <v>3.7799999710000001</v>
      </c>
      <c r="CK165" s="31">
        <v>18.899999619999999</v>
      </c>
      <c r="CL165" s="31">
        <v>1289.25</v>
      </c>
      <c r="CM165" s="31">
        <v>168.80000000002829</v>
      </c>
      <c r="CS165" s="26">
        <v>0</v>
      </c>
      <c r="CT165" s="26">
        <v>94.317001340000004</v>
      </c>
      <c r="CU165" s="26">
        <v>0</v>
      </c>
      <c r="CV165" s="31">
        <v>3.0056207179999999</v>
      </c>
      <c r="CW165" s="31">
        <v>10.15999985</v>
      </c>
      <c r="CX165" s="31">
        <v>5.1522126835371704</v>
      </c>
      <c r="DC165" s="31">
        <v>223411.252940081</v>
      </c>
      <c r="DD165" s="31">
        <v>1723.84965882969</v>
      </c>
      <c r="DE165" s="31">
        <v>99175.784098264601</v>
      </c>
      <c r="DF165" s="29">
        <v>0</v>
      </c>
      <c r="DG165" s="29">
        <v>0</v>
      </c>
      <c r="DH165" s="29">
        <v>17567</v>
      </c>
      <c r="DJ165" s="22">
        <v>1</v>
      </c>
      <c r="DL165" s="31">
        <v>36595.892052697302</v>
      </c>
      <c r="DM165" s="31">
        <v>264.04844218738299</v>
      </c>
      <c r="DN165" s="31">
        <v>33340.7088223873</v>
      </c>
      <c r="DO165" s="29">
        <v>0</v>
      </c>
      <c r="DP165" s="29">
        <v>0</v>
      </c>
      <c r="DQ165" s="29">
        <v>1076</v>
      </c>
      <c r="DS165" s="31">
        <f t="shared" si="8"/>
        <v>3996.8196225907031</v>
      </c>
      <c r="DT165" s="31">
        <f t="shared" si="7"/>
        <v>753.63015906894236</v>
      </c>
      <c r="DU165" s="31">
        <v>60.4679465248364</v>
      </c>
      <c r="DV165" s="31">
        <v>13.130000109999999</v>
      </c>
      <c r="DW165" s="31">
        <v>16.125</v>
      </c>
      <c r="DX165" s="31">
        <v>46</v>
      </c>
      <c r="DY165" s="31">
        <v>60</v>
      </c>
      <c r="DZ165" s="31">
        <v>72</v>
      </c>
      <c r="EA165" s="31">
        <v>3.21498249315</v>
      </c>
      <c r="EF165" s="31">
        <v>3.12</v>
      </c>
      <c r="EG165" s="31">
        <v>0.17100000000000001</v>
      </c>
      <c r="EH165" s="31">
        <v>1.472</v>
      </c>
      <c r="EI165" s="31">
        <v>0.34399999999999997</v>
      </c>
      <c r="EJ165" s="26">
        <v>1.06</v>
      </c>
      <c r="EK165" s="26">
        <v>0.42399999999999999</v>
      </c>
      <c r="EL165" s="26">
        <v>12.768000000000001</v>
      </c>
      <c r="EM165" s="26">
        <v>51.542999999999999</v>
      </c>
      <c r="EN165" s="26">
        <v>35.689</v>
      </c>
      <c r="EO165" s="31">
        <v>207.51699830000001</v>
      </c>
      <c r="EP165" s="31">
        <v>1.9199999569999999</v>
      </c>
      <c r="EQ165" s="31">
        <v>59.820999999999998</v>
      </c>
      <c r="ER165" s="31">
        <v>60.7378</v>
      </c>
      <c r="ES165" s="26">
        <v>292</v>
      </c>
      <c r="ET165" s="26">
        <v>4.9000000950000002</v>
      </c>
    </row>
    <row r="166" spans="1:154" x14ac:dyDescent="0.25">
      <c r="A166" t="s">
        <v>832</v>
      </c>
      <c r="B166" t="s">
        <v>833</v>
      </c>
      <c r="C166" t="s">
        <v>834</v>
      </c>
      <c r="D166" t="s">
        <v>483</v>
      </c>
      <c r="E166" t="s">
        <v>835</v>
      </c>
      <c r="F166" s="2">
        <v>39.718350000000001</v>
      </c>
      <c r="G166" s="2">
        <v>-95.811822000000006</v>
      </c>
      <c r="J166" s="26">
        <v>63.9</v>
      </c>
      <c r="K166" s="13">
        <v>343.2999878</v>
      </c>
      <c r="L166" t="s">
        <v>568</v>
      </c>
      <c r="M166" t="s">
        <v>569</v>
      </c>
      <c r="N166" s="26">
        <v>1.4086300507199999E-3</v>
      </c>
      <c r="O166" s="26">
        <v>1.4086300507199999E-3</v>
      </c>
      <c r="P166" s="26">
        <v>0.29299500584600002</v>
      </c>
      <c r="Q166" s="26">
        <v>3.78076004982</v>
      </c>
      <c r="R166" s="26">
        <v>0</v>
      </c>
      <c r="S166" s="26">
        <v>7.9024100303599996</v>
      </c>
      <c r="T166" s="26">
        <v>0</v>
      </c>
      <c r="U166" s="26">
        <v>0</v>
      </c>
      <c r="V166" s="26">
        <v>20.323699951199998</v>
      </c>
      <c r="W166" s="26">
        <v>0.138045996428</v>
      </c>
      <c r="X166" s="26">
        <v>33.1661987305</v>
      </c>
      <c r="Y166" s="26">
        <v>33.946601867699997</v>
      </c>
      <c r="Z166" s="26">
        <v>5.9162400662900003E-2</v>
      </c>
      <c r="AA166" s="26">
        <v>0</v>
      </c>
      <c r="AB166" s="26">
        <v>0.38737300038299999</v>
      </c>
      <c r="AC166" s="29">
        <v>63891900</v>
      </c>
      <c r="AD166" s="26">
        <v>8.4503498077400003</v>
      </c>
      <c r="AE166" s="26">
        <v>0.294079989195</v>
      </c>
      <c r="AF166" s="26">
        <v>0.294079989195</v>
      </c>
      <c r="AG166" s="26">
        <v>0.294079989195</v>
      </c>
      <c r="AH166" s="26">
        <v>0</v>
      </c>
      <c r="AI166" s="26">
        <v>0</v>
      </c>
      <c r="AJ166" s="26">
        <v>0</v>
      </c>
      <c r="AK166" s="26">
        <v>0.19714977750239401</v>
      </c>
      <c r="AL166" s="26">
        <v>0</v>
      </c>
      <c r="AM166" s="26">
        <v>0</v>
      </c>
      <c r="AN166" s="26">
        <v>0</v>
      </c>
      <c r="AO166" s="26">
        <v>0</v>
      </c>
      <c r="AP166" s="26">
        <v>0</v>
      </c>
      <c r="AQ166" s="26">
        <v>0</v>
      </c>
      <c r="AR166" s="26">
        <v>34.168872866557798</v>
      </c>
      <c r="AS166" s="26">
        <v>4.8442516757731102</v>
      </c>
      <c r="AT166" s="26">
        <v>0</v>
      </c>
      <c r="AU166" s="26">
        <v>35.441897144144697</v>
      </c>
      <c r="AV166" s="26">
        <v>24.964794682588899</v>
      </c>
      <c r="AW166" s="26">
        <v>0</v>
      </c>
      <c r="AX166" s="26">
        <v>0.37176815186165701</v>
      </c>
      <c r="AY166" s="26">
        <v>1.12657015715654E-2</v>
      </c>
      <c r="AZ166" s="29">
        <v>63910800</v>
      </c>
      <c r="BA166" s="26">
        <v>0</v>
      </c>
      <c r="BB166" s="26">
        <v>0.19714977750239401</v>
      </c>
      <c r="BC166" s="26">
        <v>0.19714977750239401</v>
      </c>
      <c r="BD166" s="26">
        <v>0.19714977750239401</v>
      </c>
      <c r="BE166" s="26">
        <v>34.168872866557798</v>
      </c>
      <c r="BF166" s="26">
        <v>74.455021686475604</v>
      </c>
      <c r="BG166" s="26">
        <v>74.652171463977993</v>
      </c>
      <c r="BH166" s="26">
        <v>25.347828536022124</v>
      </c>
      <c r="BI166" s="13" t="s">
        <v>304</v>
      </c>
      <c r="BJ166" s="13" t="s">
        <v>2376</v>
      </c>
      <c r="BL166" s="7"/>
      <c r="BU166" s="26">
        <v>100</v>
      </c>
      <c r="BV166" s="29">
        <v>63950000</v>
      </c>
      <c r="BW166" s="31">
        <v>15.649000170000001</v>
      </c>
      <c r="CA166" s="31">
        <v>13.53100014</v>
      </c>
      <c r="CC166" s="31">
        <v>3.933000088</v>
      </c>
      <c r="CE166" s="13"/>
      <c r="CG166" s="13">
        <v>10</v>
      </c>
      <c r="CI166" s="31">
        <v>18.159999849999998</v>
      </c>
      <c r="CJ166" s="31">
        <v>3</v>
      </c>
      <c r="CK166" s="31">
        <v>15.56000042</v>
      </c>
      <c r="CL166" s="31">
        <v>1027.1999510000001</v>
      </c>
      <c r="CM166" s="31">
        <v>140.2904246983384</v>
      </c>
      <c r="CS166" s="26">
        <v>54.17599869</v>
      </c>
      <c r="CT166" s="26">
        <v>43.2859993</v>
      </c>
      <c r="CU166" s="26">
        <v>0</v>
      </c>
      <c r="CV166" s="31">
        <v>1.4188237189999999</v>
      </c>
      <c r="CW166" s="31">
        <v>9.9099998469999999</v>
      </c>
      <c r="CX166" s="31">
        <v>5.7914414951973301</v>
      </c>
      <c r="DC166" s="31">
        <v>513426.470470428</v>
      </c>
      <c r="DD166" s="31">
        <v>229.16933139534899</v>
      </c>
      <c r="DE166" s="31">
        <v>169177.68489899201</v>
      </c>
      <c r="DF166" s="29">
        <v>0</v>
      </c>
      <c r="DG166" s="29">
        <v>0</v>
      </c>
      <c r="DH166" s="29">
        <v>0</v>
      </c>
      <c r="DJ166" s="22"/>
      <c r="DL166" s="31">
        <v>61214.074392105598</v>
      </c>
      <c r="DM166" s="31">
        <v>49.257890365448603</v>
      </c>
      <c r="DN166" s="31">
        <v>58893.239993044401</v>
      </c>
      <c r="DO166" s="29">
        <v>0</v>
      </c>
      <c r="DP166" s="29">
        <v>0</v>
      </c>
      <c r="DQ166" s="29">
        <v>0</v>
      </c>
      <c r="DS166" s="31">
        <f t="shared" si="8"/>
        <v>11265.1116722242</v>
      </c>
      <c r="DT166" s="31">
        <f t="shared" si="7"/>
        <v>1880.3845426528237</v>
      </c>
      <c r="DU166" s="31">
        <v>48.304082784125299</v>
      </c>
      <c r="DV166" s="31">
        <v>1.5470000509999999</v>
      </c>
      <c r="DW166" s="31">
        <v>1.718000054</v>
      </c>
      <c r="DX166" s="31">
        <v>4</v>
      </c>
      <c r="DY166" s="31">
        <v>4</v>
      </c>
      <c r="DZ166" s="31">
        <v>4</v>
      </c>
      <c r="EA166" s="31">
        <v>1.3178188653</v>
      </c>
      <c r="EF166" s="31">
        <v>3.2229999999999999</v>
      </c>
      <c r="EG166" s="31">
        <v>0.14699999999999999</v>
      </c>
      <c r="EH166" s="31">
        <v>1.46</v>
      </c>
      <c r="EI166" s="31">
        <v>0.34200000000000003</v>
      </c>
      <c r="EJ166" s="26">
        <v>1.669</v>
      </c>
      <c r="EK166" s="26">
        <v>0.37</v>
      </c>
      <c r="EL166" s="26">
        <v>17.231000000000002</v>
      </c>
      <c r="EM166" s="26">
        <v>45.838999999999999</v>
      </c>
      <c r="EN166" s="26">
        <v>36.93</v>
      </c>
      <c r="EO166" s="31">
        <v>202.9779968</v>
      </c>
      <c r="EP166" s="31">
        <v>3.010999918</v>
      </c>
      <c r="EQ166" s="31">
        <v>59.802999999999997</v>
      </c>
      <c r="ER166" s="31">
        <v>40.457900000000002</v>
      </c>
      <c r="ES166" s="26">
        <v>387.5</v>
      </c>
      <c r="ET166" s="26">
        <v>4.8000001909999996</v>
      </c>
    </row>
    <row r="167" spans="1:154" x14ac:dyDescent="0.25">
      <c r="A167" t="s">
        <v>836</v>
      </c>
      <c r="B167" t="s">
        <v>837</v>
      </c>
      <c r="C167" t="s">
        <v>838</v>
      </c>
      <c r="D167" t="s">
        <v>483</v>
      </c>
      <c r="E167" t="s">
        <v>839</v>
      </c>
      <c r="F167" s="2">
        <v>39.727820999999999</v>
      </c>
      <c r="G167" s="2">
        <v>-85.879424999999998</v>
      </c>
      <c r="H167" t="s">
        <v>517</v>
      </c>
      <c r="J167" s="26">
        <v>241.15</v>
      </c>
      <c r="K167" s="13">
        <v>243</v>
      </c>
      <c r="L167" t="s">
        <v>485</v>
      </c>
      <c r="M167" t="s">
        <v>486</v>
      </c>
      <c r="N167" s="26">
        <v>3.35878990591E-2</v>
      </c>
      <c r="O167" s="26">
        <v>0.24966999888399999</v>
      </c>
      <c r="P167" s="26">
        <v>1.87083995342</v>
      </c>
      <c r="Q167" s="26">
        <v>5.8823499679599998</v>
      </c>
      <c r="R167" s="26">
        <v>0</v>
      </c>
      <c r="S167" s="26">
        <v>5.1400599479700002</v>
      </c>
      <c r="T167" s="26">
        <v>8.2103600725500006E-3</v>
      </c>
      <c r="U167" s="26">
        <v>0</v>
      </c>
      <c r="V167" s="26">
        <v>1.5625799894300001</v>
      </c>
      <c r="W167" s="26">
        <v>0.12576800584799999</v>
      </c>
      <c r="X167" s="26">
        <v>81.7938995361</v>
      </c>
      <c r="Y167" s="26">
        <v>2.4048900604200001</v>
      </c>
      <c r="Z167" s="26">
        <v>0.47545498609499998</v>
      </c>
      <c r="AA167" s="26">
        <v>0.10897400230199999</v>
      </c>
      <c r="AB167" s="26">
        <v>0.34371599554999999</v>
      </c>
      <c r="AC167" s="29">
        <v>241159008</v>
      </c>
      <c r="AD167" s="26">
        <v>7.6920900344799996</v>
      </c>
      <c r="AE167" s="26">
        <v>1.0355600118599999</v>
      </c>
      <c r="AF167" s="26">
        <v>1.0723400115999999</v>
      </c>
      <c r="AG167" s="26">
        <v>1.0770800113700001</v>
      </c>
      <c r="AH167" s="26">
        <v>0.12685241840404701</v>
      </c>
      <c r="AI167" s="26">
        <v>4.6263823182652597E-2</v>
      </c>
      <c r="AJ167" s="26">
        <v>0.61784589669736001</v>
      </c>
      <c r="AK167" s="26">
        <v>1.03720506812721</v>
      </c>
      <c r="AL167" s="26">
        <v>2.38781022878207E-2</v>
      </c>
      <c r="AM167" s="26">
        <v>0</v>
      </c>
      <c r="AN167" s="26">
        <v>2.4698912053964501</v>
      </c>
      <c r="AO167" s="26">
        <v>0</v>
      </c>
      <c r="AP167" s="26">
        <v>0</v>
      </c>
      <c r="AQ167" s="26">
        <v>2.1102272896861498</v>
      </c>
      <c r="AR167" s="26">
        <v>84.813526944946005</v>
      </c>
      <c r="AS167" s="26">
        <v>0.43129822257376099</v>
      </c>
      <c r="AT167" s="26">
        <v>0</v>
      </c>
      <c r="AU167" s="26">
        <v>2.5668959959407198</v>
      </c>
      <c r="AV167" s="26">
        <v>5.2919844195382604</v>
      </c>
      <c r="AW167" s="26">
        <v>0</v>
      </c>
      <c r="AX167" s="26">
        <v>0.34474010178041098</v>
      </c>
      <c r="AY167" s="26">
        <v>0.11939051143910299</v>
      </c>
      <c r="AZ167" s="29">
        <v>241225200</v>
      </c>
      <c r="BA167" s="26">
        <v>0.79096213828405959</v>
      </c>
      <c r="BB167" s="26">
        <v>4.3219365140955404</v>
      </c>
      <c r="BC167" s="26">
        <v>4.3219365140955404</v>
      </c>
      <c r="BD167" s="26">
        <v>6.4321638037816902</v>
      </c>
      <c r="BE167" s="26">
        <v>84.813526944946005</v>
      </c>
      <c r="BF167" s="26">
        <v>87.81172116346049</v>
      </c>
      <c r="BG167" s="26">
        <v>94.243884967242181</v>
      </c>
      <c r="BH167" s="26">
        <v>5.7561150327577737</v>
      </c>
      <c r="BI167" s="13" t="s">
        <v>304</v>
      </c>
      <c r="BJ167" s="13" t="s">
        <v>2376</v>
      </c>
      <c r="BK167" s="26">
        <v>0.12949948419743201</v>
      </c>
      <c r="BL167" s="7">
        <v>1962.6893576222456</v>
      </c>
      <c r="BM167" s="26">
        <v>1.01156668463165</v>
      </c>
      <c r="BO167" s="26">
        <v>0.24045437585506399</v>
      </c>
      <c r="BP167" s="26">
        <v>0.79598689938228095</v>
      </c>
      <c r="BQ167" s="26">
        <v>2.2760250404212101</v>
      </c>
      <c r="BU167" s="26">
        <v>95.6759669997098</v>
      </c>
      <c r="BV167" s="29">
        <v>241210000</v>
      </c>
      <c r="BW167" s="31">
        <v>0.41499999199999998</v>
      </c>
      <c r="CA167" s="31">
        <v>3.9079999920000001</v>
      </c>
      <c r="CC167" s="31">
        <v>1.5750000479999999</v>
      </c>
      <c r="CE167" s="13"/>
      <c r="CG167" s="13">
        <v>1</v>
      </c>
      <c r="CI167" s="31">
        <v>36.430000309999997</v>
      </c>
      <c r="CJ167" s="31">
        <v>3.25</v>
      </c>
      <c r="CK167" s="31">
        <v>6.5500001909999996</v>
      </c>
      <c r="CL167" s="31">
        <v>4733.7597660000001</v>
      </c>
      <c r="CM167" s="31">
        <v>353.58498590603278</v>
      </c>
      <c r="CS167" s="26">
        <v>8.6879997249999992</v>
      </c>
      <c r="CT167" s="26">
        <v>4.8670001029999996</v>
      </c>
      <c r="CU167" s="26">
        <v>77.680000309999997</v>
      </c>
      <c r="CV167" s="31">
        <v>4.4751105310000003</v>
      </c>
      <c r="CW167" s="31">
        <v>12.100000380000001</v>
      </c>
      <c r="CX167" s="31">
        <v>5.67251716494318</v>
      </c>
      <c r="DC167" s="31">
        <v>2317956.3220778201</v>
      </c>
      <c r="DD167" s="31">
        <v>14412.363709593999</v>
      </c>
      <c r="DE167" s="31">
        <v>175050.08118264799</v>
      </c>
      <c r="DF167" s="29">
        <v>444</v>
      </c>
      <c r="DG167" s="29">
        <v>442</v>
      </c>
      <c r="DH167" s="29">
        <v>751</v>
      </c>
      <c r="DJ167" s="22">
        <v>2</v>
      </c>
      <c r="DL167" s="31">
        <v>348550.79509933002</v>
      </c>
      <c r="DM167" s="31">
        <v>2460.0402377975302</v>
      </c>
      <c r="DN167" s="31">
        <v>66854.542946071495</v>
      </c>
      <c r="DO167" s="29">
        <v>26</v>
      </c>
      <c r="DP167" s="29">
        <v>28</v>
      </c>
      <c r="DQ167" s="29">
        <v>34</v>
      </c>
      <c r="DS167" s="31">
        <f t="shared" si="8"/>
        <v>10965.007333206166</v>
      </c>
      <c r="DT167" s="31">
        <f t="shared" si="7"/>
        <v>1732.8027297665315</v>
      </c>
      <c r="DU167" s="31">
        <v>76.046692468928001</v>
      </c>
      <c r="DV167" s="31">
        <v>14.13399982</v>
      </c>
      <c r="DW167" s="31">
        <v>16.607999800000002</v>
      </c>
      <c r="DX167" s="31">
        <v>33</v>
      </c>
      <c r="DY167" s="31">
        <v>39</v>
      </c>
      <c r="DZ167" s="31">
        <v>41</v>
      </c>
      <c r="EA167" s="31">
        <v>2.2988846761000001</v>
      </c>
      <c r="EF167" s="31">
        <v>2.5390000000000001</v>
      </c>
      <c r="EG167" s="31">
        <v>0.161</v>
      </c>
      <c r="EH167" s="31">
        <v>1.6040000000000001</v>
      </c>
      <c r="EI167" s="31">
        <v>0.37</v>
      </c>
      <c r="EJ167" s="26">
        <v>1.4610000000000001</v>
      </c>
      <c r="EK167" s="26">
        <v>1.17</v>
      </c>
      <c r="EL167" s="26">
        <v>25.542000000000002</v>
      </c>
      <c r="EM167" s="26">
        <v>49.414999999999999</v>
      </c>
      <c r="EN167" s="26">
        <v>25.042999999999999</v>
      </c>
      <c r="EO167" s="31">
        <v>151.625</v>
      </c>
      <c r="EP167" s="31">
        <v>0.85000002399999997</v>
      </c>
      <c r="EQ167" s="31">
        <v>60</v>
      </c>
      <c r="ER167" s="31">
        <v>0</v>
      </c>
      <c r="ES167" s="26">
        <v>281.10000609999997</v>
      </c>
      <c r="ET167" s="26">
        <v>1</v>
      </c>
    </row>
    <row r="168" spans="1:154" x14ac:dyDescent="0.25">
      <c r="A168" t="s">
        <v>840</v>
      </c>
      <c r="B168" t="s">
        <v>841</v>
      </c>
      <c r="C168" t="s">
        <v>842</v>
      </c>
      <c r="D168" t="s">
        <v>483</v>
      </c>
      <c r="E168" t="s">
        <v>843</v>
      </c>
      <c r="F168" s="2">
        <v>39.995069000000001</v>
      </c>
      <c r="G168" s="2">
        <v>-83.253788999999998</v>
      </c>
      <c r="H168" t="s">
        <v>844</v>
      </c>
      <c r="J168" s="26">
        <v>593.55999999999995</v>
      </c>
      <c r="K168" s="13">
        <v>265.60000609999997</v>
      </c>
      <c r="L168" t="s">
        <v>485</v>
      </c>
      <c r="M168" t="s">
        <v>486</v>
      </c>
      <c r="N168" s="26">
        <v>0.45485299825699999</v>
      </c>
      <c r="O168" s="26">
        <v>0.67621499299999999</v>
      </c>
      <c r="P168" s="26">
        <v>2.06699991226</v>
      </c>
      <c r="Q168" s="26">
        <v>5.1939601898200003</v>
      </c>
      <c r="R168" s="26">
        <v>5.2156500518300002E-2</v>
      </c>
      <c r="S168" s="26">
        <v>8.2328395843499997</v>
      </c>
      <c r="T168" s="26">
        <v>4.5030400157000001E-2</v>
      </c>
      <c r="U168" s="26">
        <v>1.9710299093300002E-3</v>
      </c>
      <c r="V168" s="26">
        <v>0.89242100715600003</v>
      </c>
      <c r="W168" s="26">
        <v>0</v>
      </c>
      <c r="X168" s="26">
        <v>73.098297119099996</v>
      </c>
      <c r="Y168" s="26">
        <v>8.6273498535200002</v>
      </c>
      <c r="Z168" s="26">
        <v>2.28943005204E-2</v>
      </c>
      <c r="AA168" s="26">
        <v>0.14327900111700001</v>
      </c>
      <c r="AB168" s="26">
        <v>0.491696000099</v>
      </c>
      <c r="AC168" s="29">
        <v>593598976</v>
      </c>
      <c r="AD168" s="26">
        <v>12.1400995255</v>
      </c>
      <c r="AE168" s="26">
        <v>1.6414899826</v>
      </c>
      <c r="AF168" s="26">
        <v>1.71666002274</v>
      </c>
      <c r="AG168" s="26">
        <v>1.8069900274299999</v>
      </c>
      <c r="AH168" s="26">
        <v>0.29355394356971298</v>
      </c>
      <c r="AI168" s="26">
        <v>1.3385817220214</v>
      </c>
      <c r="AJ168" s="26">
        <v>0.86064678910211301</v>
      </c>
      <c r="AK168" s="26">
        <v>1.2197045052039099</v>
      </c>
      <c r="AL168" s="26">
        <v>0.35359906839079103</v>
      </c>
      <c r="AM168" s="26">
        <v>3.8817050389383503E-2</v>
      </c>
      <c r="AN168" s="26">
        <v>1.11720323151944</v>
      </c>
      <c r="AO168" s="26">
        <v>6.0651641233411798E-3</v>
      </c>
      <c r="AP168" s="26">
        <v>3.6390984740047099E-3</v>
      </c>
      <c r="AQ168" s="26">
        <v>0.66474198791819294</v>
      </c>
      <c r="AR168" s="26">
        <v>74.951478687013307</v>
      </c>
      <c r="AS168" s="26">
        <v>0.27414541837502099</v>
      </c>
      <c r="AT168" s="26">
        <v>3.7604017564715299E-2</v>
      </c>
      <c r="AU168" s="26">
        <v>8.9327737208568898</v>
      </c>
      <c r="AV168" s="26">
        <v>8.8060117906790598</v>
      </c>
      <c r="AW168" s="26">
        <v>0.58892743637642797</v>
      </c>
      <c r="AX168" s="26">
        <v>0.48945874475363299</v>
      </c>
      <c r="AY168" s="26">
        <v>2.3047623668696501E-2</v>
      </c>
      <c r="AZ168" s="29">
        <v>593553600</v>
      </c>
      <c r="BA168" s="26">
        <v>2.4927824546932262</v>
      </c>
      <c r="BB168" s="26">
        <v>5.2257454086707549</v>
      </c>
      <c r="BC168" s="26">
        <v>5.2221063101967502</v>
      </c>
      <c r="BD168" s="26">
        <v>5.8965525607122888</v>
      </c>
      <c r="BE168" s="26">
        <v>74.951478687013307</v>
      </c>
      <c r="BF168" s="26">
        <v>84.158397826245221</v>
      </c>
      <c r="BG168" s="26">
        <v>90.054950386957515</v>
      </c>
      <c r="BH168" s="26">
        <v>9.9074455954778191</v>
      </c>
      <c r="BI168" s="13" t="s">
        <v>304</v>
      </c>
      <c r="BJ168" s="13" t="s">
        <v>2376</v>
      </c>
      <c r="BK168" s="26">
        <v>2.6075471006152098</v>
      </c>
      <c r="BL168" s="7">
        <v>1945.6010928962053</v>
      </c>
      <c r="BM168" s="26">
        <v>1.2329666997928199</v>
      </c>
      <c r="BN168" s="26">
        <v>0.59963954252219198</v>
      </c>
      <c r="BQ168" s="26">
        <v>0.192019404066095</v>
      </c>
      <c r="BS168" s="26">
        <v>1.17906651619532E-2</v>
      </c>
      <c r="BT168" s="26">
        <v>0.12127541309437601</v>
      </c>
      <c r="BU168" s="26">
        <v>97.842308275362598</v>
      </c>
      <c r="BV168" s="29">
        <v>593690000</v>
      </c>
      <c r="BW168" s="31">
        <v>0.33700001200000002</v>
      </c>
      <c r="CA168" s="31">
        <v>0.64999997600000003</v>
      </c>
      <c r="CC168" s="31">
        <v>0.36000001399999998</v>
      </c>
      <c r="CE168" s="13"/>
      <c r="CG168" s="13">
        <v>2</v>
      </c>
      <c r="CI168" s="31">
        <v>32.61000061</v>
      </c>
      <c r="CJ168" s="31">
        <v>2.3199999330000001</v>
      </c>
      <c r="CK168" s="31">
        <v>10.55000019</v>
      </c>
      <c r="CL168" s="31">
        <v>3713.610107</v>
      </c>
      <c r="CM168" s="31">
        <v>386.31214729692857</v>
      </c>
      <c r="CS168" s="26">
        <v>77.691001889999995</v>
      </c>
      <c r="CT168" s="26">
        <v>13.321999549999999</v>
      </c>
      <c r="CU168" s="26">
        <v>0</v>
      </c>
      <c r="CV168" s="31">
        <v>1.1916650529999999</v>
      </c>
      <c r="CW168" s="31">
        <v>11.52999973</v>
      </c>
      <c r="CX168" s="31">
        <v>4.7454537512719499</v>
      </c>
      <c r="DC168" s="31">
        <v>2895779.53573384</v>
      </c>
      <c r="DD168" s="31">
        <v>7977.3712876134896</v>
      </c>
      <c r="DE168" s="31">
        <v>407991.44951492001</v>
      </c>
      <c r="DF168" s="29">
        <v>13708</v>
      </c>
      <c r="DG168" s="29">
        <v>11128</v>
      </c>
      <c r="DH168" s="29">
        <v>15824</v>
      </c>
      <c r="DJ168" s="22">
        <v>13</v>
      </c>
      <c r="DL168" s="31">
        <v>539924.48212922201</v>
      </c>
      <c r="DM168" s="31">
        <v>1601.23459386019</v>
      </c>
      <c r="DN168" s="31">
        <v>121972.873002961</v>
      </c>
      <c r="DO168" s="29">
        <v>1688</v>
      </c>
      <c r="DP168" s="29">
        <v>1412</v>
      </c>
      <c r="DQ168" s="29">
        <v>2084</v>
      </c>
      <c r="DS168" s="31">
        <f t="shared" si="8"/>
        <v>6054.0122471138075</v>
      </c>
      <c r="DT168" s="31">
        <f t="shared" si="7"/>
        <v>1117.8290142968585</v>
      </c>
      <c r="DU168" s="31">
        <v>76.670107475972301</v>
      </c>
      <c r="DV168" s="31">
        <v>12.977999690000001</v>
      </c>
      <c r="DW168" s="31">
        <v>15.300999640000001</v>
      </c>
      <c r="DX168" s="31">
        <v>27</v>
      </c>
      <c r="DY168" s="31">
        <v>34</v>
      </c>
      <c r="DZ168" s="31">
        <v>40</v>
      </c>
      <c r="EA168" s="31">
        <v>1.6538250437699999</v>
      </c>
      <c r="EF168" s="31">
        <v>2.3290000000000002</v>
      </c>
      <c r="EG168" s="31">
        <v>0.14099999999999999</v>
      </c>
      <c r="EH168" s="31">
        <v>1.589</v>
      </c>
      <c r="EI168" s="31">
        <v>0.36699999999999999</v>
      </c>
      <c r="EJ168" s="26">
        <v>1.284</v>
      </c>
      <c r="EK168" s="26">
        <v>0.69299999999999995</v>
      </c>
      <c r="EL168" s="26">
        <v>18.695</v>
      </c>
      <c r="EM168" s="26">
        <v>49.570999999999998</v>
      </c>
      <c r="EN168" s="26">
        <v>31.734000000000002</v>
      </c>
      <c r="EO168" s="31">
        <v>126.7369995</v>
      </c>
      <c r="EP168" s="31">
        <v>1.0579999689999999</v>
      </c>
      <c r="EQ168" s="31">
        <v>60</v>
      </c>
      <c r="ER168" s="31">
        <v>19.770600000000002</v>
      </c>
      <c r="ES168" s="26">
        <v>312.39999390000003</v>
      </c>
      <c r="ET168" s="26">
        <v>1.7000000479999999</v>
      </c>
      <c r="EU168" s="13">
        <v>26</v>
      </c>
      <c r="EV168" s="13">
        <v>4</v>
      </c>
      <c r="EX168" s="13">
        <v>293808</v>
      </c>
    </row>
    <row r="169" spans="1:154" x14ac:dyDescent="0.25">
      <c r="A169" t="s">
        <v>845</v>
      </c>
      <c r="B169" t="s">
        <v>846</v>
      </c>
      <c r="C169" t="s">
        <v>847</v>
      </c>
      <c r="D169" t="s">
        <v>483</v>
      </c>
      <c r="E169" t="s">
        <v>848</v>
      </c>
      <c r="F169" s="2">
        <v>40.040869000000001</v>
      </c>
      <c r="G169" s="2">
        <v>-95.254155999999995</v>
      </c>
      <c r="J169" s="26">
        <v>285.33999999999997</v>
      </c>
      <c r="K169" s="13">
        <v>258.39999390000003</v>
      </c>
      <c r="L169" t="s">
        <v>568</v>
      </c>
      <c r="M169" t="s">
        <v>569</v>
      </c>
      <c r="N169" s="26">
        <v>2.9963100329E-2</v>
      </c>
      <c r="O169" s="26">
        <v>0.17504699528199999</v>
      </c>
      <c r="P169" s="26">
        <v>0.96386498212799998</v>
      </c>
      <c r="Q169" s="26">
        <v>5.5173001289399997</v>
      </c>
      <c r="R169" s="26">
        <v>1.04082003236E-2</v>
      </c>
      <c r="S169" s="26">
        <v>4.6187300682099997</v>
      </c>
      <c r="T169" s="26">
        <v>1.2931399978699999E-2</v>
      </c>
      <c r="U169" s="26">
        <v>0</v>
      </c>
      <c r="V169" s="26">
        <v>3.41389989853</v>
      </c>
      <c r="W169" s="26">
        <v>0</v>
      </c>
      <c r="X169" s="26">
        <v>65.142898559599999</v>
      </c>
      <c r="Y169" s="26">
        <v>11.8029003143</v>
      </c>
      <c r="Z169" s="26">
        <v>1.64544999599</v>
      </c>
      <c r="AA169" s="26">
        <v>4.9858498573299999</v>
      </c>
      <c r="AB169" s="26">
        <v>1.68077003956</v>
      </c>
      <c r="AC169" s="29">
        <v>285351008</v>
      </c>
      <c r="AD169" s="26">
        <v>6.7144498825100003</v>
      </c>
      <c r="AE169" s="26">
        <v>0.72814697027200004</v>
      </c>
      <c r="AF169" s="26">
        <v>0.73565602302599997</v>
      </c>
      <c r="AG169" s="26">
        <v>0.74197101593000003</v>
      </c>
      <c r="AH169" s="26">
        <v>0.14387218092557799</v>
      </c>
      <c r="AI169" s="26">
        <v>3.1550916869644202E-2</v>
      </c>
      <c r="AJ169" s="26">
        <v>0.84051642540732197</v>
      </c>
      <c r="AK169" s="26">
        <v>0.32560546209472802</v>
      </c>
      <c r="AL169" s="26">
        <v>7.1936090462788801E-2</v>
      </c>
      <c r="AM169" s="26">
        <v>0</v>
      </c>
      <c r="AN169" s="26">
        <v>0.48209800976816403</v>
      </c>
      <c r="AO169" s="26">
        <v>0</v>
      </c>
      <c r="AP169" s="26">
        <v>0</v>
      </c>
      <c r="AQ169" s="26">
        <v>2.5240733495715401E-2</v>
      </c>
      <c r="AR169" s="26">
        <v>68.388505369966097</v>
      </c>
      <c r="AS169" s="26">
        <v>0.60199149387281203</v>
      </c>
      <c r="AT169" s="26">
        <v>0</v>
      </c>
      <c r="AU169" s="26">
        <v>12.388151999697101</v>
      </c>
      <c r="AV169" s="26">
        <v>11.569090197761099</v>
      </c>
      <c r="AW169" s="26">
        <v>0.16280273104736401</v>
      </c>
      <c r="AX169" s="26">
        <v>1.6835569241642201</v>
      </c>
      <c r="AY169" s="26">
        <v>3.28508146446736</v>
      </c>
      <c r="AZ169" s="29">
        <v>285253200</v>
      </c>
      <c r="BA169" s="26">
        <v>1.0159395232025441</v>
      </c>
      <c r="BB169" s="26">
        <v>1.8955790855282248</v>
      </c>
      <c r="BC169" s="26">
        <v>1.8955790855282248</v>
      </c>
      <c r="BD169" s="26">
        <v>1.9208198190239403</v>
      </c>
      <c r="BE169" s="26">
        <v>68.388505369966097</v>
      </c>
      <c r="BF169" s="26">
        <v>81.378648863536014</v>
      </c>
      <c r="BG169" s="26">
        <v>83.299468682559962</v>
      </c>
      <c r="BH169" s="26">
        <v>16.700531317440042</v>
      </c>
      <c r="BI169" s="13" t="s">
        <v>304</v>
      </c>
      <c r="BJ169" s="13" t="s">
        <v>2376</v>
      </c>
      <c r="BK169" s="26">
        <v>0.33669870941234498</v>
      </c>
      <c r="BL169" s="7">
        <v>1935.0000000000045</v>
      </c>
      <c r="BM169" s="26">
        <v>0.94303242769500395</v>
      </c>
      <c r="BU169" s="26">
        <v>99.056967572304998</v>
      </c>
      <c r="BV169" s="29">
        <v>285250000</v>
      </c>
      <c r="BW169" s="31">
        <v>4.9060001370000004</v>
      </c>
      <c r="CA169" s="31">
        <v>4.8499999049999998</v>
      </c>
      <c r="CC169" s="31">
        <v>2.4119999409999999</v>
      </c>
      <c r="CE169" s="13"/>
      <c r="CG169" s="13">
        <v>14</v>
      </c>
      <c r="CI169" s="31">
        <v>25.059999470000001</v>
      </c>
      <c r="CJ169" s="31">
        <v>3.4700000289999999</v>
      </c>
      <c r="CK169" s="31">
        <v>8.4799995419999998</v>
      </c>
      <c r="CL169" s="31">
        <v>424.76000979999998</v>
      </c>
      <c r="CM169" s="31">
        <v>175.81277289134039</v>
      </c>
      <c r="CS169" s="26">
        <v>0</v>
      </c>
      <c r="CT169" s="26">
        <v>93.817001340000004</v>
      </c>
      <c r="CU169" s="26">
        <v>0</v>
      </c>
      <c r="CV169" s="31">
        <v>1.442573428</v>
      </c>
      <c r="CW169" s="31">
        <v>9.7700004580000002</v>
      </c>
      <c r="CX169" s="31">
        <v>5.3612876275801096</v>
      </c>
      <c r="DC169" s="31">
        <v>1730642.49069211</v>
      </c>
      <c r="DD169" s="31">
        <v>726.12472258753303</v>
      </c>
      <c r="DE169" s="31">
        <v>58094.686063273097</v>
      </c>
      <c r="DF169" s="29">
        <v>0</v>
      </c>
      <c r="DG169" s="29">
        <v>0</v>
      </c>
      <c r="DH169" s="29">
        <v>1996</v>
      </c>
      <c r="DJ169" s="22">
        <v>1</v>
      </c>
      <c r="DL169" s="31">
        <v>283487.92753883498</v>
      </c>
      <c r="DM169" s="31">
        <v>111.330261344478</v>
      </c>
      <c r="DN169" s="31">
        <v>18116.998693727299</v>
      </c>
      <c r="DO169" s="29">
        <v>0</v>
      </c>
      <c r="DP169" s="29">
        <v>0</v>
      </c>
      <c r="DQ169" s="29">
        <v>211</v>
      </c>
      <c r="DS169" s="31">
        <f t="shared" si="8"/>
        <v>6807.4657694096222</v>
      </c>
      <c r="DT169" s="31">
        <f t="shared" si="7"/>
        <v>1057.392081355249</v>
      </c>
      <c r="DU169" s="31">
        <v>40.8871035284089</v>
      </c>
      <c r="DV169" s="31">
        <v>4.0500001909999996</v>
      </c>
      <c r="DW169" s="31">
        <v>3.8729999070000001</v>
      </c>
      <c r="DX169" s="31">
        <v>7</v>
      </c>
      <c r="DY169" s="31">
        <v>7</v>
      </c>
      <c r="DZ169" s="31">
        <v>6</v>
      </c>
      <c r="EA169" s="31">
        <v>1.5811493704499999</v>
      </c>
      <c r="EF169" s="31">
        <v>5.4130000000000003</v>
      </c>
      <c r="EG169" s="31">
        <v>0.20100000000000001</v>
      </c>
      <c r="EH169" s="31">
        <v>1.341</v>
      </c>
      <c r="EI169" s="31">
        <v>0.317</v>
      </c>
      <c r="EJ169" s="26">
        <v>1.196</v>
      </c>
      <c r="EK169" s="26">
        <v>1.22</v>
      </c>
      <c r="EL169" s="26">
        <v>4.9560000000000004</v>
      </c>
      <c r="EM169" s="26">
        <v>66.444999999999993</v>
      </c>
      <c r="EN169" s="26">
        <v>28.599</v>
      </c>
      <c r="EO169" s="31">
        <v>197.99200440000001</v>
      </c>
      <c r="EP169" s="31">
        <v>4.8119997980000004</v>
      </c>
      <c r="EQ169" s="31">
        <v>60</v>
      </c>
      <c r="ER169" s="31">
        <v>4.7996999999999996</v>
      </c>
      <c r="ES169" s="26">
        <v>301.5</v>
      </c>
      <c r="ET169" s="26">
        <v>6.0999999049999998</v>
      </c>
    </row>
    <row r="170" spans="1:154" x14ac:dyDescent="0.25">
      <c r="A170" t="s">
        <v>849</v>
      </c>
      <c r="B170" t="s">
        <v>850</v>
      </c>
      <c r="C170" t="s">
        <v>851</v>
      </c>
      <c r="D170" t="s">
        <v>483</v>
      </c>
      <c r="E170" t="s">
        <v>852</v>
      </c>
      <c r="F170" s="2">
        <v>40.044556</v>
      </c>
      <c r="G170" s="2">
        <v>-92.136722000000006</v>
      </c>
      <c r="J170" s="26">
        <v>90.04</v>
      </c>
      <c r="K170" s="13">
        <v>222.6999969</v>
      </c>
      <c r="L170" t="s">
        <v>727</v>
      </c>
      <c r="M170" t="s">
        <v>728</v>
      </c>
      <c r="N170" s="26">
        <v>9.9958002101600005E-4</v>
      </c>
      <c r="O170" s="26">
        <v>7.9966401681300005E-3</v>
      </c>
      <c r="P170" s="26">
        <v>0.53277599811599996</v>
      </c>
      <c r="Q170" s="26">
        <v>3.1386799812300001</v>
      </c>
      <c r="R170" s="26">
        <v>1.6992900520599999E-2</v>
      </c>
      <c r="S170" s="26">
        <v>11.217300415</v>
      </c>
      <c r="T170" s="26">
        <v>1.0995400138200001E-2</v>
      </c>
      <c r="U170" s="26">
        <v>1.4993700198799999E-2</v>
      </c>
      <c r="V170" s="26">
        <v>0.62673699855800002</v>
      </c>
      <c r="W170" s="26">
        <v>2.0601298809099999</v>
      </c>
      <c r="X170" s="26">
        <v>36.157798767099997</v>
      </c>
      <c r="Y170" s="26">
        <v>44.197399139399998</v>
      </c>
      <c r="Z170" s="26">
        <v>1.5133600235</v>
      </c>
      <c r="AA170" s="26">
        <v>0.22190700471399999</v>
      </c>
      <c r="AB170" s="26">
        <v>0.281881988049</v>
      </c>
      <c r="AC170" s="29">
        <v>90037800</v>
      </c>
      <c r="AD170" s="26">
        <v>9.9117403030400002</v>
      </c>
      <c r="AE170" s="26">
        <v>0.39576399326299999</v>
      </c>
      <c r="AF170" s="26">
        <v>0.39576399326299999</v>
      </c>
      <c r="AG170" s="26">
        <v>0.39576399326299999</v>
      </c>
      <c r="AH170" s="26">
        <v>0</v>
      </c>
      <c r="AI170" s="26">
        <v>0</v>
      </c>
      <c r="AJ170" s="26">
        <v>0.35945363048166801</v>
      </c>
      <c r="AK170" s="26">
        <v>0.19170860292355599</v>
      </c>
      <c r="AL170" s="26">
        <v>0</v>
      </c>
      <c r="AM170" s="26">
        <v>0</v>
      </c>
      <c r="AN170" s="26">
        <v>0.119817876827223</v>
      </c>
      <c r="AO170" s="26">
        <v>0</v>
      </c>
      <c r="AP170" s="26">
        <v>0</v>
      </c>
      <c r="AQ170" s="26">
        <v>0</v>
      </c>
      <c r="AR170" s="26">
        <v>37.431104720824301</v>
      </c>
      <c r="AS170" s="26">
        <v>1.52967489416088</v>
      </c>
      <c r="AT170" s="26">
        <v>0</v>
      </c>
      <c r="AU170" s="26">
        <v>45.259206006869597</v>
      </c>
      <c r="AV170" s="26">
        <v>13.6951833213515</v>
      </c>
      <c r="AW170" s="26">
        <v>0</v>
      </c>
      <c r="AX170" s="26">
        <v>0.28356897515775997</v>
      </c>
      <c r="AY170" s="26">
        <v>1.13028197140347</v>
      </c>
      <c r="AZ170" s="29">
        <v>90136800</v>
      </c>
      <c r="BA170" s="26">
        <v>0.35945363048166801</v>
      </c>
      <c r="BB170" s="26">
        <v>0.67098011023244697</v>
      </c>
      <c r="BC170" s="26">
        <v>0.67098011023244697</v>
      </c>
      <c r="BD170" s="26">
        <v>0.67098011023244697</v>
      </c>
      <c r="BE170" s="26">
        <v>37.431104720824301</v>
      </c>
      <c r="BF170" s="26">
        <v>84.219985621854775</v>
      </c>
      <c r="BG170" s="26">
        <v>84.890965732087224</v>
      </c>
      <c r="BH170" s="26">
        <v>15.10903426791273</v>
      </c>
      <c r="BI170" s="13" t="s">
        <v>304</v>
      </c>
      <c r="BJ170" s="13" t="s">
        <v>2376</v>
      </c>
      <c r="BL170" s="7">
        <v>1934.9999999999943</v>
      </c>
      <c r="BM170" s="26">
        <v>0.2330743618202</v>
      </c>
      <c r="BU170" s="26">
        <v>99.766925638179799</v>
      </c>
      <c r="BV170" s="29">
        <v>90100000</v>
      </c>
      <c r="BW170" s="31">
        <v>3.3320000169999999</v>
      </c>
      <c r="CA170" s="31">
        <v>7.3699998860000004</v>
      </c>
      <c r="CC170" s="31">
        <v>4.5890002250000004</v>
      </c>
      <c r="CE170" s="13"/>
      <c r="CG170" s="13">
        <v>3</v>
      </c>
      <c r="CI170" s="31">
        <v>15.35999966</v>
      </c>
      <c r="CJ170" s="31">
        <v>2</v>
      </c>
      <c r="CK170" s="31">
        <v>14.93000031</v>
      </c>
      <c r="CL170" s="31">
        <v>1022.6400149999999</v>
      </c>
      <c r="CM170" s="31">
        <v>432.74607690592637</v>
      </c>
      <c r="CS170" s="26">
        <v>0</v>
      </c>
      <c r="CT170" s="26">
        <v>99.670997619999994</v>
      </c>
      <c r="CU170" s="26">
        <v>0</v>
      </c>
      <c r="CV170" s="31">
        <v>1.4932975770000001</v>
      </c>
      <c r="CW170" s="31">
        <v>10.10999966</v>
      </c>
      <c r="CX170" s="31">
        <v>5.6534967945597803</v>
      </c>
      <c r="DC170" s="31">
        <v>378465.61911208299</v>
      </c>
      <c r="DD170" s="31">
        <v>136.79645356342101</v>
      </c>
      <c r="DE170" s="31">
        <v>104039.80948425501</v>
      </c>
      <c r="DF170" s="29">
        <v>0</v>
      </c>
      <c r="DG170" s="29">
        <v>0</v>
      </c>
      <c r="DH170" s="29">
        <v>0</v>
      </c>
      <c r="DJ170" s="22"/>
      <c r="DL170" s="31">
        <v>61994.5818745953</v>
      </c>
      <c r="DM170" s="31">
        <v>20.944612405734102</v>
      </c>
      <c r="DN170" s="31">
        <v>31916.996627391301</v>
      </c>
      <c r="DO170" s="29">
        <v>0</v>
      </c>
      <c r="DP170" s="29">
        <v>0</v>
      </c>
      <c r="DQ170" s="29">
        <v>0</v>
      </c>
      <c r="DS170" s="31">
        <f t="shared" si="8"/>
        <v>5925.6587093304934</v>
      </c>
      <c r="DT170" s="31">
        <f t="shared" si="7"/>
        <v>1043.2310430296793</v>
      </c>
      <c r="DU170" s="31">
        <v>43.254806915283197</v>
      </c>
      <c r="DV170" s="31">
        <v>1.085000038</v>
      </c>
      <c r="DW170" s="31">
        <v>1.006999969</v>
      </c>
      <c r="DX170" s="31">
        <v>2</v>
      </c>
      <c r="DY170" s="31">
        <v>2</v>
      </c>
      <c r="DZ170" s="31">
        <v>2</v>
      </c>
      <c r="EA170" s="31">
        <v>1.06681061179</v>
      </c>
      <c r="EF170" s="31">
        <v>2.282</v>
      </c>
      <c r="EG170" s="31">
        <v>0.14599999999999999</v>
      </c>
      <c r="EH170" s="31">
        <v>1.4259999999999999</v>
      </c>
      <c r="EI170" s="31">
        <v>0.36099999999999999</v>
      </c>
      <c r="EJ170" s="26">
        <v>0.67300000000000004</v>
      </c>
      <c r="EK170" s="26">
        <v>0.46899999999999997</v>
      </c>
      <c r="EL170" s="26">
        <v>17.277000000000001</v>
      </c>
      <c r="EM170" s="26">
        <v>44.481999999999999</v>
      </c>
      <c r="EN170" s="26">
        <v>38.241</v>
      </c>
      <c r="EO170" s="31">
        <v>181.07600400000001</v>
      </c>
      <c r="EP170" s="31">
        <v>1.057000041</v>
      </c>
      <c r="EQ170" s="31">
        <v>59.8</v>
      </c>
      <c r="ER170" s="31">
        <v>43.796700000000001</v>
      </c>
      <c r="ES170" s="26">
        <v>251.6999969</v>
      </c>
      <c r="ET170" s="26">
        <v>3.7999999519999998</v>
      </c>
    </row>
    <row r="171" spans="1:154" x14ac:dyDescent="0.25">
      <c r="A171" t="s">
        <v>853</v>
      </c>
      <c r="B171" t="s">
        <v>854</v>
      </c>
      <c r="C171" t="s">
        <v>855</v>
      </c>
      <c r="D171" t="s">
        <v>483</v>
      </c>
      <c r="E171" t="s">
        <v>856</v>
      </c>
      <c r="F171" s="2">
        <v>40.083756000000001</v>
      </c>
      <c r="G171" s="2">
        <v>-91.675994000000003</v>
      </c>
      <c r="H171" t="s">
        <v>857</v>
      </c>
      <c r="J171" s="26">
        <v>1172.5999999999999</v>
      </c>
      <c r="K171" s="13">
        <v>163.6000061</v>
      </c>
      <c r="L171" t="s">
        <v>727</v>
      </c>
      <c r="M171" t="s">
        <v>728</v>
      </c>
      <c r="N171" s="26">
        <v>2.0416500046799999E-2</v>
      </c>
      <c r="O171" s="26">
        <v>6.8617999553700001E-2</v>
      </c>
      <c r="P171" s="26">
        <v>0.92135399579999999</v>
      </c>
      <c r="Q171" s="26">
        <v>3.3691899776500001</v>
      </c>
      <c r="R171" s="26">
        <v>2.27192007005E-2</v>
      </c>
      <c r="S171" s="26">
        <v>16.055299758899999</v>
      </c>
      <c r="T171" s="26">
        <v>8.3738498389700003E-2</v>
      </c>
      <c r="U171" s="26">
        <v>0.48239800333999999</v>
      </c>
      <c r="V171" s="26">
        <v>1.5129699706999999</v>
      </c>
      <c r="W171" s="26">
        <v>2.25325989723</v>
      </c>
      <c r="X171" s="26">
        <v>30.745599746700002</v>
      </c>
      <c r="Y171" s="26">
        <v>41.2826004028</v>
      </c>
      <c r="Z171" s="26">
        <v>2.4152200222000002</v>
      </c>
      <c r="AA171" s="26">
        <v>9.3102499842599995E-2</v>
      </c>
      <c r="AB171" s="26">
        <v>0.67343902587899995</v>
      </c>
      <c r="AC171" s="29">
        <v>1172579968</v>
      </c>
      <c r="AD171" s="26">
        <v>13.691699981699999</v>
      </c>
      <c r="AE171" s="26">
        <v>0.58634501695600005</v>
      </c>
      <c r="AF171" s="26">
        <v>0.59174799919099996</v>
      </c>
      <c r="AG171" s="26">
        <v>0.59526300430300005</v>
      </c>
      <c r="AH171" s="26">
        <v>8.9335601004488299E-2</v>
      </c>
      <c r="AI171" s="26">
        <v>2.1489663471870001E-3</v>
      </c>
      <c r="AJ171" s="26">
        <v>0.24375418280949701</v>
      </c>
      <c r="AK171" s="26">
        <v>0.25971793281717198</v>
      </c>
      <c r="AL171" s="26">
        <v>1.0437836543479699E-2</v>
      </c>
      <c r="AM171" s="26">
        <v>0</v>
      </c>
      <c r="AN171" s="26">
        <v>0.268927788590831</v>
      </c>
      <c r="AO171" s="26">
        <v>0</v>
      </c>
      <c r="AP171" s="26">
        <v>0</v>
      </c>
      <c r="AQ171" s="26">
        <v>4.0830360596553102E-2</v>
      </c>
      <c r="AR171" s="26">
        <v>31.760494630654101</v>
      </c>
      <c r="AS171" s="26">
        <v>2.5133696406314301</v>
      </c>
      <c r="AT171" s="26">
        <v>1.53497596227643E-3</v>
      </c>
      <c r="AU171" s="26">
        <v>42.828285309052099</v>
      </c>
      <c r="AV171" s="26">
        <v>19.9233739999632</v>
      </c>
      <c r="AW171" s="26">
        <v>0</v>
      </c>
      <c r="AX171" s="26">
        <v>0.67876637051863797</v>
      </c>
      <c r="AY171" s="26">
        <v>1.3790224045091499</v>
      </c>
      <c r="AZ171" s="29">
        <v>1172656800</v>
      </c>
      <c r="BA171" s="26">
        <v>0.33523875016117233</v>
      </c>
      <c r="BB171" s="26">
        <v>0.8743223081126551</v>
      </c>
      <c r="BC171" s="26">
        <v>0.8743223081126551</v>
      </c>
      <c r="BD171" s="26">
        <v>0.91515266870920819</v>
      </c>
      <c r="BE171" s="26">
        <v>31.760494630654101</v>
      </c>
      <c r="BF171" s="26">
        <v>77.102149580337624</v>
      </c>
      <c r="BG171" s="26">
        <v>78.017302249046836</v>
      </c>
      <c r="BH171" s="26">
        <v>21.981162774990988</v>
      </c>
      <c r="BI171" s="13" t="s">
        <v>304</v>
      </c>
      <c r="BJ171" s="13" t="s">
        <v>2376</v>
      </c>
      <c r="BK171" s="26">
        <v>0.15539941120765599</v>
      </c>
      <c r="BL171" s="7">
        <v>1934.9999999998804</v>
      </c>
      <c r="BM171" s="26">
        <v>0.54582359663636204</v>
      </c>
      <c r="BU171" s="26">
        <v>99.454176403363604</v>
      </c>
      <c r="BV171" s="29">
        <v>1172540000</v>
      </c>
      <c r="BW171" s="31">
        <v>7.8460001950000002</v>
      </c>
      <c r="BY171" s="31">
        <v>8.5000001000000006E-2</v>
      </c>
      <c r="CA171" s="31">
        <v>20.489000319999999</v>
      </c>
      <c r="CC171" s="31">
        <v>10.649000170000001</v>
      </c>
      <c r="CE171" s="13">
        <v>1</v>
      </c>
      <c r="CG171" s="13">
        <v>92</v>
      </c>
      <c r="CI171" s="31">
        <v>18.370000839999999</v>
      </c>
      <c r="CJ171" s="31">
        <v>2</v>
      </c>
      <c r="CK171" s="31">
        <v>16.350000380000001</v>
      </c>
      <c r="CL171" s="31">
        <v>656.67999269999996</v>
      </c>
      <c r="CM171" s="31">
        <v>283.96758379515643</v>
      </c>
      <c r="CS171" s="26">
        <v>8.4499998089999995</v>
      </c>
      <c r="CT171" s="26">
        <v>83.54499817</v>
      </c>
      <c r="CU171" s="26">
        <v>0</v>
      </c>
      <c r="CV171" s="31">
        <v>3.1420724390000001</v>
      </c>
      <c r="CW171" s="31">
        <v>9.7899999619999996</v>
      </c>
      <c r="CX171" s="31">
        <v>5.4714658343914797</v>
      </c>
      <c r="DC171" s="31">
        <v>4071604.7140648798</v>
      </c>
      <c r="DD171" s="31">
        <v>4873.5829628147503</v>
      </c>
      <c r="DE171" s="31">
        <v>1837163.1550461501</v>
      </c>
      <c r="DF171" s="29">
        <v>0</v>
      </c>
      <c r="DG171" s="29">
        <v>0</v>
      </c>
      <c r="DH171" s="29">
        <v>12058</v>
      </c>
      <c r="DJ171" s="22">
        <v>3</v>
      </c>
      <c r="DL171" s="31">
        <v>642176.37660478195</v>
      </c>
      <c r="DM171" s="31">
        <v>1127.6353411924399</v>
      </c>
      <c r="DN171" s="31">
        <v>603886.00334441895</v>
      </c>
      <c r="DO171" s="29">
        <v>0</v>
      </c>
      <c r="DP171" s="29">
        <v>0</v>
      </c>
      <c r="DQ171" s="29">
        <v>654</v>
      </c>
      <c r="DS171" s="31">
        <f t="shared" si="8"/>
        <v>5590.3339039865168</v>
      </c>
      <c r="DT171" s="31">
        <f t="shared" si="7"/>
        <v>1063.6107925041733</v>
      </c>
      <c r="DU171" s="31">
        <v>50.094371014484402</v>
      </c>
      <c r="DV171" s="31">
        <v>2.3469998840000001</v>
      </c>
      <c r="DW171" s="31">
        <v>2.3610000609999999</v>
      </c>
      <c r="DX171" s="31">
        <v>5</v>
      </c>
      <c r="DY171" s="31">
        <v>5</v>
      </c>
      <c r="DZ171" s="31">
        <v>5</v>
      </c>
      <c r="EA171" s="31">
        <v>1.27337764681</v>
      </c>
      <c r="EF171" s="31">
        <v>3.1269999999999998</v>
      </c>
      <c r="EG171" s="31">
        <v>0.16300000000000001</v>
      </c>
      <c r="EH171" s="31">
        <v>1.51</v>
      </c>
      <c r="EI171" s="31">
        <v>0.32400000000000001</v>
      </c>
      <c r="EJ171" s="26">
        <v>0.73199999999999998</v>
      </c>
      <c r="EK171" s="26">
        <v>0.6</v>
      </c>
      <c r="EL171" s="26">
        <v>20.126000000000001</v>
      </c>
      <c r="EM171" s="26">
        <v>45.158000000000001</v>
      </c>
      <c r="EN171" s="26">
        <v>34.716000000000001</v>
      </c>
      <c r="EO171" s="31">
        <v>178.60499569999999</v>
      </c>
      <c r="EP171" s="31">
        <v>1.1840000150000001</v>
      </c>
      <c r="EQ171" s="31">
        <v>59.893000000000001</v>
      </c>
      <c r="ER171" s="31">
        <v>39.241999999999997</v>
      </c>
      <c r="ES171" s="26">
        <v>237.6999969</v>
      </c>
      <c r="ET171" s="26">
        <v>5.1999998090000004</v>
      </c>
    </row>
    <row r="172" spans="1:154" x14ac:dyDescent="0.25">
      <c r="A172" t="s">
        <v>858</v>
      </c>
      <c r="B172" t="s">
        <v>859</v>
      </c>
      <c r="C172" t="s">
        <v>860</v>
      </c>
      <c r="D172" t="s">
        <v>483</v>
      </c>
      <c r="E172" t="s">
        <v>861</v>
      </c>
      <c r="F172" s="2">
        <v>40.148888999999997</v>
      </c>
      <c r="G172" s="2">
        <v>-89.938889000000003</v>
      </c>
      <c r="J172" s="26">
        <v>39.770000000000003</v>
      </c>
      <c r="K172" s="13">
        <v>146.1000061</v>
      </c>
      <c r="L172" t="s">
        <v>501</v>
      </c>
      <c r="M172" t="s">
        <v>502</v>
      </c>
      <c r="N172" s="26">
        <v>4.5261201448700003E-3</v>
      </c>
      <c r="O172" s="26">
        <v>7.0154801011099999E-2</v>
      </c>
      <c r="P172" s="26">
        <v>1.74934005737</v>
      </c>
      <c r="Q172" s="26">
        <v>3.4036400318100002</v>
      </c>
      <c r="R172" s="26">
        <v>0</v>
      </c>
      <c r="S172" s="26">
        <v>26.867000579799999</v>
      </c>
      <c r="T172" s="26">
        <v>6.7891702055900005E-2</v>
      </c>
      <c r="U172" s="26">
        <v>0</v>
      </c>
      <c r="V172" s="26">
        <v>0.22630600631200001</v>
      </c>
      <c r="W172" s="26">
        <v>2.71566994488E-2</v>
      </c>
      <c r="X172" s="26">
        <v>56.963401794399999</v>
      </c>
      <c r="Y172" s="26">
        <v>8.9707603454600005</v>
      </c>
      <c r="Z172" s="26">
        <v>1.2560000419599999</v>
      </c>
      <c r="AA172" s="26">
        <v>7.46809020638E-2</v>
      </c>
      <c r="AB172" s="26">
        <v>0.31909099221199999</v>
      </c>
      <c r="AC172" s="29">
        <v>39769200</v>
      </c>
      <c r="AD172" s="26">
        <v>19.47590065</v>
      </c>
      <c r="AE172" s="26">
        <v>0.81913602352100001</v>
      </c>
      <c r="AF172" s="26">
        <v>0.81913602352100001</v>
      </c>
      <c r="AG172" s="26">
        <v>0.81913602352100001</v>
      </c>
      <c r="AH172" s="26">
        <v>1.80913613749435E-2</v>
      </c>
      <c r="AI172" s="26">
        <v>0</v>
      </c>
      <c r="AJ172" s="26">
        <v>0</v>
      </c>
      <c r="AK172" s="26">
        <v>0.307553143374039</v>
      </c>
      <c r="AL172" s="26">
        <v>0.18995929443690601</v>
      </c>
      <c r="AM172" s="26">
        <v>0</v>
      </c>
      <c r="AN172" s="26">
        <v>0</v>
      </c>
      <c r="AO172" s="26">
        <v>0</v>
      </c>
      <c r="AP172" s="26">
        <v>0</v>
      </c>
      <c r="AQ172" s="26">
        <v>0</v>
      </c>
      <c r="AR172" s="26">
        <v>59.312528267752199</v>
      </c>
      <c r="AS172" s="26">
        <v>0.64224332881049295</v>
      </c>
      <c r="AT172" s="26">
        <v>0</v>
      </c>
      <c r="AU172" s="26">
        <v>9.1994572591587502</v>
      </c>
      <c r="AV172" s="26">
        <v>25.355042966983302</v>
      </c>
      <c r="AW172" s="26">
        <v>4.2966983265490697</v>
      </c>
      <c r="AX172" s="26">
        <v>0.307553143374039</v>
      </c>
      <c r="AY172" s="26">
        <v>0.370872908186341</v>
      </c>
      <c r="AZ172" s="29">
        <v>39798000</v>
      </c>
      <c r="BA172" s="26">
        <v>1.80913613749435E-2</v>
      </c>
      <c r="BB172" s="26">
        <v>0.5156037991858885</v>
      </c>
      <c r="BC172" s="26">
        <v>0.5156037991858885</v>
      </c>
      <c r="BD172" s="26">
        <v>0.5156037991858885</v>
      </c>
      <c r="BE172" s="26">
        <v>59.312528267752199</v>
      </c>
      <c r="BF172" s="26">
        <v>69.154228855721442</v>
      </c>
      <c r="BG172" s="26">
        <v>69.669832654907324</v>
      </c>
      <c r="BH172" s="26">
        <v>30.330167345092754</v>
      </c>
      <c r="BI172" s="13" t="s">
        <v>304</v>
      </c>
      <c r="BJ172" s="13" t="s">
        <v>2376</v>
      </c>
      <c r="BK172" s="26">
        <v>0.39513624761566102</v>
      </c>
      <c r="BL172" s="7"/>
      <c r="BU172" s="26">
        <v>100</v>
      </c>
      <c r="BV172" s="29">
        <v>39820000</v>
      </c>
      <c r="CE172" s="13"/>
      <c r="CG172" s="13"/>
      <c r="CI172" s="31">
        <v>44.979999540000001</v>
      </c>
      <c r="CJ172" s="31">
        <v>2.1500000950000002</v>
      </c>
      <c r="CK172" s="31">
        <v>3.460000038</v>
      </c>
      <c r="CL172" s="31">
        <v>552.33001709999996</v>
      </c>
      <c r="CM172" s="31">
        <v>288.16922498118453</v>
      </c>
      <c r="CS172" s="26">
        <v>49.736000060000002</v>
      </c>
      <c r="CT172" s="26">
        <v>4.0130000109999999</v>
      </c>
      <c r="CU172" s="26">
        <v>0</v>
      </c>
      <c r="CV172" s="31">
        <v>1.0443139079999999</v>
      </c>
      <c r="CW172" s="31">
        <v>10.619999890000001</v>
      </c>
      <c r="CX172" s="31">
        <v>5.2545007927612701</v>
      </c>
      <c r="DC172" s="31">
        <v>347123.16143460502</v>
      </c>
      <c r="DD172" s="31">
        <v>209.48481606626501</v>
      </c>
      <c r="DE172" s="31">
        <v>12749.835083920099</v>
      </c>
      <c r="DF172" s="29">
        <v>0</v>
      </c>
      <c r="DG172" s="29">
        <v>0</v>
      </c>
      <c r="DH172" s="29">
        <v>0</v>
      </c>
      <c r="DJ172" s="22"/>
      <c r="DL172" s="31">
        <v>49514.4336434625</v>
      </c>
      <c r="DM172" s="31">
        <v>42.708597697253502</v>
      </c>
      <c r="DN172" s="31">
        <v>5081.9328021369201</v>
      </c>
      <c r="DO172" s="29">
        <v>0</v>
      </c>
      <c r="DP172" s="29">
        <v>0</v>
      </c>
      <c r="DQ172" s="29">
        <v>0</v>
      </c>
      <c r="DS172" s="31">
        <f t="shared" si="8"/>
        <v>9579.5733212824471</v>
      </c>
      <c r="DT172" s="31">
        <f t="shared" si="7"/>
        <v>1373.8766669171905</v>
      </c>
      <c r="DU172" s="31">
        <v>54.590995654118601</v>
      </c>
      <c r="DV172" s="31">
        <v>1.47300005</v>
      </c>
      <c r="DW172" s="31">
        <v>1.5019999740000001</v>
      </c>
      <c r="DX172" s="31">
        <v>4</v>
      </c>
      <c r="DY172" s="31">
        <v>4</v>
      </c>
      <c r="DZ172" s="31">
        <v>3</v>
      </c>
      <c r="EA172" s="31">
        <v>1.51208829644</v>
      </c>
      <c r="EF172" s="31">
        <v>3.83</v>
      </c>
      <c r="EG172" s="31">
        <v>0.193</v>
      </c>
      <c r="EH172" s="31">
        <v>1.427</v>
      </c>
      <c r="EI172" s="31">
        <v>0.33</v>
      </c>
      <c r="EJ172" s="26">
        <v>1.367</v>
      </c>
      <c r="EK172" s="26">
        <v>1.4710000000000001</v>
      </c>
      <c r="EL172" s="26">
        <v>13.968999999999999</v>
      </c>
      <c r="EM172" s="26">
        <v>61.176000000000002</v>
      </c>
      <c r="EN172" s="26">
        <v>24.856000000000002</v>
      </c>
      <c r="EO172" s="31">
        <v>164.48599239999999</v>
      </c>
      <c r="EP172" s="31">
        <v>2.3810000420000001</v>
      </c>
      <c r="EQ172" s="31">
        <v>60</v>
      </c>
      <c r="ER172" s="31">
        <v>0</v>
      </c>
      <c r="ES172" s="26">
        <v>161.3999939</v>
      </c>
      <c r="ET172" s="26">
        <v>4.0999999049999998</v>
      </c>
    </row>
    <row r="173" spans="1:154" x14ac:dyDescent="0.25">
      <c r="A173" t="s">
        <v>862</v>
      </c>
      <c r="B173" t="s">
        <v>863</v>
      </c>
      <c r="C173" t="s">
        <v>864</v>
      </c>
      <c r="D173" t="s">
        <v>483</v>
      </c>
      <c r="E173" t="s">
        <v>865</v>
      </c>
      <c r="F173" s="2">
        <v>40.189439</v>
      </c>
      <c r="G173" s="2">
        <v>-96.223980999999995</v>
      </c>
      <c r="J173" s="26">
        <v>159.4</v>
      </c>
      <c r="K173" s="13">
        <v>362.7999878</v>
      </c>
      <c r="L173" t="s">
        <v>568</v>
      </c>
      <c r="M173" t="s">
        <v>569</v>
      </c>
      <c r="N173" s="26">
        <v>2.8230100870099998E-3</v>
      </c>
      <c r="O173" s="26">
        <v>1.7502700909999998E-2</v>
      </c>
      <c r="P173" s="26">
        <v>0.26931500434900002</v>
      </c>
      <c r="Q173" s="26">
        <v>3.5586800575300002</v>
      </c>
      <c r="R173" s="26">
        <v>0</v>
      </c>
      <c r="S173" s="26">
        <v>9.9217500686599998</v>
      </c>
      <c r="T173" s="26">
        <v>5.53309991956E-2</v>
      </c>
      <c r="U173" s="26">
        <v>0.15413600206399999</v>
      </c>
      <c r="V173" s="26">
        <v>53.083301544199998</v>
      </c>
      <c r="W173" s="26">
        <v>5.3072601556799999E-2</v>
      </c>
      <c r="X173" s="26">
        <v>15.0663995743</v>
      </c>
      <c r="Y173" s="26">
        <v>16.852800369299999</v>
      </c>
      <c r="Z173" s="26">
        <v>0.23092199862000001</v>
      </c>
      <c r="AA173" s="26">
        <v>0</v>
      </c>
      <c r="AB173" s="26">
        <v>0.73398202657699996</v>
      </c>
      <c r="AC173" s="29">
        <v>159404000</v>
      </c>
      <c r="AD173" s="26">
        <v>8.1397495269799993</v>
      </c>
      <c r="AE173" s="26">
        <v>0.28303501009900001</v>
      </c>
      <c r="AF173" s="26">
        <v>0.28330001235000002</v>
      </c>
      <c r="AG173" s="26">
        <v>0.28352600336099998</v>
      </c>
      <c r="AH173" s="26">
        <v>2.7092317070417399E-2</v>
      </c>
      <c r="AI173" s="26">
        <v>0</v>
      </c>
      <c r="AJ173" s="26">
        <v>0.130946199173684</v>
      </c>
      <c r="AK173" s="26">
        <v>0.187388526403721</v>
      </c>
      <c r="AL173" s="26">
        <v>0</v>
      </c>
      <c r="AM173" s="26">
        <v>0</v>
      </c>
      <c r="AN173" s="26">
        <v>0.106111575192468</v>
      </c>
      <c r="AO173" s="26">
        <v>0</v>
      </c>
      <c r="AP173" s="26">
        <v>0</v>
      </c>
      <c r="AQ173" s="26">
        <v>0.106111575192468</v>
      </c>
      <c r="AR173" s="26">
        <v>15.201047569593401</v>
      </c>
      <c r="AS173" s="26">
        <v>6.4253945318673402</v>
      </c>
      <c r="AT173" s="26">
        <v>0</v>
      </c>
      <c r="AU173" s="26">
        <v>17.0297789718466</v>
      </c>
      <c r="AV173" s="26">
        <v>60.045605400401897</v>
      </c>
      <c r="AW173" s="26">
        <v>0</v>
      </c>
      <c r="AX173" s="26">
        <v>0.74052333325807695</v>
      </c>
      <c r="AY173" s="26">
        <v>0</v>
      </c>
      <c r="AZ173" s="29">
        <v>159454800</v>
      </c>
      <c r="BA173" s="26">
        <v>0.1580385162441014</v>
      </c>
      <c r="BB173" s="26">
        <v>0.45153861784029042</v>
      </c>
      <c r="BC173" s="26">
        <v>0.45153861784029042</v>
      </c>
      <c r="BD173" s="26">
        <v>0.55765019303275842</v>
      </c>
      <c r="BE173" s="26">
        <v>15.201047569593401</v>
      </c>
      <c r="BF173" s="26">
        <v>38.656221073307336</v>
      </c>
      <c r="BG173" s="26">
        <v>39.213871266340092</v>
      </c>
      <c r="BH173" s="26">
        <v>60.786128733659972</v>
      </c>
      <c r="BI173" s="13" t="s">
        <v>177</v>
      </c>
      <c r="BJ173" s="13" t="s">
        <v>2376</v>
      </c>
      <c r="BL173" s="7">
        <v>1935.0000000002456</v>
      </c>
      <c r="BM173" s="26">
        <v>0.33249686323713901</v>
      </c>
      <c r="BU173" s="26">
        <v>99.667503136762903</v>
      </c>
      <c r="BV173" s="29">
        <v>159400000</v>
      </c>
      <c r="BW173" s="31">
        <v>13.17399979</v>
      </c>
      <c r="CA173" s="31">
        <v>31.091999049999998</v>
      </c>
      <c r="CC173" s="31">
        <v>6.2989997860000004</v>
      </c>
      <c r="CE173" s="13"/>
      <c r="CG173" s="13">
        <v>21</v>
      </c>
      <c r="CI173" s="31">
        <v>24.309999470000001</v>
      </c>
      <c r="CJ173" s="31">
        <v>2</v>
      </c>
      <c r="CK173" s="31">
        <v>17.239999770000001</v>
      </c>
      <c r="CL173" s="31">
        <v>683.26000980000003</v>
      </c>
      <c r="CM173" s="31">
        <v>116.37337051893022</v>
      </c>
      <c r="CS173" s="26">
        <v>75.47699738</v>
      </c>
      <c r="CT173" s="26">
        <v>17.53100014</v>
      </c>
      <c r="CU173" s="26">
        <v>0</v>
      </c>
      <c r="CV173" s="31">
        <v>1.6901813750000001</v>
      </c>
      <c r="CW173" s="31">
        <v>9.6000003809999992</v>
      </c>
      <c r="CX173" s="31">
        <v>6.4827707769070901</v>
      </c>
      <c r="DC173" s="31">
        <v>565909.94534971297</v>
      </c>
      <c r="DD173" s="31">
        <v>407.95416440512599</v>
      </c>
      <c r="DE173" s="31">
        <v>134656.72073615799</v>
      </c>
      <c r="DF173" s="29">
        <v>4</v>
      </c>
      <c r="DG173" s="29">
        <v>21</v>
      </c>
      <c r="DH173" s="29">
        <v>41</v>
      </c>
      <c r="DJ173" s="22"/>
      <c r="DL173" s="31">
        <v>89445.836853383706</v>
      </c>
      <c r="DM173" s="31">
        <v>55.284178100636503</v>
      </c>
      <c r="DN173" s="31">
        <v>41624.959898779103</v>
      </c>
      <c r="DO173" s="29">
        <v>0</v>
      </c>
      <c r="DP173" s="29">
        <v>1</v>
      </c>
      <c r="DQ173" s="29">
        <v>2</v>
      </c>
      <c r="DS173" s="31">
        <f t="shared" si="8"/>
        <v>5045.8593879182872</v>
      </c>
      <c r="DT173" s="31">
        <f t="shared" si="7"/>
        <v>822.62284146965771</v>
      </c>
      <c r="DU173" s="31">
        <v>45.174304101006797</v>
      </c>
      <c r="DV173" s="31">
        <v>0.90799999200000003</v>
      </c>
      <c r="DW173" s="31">
        <v>0.94199997199999996</v>
      </c>
      <c r="DX173" s="31">
        <v>2</v>
      </c>
      <c r="DY173" s="31">
        <v>2</v>
      </c>
      <c r="DZ173" s="31">
        <v>2</v>
      </c>
      <c r="EA173" s="31">
        <v>1.42410982093</v>
      </c>
      <c r="EF173" s="31">
        <v>3.379</v>
      </c>
      <c r="EG173" s="31">
        <v>0.161</v>
      </c>
      <c r="EH173" s="31">
        <v>1.4430000000000001</v>
      </c>
      <c r="EI173" s="31">
        <v>0.32800000000000001</v>
      </c>
      <c r="EJ173" s="26">
        <v>1.919</v>
      </c>
      <c r="EK173" s="26">
        <v>0.49299999999999999</v>
      </c>
      <c r="EL173" s="26">
        <v>15.090999999999999</v>
      </c>
      <c r="EM173" s="26">
        <v>49.573</v>
      </c>
      <c r="EN173" s="26">
        <v>35.335999999999999</v>
      </c>
      <c r="EO173" s="31">
        <v>186.33299260000001</v>
      </c>
      <c r="EP173" s="31">
        <v>3.27699995</v>
      </c>
      <c r="EQ173" s="31">
        <v>60</v>
      </c>
      <c r="ER173" s="31">
        <v>46.537199999999999</v>
      </c>
      <c r="ES173" s="26">
        <v>411.7000122</v>
      </c>
      <c r="ET173" s="26">
        <v>5.5999999049999998</v>
      </c>
    </row>
    <row r="174" spans="1:154" x14ac:dyDescent="0.25">
      <c r="A174" t="s">
        <v>866</v>
      </c>
      <c r="B174" t="s">
        <v>867</v>
      </c>
      <c r="C174" t="s">
        <v>868</v>
      </c>
      <c r="D174" t="s">
        <v>483</v>
      </c>
      <c r="E174" t="s">
        <v>869</v>
      </c>
      <c r="F174" s="2">
        <v>40.317439</v>
      </c>
      <c r="G174" s="2">
        <v>-87.291760999999994</v>
      </c>
      <c r="J174" s="26">
        <v>837.98</v>
      </c>
      <c r="K174" s="13">
        <v>159.3999939</v>
      </c>
      <c r="L174" t="s">
        <v>485</v>
      </c>
      <c r="M174" t="s">
        <v>486</v>
      </c>
      <c r="N174" s="26">
        <v>4.65060994029E-2</v>
      </c>
      <c r="O174" s="26">
        <v>0.15315900742999999</v>
      </c>
      <c r="P174" s="26">
        <v>2.49844002724</v>
      </c>
      <c r="Q174" s="26">
        <v>2.7727499008200001</v>
      </c>
      <c r="R174" s="26">
        <v>1.61106996238E-2</v>
      </c>
      <c r="S174" s="26">
        <v>6.4069900512700002</v>
      </c>
      <c r="T174" s="26">
        <v>1.6110700089500001E-3</v>
      </c>
      <c r="U174" s="26">
        <v>0</v>
      </c>
      <c r="V174" s="26">
        <v>0.13715499639500001</v>
      </c>
      <c r="W174" s="26">
        <v>3.1684301793600003E-2</v>
      </c>
      <c r="X174" s="26">
        <v>83.870697021500007</v>
      </c>
      <c r="Y174" s="26">
        <v>3.8750400543199999</v>
      </c>
      <c r="Z174" s="26">
        <v>3.7054501473899999E-2</v>
      </c>
      <c r="AA174" s="26">
        <v>3.7484098225799997E-2</v>
      </c>
      <c r="AB174" s="26">
        <v>0.115351997316</v>
      </c>
      <c r="AC174" s="29">
        <v>837955008</v>
      </c>
      <c r="AD174" s="26">
        <v>5.6709198951699999</v>
      </c>
      <c r="AE174" s="26">
        <v>1.1951199770000001</v>
      </c>
      <c r="AF174" s="26">
        <v>1.19966995716</v>
      </c>
      <c r="AG174" s="26">
        <v>1.2006200551999999</v>
      </c>
      <c r="AH174" s="26">
        <v>0.15251171762562901</v>
      </c>
      <c r="AI174" s="26">
        <v>1.2029093221176399E-2</v>
      </c>
      <c r="AJ174" s="26">
        <v>0.73033780271427895</v>
      </c>
      <c r="AK174" s="26">
        <v>0.426173588407391</v>
      </c>
      <c r="AL174" s="26">
        <v>5.1553256662184403E-2</v>
      </c>
      <c r="AM174" s="26">
        <v>2.5776628331092202E-3</v>
      </c>
      <c r="AN174" s="26">
        <v>0.34025149397041698</v>
      </c>
      <c r="AO174" s="26">
        <v>0</v>
      </c>
      <c r="AP174" s="26">
        <v>0</v>
      </c>
      <c r="AQ174" s="26">
        <v>4.2961047218487E-3</v>
      </c>
      <c r="AR174" s="26">
        <v>86.956596453995203</v>
      </c>
      <c r="AS174" s="26">
        <v>7.8618716409831202E-2</v>
      </c>
      <c r="AT174" s="26">
        <v>0</v>
      </c>
      <c r="AU174" s="26">
        <v>4.0280277872053398</v>
      </c>
      <c r="AV174" s="26">
        <v>6.99319926622531</v>
      </c>
      <c r="AW174" s="26">
        <v>7.9048326882016101E-2</v>
      </c>
      <c r="AX174" s="26">
        <v>0.118142879850839</v>
      </c>
      <c r="AY174" s="26">
        <v>2.6635849275461899E-2</v>
      </c>
      <c r="AZ174" s="29">
        <v>837968400</v>
      </c>
      <c r="BA174" s="26">
        <v>0.89487861356108434</v>
      </c>
      <c r="BB174" s="26">
        <v>1.715434615434186</v>
      </c>
      <c r="BC174" s="26">
        <v>1.715434615434186</v>
      </c>
      <c r="BD174" s="26">
        <v>1.7197307201560346</v>
      </c>
      <c r="BE174" s="26">
        <v>86.956596453995203</v>
      </c>
      <c r="BF174" s="26">
        <v>91.063242957610385</v>
      </c>
      <c r="BG174" s="26">
        <v>92.782973677766421</v>
      </c>
      <c r="BH174" s="26">
        <v>7.2170263222336271</v>
      </c>
      <c r="BI174" s="13" t="s">
        <v>304</v>
      </c>
      <c r="BJ174" s="13" t="s">
        <v>2376</v>
      </c>
      <c r="BK174" s="26">
        <v>0.36259862037563401</v>
      </c>
      <c r="BL174" s="7">
        <v>1935.0000000001048</v>
      </c>
      <c r="BM174" s="26">
        <v>0.52272917139072195</v>
      </c>
      <c r="BU174" s="26">
        <v>99.477270828609306</v>
      </c>
      <c r="BV174" s="29">
        <v>837910000</v>
      </c>
      <c r="BW174" s="31">
        <v>0.11900000299999999</v>
      </c>
      <c r="CA174" s="31">
        <v>0.93199998100000003</v>
      </c>
      <c r="CC174" s="31">
        <v>0.38899999899999999</v>
      </c>
      <c r="CE174" s="13"/>
      <c r="CG174" s="13">
        <v>1</v>
      </c>
      <c r="CI174" s="31">
        <v>35.959999080000003</v>
      </c>
      <c r="CJ174" s="31">
        <v>2.119999886</v>
      </c>
      <c r="CK174" s="31">
        <v>7.8000001909999996</v>
      </c>
      <c r="CL174" s="31">
        <v>541.66998290000004</v>
      </c>
      <c r="CM174" s="31">
        <v>419.78953629900235</v>
      </c>
      <c r="CS174" s="26">
        <v>57.490001679999999</v>
      </c>
      <c r="CT174" s="26">
        <v>14.373000149999999</v>
      </c>
      <c r="CU174" s="26">
        <v>0.13500000500000001</v>
      </c>
      <c r="CV174" s="31">
        <v>0.91190320300000005</v>
      </c>
      <c r="CW174" s="31">
        <v>10.35999966</v>
      </c>
      <c r="CX174" s="31">
        <v>5.5009305766940599</v>
      </c>
      <c r="DC174" s="31">
        <v>9086439.5823529307</v>
      </c>
      <c r="DD174" s="31">
        <v>4851.15547515253</v>
      </c>
      <c r="DE174" s="31">
        <v>427237.81564826297</v>
      </c>
      <c r="DF174" s="29">
        <v>11821</v>
      </c>
      <c r="DG174" s="29">
        <v>9441</v>
      </c>
      <c r="DH174" s="29">
        <v>10886</v>
      </c>
      <c r="DJ174" s="22">
        <v>3</v>
      </c>
      <c r="DL174" s="31">
        <v>1366326.1747674099</v>
      </c>
      <c r="DM174" s="31">
        <v>828.21303063721405</v>
      </c>
      <c r="DN174" s="31">
        <v>127216.220723833</v>
      </c>
      <c r="DO174" s="29">
        <v>721</v>
      </c>
      <c r="DP174" s="29">
        <v>675</v>
      </c>
      <c r="DQ174" s="29">
        <v>1065</v>
      </c>
      <c r="DS174" s="31">
        <f t="shared" si="8"/>
        <v>11908.990111866817</v>
      </c>
      <c r="DT174" s="31">
        <f t="shared" si="7"/>
        <v>1783.3010436071029</v>
      </c>
      <c r="DU174" s="31">
        <v>65.936687863724899</v>
      </c>
      <c r="DV174" s="31">
        <v>3.914999962</v>
      </c>
      <c r="DW174" s="31">
        <v>4.1630001070000002</v>
      </c>
      <c r="DX174" s="31">
        <v>9</v>
      </c>
      <c r="DY174" s="31">
        <v>10</v>
      </c>
      <c r="DZ174" s="31">
        <v>9</v>
      </c>
      <c r="EA174" s="31">
        <v>1.73365067416</v>
      </c>
      <c r="EF174" s="31">
        <v>3.0859999999999999</v>
      </c>
      <c r="EG174" s="31">
        <v>0.16600000000000001</v>
      </c>
      <c r="EH174" s="31">
        <v>1.512</v>
      </c>
      <c r="EI174" s="31">
        <v>0.312</v>
      </c>
      <c r="EJ174" s="26">
        <v>1.2270000000000001</v>
      </c>
      <c r="EK174" s="26">
        <v>1.5940000000000001</v>
      </c>
      <c r="EL174" s="26">
        <v>22.864000000000001</v>
      </c>
      <c r="EM174" s="26">
        <v>52.368000000000002</v>
      </c>
      <c r="EN174" s="26">
        <v>24.768000000000001</v>
      </c>
      <c r="EO174" s="31">
        <v>168.55799870000001</v>
      </c>
      <c r="EP174" s="31">
        <v>1.0219999550000001</v>
      </c>
      <c r="EQ174" s="31">
        <v>59.668999999999997</v>
      </c>
      <c r="ER174" s="31">
        <v>7.9000000000000008E-3</v>
      </c>
      <c r="ES174" s="26">
        <v>224.3999939</v>
      </c>
      <c r="ET174" s="26">
        <v>1.7999999520000001</v>
      </c>
      <c r="EU174" s="13">
        <v>0</v>
      </c>
      <c r="EV174" s="13">
        <v>1</v>
      </c>
      <c r="EX174" s="13">
        <v>0</v>
      </c>
    </row>
    <row r="175" spans="1:154" x14ac:dyDescent="0.25">
      <c r="A175" t="s">
        <v>870</v>
      </c>
      <c r="B175" t="s">
        <v>871</v>
      </c>
      <c r="C175" t="s">
        <v>872</v>
      </c>
      <c r="D175" t="s">
        <v>483</v>
      </c>
      <c r="E175" t="s">
        <v>873</v>
      </c>
      <c r="F175" s="2">
        <v>40.545268999999998</v>
      </c>
      <c r="G175" s="2">
        <v>-84.934081000000006</v>
      </c>
      <c r="J175" s="26">
        <v>82.76</v>
      </c>
      <c r="K175" s="13">
        <v>257.2999878</v>
      </c>
      <c r="L175" t="s">
        <v>485</v>
      </c>
      <c r="M175" t="s">
        <v>486</v>
      </c>
      <c r="N175" s="26">
        <v>5.7636901736299997E-2</v>
      </c>
      <c r="O175" s="26">
        <v>9.89615023136E-2</v>
      </c>
      <c r="P175" s="26">
        <v>0.40019598603200002</v>
      </c>
      <c r="Q175" s="26">
        <v>4.0933098792999996</v>
      </c>
      <c r="R175" s="26">
        <v>0</v>
      </c>
      <c r="S175" s="26">
        <v>6.67934989929</v>
      </c>
      <c r="T175" s="26">
        <v>0</v>
      </c>
      <c r="U175" s="26">
        <v>0</v>
      </c>
      <c r="V175" s="26">
        <v>0.516556978226</v>
      </c>
      <c r="W175" s="26">
        <v>4.02370989323E-2</v>
      </c>
      <c r="X175" s="26">
        <v>85.328697204600005</v>
      </c>
      <c r="Y175" s="26">
        <v>2.26414990425</v>
      </c>
      <c r="Z175" s="26">
        <v>0.35017099976499999</v>
      </c>
      <c r="AA175" s="26">
        <v>9.2436499893699994E-2</v>
      </c>
      <c r="AB175" s="26">
        <v>7.8299202024899997E-2</v>
      </c>
      <c r="AC175" s="29">
        <v>82759504</v>
      </c>
      <c r="AD175" s="26">
        <v>7.3362498283399997</v>
      </c>
      <c r="AE175" s="26">
        <v>0.42593699693699999</v>
      </c>
      <c r="AF175" s="26">
        <v>0.43029698729499999</v>
      </c>
      <c r="AG175" s="26">
        <v>0.44072601199200001</v>
      </c>
      <c r="AH175" s="26">
        <v>2.6086956521739101E-2</v>
      </c>
      <c r="AI175" s="26">
        <v>4.3478260869565201E-3</v>
      </c>
      <c r="AJ175" s="26">
        <v>0.147826086956522</v>
      </c>
      <c r="AK175" s="26">
        <v>0.48695652173913001</v>
      </c>
      <c r="AL175" s="26">
        <v>0</v>
      </c>
      <c r="AM175" s="26">
        <v>0</v>
      </c>
      <c r="AN175" s="26">
        <v>0</v>
      </c>
      <c r="AO175" s="26">
        <v>0</v>
      </c>
      <c r="AP175" s="26">
        <v>0</v>
      </c>
      <c r="AQ175" s="26">
        <v>0</v>
      </c>
      <c r="AR175" s="26">
        <v>88.965217391304407</v>
      </c>
      <c r="AS175" s="26">
        <v>0.139130434782609</v>
      </c>
      <c r="AT175" s="26">
        <v>0</v>
      </c>
      <c r="AU175" s="26">
        <v>2.3695652173913002</v>
      </c>
      <c r="AV175" s="26">
        <v>7.6739130434782599</v>
      </c>
      <c r="AW175" s="26">
        <v>0</v>
      </c>
      <c r="AX175" s="26">
        <v>7.8260869565217397E-2</v>
      </c>
      <c r="AY175" s="26">
        <v>0.108695652173913</v>
      </c>
      <c r="AZ175" s="29">
        <v>82800000</v>
      </c>
      <c r="BA175" s="26">
        <v>0.17826086956521761</v>
      </c>
      <c r="BB175" s="26">
        <v>0.66521739130434765</v>
      </c>
      <c r="BC175" s="26">
        <v>0.66521739130434765</v>
      </c>
      <c r="BD175" s="26">
        <v>0.66521739130434765</v>
      </c>
      <c r="BE175" s="26">
        <v>88.965217391304407</v>
      </c>
      <c r="BF175" s="26">
        <v>91.473913043478319</v>
      </c>
      <c r="BG175" s="26">
        <v>92.139130434782672</v>
      </c>
      <c r="BH175" s="26">
        <v>7.8608695652173903</v>
      </c>
      <c r="BI175" s="13" t="s">
        <v>304</v>
      </c>
      <c r="BJ175" s="13" t="s">
        <v>2376</v>
      </c>
      <c r="BL175" s="7"/>
      <c r="BU175" s="26">
        <v>100</v>
      </c>
      <c r="BV175" s="29">
        <v>82850000</v>
      </c>
      <c r="CE175" s="13"/>
      <c r="CG175" s="13"/>
      <c r="CI175" s="31">
        <v>22.559999470000001</v>
      </c>
      <c r="CJ175" s="31">
        <v>2</v>
      </c>
      <c r="CK175" s="31">
        <v>8</v>
      </c>
      <c r="CL175" s="31">
        <v>3207.2299800000001</v>
      </c>
      <c r="CM175" s="31">
        <v>397.56058702741848</v>
      </c>
      <c r="CS175" s="26">
        <v>56.992000580000003</v>
      </c>
      <c r="CT175" s="26">
        <v>41.209999080000003</v>
      </c>
      <c r="CU175" s="26">
        <v>0</v>
      </c>
      <c r="CV175" s="31">
        <v>1.189685106</v>
      </c>
      <c r="CW175" s="31">
        <v>11.52999973</v>
      </c>
      <c r="CX175" s="31">
        <v>5.2390918759874001</v>
      </c>
      <c r="DC175" s="31">
        <v>521739.202508841</v>
      </c>
      <c r="DD175" s="31">
        <v>853.15568323148295</v>
      </c>
      <c r="DE175" s="31">
        <v>432172.88022373401</v>
      </c>
      <c r="DF175" s="29">
        <v>0</v>
      </c>
      <c r="DG175" s="29">
        <v>0</v>
      </c>
      <c r="DH175" s="29">
        <v>0</v>
      </c>
      <c r="DJ175" s="22"/>
      <c r="DL175" s="31">
        <v>79242.296253188106</v>
      </c>
      <c r="DM175" s="31">
        <v>145.98470925477</v>
      </c>
      <c r="DN175" s="31">
        <v>161786.91802117601</v>
      </c>
      <c r="DO175" s="29">
        <v>0</v>
      </c>
      <c r="DP175" s="29">
        <v>0</v>
      </c>
      <c r="DQ175" s="29">
        <v>0</v>
      </c>
      <c r="DS175" s="31">
        <f t="shared" si="8"/>
        <v>12060.463542550486</v>
      </c>
      <c r="DT175" s="31">
        <f t="shared" si="7"/>
        <v>2914.1517518561973</v>
      </c>
      <c r="DU175" s="31">
        <v>61.2709872232519</v>
      </c>
      <c r="DV175" s="31">
        <v>4.3779997829999999</v>
      </c>
      <c r="DW175" s="31">
        <v>4.4759998320000003</v>
      </c>
      <c r="DX175" s="31">
        <v>12</v>
      </c>
      <c r="DY175" s="31">
        <v>12</v>
      </c>
      <c r="DZ175" s="31">
        <v>13</v>
      </c>
      <c r="EA175" s="31">
        <v>1.3947945634000001</v>
      </c>
      <c r="EF175" s="31">
        <v>2.0590000000000002</v>
      </c>
      <c r="EG175" s="31">
        <v>0.14599999999999999</v>
      </c>
      <c r="EH175" s="31">
        <v>1.5760000000000001</v>
      </c>
      <c r="EI175" s="31">
        <v>0.376</v>
      </c>
      <c r="EJ175" s="26">
        <v>2.1230000000000002</v>
      </c>
      <c r="EK175" s="26">
        <v>0.57599999999999996</v>
      </c>
      <c r="EL175" s="26">
        <v>13.04</v>
      </c>
      <c r="EM175" s="26">
        <v>52.521000000000001</v>
      </c>
      <c r="EN175" s="26">
        <v>34.439</v>
      </c>
      <c r="EO175" s="31">
        <v>137.5659943</v>
      </c>
      <c r="EP175" s="31">
        <v>0.88200002899999996</v>
      </c>
      <c r="EQ175" s="31">
        <v>60</v>
      </c>
      <c r="ER175" s="31">
        <v>1.9017999999999999</v>
      </c>
      <c r="ES175" s="26">
        <v>275</v>
      </c>
      <c r="ET175" s="26">
        <v>1.2999999520000001</v>
      </c>
    </row>
    <row r="176" spans="1:154" x14ac:dyDescent="0.25">
      <c r="A176" t="s">
        <v>874</v>
      </c>
      <c r="B176" t="s">
        <v>875</v>
      </c>
      <c r="C176" t="s">
        <v>876</v>
      </c>
      <c r="D176" t="s">
        <v>483</v>
      </c>
      <c r="E176" t="s">
        <v>877</v>
      </c>
      <c r="F176" s="2">
        <v>40.821389000000003</v>
      </c>
      <c r="G176" s="2">
        <v>-88.374167</v>
      </c>
      <c r="H176" t="s">
        <v>683</v>
      </c>
      <c r="J176" s="26">
        <v>570.85</v>
      </c>
      <c r="K176" s="13">
        <v>198.1000061</v>
      </c>
      <c r="L176" t="s">
        <v>507</v>
      </c>
      <c r="M176" t="s">
        <v>508</v>
      </c>
      <c r="N176" s="26">
        <v>6.98446035385E-2</v>
      </c>
      <c r="O176" s="26">
        <v>0.22703400254200001</v>
      </c>
      <c r="P176" s="26">
        <v>2.6801099777199999</v>
      </c>
      <c r="Q176" s="26">
        <v>3.07553005219</v>
      </c>
      <c r="R176" s="26">
        <v>5.8492898941000002E-2</v>
      </c>
      <c r="S176" s="26">
        <v>0.25825199484799999</v>
      </c>
      <c r="T176" s="26">
        <v>0</v>
      </c>
      <c r="U176" s="26">
        <v>0</v>
      </c>
      <c r="V176" s="26">
        <v>3.5001099109599997E-2</v>
      </c>
      <c r="W176" s="26">
        <v>0</v>
      </c>
      <c r="X176" s="26">
        <v>92.881797790500002</v>
      </c>
      <c r="Y176" s="26">
        <v>0.61188900470700003</v>
      </c>
      <c r="Z176" s="26">
        <v>7.2524901479499998E-3</v>
      </c>
      <c r="AA176" s="26">
        <v>2.68027000129E-3</v>
      </c>
      <c r="AB176" s="26">
        <v>9.2075102031200007E-2</v>
      </c>
      <c r="AC176" s="29">
        <v>570838976</v>
      </c>
      <c r="AD176" s="26">
        <v>0.86785697936999995</v>
      </c>
      <c r="AE176" s="26">
        <v>1.2904700040799999</v>
      </c>
      <c r="AF176" s="26">
        <v>1.29568994045</v>
      </c>
      <c r="AG176" s="26">
        <v>1.2984000444399999</v>
      </c>
      <c r="AH176" s="26">
        <v>0.122332643898502</v>
      </c>
      <c r="AI176" s="26">
        <v>2.20703223528225E-2</v>
      </c>
      <c r="AJ176" s="26">
        <v>0.34934167381324699</v>
      </c>
      <c r="AK176" s="26">
        <v>0.38780709277102399</v>
      </c>
      <c r="AL176" s="26">
        <v>7.5669676638248501E-3</v>
      </c>
      <c r="AM176" s="26">
        <v>0</v>
      </c>
      <c r="AN176" s="26">
        <v>0.48302476920748599</v>
      </c>
      <c r="AO176" s="26">
        <v>0</v>
      </c>
      <c r="AP176" s="26">
        <v>0</v>
      </c>
      <c r="AQ176" s="26">
        <v>2.77455481006911E-2</v>
      </c>
      <c r="AR176" s="26">
        <v>97.490289058164805</v>
      </c>
      <c r="AS176" s="26">
        <v>6.3058063865207101E-3</v>
      </c>
      <c r="AT176" s="26">
        <v>5.10770317308177E-2</v>
      </c>
      <c r="AU176" s="26">
        <v>0.64130050950915596</v>
      </c>
      <c r="AV176" s="26">
        <v>0.31655148060333999</v>
      </c>
      <c r="AW176" s="26">
        <v>0</v>
      </c>
      <c r="AX176" s="26">
        <v>9.4587095797810605E-2</v>
      </c>
      <c r="AY176" s="26">
        <v>0</v>
      </c>
      <c r="AZ176" s="29">
        <v>570902400</v>
      </c>
      <c r="BA176" s="26">
        <v>0.49374464006457153</v>
      </c>
      <c r="BB176" s="26">
        <v>1.3721434697069064</v>
      </c>
      <c r="BC176" s="26">
        <v>1.3721434697069064</v>
      </c>
      <c r="BD176" s="26">
        <v>1.3998890178075976</v>
      </c>
      <c r="BE176" s="26">
        <v>97.490289058164805</v>
      </c>
      <c r="BF176" s="26">
        <v>98.137895374060477</v>
      </c>
      <c r="BG176" s="26">
        <v>99.537784391868072</v>
      </c>
      <c r="BH176" s="26">
        <v>0.41113857640115059</v>
      </c>
      <c r="BI176" s="13" t="s">
        <v>304</v>
      </c>
      <c r="BJ176" s="13" t="s">
        <v>2376</v>
      </c>
      <c r="BL176" s="7">
        <v>1935.0000000000834</v>
      </c>
      <c r="BM176" s="26">
        <v>0.80400777733013395</v>
      </c>
      <c r="BU176" s="26">
        <v>99.195992222669901</v>
      </c>
      <c r="BV176" s="29">
        <v>570890000</v>
      </c>
      <c r="BW176" s="31">
        <v>0.34999999399999998</v>
      </c>
      <c r="CA176" s="31">
        <v>0.77999997099999996</v>
      </c>
      <c r="CC176" s="31">
        <v>0.32600000499999998</v>
      </c>
      <c r="CE176" s="13"/>
      <c r="CG176" s="13">
        <v>2</v>
      </c>
      <c r="CI176" s="31">
        <v>31</v>
      </c>
      <c r="CJ176" s="31">
        <v>2.079999924</v>
      </c>
      <c r="CK176" s="31">
        <v>9.8999996190000008</v>
      </c>
      <c r="CL176" s="31">
        <v>4230.3901370000003</v>
      </c>
      <c r="CM176" s="31">
        <v>329.47903709033034</v>
      </c>
      <c r="CS176" s="26">
        <v>47.018001560000002</v>
      </c>
      <c r="CT176" s="26">
        <v>48.744998930000001</v>
      </c>
      <c r="CU176" s="26">
        <v>0</v>
      </c>
      <c r="CV176" s="31">
        <v>1.045773268</v>
      </c>
      <c r="CW176" s="31">
        <v>11.75</v>
      </c>
      <c r="CX176" s="31">
        <v>4.8579554605845798</v>
      </c>
      <c r="DC176" s="31">
        <v>5549785.3620230602</v>
      </c>
      <c r="DD176" s="31">
        <v>3882.83067772711</v>
      </c>
      <c r="DE176" s="31">
        <v>597848.05384879</v>
      </c>
      <c r="DF176" s="29">
        <v>0</v>
      </c>
      <c r="DG176" s="29">
        <v>2336</v>
      </c>
      <c r="DH176" s="29">
        <v>1772</v>
      </c>
      <c r="DJ176" s="22">
        <v>1</v>
      </c>
      <c r="DL176" s="31">
        <v>791634.05627068901</v>
      </c>
      <c r="DM176" s="31">
        <v>791.55024688420804</v>
      </c>
      <c r="DN176" s="31">
        <v>247601.53152048599</v>
      </c>
      <c r="DO176" s="29">
        <v>0</v>
      </c>
      <c r="DP176" s="29">
        <v>1308</v>
      </c>
      <c r="DQ176" s="29">
        <v>1315</v>
      </c>
      <c r="DS176" s="31">
        <f t="shared" si="8"/>
        <v>11261.859742519135</v>
      </c>
      <c r="DT176" s="31">
        <f t="shared" si="7"/>
        <v>1821.8921573759467</v>
      </c>
      <c r="DU176" s="31">
        <v>64.194287121752296</v>
      </c>
      <c r="DV176" s="31">
        <v>2.4100000860000002</v>
      </c>
      <c r="DW176" s="31">
        <v>2.5460000040000001</v>
      </c>
      <c r="DX176" s="31">
        <v>6</v>
      </c>
      <c r="DY176" s="31">
        <v>6</v>
      </c>
      <c r="DZ176" s="31">
        <v>6</v>
      </c>
      <c r="EA176" s="31">
        <v>1.6212762302599999</v>
      </c>
      <c r="EF176" s="31">
        <v>1.825</v>
      </c>
      <c r="EG176" s="31">
        <v>0.16400000000000001</v>
      </c>
      <c r="EH176" s="31">
        <v>1.4259999999999999</v>
      </c>
      <c r="EI176" s="31">
        <v>0.29599999999999999</v>
      </c>
      <c r="EJ176" s="26">
        <v>1.734</v>
      </c>
      <c r="EK176" s="26">
        <v>1.3360000000000001</v>
      </c>
      <c r="EL176" s="26">
        <v>16.048999999999999</v>
      </c>
      <c r="EM176" s="26">
        <v>50.484999999999999</v>
      </c>
      <c r="EN176" s="26">
        <v>33.466000000000001</v>
      </c>
      <c r="EO176" s="31">
        <v>165.76499939999999</v>
      </c>
      <c r="EP176" s="31">
        <v>0.637000024</v>
      </c>
      <c r="EQ176" s="31">
        <v>60</v>
      </c>
      <c r="ER176" s="31">
        <v>5.9573999999999998</v>
      </c>
      <c r="ES176" s="26">
        <v>208.5</v>
      </c>
      <c r="ET176" s="26">
        <v>0.80000001200000004</v>
      </c>
      <c r="EU176" s="13">
        <v>4</v>
      </c>
      <c r="EV176" s="13">
        <v>1</v>
      </c>
      <c r="EX176" s="13">
        <v>0</v>
      </c>
    </row>
    <row r="177" spans="1:154" x14ac:dyDescent="0.25">
      <c r="A177" t="s">
        <v>878</v>
      </c>
      <c r="B177" t="s">
        <v>879</v>
      </c>
      <c r="C177" t="s">
        <v>880</v>
      </c>
      <c r="D177" t="s">
        <v>483</v>
      </c>
      <c r="E177" t="s">
        <v>881</v>
      </c>
      <c r="F177" s="2">
        <v>41.025860999999999</v>
      </c>
      <c r="G177" s="2">
        <v>-82.781525000000002</v>
      </c>
      <c r="H177" t="s">
        <v>882</v>
      </c>
      <c r="J177" s="26">
        <v>26.67</v>
      </c>
      <c r="K177" s="13">
        <v>280.89999390000003</v>
      </c>
      <c r="L177" t="s">
        <v>485</v>
      </c>
      <c r="M177" t="s">
        <v>486</v>
      </c>
      <c r="N177" s="26">
        <v>2.0252499729399999E-2</v>
      </c>
      <c r="O177" s="26">
        <v>4.0504999458799998E-2</v>
      </c>
      <c r="P177" s="26">
        <v>0.97549498081200003</v>
      </c>
      <c r="Q177" s="26">
        <v>3.8040900230400001</v>
      </c>
      <c r="R177" s="26">
        <v>1.68770998716E-2</v>
      </c>
      <c r="S177" s="26">
        <v>15.9455003738</v>
      </c>
      <c r="T177" s="26">
        <v>3.0378699302699999E-2</v>
      </c>
      <c r="U177" s="26">
        <v>1.91048002243</v>
      </c>
      <c r="V177" s="26">
        <v>5.40065988898E-2</v>
      </c>
      <c r="W177" s="26">
        <v>0</v>
      </c>
      <c r="X177" s="26">
        <v>74.593299865700004</v>
      </c>
      <c r="Y177" s="26">
        <v>0.24640500545499999</v>
      </c>
      <c r="Z177" s="26">
        <v>9.4511598348599998E-2</v>
      </c>
      <c r="AA177" s="26">
        <v>9.1136202216099998E-2</v>
      </c>
      <c r="AB177" s="26">
        <v>2.1771399974799999</v>
      </c>
      <c r="AC177" s="29">
        <v>26663400</v>
      </c>
      <c r="AD177" s="26">
        <v>17.9902000427</v>
      </c>
      <c r="AE177" s="26">
        <v>0.58711898326900003</v>
      </c>
      <c r="AF177" s="26">
        <v>0.58711898326900003</v>
      </c>
      <c r="AG177" s="26">
        <v>0.58711898326900003</v>
      </c>
      <c r="AH177" s="26">
        <v>2.7005130974885199E-2</v>
      </c>
      <c r="AI177" s="26">
        <v>0</v>
      </c>
      <c r="AJ177" s="26">
        <v>0.71563597083445896</v>
      </c>
      <c r="AK177" s="26">
        <v>0.526600054010262</v>
      </c>
      <c r="AL177" s="26">
        <v>0</v>
      </c>
      <c r="AM177" s="26">
        <v>0</v>
      </c>
      <c r="AN177" s="26">
        <v>0</v>
      </c>
      <c r="AO177" s="26">
        <v>0</v>
      </c>
      <c r="AP177" s="26">
        <v>0</v>
      </c>
      <c r="AQ177" s="26">
        <v>0</v>
      </c>
      <c r="AR177" s="26">
        <v>77.882797731568999</v>
      </c>
      <c r="AS177" s="26">
        <v>0</v>
      </c>
      <c r="AT177" s="26">
        <v>0</v>
      </c>
      <c r="AU177" s="26">
        <v>0.25654874426141</v>
      </c>
      <c r="AV177" s="26">
        <v>18.228463408047499</v>
      </c>
      <c r="AW177" s="26">
        <v>0</v>
      </c>
      <c r="AX177" s="26">
        <v>2.3089386983526898</v>
      </c>
      <c r="AY177" s="26">
        <v>5.4010261949770502E-2</v>
      </c>
      <c r="AZ177" s="29">
        <v>26661600</v>
      </c>
      <c r="BA177" s="26">
        <v>0.74264110180934417</v>
      </c>
      <c r="BB177" s="26">
        <v>1.2692411558196062</v>
      </c>
      <c r="BC177" s="26">
        <v>1.2692411558196062</v>
      </c>
      <c r="BD177" s="26">
        <v>1.2692411558196062</v>
      </c>
      <c r="BE177" s="26">
        <v>77.882797731568999</v>
      </c>
      <c r="BF177" s="26">
        <v>78.139346475830408</v>
      </c>
      <c r="BG177" s="26">
        <v>79.408587631650008</v>
      </c>
      <c r="BH177" s="26">
        <v>20.59141236834996</v>
      </c>
      <c r="BI177" s="13" t="s">
        <v>304</v>
      </c>
      <c r="BJ177" s="13" t="s">
        <v>2376</v>
      </c>
      <c r="BL177" s="7"/>
      <c r="BU177" s="26">
        <v>100</v>
      </c>
      <c r="BV177" s="29">
        <v>26650000</v>
      </c>
      <c r="CE177" s="13"/>
      <c r="CG177" s="13"/>
      <c r="CI177" s="31">
        <v>21.13999939</v>
      </c>
      <c r="CJ177" s="31">
        <v>2</v>
      </c>
      <c r="CK177" s="31">
        <v>7.1399998660000001</v>
      </c>
      <c r="CL177" s="31">
        <v>1467.170044</v>
      </c>
      <c r="CM177" s="31">
        <v>456.88587485949631</v>
      </c>
      <c r="CS177" s="26">
        <v>35.896999360000002</v>
      </c>
      <c r="CT177" s="26">
        <v>46.476001740000001</v>
      </c>
      <c r="CU177" s="26">
        <v>0</v>
      </c>
      <c r="CV177" s="31">
        <v>1.357846498</v>
      </c>
      <c r="CW177" s="31">
        <v>11.02999973</v>
      </c>
      <c r="CX177" s="31">
        <v>6.1835339272655299</v>
      </c>
      <c r="DC177" s="31">
        <v>172367.854881053</v>
      </c>
      <c r="DD177" s="31">
        <v>179.602876837612</v>
      </c>
      <c r="DE177" s="31">
        <v>25564.346306507101</v>
      </c>
      <c r="DF177" s="29">
        <v>0</v>
      </c>
      <c r="DG177" s="29">
        <v>0</v>
      </c>
      <c r="DH177" s="29">
        <v>0</v>
      </c>
      <c r="DJ177" s="22">
        <v>1</v>
      </c>
      <c r="DL177" s="31">
        <v>32138.377137240401</v>
      </c>
      <c r="DM177" s="31">
        <v>36.052744067652498</v>
      </c>
      <c r="DN177" s="31">
        <v>8741.6014497960605</v>
      </c>
      <c r="DO177" s="29">
        <v>0</v>
      </c>
      <c r="DP177" s="29">
        <v>0</v>
      </c>
      <c r="DQ177" s="29">
        <v>0</v>
      </c>
      <c r="DS177" s="31">
        <f t="shared" si="8"/>
        <v>8046.6175121265424</v>
      </c>
      <c r="DT177" s="31">
        <f t="shared" si="7"/>
        <v>1534.1594049907803</v>
      </c>
      <c r="DU177" s="31">
        <v>60.530490591293002</v>
      </c>
      <c r="DV177" s="31">
        <v>5.2100000380000004</v>
      </c>
      <c r="DW177" s="31">
        <v>4.9039998049999998</v>
      </c>
      <c r="DX177" s="31">
        <v>14</v>
      </c>
      <c r="DY177" s="31">
        <v>14</v>
      </c>
      <c r="DZ177" s="31">
        <v>12</v>
      </c>
      <c r="EA177" s="31">
        <v>1.33860351489</v>
      </c>
      <c r="EF177" s="31">
        <v>1.038</v>
      </c>
      <c r="EG177" s="31">
        <v>0.16800000000000001</v>
      </c>
      <c r="EH177" s="31">
        <v>1.448</v>
      </c>
      <c r="EI177" s="31">
        <v>0.36099999999999999</v>
      </c>
      <c r="EJ177" s="26">
        <v>6.8620000000000001</v>
      </c>
      <c r="EK177" s="26">
        <v>0.93899999999999995</v>
      </c>
      <c r="EL177" s="26">
        <v>16.216000000000001</v>
      </c>
      <c r="EM177" s="26">
        <v>54.448999999999998</v>
      </c>
      <c r="EN177" s="26">
        <v>29.335000000000001</v>
      </c>
      <c r="EO177" s="31">
        <v>115.7720032</v>
      </c>
      <c r="EP177" s="31">
        <v>0.57499998799999996</v>
      </c>
      <c r="EQ177" s="31">
        <v>59.378999999999998</v>
      </c>
      <c r="ER177" s="31">
        <v>3.7951999999999999</v>
      </c>
      <c r="ES177" s="26">
        <v>290</v>
      </c>
      <c r="ET177" s="26">
        <v>1.1000000240000001</v>
      </c>
    </row>
    <row r="178" spans="1:154" x14ac:dyDescent="0.25">
      <c r="A178" t="s">
        <v>883</v>
      </c>
      <c r="B178" t="s">
        <v>884</v>
      </c>
      <c r="C178" t="s">
        <v>885</v>
      </c>
      <c r="D178" t="s">
        <v>483</v>
      </c>
      <c r="E178" t="s">
        <v>886</v>
      </c>
      <c r="F178" s="2">
        <v>41.030546999999999</v>
      </c>
      <c r="G178" s="2">
        <v>-83.215791999999993</v>
      </c>
      <c r="H178" t="s">
        <v>887</v>
      </c>
      <c r="J178" s="26">
        <v>1999.47</v>
      </c>
      <c r="K178" s="13">
        <v>225.8000031</v>
      </c>
      <c r="L178" t="s">
        <v>485</v>
      </c>
      <c r="M178" t="s">
        <v>486</v>
      </c>
      <c r="N178" s="26">
        <v>0.18557900190400001</v>
      </c>
      <c r="O178" s="26">
        <v>0.49462100863500003</v>
      </c>
      <c r="P178" s="26">
        <v>1.9318100214</v>
      </c>
      <c r="Q178" s="26">
        <v>5.3009800910899996</v>
      </c>
      <c r="R178" s="26">
        <v>0.30814200639700001</v>
      </c>
      <c r="S178" s="26">
        <v>8.7893896102899998</v>
      </c>
      <c r="T178" s="26">
        <v>6.95862993598E-2</v>
      </c>
      <c r="U178" s="26">
        <v>0.18049199879200001</v>
      </c>
      <c r="V178" s="26">
        <v>1.38475000858</v>
      </c>
      <c r="W178" s="26">
        <v>1.2557899579399999E-2</v>
      </c>
      <c r="X178" s="26">
        <v>76.372200012199997</v>
      </c>
      <c r="Y178" s="26">
        <v>3.94147992134</v>
      </c>
      <c r="Z178" s="26">
        <v>7.5887799263000003E-2</v>
      </c>
      <c r="AA178" s="26">
        <v>0.356619000435</v>
      </c>
      <c r="AB178" s="26">
        <v>0.59584999084500001</v>
      </c>
      <c r="AC178" s="29">
        <v>1999529984</v>
      </c>
      <c r="AD178" s="26">
        <v>10.9678001404</v>
      </c>
      <c r="AE178" s="26">
        <v>1.34056997299</v>
      </c>
      <c r="AF178" s="26">
        <v>1.3890600204500001</v>
      </c>
      <c r="AG178" s="26">
        <v>1.4183100462</v>
      </c>
      <c r="AH178" s="26">
        <v>0.22685576114608999</v>
      </c>
      <c r="AI178" s="26">
        <v>0.172662440427857</v>
      </c>
      <c r="AJ178" s="26">
        <v>0.84350733410272205</v>
      </c>
      <c r="AK178" s="26">
        <v>0.90850331011362595</v>
      </c>
      <c r="AL178" s="26">
        <v>0.24251961132046301</v>
      </c>
      <c r="AM178" s="26">
        <v>0.35666766891301899</v>
      </c>
      <c r="AN178" s="26">
        <v>0.71171493953213705</v>
      </c>
      <c r="AO178" s="26">
        <v>1.08026552926709E-3</v>
      </c>
      <c r="AP178" s="26">
        <v>7.3818144499918099E-3</v>
      </c>
      <c r="AQ178" s="26">
        <v>0.44452926529340903</v>
      </c>
      <c r="AR178" s="26">
        <v>79.723956148421294</v>
      </c>
      <c r="AS178" s="26">
        <v>0.29041138311796999</v>
      </c>
      <c r="AT178" s="26">
        <v>0.27726815251188702</v>
      </c>
      <c r="AU178" s="26">
        <v>4.1683845889319597</v>
      </c>
      <c r="AV178" s="26">
        <v>10.8658508261331</v>
      </c>
      <c r="AW178" s="26">
        <v>8.7501507870634598E-2</v>
      </c>
      <c r="AX178" s="26">
        <v>0.60008750150787105</v>
      </c>
      <c r="AY178" s="26">
        <v>7.1117480676750305E-2</v>
      </c>
      <c r="AZ178" s="29">
        <v>1999508400</v>
      </c>
      <c r="BA178" s="26">
        <v>1.2430255356766691</v>
      </c>
      <c r="BB178" s="26">
        <v>3.469812880005906</v>
      </c>
      <c r="BC178" s="26">
        <v>3.4624310655559141</v>
      </c>
      <c r="BD178" s="26">
        <v>3.9154224108285822</v>
      </c>
      <c r="BE178" s="26">
        <v>79.723956148421294</v>
      </c>
      <c r="BF178" s="26">
        <v>84.182752120471221</v>
      </c>
      <c r="BG178" s="26">
        <v>88.098174531299804</v>
      </c>
      <c r="BH178" s="26">
        <v>11.624557316188355</v>
      </c>
      <c r="BI178" s="13" t="s">
        <v>304</v>
      </c>
      <c r="BJ178" s="13" t="s">
        <v>2376</v>
      </c>
      <c r="BL178" s="7">
        <v>1940.8175120430917</v>
      </c>
      <c r="BM178" s="26">
        <v>1.4704337779645</v>
      </c>
      <c r="BN178" s="26">
        <v>3.45101805032485E-2</v>
      </c>
      <c r="BO178" s="26">
        <v>8.0023606964054403E-2</v>
      </c>
      <c r="BP178" s="26">
        <v>6.5019180658294207E-2</v>
      </c>
      <c r="BQ178" s="26">
        <v>3.4010032959723102E-2</v>
      </c>
      <c r="BR178" s="26">
        <v>3.3009737872672397E-2</v>
      </c>
      <c r="BT178" s="26">
        <v>4.80141641784326E-2</v>
      </c>
      <c r="BU178" s="26">
        <v>98.234979318899093</v>
      </c>
      <c r="BV178" s="29">
        <v>1999410000</v>
      </c>
      <c r="BW178" s="31">
        <v>0.80000001200000004</v>
      </c>
      <c r="BY178" s="31">
        <v>5.0000001000000002E-2</v>
      </c>
      <c r="CA178" s="31">
        <v>12.02999973</v>
      </c>
      <c r="CC178" s="31">
        <v>8.9540004730000007</v>
      </c>
      <c r="CE178" s="13">
        <v>1</v>
      </c>
      <c r="CG178" s="13">
        <v>16</v>
      </c>
      <c r="CI178" s="31">
        <v>20.719999309999999</v>
      </c>
      <c r="CJ178" s="31">
        <v>2.119999886</v>
      </c>
      <c r="CK178" s="31">
        <v>9.2399997710000008</v>
      </c>
      <c r="CL178" s="31">
        <v>7029.3500979999999</v>
      </c>
      <c r="CM178" s="31">
        <v>460.28027366723666</v>
      </c>
      <c r="CS178" s="26">
        <v>64.713996890000004</v>
      </c>
      <c r="CT178" s="26">
        <v>22.13800049</v>
      </c>
      <c r="CU178" s="26">
        <v>0</v>
      </c>
      <c r="CV178" s="31">
        <v>1.094684005</v>
      </c>
      <c r="CW178" s="31">
        <v>12.31999969</v>
      </c>
      <c r="CX178" s="31">
        <v>5.3218612893982797</v>
      </c>
      <c r="DC178" s="31">
        <v>11389116.3038345</v>
      </c>
      <c r="DD178" s="31">
        <v>17036.117135640401</v>
      </c>
      <c r="DE178" s="31">
        <v>1825742.4844992701</v>
      </c>
      <c r="DF178" s="29">
        <v>128697</v>
      </c>
      <c r="DG178" s="29">
        <v>95310</v>
      </c>
      <c r="DH178" s="29">
        <v>106543</v>
      </c>
      <c r="DJ178" s="22">
        <v>18</v>
      </c>
      <c r="DL178" s="31">
        <v>2123526.29278989</v>
      </c>
      <c r="DM178" s="31">
        <v>3419.4358596991801</v>
      </c>
      <c r="DN178" s="31">
        <v>679558.14784620004</v>
      </c>
      <c r="DO178" s="29">
        <v>12549</v>
      </c>
      <c r="DP178" s="29">
        <v>12254</v>
      </c>
      <c r="DQ178" s="29">
        <v>10331</v>
      </c>
      <c r="DS178" s="31">
        <f t="shared" si="8"/>
        <v>7149.8872724775692</v>
      </c>
      <c r="DT178" s="31">
        <f t="shared" si="7"/>
        <v>1403.6238985810187</v>
      </c>
      <c r="DU178" s="31">
        <v>57.365982335337797</v>
      </c>
      <c r="DV178" s="31">
        <v>10.911999700000001</v>
      </c>
      <c r="DW178" s="31">
        <v>11.18000031</v>
      </c>
      <c r="DX178" s="31">
        <v>26</v>
      </c>
      <c r="DY178" s="31">
        <v>26</v>
      </c>
      <c r="DZ178" s="31">
        <v>25</v>
      </c>
      <c r="EA178" s="31">
        <v>2.06120925964</v>
      </c>
      <c r="EF178" s="31">
        <v>1.629</v>
      </c>
      <c r="EG178" s="31">
        <v>0.14799999999999999</v>
      </c>
      <c r="EH178" s="31">
        <v>1.55</v>
      </c>
      <c r="EI178" s="31">
        <v>0.36499999999999999</v>
      </c>
      <c r="EJ178" s="26">
        <v>1.286</v>
      </c>
      <c r="EK178" s="26">
        <v>0.7</v>
      </c>
      <c r="EL178" s="26">
        <v>13.637</v>
      </c>
      <c r="EM178" s="26">
        <v>52.679000000000002</v>
      </c>
      <c r="EN178" s="26">
        <v>33.683</v>
      </c>
      <c r="EO178" s="31">
        <v>119.512001</v>
      </c>
      <c r="EP178" s="31">
        <v>0.82200002699999997</v>
      </c>
      <c r="EQ178" s="31">
        <v>59.54</v>
      </c>
      <c r="ER178" s="31">
        <v>14.740600000000001</v>
      </c>
      <c r="ES178" s="26">
        <v>282.10000609999997</v>
      </c>
      <c r="ET178" s="26">
        <v>1.5</v>
      </c>
      <c r="EU178" s="13">
        <v>23</v>
      </c>
      <c r="EV178" s="13">
        <v>29</v>
      </c>
      <c r="EX178" s="13">
        <v>645279.89</v>
      </c>
    </row>
    <row r="179" spans="1:154" x14ac:dyDescent="0.25">
      <c r="A179" t="s">
        <v>888</v>
      </c>
      <c r="B179" t="s">
        <v>889</v>
      </c>
      <c r="C179" t="s">
        <v>890</v>
      </c>
      <c r="D179" t="s">
        <v>483</v>
      </c>
      <c r="E179" t="s">
        <v>891</v>
      </c>
      <c r="F179" s="2">
        <v>41.196038999999999</v>
      </c>
      <c r="G179" s="2">
        <v>-82.411041999999995</v>
      </c>
      <c r="H179" t="s">
        <v>882</v>
      </c>
      <c r="J179" s="26">
        <v>335.7</v>
      </c>
      <c r="K179" s="13">
        <v>260.7999878</v>
      </c>
      <c r="L179" t="s">
        <v>485</v>
      </c>
      <c r="M179" t="s">
        <v>486</v>
      </c>
      <c r="N179" s="26">
        <v>5.2278000861399998E-2</v>
      </c>
      <c r="O179" s="26">
        <v>0.21795900166000001</v>
      </c>
      <c r="P179" s="26">
        <v>1.74768996239</v>
      </c>
      <c r="Q179" s="26">
        <v>5.2401299476599998</v>
      </c>
      <c r="R179" s="26">
        <v>3.2171099446699999E-3</v>
      </c>
      <c r="S179" s="26">
        <v>25.978399276699999</v>
      </c>
      <c r="T179" s="26">
        <v>0.27452600002299998</v>
      </c>
      <c r="U179" s="26">
        <v>0.25897699594500001</v>
      </c>
      <c r="V179" s="26">
        <v>0.26567900180800003</v>
      </c>
      <c r="W179" s="26">
        <v>0.48363798856700002</v>
      </c>
      <c r="X179" s="26">
        <v>54.056499481199999</v>
      </c>
      <c r="Y179" s="26">
        <v>9.6987695693999996</v>
      </c>
      <c r="Z179" s="26">
        <v>1.0045399665800001</v>
      </c>
      <c r="AA179" s="26">
        <v>1.23322000727E-2</v>
      </c>
      <c r="AB179" s="26">
        <v>0.70535099506400001</v>
      </c>
      <c r="AC179" s="29">
        <v>335704992</v>
      </c>
      <c r="AD179" s="26">
        <v>25.5345993042</v>
      </c>
      <c r="AE179" s="26">
        <v>1.05847001076</v>
      </c>
      <c r="AF179" s="26">
        <v>1.0638400316200001</v>
      </c>
      <c r="AG179" s="26">
        <v>1.07330000401</v>
      </c>
      <c r="AH179" s="26">
        <v>0.120111102770062</v>
      </c>
      <c r="AI179" s="26">
        <v>2.2520831769386698E-2</v>
      </c>
      <c r="AJ179" s="26">
        <v>1.4670713266914801</v>
      </c>
      <c r="AK179" s="26">
        <v>1.06276877540296</v>
      </c>
      <c r="AL179" s="26">
        <v>3.7534719615644502E-2</v>
      </c>
      <c r="AM179" s="26">
        <v>0</v>
      </c>
      <c r="AN179" s="26">
        <v>0.52655849517946995</v>
      </c>
      <c r="AO179" s="26">
        <v>0</v>
      </c>
      <c r="AP179" s="26">
        <v>0</v>
      </c>
      <c r="AQ179" s="26">
        <v>0.25416367282593499</v>
      </c>
      <c r="AR179" s="26">
        <v>56.331034778598799</v>
      </c>
      <c r="AS179" s="26">
        <v>0.33030553261767098</v>
      </c>
      <c r="AT179" s="26">
        <v>0</v>
      </c>
      <c r="AU179" s="26">
        <v>10.096839576608399</v>
      </c>
      <c r="AV179" s="26">
        <v>28.7762608984739</v>
      </c>
      <c r="AW179" s="26">
        <v>0.17480455135285899</v>
      </c>
      <c r="AX179" s="26">
        <v>0.69278368204875196</v>
      </c>
      <c r="AY179" s="26">
        <v>0.107242056044698</v>
      </c>
      <c r="AZ179" s="29">
        <v>335689200</v>
      </c>
      <c r="BA179" s="26">
        <v>1.6097032612309288</v>
      </c>
      <c r="BB179" s="26">
        <v>3.2365652514290031</v>
      </c>
      <c r="BC179" s="26">
        <v>3.2365652514290031</v>
      </c>
      <c r="BD179" s="26">
        <v>3.4907289242549382</v>
      </c>
      <c r="BE179" s="26">
        <v>56.331034778598799</v>
      </c>
      <c r="BF179" s="26">
        <v>66.758179887824866</v>
      </c>
      <c r="BG179" s="26">
        <v>70.248908812079804</v>
      </c>
      <c r="BH179" s="26">
        <v>29.75109118792021</v>
      </c>
      <c r="BI179" s="13" t="s">
        <v>304</v>
      </c>
      <c r="BJ179" s="13" t="s">
        <v>2376</v>
      </c>
      <c r="BL179" s="7">
        <v>1935.0000000000036</v>
      </c>
      <c r="BM179" s="26">
        <v>1.7037500372323</v>
      </c>
      <c r="BU179" s="26">
        <v>98.296249962767703</v>
      </c>
      <c r="BV179" s="29">
        <v>335730000</v>
      </c>
      <c r="BW179" s="31">
        <v>2.9790000920000002</v>
      </c>
      <c r="BY179" s="31">
        <v>0.29800000799999998</v>
      </c>
      <c r="CA179" s="31">
        <v>22.79700089</v>
      </c>
      <c r="CC179" s="31">
        <v>17.193000789999999</v>
      </c>
      <c r="CE179" s="13">
        <v>1</v>
      </c>
      <c r="CG179" s="13">
        <v>10</v>
      </c>
      <c r="CI179" s="31">
        <v>26.649999619999999</v>
      </c>
      <c r="CJ179" s="31">
        <v>1.5499999520000001</v>
      </c>
      <c r="CK179" s="31">
        <v>8.8000001910000005</v>
      </c>
      <c r="CL179" s="31">
        <v>2596.9099120000001</v>
      </c>
      <c r="CM179" s="31">
        <v>447.28813695688581</v>
      </c>
      <c r="CS179" s="26">
        <v>65.574996949999999</v>
      </c>
      <c r="CT179" s="26">
        <v>28.25300026</v>
      </c>
      <c r="CU179" s="26">
        <v>0</v>
      </c>
      <c r="CV179" s="31">
        <v>1.6277302499999999</v>
      </c>
      <c r="CW179" s="31">
        <v>11.25</v>
      </c>
      <c r="CX179" s="31">
        <v>5.9328523589558397</v>
      </c>
      <c r="DC179" s="31">
        <v>1270082.10916362</v>
      </c>
      <c r="DD179" s="31">
        <v>4171.3268553171301</v>
      </c>
      <c r="DE179" s="31">
        <v>400775.50177828199</v>
      </c>
      <c r="DF179" s="29">
        <v>9118</v>
      </c>
      <c r="DG179" s="29">
        <v>0</v>
      </c>
      <c r="DH179" s="29">
        <v>8436</v>
      </c>
      <c r="DJ179" s="22">
        <v>7</v>
      </c>
      <c r="DL179" s="31">
        <v>236809.64194809101</v>
      </c>
      <c r="DM179" s="31">
        <v>837.23569866395997</v>
      </c>
      <c r="DN179" s="31">
        <v>105730.09855497599</v>
      </c>
      <c r="DO179" s="29">
        <v>360</v>
      </c>
      <c r="DP179" s="29">
        <v>0</v>
      </c>
      <c r="DQ179" s="29">
        <v>636</v>
      </c>
      <c r="DS179" s="31">
        <f t="shared" si="8"/>
        <v>5582.9454616841431</v>
      </c>
      <c r="DT179" s="31">
        <f t="shared" si="7"/>
        <v>1022.8685618162972</v>
      </c>
      <c r="DU179" s="31">
        <v>57.243289152743301</v>
      </c>
      <c r="DV179" s="31">
        <v>8.2880001070000002</v>
      </c>
      <c r="DW179" s="31">
        <v>9.0819997790000002</v>
      </c>
      <c r="DX179" s="31">
        <v>20</v>
      </c>
      <c r="DY179" s="31">
        <v>22</v>
      </c>
      <c r="DZ179" s="31">
        <v>23</v>
      </c>
      <c r="EA179" s="31">
        <v>2.0068773608699999</v>
      </c>
      <c r="EF179" s="31">
        <v>1.8460000000000001</v>
      </c>
      <c r="EG179" s="31">
        <v>0.13100000000000001</v>
      </c>
      <c r="EH179" s="31">
        <v>1.58</v>
      </c>
      <c r="EI179" s="31">
        <v>0.39700000000000002</v>
      </c>
      <c r="EJ179" s="26">
        <v>0.502</v>
      </c>
      <c r="EK179" s="26">
        <v>0.60899999999999999</v>
      </c>
      <c r="EL179" s="26">
        <v>13.993</v>
      </c>
      <c r="EM179" s="26">
        <v>54.524000000000001</v>
      </c>
      <c r="EN179" s="26">
        <v>31.483000000000001</v>
      </c>
      <c r="EO179" s="31">
        <v>114.64099880000001</v>
      </c>
      <c r="EP179" s="31">
        <v>0.939999998</v>
      </c>
      <c r="EQ179" s="31">
        <v>59.920999999999999</v>
      </c>
      <c r="ER179" s="31">
        <v>13.879799999999999</v>
      </c>
      <c r="ES179" s="26">
        <v>321.7999878</v>
      </c>
      <c r="ET179" s="26">
        <v>2.5</v>
      </c>
      <c r="EU179" s="13">
        <v>2</v>
      </c>
      <c r="EV179" s="13">
        <v>1</v>
      </c>
      <c r="EX179" s="13">
        <v>15</v>
      </c>
    </row>
    <row r="180" spans="1:154" x14ac:dyDescent="0.25">
      <c r="A180" t="s">
        <v>892</v>
      </c>
      <c r="B180" t="s">
        <v>893</v>
      </c>
      <c r="C180" t="s">
        <v>894</v>
      </c>
      <c r="D180" t="s">
        <v>483</v>
      </c>
      <c r="E180" t="s">
        <v>895</v>
      </c>
      <c r="F180" s="2">
        <v>41.242781000000001</v>
      </c>
      <c r="G180" s="2">
        <v>-87.121538999999999</v>
      </c>
      <c r="H180" t="s">
        <v>670</v>
      </c>
      <c r="J180" s="26">
        <v>115.57</v>
      </c>
      <c r="K180" s="13">
        <v>198.8000031</v>
      </c>
      <c r="L180" t="s">
        <v>507</v>
      </c>
      <c r="M180" t="s">
        <v>508</v>
      </c>
      <c r="N180" s="26">
        <v>4.1277900338200002E-2</v>
      </c>
      <c r="O180" s="26">
        <v>0.24143700301599999</v>
      </c>
      <c r="P180" s="26">
        <v>3.2056601047500002</v>
      </c>
      <c r="Q180" s="26">
        <v>2.2500400543199999</v>
      </c>
      <c r="R180" s="26">
        <v>2.7258999645699999E-2</v>
      </c>
      <c r="S180" s="26">
        <v>16.536899566700001</v>
      </c>
      <c r="T180" s="26">
        <v>0.118381999433</v>
      </c>
      <c r="U180" s="26">
        <v>0</v>
      </c>
      <c r="V180" s="26">
        <v>4.6005401611299996</v>
      </c>
      <c r="W180" s="26">
        <v>5.5296801030600001E-2</v>
      </c>
      <c r="X180" s="26">
        <v>70.849197387700002</v>
      </c>
      <c r="Y180" s="26">
        <v>1.5008000135399999</v>
      </c>
      <c r="Z180" s="26">
        <v>0.46807599067700001</v>
      </c>
      <c r="AA180" s="26">
        <v>9.0344101190600004E-2</v>
      </c>
      <c r="AB180" s="26">
        <v>1.47976996377E-2</v>
      </c>
      <c r="AC180" s="29">
        <v>115558000</v>
      </c>
      <c r="AD180" s="26">
        <v>12.4231004715</v>
      </c>
      <c r="AE180" s="26">
        <v>1.4098700285000001</v>
      </c>
      <c r="AF180" s="26">
        <v>1.4098700285000001</v>
      </c>
      <c r="AG180" s="26">
        <v>1.4113600254100001</v>
      </c>
      <c r="AH180" s="26">
        <v>0.121446143306449</v>
      </c>
      <c r="AI180" s="26">
        <v>2.4912029396194701E-2</v>
      </c>
      <c r="AJ180" s="26">
        <v>0.22732226824027699</v>
      </c>
      <c r="AK180" s="26">
        <v>1.2269174477625899</v>
      </c>
      <c r="AL180" s="26">
        <v>0</v>
      </c>
      <c r="AM180" s="26">
        <v>0</v>
      </c>
      <c r="AN180" s="26">
        <v>0.74736088188584104</v>
      </c>
      <c r="AO180" s="26">
        <v>0</v>
      </c>
      <c r="AP180" s="26">
        <v>0</v>
      </c>
      <c r="AQ180" s="26">
        <v>0.171270202098838</v>
      </c>
      <c r="AR180" s="26">
        <v>72.195061190172197</v>
      </c>
      <c r="AS180" s="26">
        <v>0.96534113910254404</v>
      </c>
      <c r="AT180" s="26">
        <v>0</v>
      </c>
      <c r="AU180" s="26">
        <v>1.57879986298384</v>
      </c>
      <c r="AV180" s="26">
        <v>21.552019431382899</v>
      </c>
      <c r="AW180" s="26">
        <v>1.01205119422041</v>
      </c>
      <c r="AX180" s="26">
        <v>3.7368044094292001E-2</v>
      </c>
      <c r="AY180" s="26">
        <v>0.14013016535359499</v>
      </c>
      <c r="AZ180" s="29">
        <v>115606800</v>
      </c>
      <c r="BA180" s="26">
        <v>0.37368044094292069</v>
      </c>
      <c r="BB180" s="26">
        <v>2.3479587705913518</v>
      </c>
      <c r="BC180" s="26">
        <v>2.3479587705913518</v>
      </c>
      <c r="BD180" s="26">
        <v>2.5192289726901897</v>
      </c>
      <c r="BE180" s="26">
        <v>72.195061190172197</v>
      </c>
      <c r="BF180" s="26">
        <v>74.739202192258588</v>
      </c>
      <c r="BG180" s="26">
        <v>77.258431164948774</v>
      </c>
      <c r="BH180" s="26">
        <v>22.741568835051197</v>
      </c>
      <c r="BI180" s="13" t="s">
        <v>304</v>
      </c>
      <c r="BJ180" s="13" t="s">
        <v>2376</v>
      </c>
      <c r="BL180" s="7">
        <v>1935.0000000000343</v>
      </c>
      <c r="BM180" s="26">
        <v>1.18624989176552</v>
      </c>
      <c r="BU180" s="26">
        <v>98.813750108234501</v>
      </c>
      <c r="BV180" s="29">
        <v>115490000</v>
      </c>
      <c r="CE180" s="13"/>
      <c r="CG180" s="13"/>
      <c r="CI180" s="31">
        <v>48.5</v>
      </c>
      <c r="CJ180" s="31">
        <v>4.3899998660000001</v>
      </c>
      <c r="CK180" s="31">
        <v>0</v>
      </c>
      <c r="CL180" s="31">
        <v>232.3500061</v>
      </c>
      <c r="CM180" s="31">
        <v>313.0947759902478</v>
      </c>
      <c r="CS180" s="26">
        <v>0.23899999299999999</v>
      </c>
      <c r="CT180" s="26">
        <v>0</v>
      </c>
      <c r="CU180" s="26">
        <v>0.670000017</v>
      </c>
      <c r="CV180" s="31">
        <v>1.7848663330000001</v>
      </c>
      <c r="CW180" s="31">
        <v>11.68999958</v>
      </c>
      <c r="CX180" s="31">
        <v>5.8901094487716099</v>
      </c>
      <c r="DC180" s="31">
        <v>964367.10434408695</v>
      </c>
      <c r="DD180" s="31">
        <v>1674.90845668303</v>
      </c>
      <c r="DE180" s="31">
        <v>189216.36029002699</v>
      </c>
      <c r="DF180" s="29">
        <v>0</v>
      </c>
      <c r="DG180" s="29">
        <v>1060</v>
      </c>
      <c r="DH180" s="29">
        <v>1486</v>
      </c>
      <c r="DJ180" s="22">
        <v>1</v>
      </c>
      <c r="DL180" s="31">
        <v>145011.722990593</v>
      </c>
      <c r="DM180" s="31">
        <v>285.87930493521799</v>
      </c>
      <c r="DN180" s="31">
        <v>41291.784741920397</v>
      </c>
      <c r="DO180" s="29">
        <v>0</v>
      </c>
      <c r="DP180" s="29">
        <v>129</v>
      </c>
      <c r="DQ180" s="29">
        <v>156</v>
      </c>
      <c r="DS180" s="31">
        <f t="shared" si="8"/>
        <v>10585.18965120923</v>
      </c>
      <c r="DT180" s="31">
        <f t="shared" si="7"/>
        <v>1614.5140351081477</v>
      </c>
      <c r="DU180" s="31">
        <v>65.218585774889206</v>
      </c>
      <c r="DV180" s="31">
        <v>10.5340004</v>
      </c>
      <c r="DW180" s="31">
        <v>13.184000019999999</v>
      </c>
      <c r="DX180" s="31">
        <v>23</v>
      </c>
      <c r="DY180" s="31">
        <v>29</v>
      </c>
      <c r="DZ180" s="31">
        <v>34</v>
      </c>
      <c r="EA180" s="31">
        <v>1.9858000578599999</v>
      </c>
      <c r="EF180" s="31">
        <v>2.4409999999999998</v>
      </c>
      <c r="EG180" s="31">
        <v>9.9000000000000005E-2</v>
      </c>
      <c r="EH180" s="31">
        <v>1.494</v>
      </c>
      <c r="EI180" s="31">
        <v>0.17899999999999999</v>
      </c>
      <c r="EJ180" s="26">
        <v>4.1980000000000004</v>
      </c>
      <c r="EK180" s="26">
        <v>10.596</v>
      </c>
      <c r="EL180" s="26">
        <v>78.373000000000005</v>
      </c>
      <c r="EM180" s="26">
        <v>14.374000000000001</v>
      </c>
      <c r="EN180" s="26">
        <v>7.2539999999999996</v>
      </c>
      <c r="EO180" s="31">
        <v>158.2030029</v>
      </c>
      <c r="EP180" s="31">
        <v>0.26499998600000002</v>
      </c>
      <c r="EQ180" s="31">
        <v>60</v>
      </c>
      <c r="ER180" s="31">
        <v>0.13450000000000001</v>
      </c>
      <c r="ES180" s="26">
        <v>205.6999969</v>
      </c>
      <c r="ET180" s="26">
        <v>0.80000001200000004</v>
      </c>
      <c r="EU180" s="13">
        <v>1</v>
      </c>
      <c r="EV180" s="13">
        <v>1</v>
      </c>
      <c r="EX180" s="13">
        <v>0.2</v>
      </c>
    </row>
    <row r="181" spans="1:154" x14ac:dyDescent="0.25">
      <c r="A181" t="s">
        <v>896</v>
      </c>
      <c r="B181" t="s">
        <v>897</v>
      </c>
      <c r="C181" t="s">
        <v>898</v>
      </c>
      <c r="D181" t="s">
        <v>483</v>
      </c>
      <c r="E181" t="s">
        <v>899</v>
      </c>
      <c r="F181" s="2">
        <v>41.486389000000003</v>
      </c>
      <c r="G181" s="2">
        <v>-89.900278</v>
      </c>
      <c r="H181" t="s">
        <v>900</v>
      </c>
      <c r="J181" s="26">
        <v>1347.89</v>
      </c>
      <c r="K181" s="13">
        <v>185.3000031</v>
      </c>
      <c r="L181" t="s">
        <v>507</v>
      </c>
      <c r="M181" t="s">
        <v>508</v>
      </c>
      <c r="N181" s="26">
        <v>6.8374499678600001E-2</v>
      </c>
      <c r="O181" s="26">
        <v>0.27156201005000002</v>
      </c>
      <c r="P181" s="26">
        <v>1.7861499786399999</v>
      </c>
      <c r="Q181" s="26">
        <v>3.8466699123399999</v>
      </c>
      <c r="R181" s="26">
        <v>5.8358699083299999E-2</v>
      </c>
      <c r="S181" s="26">
        <v>5.5802001953099998</v>
      </c>
      <c r="T181" s="26">
        <v>0.119322001934</v>
      </c>
      <c r="U181" s="26">
        <v>0</v>
      </c>
      <c r="V181" s="26">
        <v>4.5671999454499998E-2</v>
      </c>
      <c r="W181" s="26">
        <v>3.4721400588800001E-3</v>
      </c>
      <c r="X181" s="26">
        <v>85.927696228000002</v>
      </c>
      <c r="Y181" s="26">
        <v>1.6038000583600001</v>
      </c>
      <c r="Z181" s="26">
        <v>0.36724600195899998</v>
      </c>
      <c r="AA181" s="26">
        <v>2.1033199504E-2</v>
      </c>
      <c r="AB181" s="26">
        <v>0.30047398805600001</v>
      </c>
      <c r="AC181" s="29">
        <v>1347869952</v>
      </c>
      <c r="AD181" s="26">
        <v>5.2337298393199996</v>
      </c>
      <c r="AE181" s="26">
        <v>1.0797599554099999</v>
      </c>
      <c r="AF181" s="26">
        <v>1.0832400322</v>
      </c>
      <c r="AG181" s="26">
        <v>1.0861500501600001</v>
      </c>
      <c r="AH181" s="26">
        <v>0.112170798736209</v>
      </c>
      <c r="AI181" s="26">
        <v>5.44829593861587E-2</v>
      </c>
      <c r="AJ181" s="26">
        <v>0.54643203384353201</v>
      </c>
      <c r="AK181" s="26">
        <v>0.757152891469411</v>
      </c>
      <c r="AL181" s="26">
        <v>5.3948812725509998E-2</v>
      </c>
      <c r="AM181" s="26">
        <v>5.3414666064861404E-4</v>
      </c>
      <c r="AN181" s="26">
        <v>0.33544410288733001</v>
      </c>
      <c r="AO181" s="26">
        <v>4.2731732851889097E-3</v>
      </c>
      <c r="AP181" s="26">
        <v>0</v>
      </c>
      <c r="AQ181" s="26">
        <v>3.1247579647943901E-2</v>
      </c>
      <c r="AR181" s="26">
        <v>89.334426553498801</v>
      </c>
      <c r="AS181" s="26">
        <v>7.5314679151454594E-2</v>
      </c>
      <c r="AT181" s="26">
        <v>3.8725632897024499E-2</v>
      </c>
      <c r="AU181" s="26">
        <v>1.68923881430124</v>
      </c>
      <c r="AV181" s="26">
        <v>6.5045709600485004</v>
      </c>
      <c r="AW181" s="26">
        <v>4.6203686146105101E-2</v>
      </c>
      <c r="AX181" s="26">
        <v>0.309270916515548</v>
      </c>
      <c r="AY181" s="26">
        <v>0.106562258799399</v>
      </c>
      <c r="AZ181" s="29">
        <v>1347944400</v>
      </c>
      <c r="BA181" s="26">
        <v>0.71308579196589972</v>
      </c>
      <c r="BB181" s="26">
        <v>1.8601657457087994</v>
      </c>
      <c r="BC181" s="26">
        <v>1.8601657457087994</v>
      </c>
      <c r="BD181" s="26">
        <v>1.8956864986419322</v>
      </c>
      <c r="BE181" s="26">
        <v>89.334426553498801</v>
      </c>
      <c r="BF181" s="26">
        <v>91.098980046951496</v>
      </c>
      <c r="BG181" s="26">
        <v>92.994666545593432</v>
      </c>
      <c r="BH181" s="26">
        <v>6.9666078215095526</v>
      </c>
      <c r="BI181" s="13" t="s">
        <v>304</v>
      </c>
      <c r="BJ181" s="13" t="s">
        <v>2376</v>
      </c>
      <c r="BK181" s="26">
        <v>0.62205095103045804</v>
      </c>
      <c r="BL181" s="7">
        <v>1935.3438395414844</v>
      </c>
      <c r="BM181" s="26">
        <v>0.51339120112768</v>
      </c>
      <c r="BQ181" s="26">
        <v>4.4513687959047404E-3</v>
      </c>
      <c r="BU181" s="26">
        <v>99.482157430076398</v>
      </c>
      <c r="BV181" s="29">
        <v>1347900000</v>
      </c>
      <c r="BW181" s="31">
        <v>0.223000005</v>
      </c>
      <c r="CA181" s="31">
        <v>0.64399999399999996</v>
      </c>
      <c r="CC181" s="31">
        <v>0.33800000000000002</v>
      </c>
      <c r="CE181" s="13"/>
      <c r="CG181" s="13">
        <v>3</v>
      </c>
      <c r="CI181" s="31">
        <v>41.340000150000002</v>
      </c>
      <c r="CJ181" s="31">
        <v>2.380000114</v>
      </c>
      <c r="CK181" s="31">
        <v>5.4899997709999999</v>
      </c>
      <c r="CL181" s="31">
        <v>339.97000120000001</v>
      </c>
      <c r="CM181" s="31">
        <v>253.98664514683628</v>
      </c>
      <c r="CS181" s="26">
        <v>57.144001009999997</v>
      </c>
      <c r="CT181" s="26">
        <v>17.788999560000001</v>
      </c>
      <c r="CU181" s="26">
        <v>0</v>
      </c>
      <c r="CV181" s="31">
        <v>1.0717076059999999</v>
      </c>
      <c r="CW181" s="31">
        <v>10.489999770000001</v>
      </c>
      <c r="CX181" s="31">
        <v>5.54847047626658</v>
      </c>
      <c r="DC181" s="31">
        <v>14269496.0159779</v>
      </c>
      <c r="DD181" s="31">
        <v>14859.716361664499</v>
      </c>
      <c r="DE181" s="31">
        <v>738932.29282845603</v>
      </c>
      <c r="DF181" s="29">
        <v>0</v>
      </c>
      <c r="DG181" s="29">
        <v>15531</v>
      </c>
      <c r="DH181" s="29">
        <v>18065</v>
      </c>
      <c r="DJ181" s="22">
        <v>3</v>
      </c>
      <c r="DL181" s="31">
        <v>2035433.46407977</v>
      </c>
      <c r="DM181" s="31">
        <v>3029.6762288215</v>
      </c>
      <c r="DN181" s="31">
        <v>260407.41018116599</v>
      </c>
      <c r="DO181" s="29">
        <v>0</v>
      </c>
      <c r="DP181" s="29">
        <v>1066</v>
      </c>
      <c r="DQ181" s="29">
        <v>1240</v>
      </c>
      <c r="DS181" s="31">
        <f t="shared" si="8"/>
        <v>11700.628992123628</v>
      </c>
      <c r="DT181" s="31">
        <f t="shared" si="7"/>
        <v>1705.5327589712492</v>
      </c>
      <c r="DU181" s="31">
        <v>56.641357409421502</v>
      </c>
      <c r="DV181" s="31">
        <v>3.0469999310000002</v>
      </c>
      <c r="DW181" s="31">
        <v>3.1129999160000001</v>
      </c>
      <c r="DX181" s="31">
        <v>7</v>
      </c>
      <c r="DY181" s="31">
        <v>8</v>
      </c>
      <c r="DZ181" s="31">
        <v>7</v>
      </c>
      <c r="EA181" s="31">
        <v>1.66112696519</v>
      </c>
      <c r="EF181" s="31">
        <v>3.4279999999999999</v>
      </c>
      <c r="EG181" s="31">
        <v>0.16400000000000001</v>
      </c>
      <c r="EH181" s="31">
        <v>1.474</v>
      </c>
      <c r="EI181" s="31">
        <v>0.27900000000000003</v>
      </c>
      <c r="EJ181" s="26">
        <v>1.3460000000000001</v>
      </c>
      <c r="EK181" s="26">
        <v>3.286</v>
      </c>
      <c r="EL181" s="26">
        <v>31.36</v>
      </c>
      <c r="EM181" s="26">
        <v>47.581000000000003</v>
      </c>
      <c r="EN181" s="26">
        <v>21.059000000000001</v>
      </c>
      <c r="EO181" s="31">
        <v>153.95500179999999</v>
      </c>
      <c r="EP181" s="31">
        <v>1.0049999949999999</v>
      </c>
      <c r="EQ181" s="31">
        <v>59.906999999999996</v>
      </c>
      <c r="ER181" s="31">
        <v>0.2848</v>
      </c>
      <c r="ES181" s="26">
        <v>228</v>
      </c>
      <c r="ET181" s="26">
        <v>1.6000000240000001</v>
      </c>
      <c r="EU181" s="13">
        <v>5</v>
      </c>
      <c r="EV181" s="13">
        <v>4</v>
      </c>
      <c r="EX181" s="13">
        <v>910.6</v>
      </c>
    </row>
    <row r="182" spans="1:154" x14ac:dyDescent="0.25">
      <c r="A182" t="s">
        <v>901</v>
      </c>
      <c r="B182" t="s">
        <v>902</v>
      </c>
      <c r="C182" t="s">
        <v>903</v>
      </c>
      <c r="D182" t="s">
        <v>483</v>
      </c>
      <c r="E182" t="s">
        <v>904</v>
      </c>
      <c r="F182" s="2">
        <v>41.493119</v>
      </c>
      <c r="G182" s="2">
        <v>-96.348039</v>
      </c>
      <c r="H182" t="s">
        <v>705</v>
      </c>
      <c r="J182" s="26">
        <v>432.45</v>
      </c>
      <c r="K182" s="13">
        <v>352.7999878</v>
      </c>
      <c r="L182" t="s">
        <v>568</v>
      </c>
      <c r="M182" t="s">
        <v>569</v>
      </c>
      <c r="N182" s="26">
        <v>1.04058999568E-3</v>
      </c>
      <c r="O182" s="26">
        <v>1.6857599839600002E-2</v>
      </c>
      <c r="P182" s="26">
        <v>0.56296098232299996</v>
      </c>
      <c r="Q182" s="26">
        <v>3.2073199748999999</v>
      </c>
      <c r="R182" s="26">
        <v>0</v>
      </c>
      <c r="S182" s="26">
        <v>0.73757302761099997</v>
      </c>
      <c r="T182" s="26">
        <v>0</v>
      </c>
      <c r="U182" s="26">
        <v>0</v>
      </c>
      <c r="V182" s="26">
        <v>6.9969501495399999</v>
      </c>
      <c r="W182" s="26">
        <v>1.04058999568E-3</v>
      </c>
      <c r="X182" s="26">
        <v>88.270401000999996</v>
      </c>
      <c r="Y182" s="26">
        <v>0</v>
      </c>
      <c r="Z182" s="26">
        <v>0.163372993469</v>
      </c>
      <c r="AA182" s="26">
        <v>3.1217799987599999E-3</v>
      </c>
      <c r="AB182" s="26">
        <v>3.9334401488300003E-2</v>
      </c>
      <c r="AC182" s="29">
        <v>432446016</v>
      </c>
      <c r="AD182" s="26">
        <v>1.66805005074</v>
      </c>
      <c r="AE182" s="26">
        <v>0.44161999225600002</v>
      </c>
      <c r="AF182" s="26">
        <v>0.44161999225600002</v>
      </c>
      <c r="AG182" s="26">
        <v>0.44161999225600002</v>
      </c>
      <c r="AH182" s="26">
        <v>2.24790195817237E-2</v>
      </c>
      <c r="AI182" s="26">
        <v>0</v>
      </c>
      <c r="AJ182" s="26">
        <v>4.66231517250566E-2</v>
      </c>
      <c r="AK182" s="26">
        <v>0.216464633009191</v>
      </c>
      <c r="AL182" s="26">
        <v>0</v>
      </c>
      <c r="AM182" s="26">
        <v>0</v>
      </c>
      <c r="AN182" s="26">
        <v>6.7437058745171197E-2</v>
      </c>
      <c r="AO182" s="26">
        <v>0</v>
      </c>
      <c r="AP182" s="26">
        <v>0</v>
      </c>
      <c r="AQ182" s="26">
        <v>4.74557080058612E-2</v>
      </c>
      <c r="AR182" s="26">
        <v>90.856866924204098</v>
      </c>
      <c r="AS182" s="26">
        <v>1.1655787931264201</v>
      </c>
      <c r="AT182" s="26">
        <v>0</v>
      </c>
      <c r="AU182" s="26">
        <v>7.4930065272412402E-3</v>
      </c>
      <c r="AV182" s="26">
        <v>7.5254762221926201</v>
      </c>
      <c r="AW182" s="26">
        <v>0</v>
      </c>
      <c r="AX182" s="26">
        <v>3.9130145197815401E-2</v>
      </c>
      <c r="AY182" s="26">
        <v>4.9953376848274897E-3</v>
      </c>
      <c r="AZ182" s="29">
        <v>432403200</v>
      </c>
      <c r="BA182" s="26">
        <v>6.91021713067803E-2</v>
      </c>
      <c r="BB182" s="26">
        <v>0.35300386306114251</v>
      </c>
      <c r="BC182" s="26">
        <v>0.35300386306114251</v>
      </c>
      <c r="BD182" s="26">
        <v>0.40045957106700369</v>
      </c>
      <c r="BE182" s="26">
        <v>90.856866924204098</v>
      </c>
      <c r="BF182" s="26">
        <v>92.029938723857754</v>
      </c>
      <c r="BG182" s="26">
        <v>92.430398294924757</v>
      </c>
      <c r="BH182" s="26">
        <v>7.5696017050752635</v>
      </c>
      <c r="BI182" s="13" t="s">
        <v>304</v>
      </c>
      <c r="BJ182" s="13" t="s">
        <v>2376</v>
      </c>
      <c r="BL182" s="7">
        <v>1935.0000000005066</v>
      </c>
      <c r="BM182" s="26">
        <v>0.16189088554314399</v>
      </c>
      <c r="BU182" s="26">
        <v>99.838109114456898</v>
      </c>
      <c r="BV182" s="29">
        <v>432390000</v>
      </c>
      <c r="BW182" s="31">
        <v>0.23100000600000001</v>
      </c>
      <c r="CA182" s="31">
        <v>0.23700000299999999</v>
      </c>
      <c r="CC182" s="31">
        <v>0.111000001</v>
      </c>
      <c r="CE182" s="13"/>
      <c r="CG182" s="13">
        <v>1</v>
      </c>
      <c r="CI182" s="31">
        <v>40.180000309999997</v>
      </c>
      <c r="CJ182" s="31">
        <v>5.0100002290000001</v>
      </c>
      <c r="CK182" s="31">
        <v>15.619999890000001</v>
      </c>
      <c r="CL182" s="31">
        <v>292.2999878</v>
      </c>
      <c r="CM182" s="31">
        <v>40.833457429615919</v>
      </c>
      <c r="CS182" s="26">
        <v>85.656997680000003</v>
      </c>
      <c r="CT182" s="26">
        <v>14.04899979</v>
      </c>
      <c r="CU182" s="26">
        <v>0</v>
      </c>
      <c r="CV182" s="31">
        <v>1.399026155</v>
      </c>
      <c r="CW182" s="31">
        <v>9.6400003430000005</v>
      </c>
      <c r="CX182" s="31">
        <v>5.9391732044038203</v>
      </c>
      <c r="DC182" s="31">
        <v>4858275.26900056</v>
      </c>
      <c r="DD182" s="31">
        <v>4371.3647714557101</v>
      </c>
      <c r="DE182" s="31">
        <v>593482.99566441297</v>
      </c>
      <c r="DF182" s="29">
        <v>0</v>
      </c>
      <c r="DG182" s="29">
        <v>0</v>
      </c>
      <c r="DH182" s="29">
        <v>0</v>
      </c>
      <c r="DJ182" s="22"/>
      <c r="DL182" s="31">
        <v>767882.98204636597</v>
      </c>
      <c r="DM182" s="31">
        <v>593.13880027105597</v>
      </c>
      <c r="DN182" s="31">
        <v>179667.325396784</v>
      </c>
      <c r="DO182" s="29">
        <v>0</v>
      </c>
      <c r="DP182" s="29">
        <v>0</v>
      </c>
      <c r="DQ182" s="29">
        <v>0</v>
      </c>
      <c r="DS182" s="31">
        <f t="shared" si="8"/>
        <v>13210.704531531672</v>
      </c>
      <c r="DT182" s="31">
        <f t="shared" si="7"/>
        <v>2192.4926494240285</v>
      </c>
      <c r="DU182" s="31">
        <v>63.560397184299802</v>
      </c>
      <c r="DV182" s="31">
        <v>1.878999949</v>
      </c>
      <c r="DW182" s="31">
        <v>1.8300000430000001</v>
      </c>
      <c r="DX182" s="31">
        <v>5</v>
      </c>
      <c r="DY182" s="31">
        <v>4</v>
      </c>
      <c r="DZ182" s="31">
        <v>4</v>
      </c>
      <c r="EA182" s="31">
        <v>1.42365413146</v>
      </c>
      <c r="EF182" s="31">
        <v>5.3209999999999997</v>
      </c>
      <c r="EG182" s="31">
        <v>0.19700000000000001</v>
      </c>
      <c r="EH182" s="31">
        <v>1.327</v>
      </c>
      <c r="EI182" s="31">
        <v>0.307</v>
      </c>
      <c r="EJ182" s="26">
        <v>1.778</v>
      </c>
      <c r="EK182" s="26">
        <v>1.179</v>
      </c>
      <c r="EL182" s="26">
        <v>4.7160000000000002</v>
      </c>
      <c r="EM182" s="26">
        <v>66.784999999999997</v>
      </c>
      <c r="EN182" s="26">
        <v>28.498999999999999</v>
      </c>
      <c r="EO182" s="31">
        <v>139.8000031</v>
      </c>
      <c r="EP182" s="31">
        <v>3.4270000459999999</v>
      </c>
      <c r="EQ182" s="31">
        <v>60</v>
      </c>
      <c r="ER182" s="31">
        <v>3.4803999999999999</v>
      </c>
      <c r="ES182" s="26">
        <v>399.39999390000003</v>
      </c>
      <c r="ET182" s="26">
        <v>4.5999999049999998</v>
      </c>
    </row>
    <row r="183" spans="1:154" x14ac:dyDescent="0.25">
      <c r="A183" t="s">
        <v>905</v>
      </c>
      <c r="B183" t="s">
        <v>906</v>
      </c>
      <c r="C183" t="s">
        <v>907</v>
      </c>
      <c r="D183" t="s">
        <v>483</v>
      </c>
      <c r="E183" t="s">
        <v>908</v>
      </c>
      <c r="F183" s="2">
        <v>42.069268999999998</v>
      </c>
      <c r="G183" s="2">
        <v>-97.933119000000005</v>
      </c>
      <c r="J183" s="26">
        <v>6347.75</v>
      </c>
      <c r="K183" s="13">
        <v>512.20001219999995</v>
      </c>
      <c r="L183" t="s">
        <v>568</v>
      </c>
      <c r="M183" t="s">
        <v>569</v>
      </c>
      <c r="N183" s="26">
        <v>1.6716200858400001E-2</v>
      </c>
      <c r="O183" s="26">
        <v>5.9407100081400002E-2</v>
      </c>
      <c r="P183" s="26">
        <v>0.33277899026899999</v>
      </c>
      <c r="Q183" s="26">
        <v>2.2414600849199999</v>
      </c>
      <c r="R183" s="26">
        <v>0.150658994913</v>
      </c>
      <c r="S183" s="26">
        <v>0.41369500756299998</v>
      </c>
      <c r="T183" s="26">
        <v>5.5437199771399999E-3</v>
      </c>
      <c r="U183" s="26">
        <v>7.0891599170899997E-3</v>
      </c>
      <c r="V183" s="26">
        <v>67.131599426299999</v>
      </c>
      <c r="W183" s="26">
        <v>6.6241100430499994E-2</v>
      </c>
      <c r="X183" s="26">
        <v>17.861999511699999</v>
      </c>
      <c r="Y183" s="26">
        <v>5.2440800666799996</v>
      </c>
      <c r="Z183" s="26">
        <v>1.8598099947</v>
      </c>
      <c r="AA183" s="26">
        <v>3.8273100853000002</v>
      </c>
      <c r="AB183" s="26">
        <v>0.78163599967999997</v>
      </c>
      <c r="AC183" s="29">
        <v>6347720192</v>
      </c>
      <c r="AD183" s="26">
        <v>1.79507005215</v>
      </c>
      <c r="AE183" s="26">
        <v>0.32176598906499998</v>
      </c>
      <c r="AF183" s="26">
        <v>0.32542699575400003</v>
      </c>
      <c r="AG183" s="26">
        <v>0.32793700695</v>
      </c>
      <c r="AH183" s="26">
        <v>6.5389835141620306E-2</v>
      </c>
      <c r="AI183" s="26">
        <v>8.7337680935034908E-3</v>
      </c>
      <c r="AJ183" s="26">
        <v>0.28702337870922801</v>
      </c>
      <c r="AK183" s="26">
        <v>0.13974028949605599</v>
      </c>
      <c r="AL183" s="26">
        <v>9.3008958917829392E-3</v>
      </c>
      <c r="AM183" s="26">
        <v>5.8981291021062603E-3</v>
      </c>
      <c r="AN183" s="26">
        <v>0.154088622792526</v>
      </c>
      <c r="AO183" s="26">
        <v>1.48587483149215E-2</v>
      </c>
      <c r="AP183" s="26">
        <v>1.1342555965589E-4</v>
      </c>
      <c r="AQ183" s="26">
        <v>8.0645572915337499E-2</v>
      </c>
      <c r="AR183" s="26">
        <v>18.302575157193601</v>
      </c>
      <c r="AS183" s="26">
        <v>2.8799316724428601</v>
      </c>
      <c r="AT183" s="26">
        <v>9.0740447724711598E-3</v>
      </c>
      <c r="AU183" s="26">
        <v>5.3531192879597098</v>
      </c>
      <c r="AV183" s="26">
        <v>68.779104289697997</v>
      </c>
      <c r="AW183" s="26">
        <v>0</v>
      </c>
      <c r="AX183" s="26">
        <v>0.786946532892562</v>
      </c>
      <c r="AY183" s="26">
        <v>3.1234563490240599</v>
      </c>
      <c r="AZ183" s="29">
        <v>6347775600</v>
      </c>
      <c r="BA183" s="26">
        <v>0.3611469819443518</v>
      </c>
      <c r="BB183" s="26">
        <v>0.67028834478647892</v>
      </c>
      <c r="BC183" s="26">
        <v>0.67017491922682304</v>
      </c>
      <c r="BD183" s="26">
        <v>0.7657926660167379</v>
      </c>
      <c r="BE183" s="26">
        <v>18.302575157193601</v>
      </c>
      <c r="BF183" s="26">
        <v>26.535626117596173</v>
      </c>
      <c r="BG183" s="26">
        <v>27.30141878361291</v>
      </c>
      <c r="BH183" s="26">
        <v>72.689507171614608</v>
      </c>
      <c r="BI183" s="13" t="s">
        <v>177</v>
      </c>
      <c r="BJ183" s="13" t="s">
        <v>2376</v>
      </c>
      <c r="BK183" s="26">
        <v>1.4762942385337401</v>
      </c>
      <c r="BL183" s="7">
        <v>1935.961627369606</v>
      </c>
      <c r="BM183" s="26">
        <v>0.33257240263474203</v>
      </c>
      <c r="BQ183" s="26">
        <v>8.1922145604010396E-3</v>
      </c>
      <c r="BU183" s="26">
        <v>99.659235382804894</v>
      </c>
      <c r="BV183" s="29">
        <v>6347490000</v>
      </c>
      <c r="BW183" s="31">
        <v>0.252000004</v>
      </c>
      <c r="CA183" s="31">
        <v>0.39100000299999998</v>
      </c>
      <c r="CC183" s="31">
        <v>0.16099999800000001</v>
      </c>
      <c r="CE183" s="13"/>
      <c r="CG183" s="13">
        <v>16</v>
      </c>
      <c r="CI183" s="31">
        <v>69.569999690000003</v>
      </c>
      <c r="CJ183" s="31">
        <v>2.6500000950000002</v>
      </c>
      <c r="CK183" s="31">
        <v>0.920000017</v>
      </c>
      <c r="CL183" s="31">
        <v>102.8799973</v>
      </c>
      <c r="CM183" s="31">
        <v>35.102435635384978</v>
      </c>
      <c r="CS183" s="26">
        <v>72.297996519999998</v>
      </c>
      <c r="CT183" s="26">
        <v>16.681999210000001</v>
      </c>
      <c r="CU183" s="26">
        <v>1.7999998999999999E-2</v>
      </c>
      <c r="CV183" s="31">
        <v>0.45916852400000002</v>
      </c>
      <c r="CW183" s="31">
        <v>10.829999920000001</v>
      </c>
      <c r="CX183" s="31">
        <v>6.0263014771639503</v>
      </c>
      <c r="DC183" s="31">
        <v>28002744.402862001</v>
      </c>
      <c r="DD183" s="31">
        <v>7049.7671830791096</v>
      </c>
      <c r="DE183" s="31">
        <v>11232533.1589067</v>
      </c>
      <c r="DF183" s="29">
        <v>19414</v>
      </c>
      <c r="DG183" s="29">
        <v>25496</v>
      </c>
      <c r="DH183" s="29">
        <v>23621</v>
      </c>
      <c r="DJ183" s="22">
        <v>6</v>
      </c>
      <c r="DL183" s="31">
        <v>4426022.6069264598</v>
      </c>
      <c r="DM183" s="31">
        <v>956.42881863205298</v>
      </c>
      <c r="DN183" s="31">
        <v>3525158.46343215</v>
      </c>
      <c r="DO183" s="29">
        <v>1333</v>
      </c>
      <c r="DP183" s="29">
        <v>3239</v>
      </c>
      <c r="DQ183" s="29">
        <v>1933</v>
      </c>
      <c r="DS183" s="31">
        <f t="shared" si="8"/>
        <v>6784.7147176745348</v>
      </c>
      <c r="DT183" s="31">
        <f t="shared" si="7"/>
        <v>1252.7490054235348</v>
      </c>
      <c r="DU183" s="31">
        <v>50.073006276273901</v>
      </c>
      <c r="DV183" s="31">
        <v>1.001000047</v>
      </c>
      <c r="DW183" s="31">
        <v>1.0299999710000001</v>
      </c>
      <c r="DX183" s="31">
        <v>2</v>
      </c>
      <c r="DY183" s="31">
        <v>2</v>
      </c>
      <c r="DZ183" s="31">
        <v>2</v>
      </c>
      <c r="EA183" s="31">
        <v>0.86550025553999999</v>
      </c>
      <c r="EF183" s="31">
        <v>4.2569999999999997</v>
      </c>
      <c r="EG183" s="31">
        <v>8.6999999999999994E-2</v>
      </c>
      <c r="EH183" s="31">
        <v>1.621</v>
      </c>
      <c r="EI183" s="31">
        <v>0.18099999999999999</v>
      </c>
      <c r="EJ183" s="26">
        <v>0.504</v>
      </c>
      <c r="EK183" s="26">
        <v>11.6</v>
      </c>
      <c r="EL183" s="26">
        <v>75.572000000000003</v>
      </c>
      <c r="EM183" s="26">
        <v>18.026</v>
      </c>
      <c r="EN183" s="26">
        <v>6.4009999999999998</v>
      </c>
      <c r="EO183" s="31">
        <v>102.0830002</v>
      </c>
      <c r="EP183" s="31">
        <v>0.210999995</v>
      </c>
      <c r="EQ183" s="31">
        <v>59.994</v>
      </c>
      <c r="ER183" s="31">
        <v>1.3943000000000001</v>
      </c>
      <c r="ES183" s="26">
        <v>630</v>
      </c>
      <c r="ET183" s="26">
        <v>1</v>
      </c>
      <c r="EU183" s="13">
        <v>10</v>
      </c>
      <c r="EV183" s="13">
        <v>3</v>
      </c>
      <c r="EX183" s="13">
        <v>24090</v>
      </c>
    </row>
    <row r="184" spans="1:154" x14ac:dyDescent="0.25">
      <c r="A184" t="s">
        <v>909</v>
      </c>
      <c r="B184" t="s">
        <v>910</v>
      </c>
      <c r="C184" t="s">
        <v>911</v>
      </c>
      <c r="D184" t="s">
        <v>483</v>
      </c>
      <c r="E184" t="s">
        <v>912</v>
      </c>
      <c r="F184" s="2">
        <v>42.107222</v>
      </c>
      <c r="G184" s="2">
        <v>-89.17</v>
      </c>
      <c r="H184" t="s">
        <v>913</v>
      </c>
      <c r="J184" s="26">
        <v>81.41</v>
      </c>
      <c r="K184" s="13">
        <v>214.1999969</v>
      </c>
      <c r="L184" t="s">
        <v>507</v>
      </c>
      <c r="M184" t="s">
        <v>508</v>
      </c>
      <c r="N184" s="26">
        <v>2.54245009273E-2</v>
      </c>
      <c r="O184" s="26">
        <v>9.9487103521799999E-2</v>
      </c>
      <c r="P184" s="26">
        <v>1.19826996326</v>
      </c>
      <c r="Q184" s="26">
        <v>2.9414999485000002</v>
      </c>
      <c r="R184" s="26">
        <v>0</v>
      </c>
      <c r="S184" s="26">
        <v>5.3933100700400001</v>
      </c>
      <c r="T184" s="26">
        <v>0</v>
      </c>
      <c r="U184" s="26">
        <v>0</v>
      </c>
      <c r="V184" s="26">
        <v>2.7635300532000001E-2</v>
      </c>
      <c r="W184" s="26">
        <v>0</v>
      </c>
      <c r="X184" s="26">
        <v>82.711402893100001</v>
      </c>
      <c r="Y184" s="26">
        <v>7.2592401504500002</v>
      </c>
      <c r="Z184" s="26">
        <v>0.17465500533600001</v>
      </c>
      <c r="AA184" s="26">
        <v>7.5167998671499994E-2</v>
      </c>
      <c r="AB184" s="26">
        <v>9.3960002064699996E-2</v>
      </c>
      <c r="AC184" s="29">
        <v>81417600</v>
      </c>
      <c r="AD184" s="26">
        <v>4.7989401817299999</v>
      </c>
      <c r="AE184" s="26">
        <v>0.66927200555800004</v>
      </c>
      <c r="AF184" s="26">
        <v>0.66927200555800004</v>
      </c>
      <c r="AG184" s="26">
        <v>0.66927200555800004</v>
      </c>
      <c r="AH184" s="26">
        <v>0.14592730167153101</v>
      </c>
      <c r="AI184" s="26">
        <v>0</v>
      </c>
      <c r="AJ184" s="26">
        <v>7.0752631113469494E-2</v>
      </c>
      <c r="AK184" s="26">
        <v>0.54391085168479703</v>
      </c>
      <c r="AL184" s="26">
        <v>4.4220394445918503E-3</v>
      </c>
      <c r="AM184" s="26">
        <v>0</v>
      </c>
      <c r="AN184" s="26">
        <v>8.4018749447245106E-2</v>
      </c>
      <c r="AO184" s="26">
        <v>0</v>
      </c>
      <c r="AP184" s="26">
        <v>0</v>
      </c>
      <c r="AQ184" s="26">
        <v>0</v>
      </c>
      <c r="AR184" s="26">
        <v>85.539931016184696</v>
      </c>
      <c r="AS184" s="26">
        <v>0.17245953833908201</v>
      </c>
      <c r="AT184" s="26">
        <v>0</v>
      </c>
      <c r="AU184" s="26">
        <v>7.5263111346953204</v>
      </c>
      <c r="AV184" s="26">
        <v>5.7000088440788899</v>
      </c>
      <c r="AW184" s="26">
        <v>1.7688157778367401E-2</v>
      </c>
      <c r="AX184" s="26">
        <v>8.4018749447245106E-2</v>
      </c>
      <c r="AY184" s="26">
        <v>0.110550986114796</v>
      </c>
      <c r="AZ184" s="29">
        <v>81410400</v>
      </c>
      <c r="BA184" s="26">
        <v>0.2166799327850005</v>
      </c>
      <c r="BB184" s="26">
        <v>0.84903157336163448</v>
      </c>
      <c r="BC184" s="26">
        <v>0.84903157336163448</v>
      </c>
      <c r="BD184" s="26">
        <v>0.84903157336163448</v>
      </c>
      <c r="BE184" s="26">
        <v>85.539931016184696</v>
      </c>
      <c r="BF184" s="26">
        <v>93.238701689219099</v>
      </c>
      <c r="BG184" s="26">
        <v>94.087733262580727</v>
      </c>
      <c r="BH184" s="26">
        <v>5.9122667374192979</v>
      </c>
      <c r="BI184" s="13" t="s">
        <v>304</v>
      </c>
      <c r="BJ184" s="13" t="s">
        <v>2376</v>
      </c>
      <c r="BL184" s="7">
        <v>1934.999999999932</v>
      </c>
      <c r="BM184" s="26">
        <v>0.306899091578689</v>
      </c>
      <c r="BU184" s="26">
        <v>99.6931009084213</v>
      </c>
      <c r="BV184" s="29">
        <v>81460000</v>
      </c>
      <c r="BW184" s="31">
        <v>1.2280000449999999</v>
      </c>
      <c r="CA184" s="31">
        <v>3.8789999489999998</v>
      </c>
      <c r="CC184" s="31">
        <v>0.60600000600000004</v>
      </c>
      <c r="CE184" s="13"/>
      <c r="CG184" s="13">
        <v>1</v>
      </c>
      <c r="CI184" s="31">
        <v>46.08000183</v>
      </c>
      <c r="CJ184" s="31">
        <v>2</v>
      </c>
      <c r="CK184" s="31">
        <v>6.7600002290000001</v>
      </c>
      <c r="CL184" s="31">
        <v>369.26000979999998</v>
      </c>
      <c r="CM184" s="31">
        <v>327.59938605102997</v>
      </c>
      <c r="CS184" s="26">
        <v>81.15499878</v>
      </c>
      <c r="CT184" s="26">
        <v>17.131000520000001</v>
      </c>
      <c r="CU184" s="26">
        <v>0</v>
      </c>
      <c r="CV184" s="31">
        <v>1.045619488</v>
      </c>
      <c r="CW184" s="31">
        <v>10.15999985</v>
      </c>
      <c r="CX184" s="31">
        <v>5.6947796482520499</v>
      </c>
      <c r="DC184" s="31">
        <v>794325.00074630498</v>
      </c>
      <c r="DD184" s="31">
        <v>940.72148778848202</v>
      </c>
      <c r="DE184" s="31">
        <v>105875.685302791</v>
      </c>
      <c r="DF184" s="29">
        <v>0</v>
      </c>
      <c r="DG184" s="29">
        <v>0</v>
      </c>
      <c r="DH184" s="29">
        <v>0</v>
      </c>
      <c r="DJ184" s="22"/>
      <c r="DL184" s="31">
        <v>113304.326956002</v>
      </c>
      <c r="DM184" s="31">
        <v>191.79737097617399</v>
      </c>
      <c r="DN184" s="31">
        <v>36462.077315968803</v>
      </c>
      <c r="DO184" s="29">
        <v>0</v>
      </c>
      <c r="DP184" s="29">
        <v>0</v>
      </c>
      <c r="DQ184" s="29">
        <v>0</v>
      </c>
      <c r="DS184" s="31">
        <f t="shared" si="8"/>
        <v>11638.65137763548</v>
      </c>
      <c r="DT184" s="31">
        <f t="shared" si="7"/>
        <v>1842.0120580143348</v>
      </c>
      <c r="DU184" s="31">
        <v>66.699748598473803</v>
      </c>
      <c r="DV184" s="31">
        <v>6.7230000499999996</v>
      </c>
      <c r="DW184" s="31">
        <v>7.8330001830000002</v>
      </c>
      <c r="DX184" s="31">
        <v>15</v>
      </c>
      <c r="DY184" s="31">
        <v>18</v>
      </c>
      <c r="DZ184" s="31">
        <v>20</v>
      </c>
      <c r="EA184" s="31">
        <v>1.2589766975800001</v>
      </c>
      <c r="EF184" s="31">
        <v>5.298</v>
      </c>
      <c r="EG184" s="31">
        <v>0.17</v>
      </c>
      <c r="EH184" s="31">
        <v>1.446</v>
      </c>
      <c r="EI184" s="31">
        <v>0.29499999999999998</v>
      </c>
      <c r="EJ184" s="26">
        <v>1.3080000000000001</v>
      </c>
      <c r="EK184" s="26">
        <v>1.5189999999999999</v>
      </c>
      <c r="EL184" s="26">
        <v>17.334</v>
      </c>
      <c r="EM184" s="26">
        <v>56.155000000000001</v>
      </c>
      <c r="EN184" s="26">
        <v>26.510999999999999</v>
      </c>
      <c r="EO184" s="31">
        <v>151.0310059</v>
      </c>
      <c r="EP184" s="31">
        <v>1.733999968</v>
      </c>
      <c r="EQ184" s="31">
        <v>58.328000000000003</v>
      </c>
      <c r="ER184" s="31">
        <v>0</v>
      </c>
      <c r="ES184" s="26">
        <v>249.1000061</v>
      </c>
      <c r="ET184" s="26">
        <v>2.5999999049999998</v>
      </c>
    </row>
    <row r="185" spans="1:154" x14ac:dyDescent="0.25">
      <c r="A185" t="s">
        <v>914</v>
      </c>
      <c r="B185" t="s">
        <v>915</v>
      </c>
      <c r="C185" t="s">
        <v>916</v>
      </c>
      <c r="D185" t="s">
        <v>483</v>
      </c>
      <c r="E185" t="s">
        <v>917</v>
      </c>
      <c r="F185" s="2">
        <v>42.695960999999997</v>
      </c>
      <c r="G185" s="2">
        <v>-97.788381000000001</v>
      </c>
      <c r="J185" s="26">
        <v>145.02000000000001</v>
      </c>
      <c r="K185" s="13">
        <v>456.7999878</v>
      </c>
      <c r="L185" t="s">
        <v>568</v>
      </c>
      <c r="M185" t="s">
        <v>569</v>
      </c>
      <c r="N185" s="26">
        <v>0</v>
      </c>
      <c r="O185" s="26">
        <v>3.7234700284899998E-3</v>
      </c>
      <c r="P185" s="26">
        <v>0.56906998157499999</v>
      </c>
      <c r="Q185" s="26">
        <v>3.73029994965</v>
      </c>
      <c r="R185" s="26">
        <v>0</v>
      </c>
      <c r="S185" s="26">
        <v>0.53369700908700002</v>
      </c>
      <c r="T185" s="26">
        <v>0</v>
      </c>
      <c r="U185" s="26">
        <v>0</v>
      </c>
      <c r="V185" s="26">
        <v>35.520000457800002</v>
      </c>
      <c r="W185" s="26">
        <v>0</v>
      </c>
      <c r="X185" s="26">
        <v>52.504699707</v>
      </c>
      <c r="Y185" s="26">
        <v>6.8064999580399999</v>
      </c>
      <c r="Z185" s="26">
        <v>0.12535700202</v>
      </c>
      <c r="AA185" s="26">
        <v>0.114807002246</v>
      </c>
      <c r="AB185" s="26">
        <v>9.1845601797099996E-2</v>
      </c>
      <c r="AC185" s="29">
        <v>145026000</v>
      </c>
      <c r="AD185" s="26">
        <v>1.6351599693300001</v>
      </c>
      <c r="AE185" s="26">
        <v>0.44439598918000001</v>
      </c>
      <c r="AF185" s="26">
        <v>0.44439598918000001</v>
      </c>
      <c r="AG185" s="26">
        <v>0.44439598918000001</v>
      </c>
      <c r="AH185" s="26">
        <v>0</v>
      </c>
      <c r="AI185" s="26">
        <v>0</v>
      </c>
      <c r="AJ185" s="26">
        <v>0.26060410513514198</v>
      </c>
      <c r="AK185" s="26">
        <v>0.240748554267702</v>
      </c>
      <c r="AL185" s="26">
        <v>0</v>
      </c>
      <c r="AM185" s="26">
        <v>0</v>
      </c>
      <c r="AN185" s="26">
        <v>0</v>
      </c>
      <c r="AO185" s="26">
        <v>0</v>
      </c>
      <c r="AP185" s="26">
        <v>0</v>
      </c>
      <c r="AQ185" s="26">
        <v>0</v>
      </c>
      <c r="AR185" s="26">
        <v>53.701819264848197</v>
      </c>
      <c r="AS185" s="26">
        <v>11.2605792856966</v>
      </c>
      <c r="AT185" s="26">
        <v>0</v>
      </c>
      <c r="AU185" s="26">
        <v>6.9444789158869202</v>
      </c>
      <c r="AV185" s="26">
        <v>27.4900101759698</v>
      </c>
      <c r="AW185" s="26">
        <v>0</v>
      </c>
      <c r="AX185" s="26">
        <v>9.1831922761907103E-2</v>
      </c>
      <c r="AY185" s="26">
        <v>9.9277754337196902E-3</v>
      </c>
      <c r="AZ185" s="29">
        <v>145047600</v>
      </c>
      <c r="BA185" s="26">
        <v>0.26060410513514198</v>
      </c>
      <c r="BB185" s="26">
        <v>0.50135265940284401</v>
      </c>
      <c r="BC185" s="26">
        <v>0.50135265940284401</v>
      </c>
      <c r="BD185" s="26">
        <v>0.50135265940284401</v>
      </c>
      <c r="BE185" s="26">
        <v>53.701819264848197</v>
      </c>
      <c r="BF185" s="26">
        <v>71.906877466431723</v>
      </c>
      <c r="BG185" s="26">
        <v>72.408230125834564</v>
      </c>
      <c r="BH185" s="26">
        <v>27.591769874165429</v>
      </c>
      <c r="BI185" s="13" t="s">
        <v>304</v>
      </c>
      <c r="BJ185" s="13" t="s">
        <v>2376</v>
      </c>
      <c r="BL185" s="7"/>
      <c r="BU185" s="26">
        <v>100</v>
      </c>
      <c r="BV185" s="29">
        <v>144990000</v>
      </c>
      <c r="CE185" s="13"/>
      <c r="CG185" s="13"/>
      <c r="CI185" s="31">
        <v>57.479999540000001</v>
      </c>
      <c r="CJ185" s="31">
        <v>3.8599998950000001</v>
      </c>
      <c r="CK185" s="31">
        <v>9.6300001139999996</v>
      </c>
      <c r="CL185" s="31">
        <v>259.80999759999997</v>
      </c>
      <c r="CM185" s="31">
        <v>59.699999999986595</v>
      </c>
      <c r="CS185" s="26">
        <v>95.527000430000001</v>
      </c>
      <c r="CT185" s="26">
        <v>1.6440000530000001</v>
      </c>
      <c r="CU185" s="26">
        <v>0</v>
      </c>
      <c r="CV185" s="31">
        <v>1.8583488459999999</v>
      </c>
      <c r="CW185" s="31">
        <v>9.6199998860000004</v>
      </c>
      <c r="CX185" s="31">
        <v>6.0896962106408603</v>
      </c>
      <c r="DC185" s="31">
        <v>1177882.7314835701</v>
      </c>
      <c r="DD185" s="31">
        <v>397.15103051443901</v>
      </c>
      <c r="DE185" s="31">
        <v>522445.202921847</v>
      </c>
      <c r="DF185" s="29">
        <v>0</v>
      </c>
      <c r="DG185" s="29">
        <v>0</v>
      </c>
      <c r="DH185" s="29">
        <v>0</v>
      </c>
      <c r="DJ185" s="22"/>
      <c r="DL185" s="31">
        <v>186172.32911911601</v>
      </c>
      <c r="DM185" s="31">
        <v>53.8821001160156</v>
      </c>
      <c r="DN185" s="31">
        <v>163380.902105671</v>
      </c>
      <c r="DO185" s="29">
        <v>0</v>
      </c>
      <c r="DP185" s="29">
        <v>0</v>
      </c>
      <c r="DQ185" s="29">
        <v>0</v>
      </c>
      <c r="DS185" s="31">
        <f t="shared" si="8"/>
        <v>12336.490552217936</v>
      </c>
      <c r="DT185" s="31">
        <f t="shared" si="7"/>
        <v>2410.7510227892908</v>
      </c>
      <c r="DU185" s="31">
        <v>42.655113116041299</v>
      </c>
      <c r="DV185" s="31">
        <v>1.5720000270000001</v>
      </c>
      <c r="DW185" s="31">
        <v>1.6510000229999999</v>
      </c>
      <c r="DX185" s="31">
        <v>3</v>
      </c>
      <c r="DY185" s="31">
        <v>3</v>
      </c>
      <c r="DZ185" s="31">
        <v>3</v>
      </c>
      <c r="EA185" s="31">
        <v>1.40197487189</v>
      </c>
      <c r="EF185" s="31">
        <v>5.9909999999999997</v>
      </c>
      <c r="EG185" s="31">
        <v>0.193</v>
      </c>
      <c r="EH185" s="31">
        <v>1.28</v>
      </c>
      <c r="EI185" s="31">
        <v>0.34899999999999998</v>
      </c>
      <c r="EJ185" s="26">
        <v>0.84399999999999997</v>
      </c>
      <c r="EK185" s="26">
        <v>1.3480000000000001</v>
      </c>
      <c r="EL185" s="26">
        <v>5.1669999999999998</v>
      </c>
      <c r="EM185" s="26">
        <v>70.590999999999994</v>
      </c>
      <c r="EN185" s="26">
        <v>24.242000000000001</v>
      </c>
      <c r="EO185" s="31">
        <v>102.36799619999999</v>
      </c>
      <c r="EP185" s="31">
        <v>2.9649999139999998</v>
      </c>
      <c r="EQ185" s="31">
        <v>60</v>
      </c>
      <c r="ER185" s="31">
        <v>0</v>
      </c>
      <c r="ES185" s="26">
        <v>522.90002440000001</v>
      </c>
      <c r="ET185" s="26">
        <v>6.1999998090000004</v>
      </c>
    </row>
    <row r="186" spans="1:154" x14ac:dyDescent="0.25">
      <c r="A186" t="s">
        <v>918</v>
      </c>
      <c r="B186" t="s">
        <v>919</v>
      </c>
      <c r="C186" t="s">
        <v>920</v>
      </c>
      <c r="D186" t="s">
        <v>483</v>
      </c>
      <c r="E186" t="s">
        <v>921</v>
      </c>
      <c r="F186" s="2">
        <v>43.905555999999997</v>
      </c>
      <c r="G186" s="2">
        <v>-96.484722000000005</v>
      </c>
      <c r="J186" s="26">
        <v>444.91</v>
      </c>
      <c r="K186" s="13">
        <v>474.39999390000003</v>
      </c>
      <c r="L186" t="s">
        <v>568</v>
      </c>
      <c r="M186" t="s">
        <v>569</v>
      </c>
      <c r="N186" s="26">
        <v>0.113684996963</v>
      </c>
      <c r="O186" s="26">
        <v>0.368566989899</v>
      </c>
      <c r="P186" s="26">
        <v>0.78608798980700001</v>
      </c>
      <c r="Q186" s="26">
        <v>5.0347199439999999</v>
      </c>
      <c r="R186" s="26">
        <v>1.39578003436E-2</v>
      </c>
      <c r="S186" s="26">
        <v>0.53080099821100002</v>
      </c>
      <c r="T186" s="26">
        <v>0</v>
      </c>
      <c r="U186" s="26">
        <v>0</v>
      </c>
      <c r="V186" s="26">
        <v>6.0965299606299999</v>
      </c>
      <c r="W186" s="26">
        <v>4.1064299642999999E-2</v>
      </c>
      <c r="X186" s="26">
        <v>80.9993972778</v>
      </c>
      <c r="Y186" s="26">
        <v>5.3779997825599999</v>
      </c>
      <c r="Z186" s="26">
        <v>9.7097801044600009E-3</v>
      </c>
      <c r="AA186" s="26">
        <v>0.46263098716700002</v>
      </c>
      <c r="AB186" s="26">
        <v>0.164864003658</v>
      </c>
      <c r="AC186" s="29">
        <v>444912000</v>
      </c>
      <c r="AD186" s="26">
        <v>0.82184600830099996</v>
      </c>
      <c r="AE186" s="26">
        <v>0.75675797462500005</v>
      </c>
      <c r="AF186" s="26">
        <v>0.814342975616</v>
      </c>
      <c r="AG186" s="26">
        <v>0.82992500066800001</v>
      </c>
      <c r="AH186" s="26">
        <v>0.39646579066606302</v>
      </c>
      <c r="AI186" s="26">
        <v>0.16829568256845101</v>
      </c>
      <c r="AJ186" s="26">
        <v>0.65700045310376098</v>
      </c>
      <c r="AK186" s="26">
        <v>0.37623794420350798</v>
      </c>
      <c r="AL186" s="26">
        <v>2.0227846462554201E-2</v>
      </c>
      <c r="AM186" s="26">
        <v>0.14887694996439901</v>
      </c>
      <c r="AN186" s="26">
        <v>0.44096705288368199</v>
      </c>
      <c r="AO186" s="26">
        <v>0</v>
      </c>
      <c r="AP186" s="26">
        <v>7.2011133406693004E-2</v>
      </c>
      <c r="AQ186" s="26">
        <v>0.16991391028545499</v>
      </c>
      <c r="AR186" s="26">
        <v>83.888115735646295</v>
      </c>
      <c r="AS186" s="26">
        <v>1.8512525082529601</v>
      </c>
      <c r="AT186" s="26">
        <v>0</v>
      </c>
      <c r="AU186" s="26">
        <v>5.4849828467861999</v>
      </c>
      <c r="AV186" s="26">
        <v>6.0367984982846803</v>
      </c>
      <c r="AW186" s="26">
        <v>0</v>
      </c>
      <c r="AX186" s="26">
        <v>0.161013657841932</v>
      </c>
      <c r="AY186" s="26">
        <v>0.127839989643343</v>
      </c>
      <c r="AZ186" s="29">
        <v>444931200</v>
      </c>
      <c r="BA186" s="26">
        <v>1.2217619263382751</v>
      </c>
      <c r="BB186" s="26">
        <v>2.2800828532591111</v>
      </c>
      <c r="BC186" s="26">
        <v>2.208071719852418</v>
      </c>
      <c r="BD186" s="26">
        <v>2.4499967635445659</v>
      </c>
      <c r="BE186" s="26">
        <v>83.888115735646295</v>
      </c>
      <c r="BF186" s="26">
        <v>91.224351090685445</v>
      </c>
      <c r="BG186" s="26">
        <v>93.674347854230007</v>
      </c>
      <c r="BH186" s="26">
        <v>6.325652145769955</v>
      </c>
      <c r="BI186" s="13" t="s">
        <v>304</v>
      </c>
      <c r="BJ186" s="13" t="s">
        <v>2376</v>
      </c>
      <c r="BL186" s="7">
        <v>1939.2756680731475</v>
      </c>
      <c r="BM186" s="26">
        <v>1.42722287152747</v>
      </c>
      <c r="BQ186" s="26">
        <v>0.17081722556864201</v>
      </c>
      <c r="BU186" s="26">
        <v>98.401959902903897</v>
      </c>
      <c r="BV186" s="29">
        <v>444920000</v>
      </c>
      <c r="CE186" s="13"/>
      <c r="CG186" s="13"/>
      <c r="CI186" s="31">
        <v>32.369998930000001</v>
      </c>
      <c r="CJ186" s="31">
        <v>1.2400000099999999</v>
      </c>
      <c r="CK186" s="31">
        <v>3.6500000950000002</v>
      </c>
      <c r="CL186" s="31">
        <v>592.55999759999997</v>
      </c>
      <c r="CM186" s="31">
        <v>43.571189068895976</v>
      </c>
      <c r="CS186" s="26">
        <v>77.271003719999996</v>
      </c>
      <c r="CT186" s="26">
        <v>15.64000034</v>
      </c>
      <c r="CU186" s="26">
        <v>0</v>
      </c>
      <c r="CV186" s="31">
        <v>2.8166015149999999</v>
      </c>
      <c r="CW186" s="31">
        <v>10.489999770000001</v>
      </c>
      <c r="CX186" s="31">
        <v>4.4227503259603296</v>
      </c>
      <c r="DC186" s="31">
        <v>2474754.4582569702</v>
      </c>
      <c r="DD186" s="31">
        <v>3662.0650930012498</v>
      </c>
      <c r="DE186" s="31">
        <v>1746604.3832534601</v>
      </c>
      <c r="DF186" s="29">
        <v>38761</v>
      </c>
      <c r="DG186" s="29">
        <v>22307</v>
      </c>
      <c r="DH186" s="29">
        <v>15213</v>
      </c>
      <c r="DJ186" s="22">
        <v>1</v>
      </c>
      <c r="DL186" s="31">
        <v>432296.30737121002</v>
      </c>
      <c r="DM186" s="31">
        <v>825.53245701302603</v>
      </c>
      <c r="DN186" s="31">
        <v>613168.44772145397</v>
      </c>
      <c r="DO186" s="29">
        <v>3284</v>
      </c>
      <c r="DP186" s="29">
        <v>1398</v>
      </c>
      <c r="DQ186" s="29">
        <v>2332</v>
      </c>
      <c r="DS186" s="31">
        <f t="shared" si="8"/>
        <v>9938.6246462334675</v>
      </c>
      <c r="DT186" s="31">
        <f t="shared" si="7"/>
        <v>2351.6897519715831</v>
      </c>
      <c r="DU186" s="31">
        <v>53.312998727887901</v>
      </c>
      <c r="DV186" s="31">
        <v>5.558000088</v>
      </c>
      <c r="DW186" s="31">
        <v>5.6449999809999998</v>
      </c>
      <c r="DX186" s="31">
        <v>13</v>
      </c>
      <c r="DY186" s="31">
        <v>12</v>
      </c>
      <c r="DZ186" s="31">
        <v>12</v>
      </c>
      <c r="EA186" s="31">
        <v>2.0702683984200001</v>
      </c>
      <c r="EF186" s="31">
        <v>4.7009999999999996</v>
      </c>
      <c r="EG186" s="31">
        <v>0.17199999999999999</v>
      </c>
      <c r="EH186" s="31">
        <v>1.3959999999999999</v>
      </c>
      <c r="EI186" s="31">
        <v>0.30099999999999999</v>
      </c>
      <c r="EJ186" s="26">
        <v>1.5169999999999999</v>
      </c>
      <c r="EK186" s="26">
        <v>2.2290000000000001</v>
      </c>
      <c r="EL186" s="26">
        <v>18.472999999999999</v>
      </c>
      <c r="EM186" s="26">
        <v>56.106000000000002</v>
      </c>
      <c r="EN186" s="26">
        <v>25.420999999999999</v>
      </c>
      <c r="EO186" s="31">
        <v>102.3939972</v>
      </c>
      <c r="EP186" s="31">
        <v>0.75700002899999996</v>
      </c>
      <c r="EQ186" s="31">
        <v>60</v>
      </c>
      <c r="ER186" s="31">
        <v>3.7854000000000001</v>
      </c>
      <c r="ES186" s="26">
        <v>519.70001219999995</v>
      </c>
      <c r="ET186" s="26">
        <v>1.5</v>
      </c>
      <c r="EU186" s="13">
        <v>1</v>
      </c>
      <c r="EV186" s="13">
        <v>3</v>
      </c>
      <c r="EX186" s="13">
        <v>0</v>
      </c>
    </row>
    <row r="187" spans="1:154" x14ac:dyDescent="0.25">
      <c r="A187" t="s">
        <v>922</v>
      </c>
      <c r="B187" t="s">
        <v>923</v>
      </c>
      <c r="C187" t="s">
        <v>924</v>
      </c>
      <c r="D187" t="s">
        <v>926</v>
      </c>
      <c r="E187" t="s">
        <v>925</v>
      </c>
      <c r="F187" s="2">
        <v>43.041389000000002</v>
      </c>
      <c r="G187" s="2">
        <v>-71.201667</v>
      </c>
      <c r="H187" t="s">
        <v>927</v>
      </c>
      <c r="I187" t="s">
        <v>930</v>
      </c>
      <c r="J187" s="26">
        <v>144.41757219300001</v>
      </c>
      <c r="K187" s="13">
        <v>58</v>
      </c>
      <c r="L187" t="s">
        <v>928</v>
      </c>
      <c r="M187" t="s">
        <v>929</v>
      </c>
      <c r="N187" s="26">
        <v>4.6112239683998198E-2</v>
      </c>
      <c r="O187" s="26">
        <v>0.47109261082521697</v>
      </c>
      <c r="P187" s="26">
        <v>1.7790600580795699</v>
      </c>
      <c r="Q187" s="26">
        <v>4.1027430551278901</v>
      </c>
      <c r="R187" s="26">
        <v>1.38336719051718</v>
      </c>
      <c r="S187" s="26">
        <v>19.741646830114298</v>
      </c>
      <c r="T187" s="26">
        <v>19.648799212335099</v>
      </c>
      <c r="U187" s="26">
        <v>32.851855082956703</v>
      </c>
      <c r="V187" s="26">
        <v>0.49040990042282201</v>
      </c>
      <c r="W187" s="26">
        <v>5.38703124415796</v>
      </c>
      <c r="X187" s="26">
        <v>0.15703087027507201</v>
      </c>
      <c r="Y187" s="26">
        <v>3.8640810578447198</v>
      </c>
      <c r="Z187" s="26">
        <v>7.56427672326092</v>
      </c>
      <c r="AA187" s="26">
        <v>1.78529144181515</v>
      </c>
      <c r="AB187" s="26">
        <v>0.72720248258323905</v>
      </c>
      <c r="AC187" s="29">
        <v>144421096.531362</v>
      </c>
      <c r="AD187" s="26">
        <v>69.971905699895302</v>
      </c>
      <c r="AE187" s="26">
        <v>1.17076621951828</v>
      </c>
      <c r="AF187" s="26">
        <v>1.1718633122226101</v>
      </c>
      <c r="AG187" s="26">
        <v>1.1746808457587401</v>
      </c>
      <c r="AH187" s="26">
        <v>0.18444206276015099</v>
      </c>
      <c r="AI187" s="26">
        <v>9.9698412302784093E-3</v>
      </c>
      <c r="AJ187" s="26">
        <v>0.39380872859599703</v>
      </c>
      <c r="AK187" s="26">
        <v>1.3234964233194599</v>
      </c>
      <c r="AL187" s="26">
        <v>1.4954761845417599E-2</v>
      </c>
      <c r="AM187" s="26">
        <v>2.4924603075696002E-3</v>
      </c>
      <c r="AN187" s="26">
        <v>1.4904912639266199</v>
      </c>
      <c r="AO187" s="26">
        <v>0</v>
      </c>
      <c r="AP187" s="26">
        <v>0</v>
      </c>
      <c r="AQ187" s="26">
        <v>29.737543929612901</v>
      </c>
      <c r="AR187" s="26">
        <v>0.139577777223898</v>
      </c>
      <c r="AS187" s="26">
        <v>2.7417063383265598E-2</v>
      </c>
      <c r="AT187" s="26">
        <v>0.515939283666908</v>
      </c>
      <c r="AU187" s="26">
        <v>3.9555345081129598</v>
      </c>
      <c r="AV187" s="26">
        <v>58.660053338650599</v>
      </c>
      <c r="AW187" s="26">
        <v>0</v>
      </c>
      <c r="AX187" s="26">
        <v>0.71284364796490596</v>
      </c>
      <c r="AY187" s="26">
        <v>2.8314349093990701</v>
      </c>
      <c r="AZ187" s="29">
        <v>144435600</v>
      </c>
      <c r="BA187" s="26">
        <v>0.58822063258642643</v>
      </c>
      <c r="BB187" s="26">
        <v>3.4196555419854935</v>
      </c>
      <c r="BC187" s="26">
        <v>3.4196555419854935</v>
      </c>
      <c r="BD187" s="26">
        <v>33.157199471598396</v>
      </c>
      <c r="BE187" s="26">
        <v>0.139577777223898</v>
      </c>
      <c r="BF187" s="26">
        <v>4.1225293487201231</v>
      </c>
      <c r="BG187" s="26">
        <v>37.279728820318518</v>
      </c>
      <c r="BH187" s="26">
        <v>62.204331896014573</v>
      </c>
      <c r="BI187" s="13" t="s">
        <v>184</v>
      </c>
      <c r="BJ187" s="13" t="s">
        <v>2375</v>
      </c>
      <c r="BL187" s="7">
        <v>2000.4707560627703</v>
      </c>
      <c r="BM187" s="26">
        <v>1.3848497438028001E-2</v>
      </c>
      <c r="BO187" s="26">
        <v>0.50547015648802096</v>
      </c>
      <c r="BP187" s="26">
        <v>0.44315191801689502</v>
      </c>
      <c r="BT187" s="26">
        <v>8.7453261321146698</v>
      </c>
      <c r="BU187" s="26">
        <v>90.2922032959424</v>
      </c>
      <c r="BV187" s="29">
        <v>144420000</v>
      </c>
      <c r="BX187" s="31">
        <v>2.7697460490849299</v>
      </c>
      <c r="CB187" s="31">
        <v>5.8379981392286702</v>
      </c>
      <c r="CD187" s="31">
        <v>2.80147382617481</v>
      </c>
      <c r="CF187" s="13"/>
      <c r="CH187" s="13">
        <v>4</v>
      </c>
      <c r="CI187" s="31">
        <v>47.096253722041403</v>
      </c>
      <c r="CJ187" s="31">
        <v>3.4935964001384598</v>
      </c>
      <c r="CK187" s="31">
        <v>0.70833044802991496</v>
      </c>
      <c r="CL187" s="31">
        <v>42.018004293331501</v>
      </c>
      <c r="CO187" s="31">
        <v>483.93383422202061</v>
      </c>
      <c r="CP187" s="31">
        <v>402.40490270751695</v>
      </c>
      <c r="CS187" s="26">
        <v>0.43005514096178699</v>
      </c>
      <c r="CT187" s="26">
        <v>0.42735280337766202</v>
      </c>
      <c r="CU187" s="26">
        <v>0</v>
      </c>
      <c r="CV187" s="31">
        <v>1.3488847642575399</v>
      </c>
      <c r="CW187" s="31">
        <v>9.6063292015788395</v>
      </c>
      <c r="CY187" s="31">
        <v>2.7597247729830201</v>
      </c>
      <c r="CZ187" s="31">
        <v>2.5204276961947301</v>
      </c>
      <c r="DA187" s="31">
        <v>2.2678589149550898</v>
      </c>
      <c r="DC187" s="31">
        <v>8296.5204925040398</v>
      </c>
      <c r="DD187" s="31">
        <v>9468.0721792718505</v>
      </c>
      <c r="DE187" s="31">
        <v>12041.331839152401</v>
      </c>
      <c r="DJ187" s="21"/>
      <c r="DK187" s="13"/>
      <c r="DL187" s="31">
        <v>1034.6309936467701</v>
      </c>
      <c r="DM187" s="31">
        <v>673.98646958564598</v>
      </c>
      <c r="DN187" s="31">
        <v>2391.8208947483799</v>
      </c>
      <c r="DS187" s="31">
        <f t="shared" ref="DS187:DS218" si="9">(DA187/0.01)+(DC187/J187)+(DD187/J187)+(DE187/J187)</f>
        <v>433.17299562917754</v>
      </c>
      <c r="DT187" s="31">
        <f t="shared" si="7"/>
        <v>28.392932353834059</v>
      </c>
      <c r="DU187" s="31">
        <v>67.619277731929799</v>
      </c>
      <c r="DV187" s="31">
        <v>14.5847645429363</v>
      </c>
      <c r="DW187" s="31">
        <v>17.681433093238301</v>
      </c>
      <c r="DX187" s="31">
        <v>34.426315789473698</v>
      </c>
      <c r="DY187" s="31">
        <v>39.963504155124703</v>
      </c>
      <c r="DZ187" s="31">
        <v>43.5256471350597</v>
      </c>
      <c r="ED187" s="31">
        <v>2.1804476741291898</v>
      </c>
      <c r="EF187" s="31">
        <v>4.4545316750814603</v>
      </c>
      <c r="EG187" s="31">
        <v>0.10879080583226</v>
      </c>
      <c r="EH187" s="31">
        <v>1.40610839832556</v>
      </c>
      <c r="EI187" s="31">
        <v>0.20158680791063499</v>
      </c>
      <c r="EJ187" s="26">
        <v>1.60517611596717</v>
      </c>
      <c r="EK187" s="26">
        <v>6.4453235821631196</v>
      </c>
      <c r="EL187" s="26">
        <v>54.546059208459098</v>
      </c>
      <c r="EM187" s="26">
        <v>40.077765655966601</v>
      </c>
      <c r="EN187" s="26">
        <v>5.3761750723745898</v>
      </c>
      <c r="EO187" s="31">
        <v>1037.7438348600001</v>
      </c>
      <c r="EP187" s="31">
        <v>19.209225015582799</v>
      </c>
      <c r="EQ187" s="31">
        <v>51.370625211611198</v>
      </c>
      <c r="ER187" s="31">
        <v>0</v>
      </c>
      <c r="ES187" s="26">
        <v>146.31723549169001</v>
      </c>
      <c r="ET187" s="26">
        <v>7.5386323157817197</v>
      </c>
    </row>
    <row r="188" spans="1:154" x14ac:dyDescent="0.25">
      <c r="A188" t="s">
        <v>931</v>
      </c>
      <c r="B188" t="s">
        <v>932</v>
      </c>
      <c r="C188" t="s">
        <v>933</v>
      </c>
      <c r="D188" t="s">
        <v>926</v>
      </c>
      <c r="E188" t="s">
        <v>934</v>
      </c>
      <c r="F188" s="2">
        <v>42.410924999999999</v>
      </c>
      <c r="G188" s="2">
        <v>-71.791183000000004</v>
      </c>
      <c r="H188" t="s">
        <v>927</v>
      </c>
      <c r="I188" t="s">
        <v>930</v>
      </c>
      <c r="J188" s="26">
        <v>78.678316298699997</v>
      </c>
      <c r="K188" s="13">
        <v>122</v>
      </c>
      <c r="L188" t="s">
        <v>928</v>
      </c>
      <c r="M188" t="s">
        <v>929</v>
      </c>
      <c r="N188" s="26">
        <v>5.37603660280047E-2</v>
      </c>
      <c r="O188" s="26">
        <v>0.66113811838731895</v>
      </c>
      <c r="P188" s="26">
        <v>2.6079496711464598</v>
      </c>
      <c r="Q188" s="26">
        <v>4.4186445524697398</v>
      </c>
      <c r="R188" s="26">
        <v>0.61309694023505601</v>
      </c>
      <c r="S188" s="26">
        <v>50.291106662814201</v>
      </c>
      <c r="T188" s="26">
        <v>14.7795253074438</v>
      </c>
      <c r="U188" s="26">
        <v>5.6780097226204997</v>
      </c>
      <c r="V188" s="26">
        <v>0.39348012582198599</v>
      </c>
      <c r="W188" s="26">
        <v>1.1095224478122501</v>
      </c>
      <c r="X188" s="26">
        <v>0.69087789533944599</v>
      </c>
      <c r="Y188" s="26">
        <v>6.8024020589132697</v>
      </c>
      <c r="Z188" s="26">
        <v>10.206462682298699</v>
      </c>
      <c r="AA188" s="26">
        <v>0.60280240205838997</v>
      </c>
      <c r="AB188" s="26">
        <v>1.0912210466108501</v>
      </c>
      <c r="AC188" s="29">
        <v>78677540.624010295</v>
      </c>
      <c r="AD188" s="26">
        <v>72.737626141278199</v>
      </c>
      <c r="AE188" s="26">
        <v>1.59640511658772</v>
      </c>
      <c r="AF188" s="26">
        <v>1.6045513832635401</v>
      </c>
      <c r="AG188" s="26">
        <v>1.61199972540674</v>
      </c>
      <c r="AH188" s="26">
        <v>0.49842242443641699</v>
      </c>
      <c r="AI188" s="26">
        <v>0</v>
      </c>
      <c r="AJ188" s="26">
        <v>1.49983995610225</v>
      </c>
      <c r="AK188" s="26">
        <v>0.10059902144588199</v>
      </c>
      <c r="AL188" s="26">
        <v>0.37495998902556099</v>
      </c>
      <c r="AM188" s="26">
        <v>0</v>
      </c>
      <c r="AN188" s="26">
        <v>2.62471992317893</v>
      </c>
      <c r="AO188" s="26">
        <v>0</v>
      </c>
      <c r="AP188" s="26">
        <v>2.06227993964059</v>
      </c>
      <c r="AQ188" s="26">
        <v>47.414147880561501</v>
      </c>
      <c r="AR188" s="26">
        <v>0.68590241894919701</v>
      </c>
      <c r="AS188" s="26">
        <v>0.182907311719786</v>
      </c>
      <c r="AT188" s="26">
        <v>0.40696876857652398</v>
      </c>
      <c r="AU188" s="26">
        <v>6.8407334583199999</v>
      </c>
      <c r="AV188" s="26">
        <v>31.537793223284101</v>
      </c>
      <c r="AW188" s="26">
        <v>2.5652750468700001</v>
      </c>
      <c r="AX188" s="26">
        <v>1.10658923590471</v>
      </c>
      <c r="AY188" s="26">
        <v>2.0988614019845402</v>
      </c>
      <c r="AZ188" s="29">
        <v>78728400</v>
      </c>
      <c r="BA188" s="26">
        <v>1.998262380538667</v>
      </c>
      <c r="BB188" s="26">
        <v>7.1608212538296296</v>
      </c>
      <c r="BC188" s="26">
        <v>5.0985413141890401</v>
      </c>
      <c r="BD188" s="26">
        <v>54.574969134391132</v>
      </c>
      <c r="BE188" s="26">
        <v>0.68590241894919701</v>
      </c>
      <c r="BF188" s="26">
        <v>7.7095431889889827</v>
      </c>
      <c r="BG188" s="26">
        <v>62.284512323380113</v>
      </c>
      <c r="BH188" s="26">
        <v>37.308518908043354</v>
      </c>
      <c r="BI188" s="13" t="s">
        <v>184</v>
      </c>
      <c r="BJ188" s="13" t="s">
        <v>2375</v>
      </c>
      <c r="BK188" s="26">
        <v>8.9440174193372801E-2</v>
      </c>
      <c r="BL188" s="7">
        <v>1964.9999999999825</v>
      </c>
      <c r="BP188" s="26">
        <v>3.86571719226857</v>
      </c>
      <c r="BU188" s="26">
        <v>96.134282807731395</v>
      </c>
      <c r="BV188" s="29">
        <v>78640000</v>
      </c>
      <c r="BX188" s="31">
        <v>8.8969875429496508</v>
      </c>
      <c r="CB188" s="31">
        <v>27.661438219252801</v>
      </c>
      <c r="CD188" s="31">
        <v>17.017961452617801</v>
      </c>
      <c r="CF188" s="13"/>
      <c r="CH188" s="13">
        <v>7</v>
      </c>
      <c r="CI188" s="31">
        <v>51.878845664886903</v>
      </c>
      <c r="CJ188" s="31">
        <v>3</v>
      </c>
      <c r="CK188" s="31">
        <v>1.45858251685965</v>
      </c>
      <c r="CL188" s="31">
        <v>57.269641495042002</v>
      </c>
      <c r="CO188" s="31">
        <v>487.7999999999335</v>
      </c>
      <c r="CP188" s="31">
        <v>306.3000000000045</v>
      </c>
      <c r="CS188" s="26">
        <v>3.05703029187985E-2</v>
      </c>
      <c r="CT188" s="26">
        <v>0.815487950786143</v>
      </c>
      <c r="CU188" s="26">
        <v>0</v>
      </c>
      <c r="CV188" s="31">
        <v>1.03649561024315</v>
      </c>
      <c r="CW188" s="31">
        <v>9.1165395372489204</v>
      </c>
      <c r="CY188" s="31">
        <v>3.0726232546235099</v>
      </c>
      <c r="CZ188" s="31">
        <v>2.6176807238668398</v>
      </c>
      <c r="DA188" s="31">
        <v>2.5932760051361798</v>
      </c>
      <c r="DC188" s="31">
        <v>13596.894792855799</v>
      </c>
      <c r="DD188" s="31">
        <v>5432.91021280925</v>
      </c>
      <c r="DE188" s="31">
        <v>14723.8389270362</v>
      </c>
      <c r="DJ188" s="21"/>
      <c r="DK188" s="13"/>
      <c r="DL188" s="31">
        <v>1210.5211150554601</v>
      </c>
      <c r="DM188" s="31">
        <v>409.23966867620902</v>
      </c>
      <c r="DN188" s="31">
        <v>3610.1318627553401</v>
      </c>
      <c r="DS188" s="31">
        <f t="shared" si="9"/>
        <v>688.33581421962174</v>
      </c>
      <c r="DT188" s="31">
        <f t="shared" si="7"/>
        <v>66.471842465869116</v>
      </c>
      <c r="DU188" s="31">
        <v>84.876790272141093</v>
      </c>
      <c r="DV188" s="31">
        <v>18.175775292323301</v>
      </c>
      <c r="DW188" s="31">
        <v>21.151138858397399</v>
      </c>
      <c r="DX188" s="31">
        <v>49.956786985256699</v>
      </c>
      <c r="DY188" s="31">
        <v>51.640823589222201</v>
      </c>
      <c r="DZ188" s="31">
        <v>55.852837083790703</v>
      </c>
      <c r="ED188" s="31">
        <v>4.91526389155419</v>
      </c>
      <c r="EF188" s="31">
        <v>3.0295483401007801</v>
      </c>
      <c r="EG188" s="31">
        <v>0.14023703293713399</v>
      </c>
      <c r="EH188" s="31">
        <v>1.3463768587899301</v>
      </c>
      <c r="EI188" s="31">
        <v>0.20545309195908301</v>
      </c>
      <c r="EJ188" s="26">
        <v>0.84647389240098803</v>
      </c>
      <c r="EK188" s="26">
        <v>3.6413743491394701</v>
      </c>
      <c r="EL188" s="26">
        <v>48.130131029700799</v>
      </c>
      <c r="EM188" s="26">
        <v>46.0189598257112</v>
      </c>
      <c r="EN188" s="26">
        <v>5.8509110715169204</v>
      </c>
      <c r="EO188" s="31">
        <v>1341.82787093</v>
      </c>
      <c r="EP188" s="31">
        <v>46.241322314049597</v>
      </c>
      <c r="EQ188" s="31">
        <v>52.858375948438699</v>
      </c>
      <c r="ER188" s="31">
        <v>0</v>
      </c>
      <c r="ES188" s="26">
        <v>236.518071186751</v>
      </c>
      <c r="ET188" s="26">
        <v>8.4274076538494302</v>
      </c>
    </row>
    <row r="189" spans="1:154" x14ac:dyDescent="0.25">
      <c r="A189" t="s">
        <v>935</v>
      </c>
      <c r="B189" t="s">
        <v>936</v>
      </c>
      <c r="C189" t="s">
        <v>937</v>
      </c>
      <c r="D189" t="s">
        <v>926</v>
      </c>
      <c r="E189" t="s">
        <v>938</v>
      </c>
      <c r="F189" s="2">
        <v>42.783121999999999</v>
      </c>
      <c r="G189" s="2">
        <v>-71.353009</v>
      </c>
      <c r="H189" t="s">
        <v>927</v>
      </c>
      <c r="I189" t="s">
        <v>930</v>
      </c>
      <c r="J189" s="26">
        <v>123.076641748</v>
      </c>
      <c r="K189" s="13">
        <v>48</v>
      </c>
      <c r="L189" t="s">
        <v>928</v>
      </c>
      <c r="M189" t="s">
        <v>929</v>
      </c>
      <c r="N189" s="26">
        <v>1.61535648994271</v>
      </c>
      <c r="O189" s="26">
        <v>10.0182815356617</v>
      </c>
      <c r="P189" s="26">
        <v>15.589031078584</v>
      </c>
      <c r="Q189" s="26">
        <v>11.8127970749364</v>
      </c>
      <c r="R189" s="26">
        <v>8.1901279707510294E-2</v>
      </c>
      <c r="S189" s="26">
        <v>30.857769652665901</v>
      </c>
      <c r="T189" s="26">
        <v>9.6292504570727608</v>
      </c>
      <c r="U189" s="26">
        <v>1.4171846435054201</v>
      </c>
      <c r="V189" s="26">
        <v>0.38610603290637002</v>
      </c>
      <c r="W189" s="26">
        <v>2.7224862888451402</v>
      </c>
      <c r="X189" s="26">
        <v>0.50164533820839896</v>
      </c>
      <c r="Y189" s="26">
        <v>4.5740402193788601</v>
      </c>
      <c r="Z189" s="26">
        <v>6.9535648994493604</v>
      </c>
      <c r="AA189" s="26">
        <v>2.9923217550233501</v>
      </c>
      <c r="AB189" s="26">
        <v>0.84826325411204895</v>
      </c>
      <c r="AC189" s="29">
        <v>123067242.554645</v>
      </c>
      <c r="AD189" s="26">
        <v>53.5297352237911</v>
      </c>
      <c r="AE189" s="26">
        <v>12.740971211711299</v>
      </c>
      <c r="AF189" s="26">
        <v>13.2009184173388</v>
      </c>
      <c r="AG189" s="26">
        <v>14.103563254531799</v>
      </c>
      <c r="AH189" s="26">
        <v>4.0974496958352802</v>
      </c>
      <c r="AI189" s="26">
        <v>0.51474029012634503</v>
      </c>
      <c r="AJ189" s="26">
        <v>2.4976602714085199</v>
      </c>
      <c r="AK189" s="26">
        <v>0.31001403837154901</v>
      </c>
      <c r="AL189" s="26">
        <v>0.46209639681796899</v>
      </c>
      <c r="AM189" s="26">
        <v>1.2751520823584499</v>
      </c>
      <c r="AN189" s="26">
        <v>29.4074637342068</v>
      </c>
      <c r="AO189" s="26">
        <v>0</v>
      </c>
      <c r="AP189" s="26">
        <v>2.1028310715956899</v>
      </c>
      <c r="AQ189" s="26">
        <v>47.420449227889598</v>
      </c>
      <c r="AR189" s="26">
        <v>0.50304164716892796</v>
      </c>
      <c r="AS189" s="26">
        <v>1.46233036967712E-2</v>
      </c>
      <c r="AT189" s="26">
        <v>5.8493214787084698E-3</v>
      </c>
      <c r="AU189" s="26">
        <v>4.6531352363125897</v>
      </c>
      <c r="AV189" s="26">
        <v>4.5595460926532496</v>
      </c>
      <c r="AW189" s="26">
        <v>0</v>
      </c>
      <c r="AX189" s="26">
        <v>0.82767898923724803</v>
      </c>
      <c r="AY189" s="26">
        <v>1.3482686008422999</v>
      </c>
      <c r="AZ189" s="29">
        <v>123091200</v>
      </c>
      <c r="BA189" s="26">
        <v>7.1098502573701445</v>
      </c>
      <c r="BB189" s="26">
        <v>40.667407580720599</v>
      </c>
      <c r="BC189" s="26">
        <v>38.564576509124912</v>
      </c>
      <c r="BD189" s="26">
        <v>88.087856808610198</v>
      </c>
      <c r="BE189" s="26">
        <v>0.50304164716892796</v>
      </c>
      <c r="BF189" s="26">
        <v>5.1708001871782887</v>
      </c>
      <c r="BG189" s="26">
        <v>93.258656995788485</v>
      </c>
      <c r="BH189" s="26">
        <v>6.7354936827327982</v>
      </c>
      <c r="BI189" s="13" t="s">
        <v>193</v>
      </c>
      <c r="BJ189" s="13" t="s">
        <v>2375</v>
      </c>
      <c r="BK189" s="26">
        <v>0.33669870774323202</v>
      </c>
      <c r="BL189" s="7">
        <v>1973.4295755850189</v>
      </c>
      <c r="BM189" s="26">
        <v>7.0151194927654004</v>
      </c>
      <c r="BN189" s="26">
        <v>2.0728336855795799</v>
      </c>
      <c r="BO189" s="26">
        <v>0.95919362705251199</v>
      </c>
      <c r="BP189" s="26">
        <v>15.062591448545</v>
      </c>
      <c r="BQ189" s="26">
        <v>40.871403023898601</v>
      </c>
      <c r="BR189" s="26">
        <v>15.030076410339801</v>
      </c>
      <c r="BS189" s="26">
        <v>9.1611120143066191</v>
      </c>
      <c r="BT189" s="26">
        <v>1.1867988944887</v>
      </c>
      <c r="BU189" s="26">
        <v>8.6408714030238993</v>
      </c>
      <c r="BV189" s="29">
        <v>123020000</v>
      </c>
      <c r="BX189" s="31">
        <v>7.3125167149324204</v>
      </c>
      <c r="CB189" s="31">
        <v>18.550838581012901</v>
      </c>
      <c r="CD189" s="31">
        <v>7.5666575519528498</v>
      </c>
      <c r="CF189" s="13"/>
      <c r="CH189" s="13">
        <v>9</v>
      </c>
      <c r="CI189" s="31">
        <v>49.713450292397702</v>
      </c>
      <c r="CJ189" s="31">
        <v>4.0725780234070204</v>
      </c>
      <c r="CK189" s="31">
        <v>0.99301607925937996</v>
      </c>
      <c r="CL189" s="31">
        <v>51.373781676413302</v>
      </c>
      <c r="CO189" s="31">
        <v>513.40000000008172</v>
      </c>
      <c r="CP189" s="31">
        <v>459.59999999995227</v>
      </c>
      <c r="CS189" s="26">
        <v>0.251240099254677</v>
      </c>
      <c r="CT189" s="26">
        <v>0.59353063067728895</v>
      </c>
      <c r="CU189" s="26">
        <v>0</v>
      </c>
      <c r="CV189" s="31">
        <v>1.3044581925088901</v>
      </c>
      <c r="CW189" s="31">
        <v>9.6453224496426309</v>
      </c>
      <c r="CY189" s="31">
        <v>2.7747562224044899</v>
      </c>
      <c r="CZ189" s="31">
        <v>2.4064323307777098</v>
      </c>
      <c r="DA189" s="31">
        <v>2.2348738547143299</v>
      </c>
      <c r="DC189" s="31">
        <v>8951.12683128135</v>
      </c>
      <c r="DD189" s="31">
        <v>48757.530207547403</v>
      </c>
      <c r="DE189" s="31">
        <v>12856.983599965701</v>
      </c>
      <c r="DI189" s="31">
        <v>28390.452300000001</v>
      </c>
      <c r="DJ189" s="21">
        <v>1</v>
      </c>
      <c r="DK189" s="13">
        <v>1</v>
      </c>
      <c r="DL189" s="31">
        <v>1116.26416491952</v>
      </c>
      <c r="DM189" s="31">
        <v>3470.8108173712299</v>
      </c>
      <c r="DN189" s="31">
        <v>2558.8627841284801</v>
      </c>
      <c r="DR189" s="31">
        <v>25855.590488000002</v>
      </c>
      <c r="DS189" s="31">
        <f t="shared" si="9"/>
        <v>796.83452621709887</v>
      </c>
      <c r="DT189" s="31">
        <f t="shared" si="7"/>
        <v>58.060877067563894</v>
      </c>
      <c r="DU189" s="31">
        <v>69.679035226455596</v>
      </c>
      <c r="DV189" s="31">
        <v>128.940258473543</v>
      </c>
      <c r="DW189" s="31">
        <v>138.20731245064499</v>
      </c>
      <c r="DX189" s="31">
        <v>313.60318621474403</v>
      </c>
      <c r="DY189" s="31">
        <v>352.836462651386</v>
      </c>
      <c r="DZ189" s="31">
        <v>352.11580269661602</v>
      </c>
      <c r="ED189" s="31">
        <v>6.1691632659737996</v>
      </c>
      <c r="EF189" s="31">
        <v>4.4401446757880496</v>
      </c>
      <c r="EG189" s="31">
        <v>0.108338533644095</v>
      </c>
      <c r="EH189" s="31">
        <v>1.4069123453738399</v>
      </c>
      <c r="EI189" s="31">
        <v>0.20089295579337199</v>
      </c>
      <c r="EJ189" s="26">
        <v>1.4752830815942699</v>
      </c>
      <c r="EK189" s="26">
        <v>6.5274504868917598</v>
      </c>
      <c r="EL189" s="26">
        <v>54.738163725906901</v>
      </c>
      <c r="EM189" s="26">
        <v>39.907926412121398</v>
      </c>
      <c r="EN189" s="26">
        <v>5.3539098752559697</v>
      </c>
      <c r="EO189" s="31">
        <v>1106.9396180399999</v>
      </c>
      <c r="EP189" s="31">
        <v>20.861289535734599</v>
      </c>
      <c r="EQ189" s="31">
        <v>51.428275127856999</v>
      </c>
      <c r="ER189" s="31">
        <v>0.25793062124389299</v>
      </c>
      <c r="ES189" s="26">
        <v>105.25862308507899</v>
      </c>
      <c r="ET189" s="26">
        <v>5.4629147275911301</v>
      </c>
      <c r="EU189" s="13">
        <v>3</v>
      </c>
      <c r="EV189" s="13">
        <v>9</v>
      </c>
      <c r="EW189" s="13">
        <v>2</v>
      </c>
      <c r="EX189" s="13">
        <v>17.09</v>
      </c>
    </row>
    <row r="190" spans="1:154" x14ac:dyDescent="0.25">
      <c r="A190" t="s">
        <v>939</v>
      </c>
      <c r="B190" t="s">
        <v>940</v>
      </c>
      <c r="C190" t="s">
        <v>941</v>
      </c>
      <c r="D190" t="s">
        <v>926</v>
      </c>
      <c r="E190" t="s">
        <v>942</v>
      </c>
      <c r="F190" s="2">
        <v>42.333060000000003</v>
      </c>
      <c r="G190" s="2">
        <v>-71.627049</v>
      </c>
      <c r="H190" t="s">
        <v>927</v>
      </c>
      <c r="I190" t="s">
        <v>930</v>
      </c>
      <c r="J190" s="26">
        <v>77.925737421899996</v>
      </c>
      <c r="K190" s="13">
        <v>70</v>
      </c>
      <c r="L190" t="s">
        <v>928</v>
      </c>
      <c r="M190" t="s">
        <v>929</v>
      </c>
      <c r="N190" s="26">
        <v>2.3986880550604202</v>
      </c>
      <c r="O190" s="26">
        <v>12.958920879066399</v>
      </c>
      <c r="P190" s="26">
        <v>16.780422455510301</v>
      </c>
      <c r="Q190" s="26">
        <v>13.8424049244</v>
      </c>
      <c r="R190" s="26">
        <v>0.445784106525559</v>
      </c>
      <c r="S190" s="26">
        <v>30.782200972468701</v>
      </c>
      <c r="T190" s="26">
        <v>2.5730751019243199</v>
      </c>
      <c r="U190" s="26">
        <v>1.23225813902419</v>
      </c>
      <c r="V190" s="26">
        <v>1.4436013812344199</v>
      </c>
      <c r="W190" s="26">
        <v>1.4031805425569299</v>
      </c>
      <c r="X190" s="26">
        <v>0.25638360530745902</v>
      </c>
      <c r="Y190" s="26">
        <v>2.37443555185392</v>
      </c>
      <c r="Z190" s="26">
        <v>10.308468743142599</v>
      </c>
      <c r="AA190" s="26">
        <v>1.48748686322896</v>
      </c>
      <c r="AB190" s="26">
        <v>1.71268867869583</v>
      </c>
      <c r="AC190" s="29">
        <v>77925188.047968999</v>
      </c>
      <c r="AD190" s="26">
        <v>54.855692488940697</v>
      </c>
      <c r="AE190" s="26">
        <v>15.469155337899499</v>
      </c>
      <c r="AF190" s="26">
        <v>16.703045773224499</v>
      </c>
      <c r="AG190" s="26">
        <v>17.294990702133301</v>
      </c>
      <c r="AH190" s="26">
        <v>5.5773581421118203</v>
      </c>
      <c r="AI190" s="26">
        <v>1.02036105083337</v>
      </c>
      <c r="AJ190" s="26">
        <v>3.6012742970589602</v>
      </c>
      <c r="AK190" s="26">
        <v>0.18468073318251099</v>
      </c>
      <c r="AL190" s="26">
        <v>1.9853178817119901</v>
      </c>
      <c r="AM190" s="26">
        <v>0.48016990627452799</v>
      </c>
      <c r="AN190" s="26">
        <v>32.199085830370699</v>
      </c>
      <c r="AO190" s="26">
        <v>0</v>
      </c>
      <c r="AP190" s="26">
        <v>14.4374163165428</v>
      </c>
      <c r="AQ190" s="26">
        <v>28.505471166720501</v>
      </c>
      <c r="AR190" s="26">
        <v>0.25855302645551498</v>
      </c>
      <c r="AS190" s="26">
        <v>2.3085091647813801E-2</v>
      </c>
      <c r="AT190" s="26">
        <v>7.3872293273004305E-2</v>
      </c>
      <c r="AU190" s="26">
        <v>2.41470058636133</v>
      </c>
      <c r="AV190" s="26">
        <v>4.3676993397663804</v>
      </c>
      <c r="AW190" s="26">
        <v>0</v>
      </c>
      <c r="AX190" s="26">
        <v>1.70367976360866</v>
      </c>
      <c r="AY190" s="26">
        <v>3.1672745740800599</v>
      </c>
      <c r="AZ190" s="29">
        <v>77972400</v>
      </c>
      <c r="BA190" s="26">
        <v>10.198993490004151</v>
      </c>
      <c r="BB190" s="26">
        <v>59.485664158086678</v>
      </c>
      <c r="BC190" s="26">
        <v>45.048247841543876</v>
      </c>
      <c r="BD190" s="26">
        <v>87.991135324807175</v>
      </c>
      <c r="BE190" s="26">
        <v>0.25855302645551498</v>
      </c>
      <c r="BF190" s="26">
        <v>2.696338704464659</v>
      </c>
      <c r="BG190" s="26">
        <v>90.68747402927184</v>
      </c>
      <c r="BH190" s="26">
        <v>9.2386536774551011</v>
      </c>
      <c r="BI190" s="13" t="s">
        <v>193</v>
      </c>
      <c r="BJ190" s="13" t="s">
        <v>2375</v>
      </c>
      <c r="BK190" s="26">
        <v>1.02027597676205</v>
      </c>
      <c r="BL190" s="7">
        <v>1958.3606837606858</v>
      </c>
      <c r="BM190" s="26">
        <v>24.050795279630599</v>
      </c>
      <c r="BO190" s="26">
        <v>9.4022575679835807</v>
      </c>
      <c r="BP190" s="26">
        <v>25.718317085685001</v>
      </c>
      <c r="BR190" s="26">
        <v>15.8671113391483</v>
      </c>
      <c r="BU190" s="26">
        <v>24.961518727552601</v>
      </c>
      <c r="BV190" s="29">
        <v>77960000</v>
      </c>
      <c r="BX190" s="31">
        <v>17.965822927285501</v>
      </c>
      <c r="CB190" s="31">
        <v>133.42403515745201</v>
      </c>
      <c r="CD190" s="31">
        <v>30.8242417899102</v>
      </c>
      <c r="CF190" s="13"/>
      <c r="CH190" s="13">
        <v>14</v>
      </c>
      <c r="CI190" s="31">
        <v>54.8652190671977</v>
      </c>
      <c r="CJ190" s="31">
        <v>3.00512820512821</v>
      </c>
      <c r="CK190" s="31">
        <v>1.6783423146009799</v>
      </c>
      <c r="CL190" s="31">
        <v>166.76435821662599</v>
      </c>
      <c r="CO190" s="31">
        <v>493.27069253506903</v>
      </c>
      <c r="CP190" s="31">
        <v>314.91513555184758</v>
      </c>
      <c r="CS190" s="26">
        <v>0.36102199839105398</v>
      </c>
      <c r="CT190" s="26">
        <v>0.52331489889317095</v>
      </c>
      <c r="CU190" s="26">
        <v>0</v>
      </c>
      <c r="CV190" s="31">
        <v>1.6346261635952699</v>
      </c>
      <c r="CW190" s="31">
        <v>9.6896543749196997</v>
      </c>
      <c r="CY190" s="31">
        <v>2.8754223610993899</v>
      </c>
      <c r="CZ190" s="31">
        <v>2.6172610042122399</v>
      </c>
      <c r="DA190" s="31">
        <v>2.5615892766574699</v>
      </c>
      <c r="DC190" s="31">
        <v>4735.8570314283897</v>
      </c>
      <c r="DD190" s="31">
        <v>30684.361704540599</v>
      </c>
      <c r="DE190" s="31">
        <v>5128.3765282100703</v>
      </c>
      <c r="DI190" s="31">
        <v>110121.23265599999</v>
      </c>
      <c r="DJ190" s="21">
        <v>1</v>
      </c>
      <c r="DK190" s="13">
        <v>1</v>
      </c>
      <c r="DL190" s="31">
        <v>421.62971926797098</v>
      </c>
      <c r="DM190" s="31">
        <v>2311.33177719387</v>
      </c>
      <c r="DN190" s="31">
        <v>1257.42448015387</v>
      </c>
      <c r="DR190" s="31">
        <v>3123.1776100000002</v>
      </c>
      <c r="DS190" s="31">
        <f t="shared" si="9"/>
        <v>776.508129427467</v>
      </c>
      <c r="DT190" s="31">
        <f t="shared" si="7"/>
        <v>51.207548476715033</v>
      </c>
      <c r="DU190" s="31">
        <v>101.30947881166</v>
      </c>
      <c r="DV190" s="31">
        <v>137.99756160164301</v>
      </c>
      <c r="DW190" s="31">
        <v>153.31462490189699</v>
      </c>
      <c r="DX190" s="31">
        <v>289.25115503080099</v>
      </c>
      <c r="DY190" s="31">
        <v>372.97946611909703</v>
      </c>
      <c r="DZ190" s="31">
        <v>411.92889294123103</v>
      </c>
      <c r="ED190" s="31">
        <v>8.9639555514557294</v>
      </c>
      <c r="EF190" s="31">
        <v>3.1977825505436699</v>
      </c>
      <c r="EG190" s="31">
        <v>0.135859692972055</v>
      </c>
      <c r="EH190" s="31">
        <v>1.3543233631601601</v>
      </c>
      <c r="EI190" s="31">
        <v>0.206495440019275</v>
      </c>
      <c r="EJ190" s="26">
        <v>0.81382662676668205</v>
      </c>
      <c r="EK190" s="26">
        <v>4.0118427436516901</v>
      </c>
      <c r="EL190" s="26">
        <v>49.785988723007897</v>
      </c>
      <c r="EM190" s="26">
        <v>44.193678615118699</v>
      </c>
      <c r="EN190" s="26">
        <v>6.0203346173775198</v>
      </c>
      <c r="EO190" s="31">
        <v>1399.8264049300001</v>
      </c>
      <c r="EP190" s="31">
        <v>28.762179487179498</v>
      </c>
      <c r="EQ190" s="31">
        <v>51.5303319014238</v>
      </c>
      <c r="ER190" s="31">
        <v>0</v>
      </c>
      <c r="ES190" s="26">
        <v>128.55612910676101</v>
      </c>
      <c r="ET190" s="26">
        <v>6.5301143703363502</v>
      </c>
      <c r="EU190" s="13">
        <v>3</v>
      </c>
      <c r="EV190" s="13">
        <v>4</v>
      </c>
      <c r="EW190" s="13">
        <v>1</v>
      </c>
      <c r="EX190" s="13">
        <v>68</v>
      </c>
    </row>
    <row r="191" spans="1:154" x14ac:dyDescent="0.25">
      <c r="A191" t="s">
        <v>943</v>
      </c>
      <c r="B191" t="s">
        <v>944</v>
      </c>
      <c r="C191" t="s">
        <v>945</v>
      </c>
      <c r="D191" t="s">
        <v>926</v>
      </c>
      <c r="E191" t="s">
        <v>946</v>
      </c>
      <c r="F191" s="2">
        <v>42.459187</v>
      </c>
      <c r="G191" s="2">
        <v>-71.443276999999995</v>
      </c>
      <c r="H191" t="s">
        <v>927</v>
      </c>
      <c r="I191" t="s">
        <v>930</v>
      </c>
      <c r="J191" s="26">
        <v>51.297305439299997</v>
      </c>
      <c r="K191" s="13">
        <v>48</v>
      </c>
      <c r="L191" t="s">
        <v>928</v>
      </c>
      <c r="M191" t="s">
        <v>929</v>
      </c>
      <c r="N191" s="26">
        <v>0.46859369241305199</v>
      </c>
      <c r="O191" s="26">
        <v>5.2054265606691503</v>
      </c>
      <c r="P191" s="26">
        <v>8.1082504080493596</v>
      </c>
      <c r="Q191" s="26">
        <v>10.2371048983021</v>
      </c>
      <c r="R191" s="26">
        <v>0.112322083574632</v>
      </c>
      <c r="S191" s="26">
        <v>33.486021165677897</v>
      </c>
      <c r="T191" s="26">
        <v>12.009687779710999</v>
      </c>
      <c r="U191" s="26">
        <v>0.50895944119718595</v>
      </c>
      <c r="V191" s="26">
        <v>0.26676494849043397</v>
      </c>
      <c r="W191" s="26">
        <v>1.1162007055232499</v>
      </c>
      <c r="X191" s="26">
        <v>0.17374822302954601</v>
      </c>
      <c r="Y191" s="26">
        <v>5.1440004212099399</v>
      </c>
      <c r="Z191" s="26">
        <v>17.9469629161614</v>
      </c>
      <c r="AA191" s="26">
        <v>2.9396795310557402</v>
      </c>
      <c r="AB191" s="26">
        <v>2.27627722493534</v>
      </c>
      <c r="AC191" s="29">
        <v>51277867.740523398</v>
      </c>
      <c r="AD191" s="26">
        <v>62.993349477082901</v>
      </c>
      <c r="AE191" s="26">
        <v>6.7102898855899502</v>
      </c>
      <c r="AF191" s="26">
        <v>7.0598371587000797</v>
      </c>
      <c r="AG191" s="26">
        <v>7.2288727451393298</v>
      </c>
      <c r="AH191" s="26">
        <v>1.4100315678709201</v>
      </c>
      <c r="AI191" s="26">
        <v>1.4030164854437E-2</v>
      </c>
      <c r="AJ191" s="26">
        <v>1.6906348649596601</v>
      </c>
      <c r="AK191" s="26">
        <v>0.1894072255349</v>
      </c>
      <c r="AL191" s="26">
        <v>1.04524728165556</v>
      </c>
      <c r="AM191" s="26">
        <v>0</v>
      </c>
      <c r="AN191" s="26">
        <v>18.498772360575199</v>
      </c>
      <c r="AO191" s="26">
        <v>0</v>
      </c>
      <c r="AP191" s="26">
        <v>10.347246580147299</v>
      </c>
      <c r="AQ191" s="26">
        <v>41.466152227288703</v>
      </c>
      <c r="AR191" s="26">
        <v>0.19642230796211901</v>
      </c>
      <c r="AS191" s="26">
        <v>2.80603297088741E-2</v>
      </c>
      <c r="AT191" s="26">
        <v>0</v>
      </c>
      <c r="AU191" s="26">
        <v>5.4156436338127003</v>
      </c>
      <c r="AV191" s="26">
        <v>13.433882848123501</v>
      </c>
      <c r="AW191" s="26">
        <v>0</v>
      </c>
      <c r="AX191" s="26">
        <v>2.2658716239915799</v>
      </c>
      <c r="AY191" s="26">
        <v>3.9985969835145601</v>
      </c>
      <c r="AZ191" s="29">
        <v>51318000</v>
      </c>
      <c r="BA191" s="26">
        <v>3.1146965976850174</v>
      </c>
      <c r="BB191" s="26">
        <v>33.195370045597976</v>
      </c>
      <c r="BC191" s="26">
        <v>22.848123465450676</v>
      </c>
      <c r="BD191" s="26">
        <v>74.661522272886685</v>
      </c>
      <c r="BE191" s="26">
        <v>0.19642230796211901</v>
      </c>
      <c r="BF191" s="26">
        <v>5.6401262714836937</v>
      </c>
      <c r="BG191" s="26">
        <v>80.30164854437038</v>
      </c>
      <c r="BH191" s="26">
        <v>19.698351455629641</v>
      </c>
      <c r="BI191" s="13" t="s">
        <v>193</v>
      </c>
      <c r="BJ191" s="13" t="s">
        <v>2375</v>
      </c>
      <c r="BK191" s="26">
        <v>0.23462926497793499</v>
      </c>
      <c r="BL191" s="7">
        <v>1967.5774957285823</v>
      </c>
      <c r="BM191" s="26">
        <v>23.709331774790599</v>
      </c>
      <c r="BN191" s="26">
        <v>1.3442431326709501</v>
      </c>
      <c r="BO191" s="26">
        <v>6.6043249561659803</v>
      </c>
      <c r="BP191" s="26">
        <v>3.8963569062926202E-2</v>
      </c>
      <c r="BQ191" s="26">
        <v>27.4693161893629</v>
      </c>
      <c r="BR191" s="26">
        <v>1.98714202220923</v>
      </c>
      <c r="BS191" s="26">
        <v>5.1042275472433296</v>
      </c>
      <c r="BT191" s="26">
        <v>13.559322033898299</v>
      </c>
      <c r="BU191" s="26">
        <v>20.183128774595801</v>
      </c>
      <c r="BV191" s="29">
        <v>51330000</v>
      </c>
      <c r="BX191" s="31">
        <v>1.9494201331555301</v>
      </c>
      <c r="CB191" s="31">
        <v>1.41869887393627</v>
      </c>
      <c r="CD191" s="31">
        <v>1.20228718130193</v>
      </c>
      <c r="CF191" s="13"/>
      <c r="CH191" s="13">
        <v>1</v>
      </c>
      <c r="CI191" s="31">
        <v>55.215399610136501</v>
      </c>
      <c r="CJ191" s="31">
        <v>3</v>
      </c>
      <c r="CK191" s="31">
        <v>1.3593597501464001</v>
      </c>
      <c r="CL191" s="31">
        <v>101.646393762183</v>
      </c>
      <c r="CO191" s="31">
        <v>495.82744639380655</v>
      </c>
      <c r="CP191" s="31">
        <v>334.48003898635596</v>
      </c>
      <c r="CS191" s="26">
        <v>0.30163705055430501</v>
      </c>
      <c r="CT191" s="26">
        <v>0.55995928645067305</v>
      </c>
      <c r="CU191" s="26">
        <v>0</v>
      </c>
      <c r="CV191" s="31">
        <v>1.5844595807728801</v>
      </c>
      <c r="CW191" s="31">
        <v>9.7388518518518499</v>
      </c>
      <c r="CY191" s="31">
        <v>3.0716146785272902</v>
      </c>
      <c r="CZ191" s="31">
        <v>2.4703438474848101</v>
      </c>
      <c r="DA191" s="31">
        <v>2.4562816446553799</v>
      </c>
      <c r="DC191" s="31">
        <v>19736.605977071598</v>
      </c>
      <c r="DD191" s="31">
        <v>23927.053323640401</v>
      </c>
      <c r="DE191" s="31">
        <v>8054.0372840319096</v>
      </c>
      <c r="DJ191" s="21"/>
      <c r="DK191" s="13"/>
      <c r="DL191" s="31">
        <v>1757.1180910006999</v>
      </c>
      <c r="DM191" s="31">
        <v>1802.3186028994701</v>
      </c>
      <c r="DN191" s="31">
        <v>1694.3613691519099</v>
      </c>
      <c r="DS191" s="31">
        <f t="shared" si="9"/>
        <v>1253.8233540928247</v>
      </c>
      <c r="DT191" s="31">
        <f t="shared" si="7"/>
        <v>102.4185971964724</v>
      </c>
      <c r="DU191" s="31">
        <v>104.123704357779</v>
      </c>
      <c r="DV191" s="31">
        <v>87.460623781676404</v>
      </c>
      <c r="DW191" s="31">
        <v>98.085404798653002</v>
      </c>
      <c r="DX191" s="31">
        <v>213.576218323587</v>
      </c>
      <c r="DY191" s="31">
        <v>249.400584795322</v>
      </c>
      <c r="DZ191" s="31">
        <v>267.15440718394802</v>
      </c>
      <c r="ED191" s="31">
        <v>6.6576679894493704</v>
      </c>
      <c r="EF191" s="31">
        <v>2.7593121548145101</v>
      </c>
      <c r="EG191" s="31">
        <v>0.13965594485169699</v>
      </c>
      <c r="EH191" s="31">
        <v>1.3499752898894799</v>
      </c>
      <c r="EI191" s="31">
        <v>0.20750175770263199</v>
      </c>
      <c r="EJ191" s="26">
        <v>0.81946902334341498</v>
      </c>
      <c r="EK191" s="26">
        <v>3.8184750782351302</v>
      </c>
      <c r="EL191" s="26">
        <v>49.927205814116199</v>
      </c>
      <c r="EM191" s="26">
        <v>44.283300960087203</v>
      </c>
      <c r="EN191" s="26">
        <v>5.7894953974971104</v>
      </c>
      <c r="EO191" s="31">
        <v>1310.8258492800001</v>
      </c>
      <c r="EP191" s="31">
        <v>12.449249951295499</v>
      </c>
      <c r="EQ191" s="31">
        <v>55.271879067523201</v>
      </c>
      <c r="ER191" s="31">
        <v>0</v>
      </c>
      <c r="ES191" s="26">
        <v>79.840211974450796</v>
      </c>
      <c r="ET191" s="26">
        <v>5.3165777027523298</v>
      </c>
    </row>
    <row r="192" spans="1:154" x14ac:dyDescent="0.25">
      <c r="A192" t="s">
        <v>947</v>
      </c>
      <c r="B192" t="s">
        <v>948</v>
      </c>
      <c r="C192" t="s">
        <v>949</v>
      </c>
      <c r="D192" t="s">
        <v>926</v>
      </c>
      <c r="E192" t="s">
        <v>950</v>
      </c>
      <c r="F192" s="2">
        <v>42.573500000000003</v>
      </c>
      <c r="G192" s="2">
        <v>-71.211299999999994</v>
      </c>
      <c r="H192" t="s">
        <v>927</v>
      </c>
      <c r="I192" t="s">
        <v>930</v>
      </c>
      <c r="J192" s="26">
        <v>95.926169439800006</v>
      </c>
      <c r="K192" s="13">
        <v>26</v>
      </c>
      <c r="L192" t="s">
        <v>928</v>
      </c>
      <c r="M192" t="s">
        <v>929</v>
      </c>
      <c r="N192" s="26">
        <v>7.1118950667114298</v>
      </c>
      <c r="O192" s="26">
        <v>22.5460209040533</v>
      </c>
      <c r="P192" s="26">
        <v>21.242798971655699</v>
      </c>
      <c r="Q192" s="26">
        <v>19.477960631249399</v>
      </c>
      <c r="R192" s="26">
        <v>9.7577452102640905E-2</v>
      </c>
      <c r="S192" s="26">
        <v>12.915876977370599</v>
      </c>
      <c r="T192" s="26">
        <v>2.7575012666290202</v>
      </c>
      <c r="U192" s="26">
        <v>0.27678219586775699</v>
      </c>
      <c r="V192" s="26">
        <v>0.37811262689765501</v>
      </c>
      <c r="W192" s="26">
        <v>0.26270852489132501</v>
      </c>
      <c r="X192" s="26">
        <v>5.8171173368838001E-2</v>
      </c>
      <c r="Y192" s="26">
        <v>0.74308982755084896</v>
      </c>
      <c r="Z192" s="26">
        <v>10.5993507346948</v>
      </c>
      <c r="AA192" s="26">
        <v>1.42050252387835</v>
      </c>
      <c r="AB192" s="26">
        <v>0.111651123078448</v>
      </c>
      <c r="AC192" s="29">
        <v>95917753.900920793</v>
      </c>
      <c r="AD192" s="26">
        <v>45.840202655157903</v>
      </c>
      <c r="AE192" s="26">
        <v>26.9400384669513</v>
      </c>
      <c r="AF192" s="26">
        <v>28.901627808791101</v>
      </c>
      <c r="AG192" s="26">
        <v>29.677356100764602</v>
      </c>
      <c r="AH192" s="26">
        <v>12.638847193035099</v>
      </c>
      <c r="AI192" s="26">
        <v>5.1823776643650596</v>
      </c>
      <c r="AJ192" s="26">
        <v>6.7472230561393003</v>
      </c>
      <c r="AK192" s="26">
        <v>0.49159411588111701</v>
      </c>
      <c r="AL192" s="26">
        <v>3.4449114380066002</v>
      </c>
      <c r="AM192" s="26">
        <v>3.2122485740018001</v>
      </c>
      <c r="AN192" s="26">
        <v>38.306814770339201</v>
      </c>
      <c r="AO192" s="26">
        <v>0</v>
      </c>
      <c r="AP192" s="26">
        <v>26.073251275893099</v>
      </c>
      <c r="AQ192" s="26">
        <v>0.25517862503752597</v>
      </c>
      <c r="AR192" s="26">
        <v>5.2536775743020098E-2</v>
      </c>
      <c r="AS192" s="26">
        <v>3.7526268387871502E-3</v>
      </c>
      <c r="AT192" s="26">
        <v>5.2536775743020098E-2</v>
      </c>
      <c r="AU192" s="26">
        <v>0.80681477033923699</v>
      </c>
      <c r="AV192" s="26">
        <v>0.12383668567997599</v>
      </c>
      <c r="AW192" s="26">
        <v>0</v>
      </c>
      <c r="AX192" s="26">
        <v>0.10132092464725299</v>
      </c>
      <c r="AY192" s="26">
        <v>2.5067547283098199</v>
      </c>
      <c r="AZ192" s="29">
        <v>95932800</v>
      </c>
      <c r="BA192" s="26">
        <v>24.568447913539462</v>
      </c>
      <c r="BB192" s="26">
        <v>96.097268087661277</v>
      </c>
      <c r="BC192" s="26">
        <v>70.024016811768178</v>
      </c>
      <c r="BD192" s="26">
        <v>96.352446712698807</v>
      </c>
      <c r="BE192" s="26">
        <v>5.2536775743020098E-2</v>
      </c>
      <c r="BF192" s="26">
        <v>0.86310417292104424</v>
      </c>
      <c r="BG192" s="26">
        <v>97.215550885619848</v>
      </c>
      <c r="BH192" s="26">
        <v>2.731912338637049</v>
      </c>
      <c r="BI192" s="13" t="s">
        <v>222</v>
      </c>
      <c r="BJ192" s="13" t="s">
        <v>2375</v>
      </c>
      <c r="BK192" s="26">
        <v>1.3467947976107599</v>
      </c>
      <c r="BL192" s="7">
        <v>1947.4404170804344</v>
      </c>
      <c r="BM192" s="26">
        <v>38.661244917109798</v>
      </c>
      <c r="BN192" s="26">
        <v>12.334480241893401</v>
      </c>
      <c r="BO192" s="26">
        <v>14.8055468668543</v>
      </c>
      <c r="BP192" s="26">
        <v>10.6245438431863</v>
      </c>
      <c r="BQ192" s="26">
        <v>7.3714941090605803</v>
      </c>
      <c r="BS192" s="26">
        <v>0.198102387655093</v>
      </c>
      <c r="BU192" s="26">
        <v>16.004587634240401</v>
      </c>
      <c r="BV192" s="29">
        <v>95910000</v>
      </c>
      <c r="BX192" s="31">
        <v>4.1698735844031196</v>
      </c>
      <c r="CB192" s="31">
        <v>2.7221780072317499</v>
      </c>
      <c r="CD192" s="31">
        <v>2.0540421108889899</v>
      </c>
      <c r="CF192" s="13"/>
      <c r="CH192" s="13">
        <v>4</v>
      </c>
      <c r="CI192" s="31">
        <v>56.372937982877403</v>
      </c>
      <c r="CJ192" s="31">
        <v>3.3523829387840198</v>
      </c>
      <c r="CK192" s="31">
        <v>1.1938892958041201</v>
      </c>
      <c r="CL192" s="31">
        <v>119.211226476314</v>
      </c>
      <c r="CO192" s="31">
        <v>509.60777824180946</v>
      </c>
      <c r="CP192" s="31">
        <v>426.98407809569136</v>
      </c>
      <c r="CS192" s="26">
        <v>0.19761385485646299</v>
      </c>
      <c r="CT192" s="26">
        <v>0.60072084217780197</v>
      </c>
      <c r="CU192" s="26">
        <v>0</v>
      </c>
      <c r="CV192" s="31">
        <v>1.06865160025637</v>
      </c>
      <c r="CW192" s="31">
        <v>9.9643432866986892</v>
      </c>
      <c r="CY192" s="31">
        <v>3.0079792740070701</v>
      </c>
      <c r="CZ192" s="31">
        <v>2.3621860274543698</v>
      </c>
      <c r="DA192" s="31">
        <v>2.2580439233457201</v>
      </c>
      <c r="DC192" s="31">
        <v>5543.62618607903</v>
      </c>
      <c r="DD192" s="31">
        <v>120680.944919542</v>
      </c>
      <c r="DE192" s="31">
        <v>2262.2213790600699</v>
      </c>
      <c r="DI192" s="31">
        <v>108.903761</v>
      </c>
      <c r="DJ192" s="21">
        <v>2</v>
      </c>
      <c r="DK192" s="13"/>
      <c r="DL192" s="31">
        <v>493.54006826810797</v>
      </c>
      <c r="DM192" s="31">
        <v>9090.3593142861992</v>
      </c>
      <c r="DN192" s="31">
        <v>475.91293384603102</v>
      </c>
      <c r="DR192" s="31">
        <v>23.490202</v>
      </c>
      <c r="DS192" s="31">
        <f t="shared" si="9"/>
        <v>1565.238597150965</v>
      </c>
      <c r="DT192" s="31">
        <f t="shared" si="7"/>
        <v>104.87036410552736</v>
      </c>
      <c r="DU192" s="31">
        <v>89.961073782046597</v>
      </c>
      <c r="DV192" s="31">
        <v>204.83010416666701</v>
      </c>
      <c r="DW192" s="31">
        <v>222.60762439024401</v>
      </c>
      <c r="DX192" s="31">
        <v>568.55666666666696</v>
      </c>
      <c r="DY192" s="31">
        <v>572.51458333333301</v>
      </c>
      <c r="DZ192" s="31">
        <v>589.09633696059996</v>
      </c>
      <c r="ED192" s="31">
        <v>10.117862019078</v>
      </c>
      <c r="EF192" s="31">
        <v>3.5633565889666401</v>
      </c>
      <c r="EG192" s="31">
        <v>0.118594174038196</v>
      </c>
      <c r="EH192" s="31">
        <v>1.33012198883473</v>
      </c>
      <c r="EI192" s="31">
        <v>0.20374284750933799</v>
      </c>
      <c r="EJ192" s="26">
        <v>1.13492168267377</v>
      </c>
      <c r="EK192" s="26">
        <v>7.7875730026288501</v>
      </c>
      <c r="EL192" s="26">
        <v>60.524224837903198</v>
      </c>
      <c r="EM192" s="26">
        <v>35.2885822207327</v>
      </c>
      <c r="EN192" s="26">
        <v>4.1871928531955804</v>
      </c>
      <c r="EO192" s="31">
        <v>1275.71349661</v>
      </c>
      <c r="EP192" s="31">
        <v>19.780210614117401</v>
      </c>
      <c r="EQ192" s="31">
        <v>56.069096094283999</v>
      </c>
      <c r="ER192" s="31">
        <v>0</v>
      </c>
      <c r="ES192" s="26">
        <v>48.415576616308499</v>
      </c>
      <c r="ET192" s="26">
        <v>3.9785808229419599</v>
      </c>
      <c r="EU192" s="13">
        <v>10</v>
      </c>
      <c r="EV192" s="13">
        <v>23</v>
      </c>
      <c r="EW192" s="13">
        <v>2</v>
      </c>
      <c r="EX192" s="13">
        <v>11590.1</v>
      </c>
    </row>
    <row r="193" spans="1:154" x14ac:dyDescent="0.25">
      <c r="A193" t="s">
        <v>951</v>
      </c>
      <c r="B193" t="s">
        <v>952</v>
      </c>
      <c r="C193" t="s">
        <v>953</v>
      </c>
      <c r="D193" t="s">
        <v>926</v>
      </c>
      <c r="E193" t="s">
        <v>954</v>
      </c>
      <c r="F193" s="2">
        <v>42.57</v>
      </c>
      <c r="G193" s="2">
        <v>-71.029799999999994</v>
      </c>
      <c r="H193" t="s">
        <v>927</v>
      </c>
      <c r="I193" t="s">
        <v>930</v>
      </c>
      <c r="J193" s="26">
        <v>113.691805874</v>
      </c>
      <c r="K193" s="13">
        <v>16</v>
      </c>
      <c r="L193" t="s">
        <v>928</v>
      </c>
      <c r="M193" t="s">
        <v>929</v>
      </c>
      <c r="N193" s="26">
        <v>2.9491847395911099</v>
      </c>
      <c r="O193" s="26">
        <v>16.0258033877187</v>
      </c>
      <c r="P193" s="26">
        <v>18.6940003165627</v>
      </c>
      <c r="Q193" s="26">
        <v>16.845021370901801</v>
      </c>
      <c r="R193" s="26">
        <v>0.72423618806436596</v>
      </c>
      <c r="S193" s="26">
        <v>14.3557068228895</v>
      </c>
      <c r="T193" s="26">
        <v>5.8864967547894098</v>
      </c>
      <c r="U193" s="26">
        <v>1.40889662814331</v>
      </c>
      <c r="V193" s="26">
        <v>0.34826658223807799</v>
      </c>
      <c r="W193" s="26">
        <v>0.280196295709915</v>
      </c>
      <c r="X193" s="26">
        <v>0</v>
      </c>
      <c r="Y193" s="26">
        <v>0.68624347000121499</v>
      </c>
      <c r="Z193" s="26">
        <v>18.8317239195685</v>
      </c>
      <c r="AA193" s="26">
        <v>1.6265632420437599</v>
      </c>
      <c r="AB193" s="26">
        <v>1.33766028177765</v>
      </c>
      <c r="AC193" s="29">
        <v>113698833.08479699</v>
      </c>
      <c r="AD193" s="26">
        <v>54.479798299637402</v>
      </c>
      <c r="AE193" s="26">
        <v>18.302558459857799</v>
      </c>
      <c r="AF193" s="26">
        <v>19.972230578028299</v>
      </c>
      <c r="AG193" s="26">
        <v>20.581147190602099</v>
      </c>
      <c r="AH193" s="26">
        <v>5.8531023342729496</v>
      </c>
      <c r="AI193" s="26">
        <v>0.84249200266050095</v>
      </c>
      <c r="AJ193" s="26">
        <v>3.43964780033573</v>
      </c>
      <c r="AK193" s="26">
        <v>0.402242422322871</v>
      </c>
      <c r="AL193" s="26">
        <v>2.3216039020682202</v>
      </c>
      <c r="AM193" s="26">
        <v>0.72847052861622297</v>
      </c>
      <c r="AN193" s="26">
        <v>40.8133531815159</v>
      </c>
      <c r="AO193" s="26">
        <v>0</v>
      </c>
      <c r="AP193" s="26">
        <v>26.734868400215401</v>
      </c>
      <c r="AQ193" s="26">
        <v>4.2029582237988201</v>
      </c>
      <c r="AR193" s="26">
        <v>0</v>
      </c>
      <c r="AS193" s="26">
        <v>6.3345263357932396E-3</v>
      </c>
      <c r="AT193" s="26">
        <v>0.67779431792987699</v>
      </c>
      <c r="AU193" s="26">
        <v>0.69363063376935996</v>
      </c>
      <c r="AV193" s="26">
        <v>3.3604662211383101</v>
      </c>
      <c r="AW193" s="26">
        <v>0</v>
      </c>
      <c r="AX193" s="26">
        <v>1.32074874101289</v>
      </c>
      <c r="AY193" s="26">
        <v>8.6022867640072196</v>
      </c>
      <c r="AZ193" s="29">
        <v>113662800</v>
      </c>
      <c r="BA193" s="26">
        <v>10.135242137269181</v>
      </c>
      <c r="BB193" s="26">
        <v>81.135780572007803</v>
      </c>
      <c r="BC193" s="26">
        <v>54.400912171792399</v>
      </c>
      <c r="BD193" s="26">
        <v>85.33873879580662</v>
      </c>
      <c r="BE193" s="26">
        <v>0</v>
      </c>
      <c r="BF193" s="26">
        <v>0.69996516010515319</v>
      </c>
      <c r="BG193" s="26">
        <v>86.038703955911771</v>
      </c>
      <c r="BH193" s="26">
        <v>13.28350172615842</v>
      </c>
      <c r="BI193" s="13" t="s">
        <v>222</v>
      </c>
      <c r="BJ193" s="13" t="s">
        <v>2375</v>
      </c>
      <c r="BK193" s="26">
        <v>1.5375015701772701</v>
      </c>
      <c r="BL193" s="7">
        <v>1945.6219160227176</v>
      </c>
      <c r="BM193" s="26">
        <v>44.857268335529199</v>
      </c>
      <c r="BN193" s="26">
        <v>22.125603864734298</v>
      </c>
      <c r="BO193" s="26">
        <v>15.292050944224901</v>
      </c>
      <c r="BP193" s="26">
        <v>5.5511638120333799</v>
      </c>
      <c r="BQ193" s="26">
        <v>1.73913043478261</v>
      </c>
      <c r="BR193" s="26">
        <v>4.7782169521300002</v>
      </c>
      <c r="BU193" s="26">
        <v>5.6565656565656601</v>
      </c>
      <c r="BV193" s="29">
        <v>113850000</v>
      </c>
      <c r="BX193" s="31">
        <v>8.7957086468330008</v>
      </c>
      <c r="BZ193" s="31">
        <v>0.87957086468329904</v>
      </c>
      <c r="CB193" s="31">
        <v>74.1498622107448</v>
      </c>
      <c r="CD193" s="31">
        <v>30.817570211371802</v>
      </c>
      <c r="CF193" s="13">
        <v>1</v>
      </c>
      <c r="CH193" s="13">
        <v>10</v>
      </c>
      <c r="CI193" s="31">
        <v>55.114227928244802</v>
      </c>
      <c r="CJ193" s="31">
        <v>4.12351752613547</v>
      </c>
      <c r="CK193" s="31">
        <v>2.08334830249686</v>
      </c>
      <c r="CL193" s="31">
        <v>216.99097489893799</v>
      </c>
      <c r="CO193" s="31">
        <v>502.83945656002294</v>
      </c>
      <c r="CP193" s="31">
        <v>338.38332747104425</v>
      </c>
      <c r="CS193" s="26">
        <v>0.26459649875659202</v>
      </c>
      <c r="CT193" s="26">
        <v>0.51369706729523401</v>
      </c>
      <c r="CU193" s="26">
        <v>0</v>
      </c>
      <c r="CV193" s="31">
        <v>1.04149296296202</v>
      </c>
      <c r="CW193" s="31">
        <v>10.4499252550123</v>
      </c>
      <c r="CY193" s="31">
        <v>2.94829122467879</v>
      </c>
      <c r="CZ193" s="31">
        <v>2.3204880893204201</v>
      </c>
      <c r="DA193" s="31">
        <v>2.2277126274737702</v>
      </c>
      <c r="DC193" s="31">
        <v>4948.4195024728697</v>
      </c>
      <c r="DD193" s="31">
        <v>115406.47062578599</v>
      </c>
      <c r="DE193" s="31">
        <v>2357.8411484755302</v>
      </c>
      <c r="DI193" s="31">
        <v>371.90501599999999</v>
      </c>
      <c r="DJ193" s="21">
        <v>5</v>
      </c>
      <c r="DK193" s="13"/>
      <c r="DL193" s="31">
        <v>440.55051834694598</v>
      </c>
      <c r="DM193" s="31">
        <v>8693.0608053228807</v>
      </c>
      <c r="DN193" s="31">
        <v>492.49307135719403</v>
      </c>
      <c r="DR193" s="31">
        <v>11.996936</v>
      </c>
      <c r="DS193" s="31">
        <f t="shared" si="9"/>
        <v>1302.1166943146434</v>
      </c>
      <c r="DT193" s="31">
        <f t="shared" si="7"/>
        <v>84.668409662656245</v>
      </c>
      <c r="DU193" s="31">
        <v>83.819245931255395</v>
      </c>
      <c r="DV193" s="31">
        <v>156.88701161562801</v>
      </c>
      <c r="DW193" s="31">
        <v>172.09870539813201</v>
      </c>
      <c r="DX193" s="31">
        <v>418.66789862724403</v>
      </c>
      <c r="DY193" s="31">
        <v>461.24604012671603</v>
      </c>
      <c r="DZ193" s="31">
        <v>481.61170618964701</v>
      </c>
      <c r="ED193" s="31">
        <v>7.1113561382955304</v>
      </c>
      <c r="EF193" s="31">
        <v>3.7194003152503501</v>
      </c>
      <c r="EG193" s="31">
        <v>0.117806936702991</v>
      </c>
      <c r="EH193" s="31">
        <v>1.32135213620638</v>
      </c>
      <c r="EI193" s="31">
        <v>0.205450668178874</v>
      </c>
      <c r="EJ193" s="26">
        <v>0.95183503413930004</v>
      </c>
      <c r="EK193" s="26">
        <v>8.2816071910334905</v>
      </c>
      <c r="EL193" s="26">
        <v>61.091855856553003</v>
      </c>
      <c r="EM193" s="26">
        <v>34.807285295755499</v>
      </c>
      <c r="EN193" s="26">
        <v>4.1008589713035901</v>
      </c>
      <c r="EO193" s="31">
        <v>1265.3417810599999</v>
      </c>
      <c r="EP193" s="31">
        <v>10.833172104476301</v>
      </c>
      <c r="EQ193" s="31">
        <v>55.5381671695528</v>
      </c>
      <c r="ER193" s="31">
        <v>0</v>
      </c>
      <c r="ES193" s="26">
        <v>32.484031312083999</v>
      </c>
      <c r="ET193" s="26">
        <v>3.6255074908559499</v>
      </c>
      <c r="EU193" s="13">
        <v>33</v>
      </c>
      <c r="EV193" s="13">
        <v>16</v>
      </c>
      <c r="EX193" s="13">
        <v>10814.18</v>
      </c>
    </row>
    <row r="194" spans="1:154" x14ac:dyDescent="0.25">
      <c r="A194" t="s">
        <v>955</v>
      </c>
      <c r="B194" t="s">
        <v>956</v>
      </c>
      <c r="C194" t="s">
        <v>957</v>
      </c>
      <c r="D194" t="s">
        <v>926</v>
      </c>
      <c r="E194" t="s">
        <v>958</v>
      </c>
      <c r="F194" s="2">
        <v>42.469540000000002</v>
      </c>
      <c r="G194" s="2">
        <v>-71.006995000000003</v>
      </c>
      <c r="H194" t="s">
        <v>927</v>
      </c>
      <c r="I194" t="s">
        <v>930</v>
      </c>
      <c r="J194" s="26">
        <v>64.405913013900005</v>
      </c>
      <c r="K194" s="13">
        <v>3</v>
      </c>
      <c r="L194" t="s">
        <v>928</v>
      </c>
      <c r="M194" t="s">
        <v>929</v>
      </c>
      <c r="N194" s="26">
        <v>5.7458254733423599</v>
      </c>
      <c r="O194" s="26">
        <v>27.222804443530499</v>
      </c>
      <c r="P194" s="26">
        <v>20.212394326871401</v>
      </c>
      <c r="Q194" s="26">
        <v>13.710612729666501</v>
      </c>
      <c r="R194" s="26">
        <v>9.0826521344134506E-2</v>
      </c>
      <c r="S194" s="26">
        <v>13.127925661974301</v>
      </c>
      <c r="T194" s="26">
        <v>2.71780898482977</v>
      </c>
      <c r="U194" s="26">
        <v>0.47369524208692498</v>
      </c>
      <c r="V194" s="26">
        <v>0.27806888842284999</v>
      </c>
      <c r="W194" s="26">
        <v>0.43876196464663397</v>
      </c>
      <c r="X194" s="26">
        <v>2.3754628659242299E-2</v>
      </c>
      <c r="Y194" s="26">
        <v>0.23614895549450099</v>
      </c>
      <c r="Z194" s="26">
        <v>7.67134772583813</v>
      </c>
      <c r="AA194" s="26">
        <v>2.8086355061869401</v>
      </c>
      <c r="AB194" s="26">
        <v>5.2413889471057997</v>
      </c>
      <c r="AC194" s="29">
        <v>64404440.317561097</v>
      </c>
      <c r="AD194" s="26">
        <v>41.6784870967291</v>
      </c>
      <c r="AE194" s="26">
        <v>27.494865238713999</v>
      </c>
      <c r="AF194" s="26">
        <v>30.0461918933646</v>
      </c>
      <c r="AG194" s="26">
        <v>30.8595101367872</v>
      </c>
      <c r="AH194" s="26">
        <v>8.2323373359396808</v>
      </c>
      <c r="AI194" s="26">
        <v>1.2901424183189101</v>
      </c>
      <c r="AJ194" s="26">
        <v>4.5797263334264198</v>
      </c>
      <c r="AK194" s="26">
        <v>0.37978218374755701</v>
      </c>
      <c r="AL194" s="26">
        <v>4.5127059480591996</v>
      </c>
      <c r="AM194" s="26">
        <v>15.956436749511299</v>
      </c>
      <c r="AN194" s="26">
        <v>31.9575537559341</v>
      </c>
      <c r="AO194" s="26">
        <v>0</v>
      </c>
      <c r="AP194" s="26">
        <v>20.921530298799201</v>
      </c>
      <c r="AQ194" s="26">
        <v>1.10583635855906</v>
      </c>
      <c r="AR194" s="26">
        <v>2.23401284557386E-2</v>
      </c>
      <c r="AS194" s="26">
        <v>0</v>
      </c>
      <c r="AT194" s="26">
        <v>5.5850321139346598E-2</v>
      </c>
      <c r="AU194" s="26">
        <v>0.21781625244345201</v>
      </c>
      <c r="AV194" s="26">
        <v>1.4353532532812101</v>
      </c>
      <c r="AW194" s="26">
        <v>0</v>
      </c>
      <c r="AX194" s="26">
        <v>5.2443451549846403</v>
      </c>
      <c r="AY194" s="26">
        <v>4.0882435074001702</v>
      </c>
      <c r="AZ194" s="29">
        <v>64458000</v>
      </c>
      <c r="BA194" s="26">
        <v>14.10220608768501</v>
      </c>
      <c r="BB194" s="26">
        <v>87.830215023736358</v>
      </c>
      <c r="BC194" s="26">
        <v>66.90868472493716</v>
      </c>
      <c r="BD194" s="26">
        <v>88.936051382295418</v>
      </c>
      <c r="BE194" s="26">
        <v>2.23401284557386E-2</v>
      </c>
      <c r="BF194" s="26">
        <v>0.24015638089919061</v>
      </c>
      <c r="BG194" s="26">
        <v>89.176207763194611</v>
      </c>
      <c r="BH194" s="26">
        <v>10.767941915666022</v>
      </c>
      <c r="BI194" s="13" t="s">
        <v>222</v>
      </c>
      <c r="BJ194" s="13" t="s">
        <v>2375</v>
      </c>
      <c r="BK194" s="26">
        <v>0.99144958663697202</v>
      </c>
      <c r="BL194" s="7">
        <v>1938.3818373071547</v>
      </c>
      <c r="BM194" s="26">
        <v>69.942555503803803</v>
      </c>
      <c r="BN194" s="26">
        <v>7.2814780313615897</v>
      </c>
      <c r="BO194" s="26">
        <v>11.3336438441236</v>
      </c>
      <c r="BU194" s="26">
        <v>11.442322620711099</v>
      </c>
      <c r="BV194" s="29">
        <v>64410000</v>
      </c>
      <c r="BX194" s="31">
        <v>18.632373845341601</v>
      </c>
      <c r="CB194" s="31">
        <v>328.68507418660403</v>
      </c>
      <c r="CD194" s="31">
        <v>244.65321929570601</v>
      </c>
      <c r="CF194" s="13"/>
      <c r="CH194" s="13">
        <v>12</v>
      </c>
      <c r="CI194" s="31">
        <v>55.271568475050501</v>
      </c>
      <c r="CJ194" s="31">
        <v>3.1177018633540401</v>
      </c>
      <c r="CK194" s="31">
        <v>1.40179087232813</v>
      </c>
      <c r="CL194" s="31">
        <v>200.171436433682</v>
      </c>
      <c r="CO194" s="31">
        <v>501.89999999994251</v>
      </c>
      <c r="CP194" s="31">
        <v>327.60000000003862</v>
      </c>
      <c r="CS194" s="26">
        <v>0.17785515701239701</v>
      </c>
      <c r="CT194" s="26">
        <v>0.486540115319677</v>
      </c>
      <c r="CU194" s="26">
        <v>0</v>
      </c>
      <c r="CV194" s="31">
        <v>0.98689119266328496</v>
      </c>
      <c r="CW194" s="31">
        <v>10.372664386755799</v>
      </c>
      <c r="CY194" s="31">
        <v>2.94139298395771</v>
      </c>
      <c r="CZ194" s="31">
        <v>2.35076681798791</v>
      </c>
      <c r="DA194" s="31">
        <v>2.2377986034350101</v>
      </c>
      <c r="DC194" s="31">
        <v>955.18870846198001</v>
      </c>
      <c r="DD194" s="31">
        <v>74156.765583218803</v>
      </c>
      <c r="DE194" s="31">
        <v>530.33153397707099</v>
      </c>
      <c r="DI194" s="31">
        <v>16.527377999999999</v>
      </c>
      <c r="DJ194" s="21">
        <v>4</v>
      </c>
      <c r="DK194" s="13"/>
      <c r="DL194" s="31">
        <v>85.039211328886694</v>
      </c>
      <c r="DM194" s="31">
        <v>5585.9126826204702</v>
      </c>
      <c r="DN194" s="31">
        <v>110.10006875211199</v>
      </c>
      <c r="DR194" s="31">
        <v>4.1812849999999999</v>
      </c>
      <c r="DS194" s="31">
        <f t="shared" si="9"/>
        <v>1398.241680476892</v>
      </c>
      <c r="DT194" s="31">
        <f t="shared" ref="DT194:DT257" si="10">(DL194/J194)+(DM194/J194)+(DN194/J194)</f>
        <v>89.759646159411005</v>
      </c>
      <c r="DU194" s="31">
        <v>71.140543153471896</v>
      </c>
      <c r="DV194" s="31">
        <v>347.92668530599599</v>
      </c>
      <c r="DW194" s="31">
        <v>365.035206168287</v>
      </c>
      <c r="DX194" s="31">
        <v>877.99021435228303</v>
      </c>
      <c r="DY194" s="31">
        <v>890.67179248213699</v>
      </c>
      <c r="DZ194" s="31">
        <v>899.51772712034904</v>
      </c>
      <c r="ED194" s="31">
        <v>11.9900530069648</v>
      </c>
      <c r="EF194" s="31">
        <v>3.6719189378052599</v>
      </c>
      <c r="EG194" s="31">
        <v>0.127411781379525</v>
      </c>
      <c r="EH194" s="31">
        <v>1.3587669279978201</v>
      </c>
      <c r="EI194" s="31">
        <v>0.216791233021494</v>
      </c>
      <c r="EJ194" s="26">
        <v>0.79104245128739803</v>
      </c>
      <c r="EK194" s="26">
        <v>5.3324119818631299</v>
      </c>
      <c r="EL194" s="26">
        <v>51.942836166706797</v>
      </c>
      <c r="EM194" s="26">
        <v>42.379597339959197</v>
      </c>
      <c r="EN194" s="26">
        <v>5.6775675613068897</v>
      </c>
      <c r="EO194" s="31">
        <v>1319.50737005</v>
      </c>
      <c r="EP194" s="31">
        <v>20.162707654091001</v>
      </c>
      <c r="EQ194" s="31">
        <v>47.043046226365099</v>
      </c>
      <c r="ER194" s="31">
        <v>0</v>
      </c>
      <c r="ES194" s="26">
        <v>31.606595402780702</v>
      </c>
      <c r="ET194" s="26">
        <v>5.2081969605204801</v>
      </c>
      <c r="EU194" s="13">
        <v>6</v>
      </c>
      <c r="EV194" s="13">
        <v>11</v>
      </c>
      <c r="EX194" s="13">
        <v>7702.3262000000004</v>
      </c>
    </row>
    <row r="195" spans="1:154" x14ac:dyDescent="0.25">
      <c r="A195" t="s">
        <v>959</v>
      </c>
      <c r="B195" t="s">
        <v>960</v>
      </c>
      <c r="C195" t="s">
        <v>961</v>
      </c>
      <c r="D195" t="s">
        <v>926</v>
      </c>
      <c r="E195" t="s">
        <v>962</v>
      </c>
      <c r="F195" s="2">
        <v>42.140014999999998</v>
      </c>
      <c r="G195" s="2">
        <v>-71.389702</v>
      </c>
      <c r="H195" t="s">
        <v>927</v>
      </c>
      <c r="I195" t="s">
        <v>930</v>
      </c>
      <c r="J195" s="26">
        <v>168.955875096</v>
      </c>
      <c r="K195" s="13">
        <v>41</v>
      </c>
      <c r="L195" t="s">
        <v>928</v>
      </c>
      <c r="M195" t="s">
        <v>929</v>
      </c>
      <c r="N195" s="26">
        <v>3.3009470847061899</v>
      </c>
      <c r="O195" s="26">
        <v>13.4227151181935</v>
      </c>
      <c r="P195" s="26">
        <v>14.5248063749666</v>
      </c>
      <c r="Q195" s="26">
        <v>13.0583698211185</v>
      </c>
      <c r="R195" s="26">
        <v>0.35209392012153101</v>
      </c>
      <c r="S195" s="26">
        <v>29.013391287680999</v>
      </c>
      <c r="T195" s="26">
        <v>3.2700523080552899</v>
      </c>
      <c r="U195" s="26">
        <v>1.80947510839944</v>
      </c>
      <c r="V195" s="26">
        <v>0.52680920877457305</v>
      </c>
      <c r="W195" s="26">
        <v>1.4792205993610199</v>
      </c>
      <c r="X195" s="26">
        <v>0.24982155603146899</v>
      </c>
      <c r="Y195" s="26">
        <v>2.1237495605510999</v>
      </c>
      <c r="Z195" s="26">
        <v>14.760245879813001</v>
      </c>
      <c r="AA195" s="26">
        <v>1.6693832763418801</v>
      </c>
      <c r="AB195" s="26">
        <v>0.43891889588496202</v>
      </c>
      <c r="AC195" s="29">
        <v>168949950.37451199</v>
      </c>
      <c r="AD195" s="26">
        <v>55.619665791282003</v>
      </c>
      <c r="AE195" s="26">
        <v>15.4364955493882</v>
      </c>
      <c r="AF195" s="26">
        <v>16.891502021552601</v>
      </c>
      <c r="AG195" s="26">
        <v>17.507241899140801</v>
      </c>
      <c r="AH195" s="26">
        <v>7.3162415020352496</v>
      </c>
      <c r="AI195" s="26">
        <v>2.0714788057029598</v>
      </c>
      <c r="AJ195" s="26">
        <v>4.4136137928094996</v>
      </c>
      <c r="AK195" s="26">
        <v>0.453935170385525</v>
      </c>
      <c r="AL195" s="26">
        <v>1.26377256356158</v>
      </c>
      <c r="AM195" s="26">
        <v>4.12377725209386</v>
      </c>
      <c r="AN195" s="26">
        <v>24.2162692069987</v>
      </c>
      <c r="AO195" s="26">
        <v>0</v>
      </c>
      <c r="AP195" s="26">
        <v>12.375594058350901</v>
      </c>
      <c r="AQ195" s="26">
        <v>26.428403980990101</v>
      </c>
      <c r="AR195" s="26">
        <v>0.255738124160859</v>
      </c>
      <c r="AS195" s="26">
        <v>7.4590286213584003E-2</v>
      </c>
      <c r="AT195" s="26">
        <v>0.21737740553672999</v>
      </c>
      <c r="AU195" s="26">
        <v>2.13541333674317</v>
      </c>
      <c r="AV195" s="26">
        <v>10.9796901306396</v>
      </c>
      <c r="AW195" s="26">
        <v>0</v>
      </c>
      <c r="AX195" s="26">
        <v>0.44327941521215602</v>
      </c>
      <c r="AY195" s="26">
        <v>3.2308249685655199</v>
      </c>
      <c r="AZ195" s="29">
        <v>168922800</v>
      </c>
      <c r="BA195" s="26">
        <v>13.801334100547709</v>
      </c>
      <c r="BB195" s="26">
        <v>56.234682351938275</v>
      </c>
      <c r="BC195" s="26">
        <v>43.859088293587376</v>
      </c>
      <c r="BD195" s="26">
        <v>82.663086332928373</v>
      </c>
      <c r="BE195" s="26">
        <v>0.255738124160859</v>
      </c>
      <c r="BF195" s="26">
        <v>2.4657417471176131</v>
      </c>
      <c r="BG195" s="26">
        <v>85.128828080045992</v>
      </c>
      <c r="BH195" s="26">
        <v>14.653794514417276</v>
      </c>
      <c r="BI195" s="13" t="s">
        <v>193</v>
      </c>
      <c r="BJ195" s="13" t="s">
        <v>2375</v>
      </c>
      <c r="BK195" s="26">
        <v>0.83808246914336104</v>
      </c>
      <c r="BL195" s="7">
        <v>1960.5877394636027</v>
      </c>
      <c r="BM195" s="26">
        <v>18.130663981519898</v>
      </c>
      <c r="BN195" s="26">
        <v>3.0207901439317699</v>
      </c>
      <c r="BO195" s="26">
        <v>17.3843511224308</v>
      </c>
      <c r="BP195" s="26">
        <v>14.8255641769828</v>
      </c>
      <c r="BQ195" s="26">
        <v>10.377302612095001</v>
      </c>
      <c r="BR195" s="26">
        <v>7.5460522419001403</v>
      </c>
      <c r="BS195" s="26">
        <v>5.8046555706924101</v>
      </c>
      <c r="BT195" s="26">
        <v>0.20730912752472899</v>
      </c>
      <c r="BU195" s="26">
        <v>22.703311022922499</v>
      </c>
      <c r="BV195" s="29">
        <v>168830000</v>
      </c>
      <c r="BX195" s="31">
        <v>7.1024461228007896</v>
      </c>
      <c r="CB195" s="31">
        <v>26.853773137345001</v>
      </c>
      <c r="CD195" s="31">
        <v>16.1378642201954</v>
      </c>
      <c r="CF195" s="13"/>
      <c r="CH195" s="13">
        <v>12</v>
      </c>
      <c r="CI195" s="31">
        <v>57.1121301775148</v>
      </c>
      <c r="CJ195" s="31">
        <v>3</v>
      </c>
      <c r="CK195" s="31">
        <v>1.44978992839813E-2</v>
      </c>
      <c r="CL195" s="31">
        <v>80.240532544378695</v>
      </c>
      <c r="CO195" s="31">
        <v>502.21073964512573</v>
      </c>
      <c r="CP195" s="31">
        <v>330.47884615382731</v>
      </c>
      <c r="CS195" s="26">
        <v>0.32992302687931502</v>
      </c>
      <c r="CT195" s="26">
        <v>0.492945145259025</v>
      </c>
      <c r="CU195" s="26">
        <v>0</v>
      </c>
      <c r="CV195" s="31">
        <v>1.4624201888863999</v>
      </c>
      <c r="CW195" s="31">
        <v>9.8898544378698201</v>
      </c>
      <c r="CY195" s="31">
        <v>2.8754339456276199</v>
      </c>
      <c r="CZ195" s="31">
        <v>2.4777898279468702</v>
      </c>
      <c r="DA195" s="31">
        <v>2.6160969883080099</v>
      </c>
      <c r="DC195" s="31">
        <v>23878.780365116701</v>
      </c>
      <c r="DD195" s="31">
        <v>100589.522226061</v>
      </c>
      <c r="DE195" s="31">
        <v>14646.4369088287</v>
      </c>
      <c r="DI195" s="31">
        <v>28507.440973000001</v>
      </c>
      <c r="DJ195" s="21">
        <v>1</v>
      </c>
      <c r="DK195" s="13">
        <v>1</v>
      </c>
      <c r="DL195" s="31">
        <v>2125.89581027135</v>
      </c>
      <c r="DM195" s="31">
        <v>7576.9491004868096</v>
      </c>
      <c r="DN195" s="31">
        <v>2882.7853235369798</v>
      </c>
      <c r="DR195" s="31">
        <v>315.720484</v>
      </c>
      <c r="DS195" s="31">
        <f t="shared" si="9"/>
        <v>1084.9888173193531</v>
      </c>
      <c r="DT195" s="31">
        <f t="shared" si="10"/>
        <v>74.490633883811611</v>
      </c>
      <c r="DU195" s="31">
        <v>82.903714280150794</v>
      </c>
      <c r="DV195" s="31">
        <v>144.82681498136199</v>
      </c>
      <c r="DW195" s="31">
        <v>160.950090763822</v>
      </c>
      <c r="DX195" s="31">
        <v>336.45097923199802</v>
      </c>
      <c r="DY195" s="31">
        <v>392.53493876101999</v>
      </c>
      <c r="DZ195" s="31">
        <v>421.25741919676102</v>
      </c>
      <c r="ED195" s="31">
        <v>6.4177640112078302</v>
      </c>
      <c r="EF195" s="31">
        <v>3.6191304702307301</v>
      </c>
      <c r="EG195" s="31">
        <v>0.11110017912892201</v>
      </c>
      <c r="EH195" s="31">
        <v>1.37979115814852</v>
      </c>
      <c r="EI195" s="31">
        <v>0.19941916883520799</v>
      </c>
      <c r="EJ195" s="26">
        <v>1.3030597878207799</v>
      </c>
      <c r="EK195" s="26">
        <v>6.9814181342491697</v>
      </c>
      <c r="EL195" s="26">
        <v>58.739704376762397</v>
      </c>
      <c r="EM195" s="26">
        <v>36.721882504344698</v>
      </c>
      <c r="EN195" s="26">
        <v>4.53841257501636</v>
      </c>
      <c r="EO195" s="31">
        <v>1440.7516119500001</v>
      </c>
      <c r="EP195" s="31">
        <v>15.2149958574979</v>
      </c>
      <c r="EQ195" s="31">
        <v>54.599165942400901</v>
      </c>
      <c r="ER195" s="31">
        <v>0.905918704296934</v>
      </c>
      <c r="ES195" s="26">
        <v>87.519226159721697</v>
      </c>
      <c r="ET195" s="26">
        <v>4.7287788917830103</v>
      </c>
      <c r="EU195" s="13">
        <v>31</v>
      </c>
      <c r="EV195" s="13">
        <v>32</v>
      </c>
      <c r="EW195" s="13">
        <v>1</v>
      </c>
      <c r="EX195" s="13">
        <v>5691.9685600000003</v>
      </c>
    </row>
    <row r="196" spans="1:154" x14ac:dyDescent="0.25">
      <c r="A196" t="s">
        <v>963</v>
      </c>
      <c r="B196" t="s">
        <v>964</v>
      </c>
      <c r="C196" t="s">
        <v>965</v>
      </c>
      <c r="D196" t="s">
        <v>926</v>
      </c>
      <c r="E196" t="s">
        <v>966</v>
      </c>
      <c r="F196" s="2">
        <v>42.177599000000001</v>
      </c>
      <c r="G196" s="2">
        <v>-71.200885999999997</v>
      </c>
      <c r="H196" t="s">
        <v>927</v>
      </c>
      <c r="I196" t="s">
        <v>930</v>
      </c>
      <c r="J196" s="26">
        <v>90.277096357199994</v>
      </c>
      <c r="K196" s="13">
        <v>18</v>
      </c>
      <c r="L196" t="s">
        <v>928</v>
      </c>
      <c r="M196" t="s">
        <v>929</v>
      </c>
      <c r="N196" s="26">
        <v>3.3456285514930801</v>
      </c>
      <c r="O196" s="26">
        <v>12.6467949357347</v>
      </c>
      <c r="P196" s="26">
        <v>16.313428372040701</v>
      </c>
      <c r="Q196" s="26">
        <v>15.213837104959801</v>
      </c>
      <c r="R196" s="26">
        <v>0.25620576213723401</v>
      </c>
      <c r="S196" s="26">
        <v>19.541421593046799</v>
      </c>
      <c r="T196" s="26">
        <v>8.3730435649497092</v>
      </c>
      <c r="U196" s="26">
        <v>2.5451101585044502</v>
      </c>
      <c r="V196" s="26">
        <v>0.56724155119137498</v>
      </c>
      <c r="W196" s="26">
        <v>0.59814574818001898</v>
      </c>
      <c r="X196" s="26">
        <v>0.181437543615285</v>
      </c>
      <c r="Y196" s="26">
        <v>1.8921343834075299</v>
      </c>
      <c r="Z196" s="26">
        <v>13.155218821660499</v>
      </c>
      <c r="AA196" s="26">
        <v>2.2769414814052999</v>
      </c>
      <c r="AB196" s="26">
        <v>3.0934104276735299</v>
      </c>
      <c r="AC196" s="29">
        <v>90273309.693993002</v>
      </c>
      <c r="AD196" s="26">
        <v>54.993360582195201</v>
      </c>
      <c r="AE196" s="26">
        <v>15.6991127504735</v>
      </c>
      <c r="AF196" s="26">
        <v>17.156385205861799</v>
      </c>
      <c r="AG196" s="26">
        <v>17.852985744192999</v>
      </c>
      <c r="AH196" s="26">
        <v>5.4935416998883797</v>
      </c>
      <c r="AI196" s="26">
        <v>0.84117365651411302</v>
      </c>
      <c r="AJ196" s="26">
        <v>3.1254983256258999</v>
      </c>
      <c r="AK196" s="26">
        <v>0.38271408068888502</v>
      </c>
      <c r="AL196" s="26">
        <v>3.7593685217668602</v>
      </c>
      <c r="AM196" s="26">
        <v>5.3101578695582798</v>
      </c>
      <c r="AN196" s="26">
        <v>28.125498325625902</v>
      </c>
      <c r="AO196" s="26">
        <v>0</v>
      </c>
      <c r="AP196" s="26">
        <v>31.617764311912001</v>
      </c>
      <c r="AQ196" s="26">
        <v>3.8590336469462598</v>
      </c>
      <c r="AR196" s="26">
        <v>0.16743741030138701</v>
      </c>
      <c r="AS196" s="26">
        <v>4.7839260086110703E-2</v>
      </c>
      <c r="AT196" s="26">
        <v>0.20730346037314601</v>
      </c>
      <c r="AU196" s="26">
        <v>1.92154361345878</v>
      </c>
      <c r="AV196" s="26">
        <v>5.7486844203476304</v>
      </c>
      <c r="AW196" s="26">
        <v>0</v>
      </c>
      <c r="AX196" s="26">
        <v>3.0896188805613098</v>
      </c>
      <c r="AY196" s="26">
        <v>6.3028225163450804</v>
      </c>
      <c r="AZ196" s="29">
        <v>90302400</v>
      </c>
      <c r="BA196" s="26">
        <v>9.4602136820283924</v>
      </c>
      <c r="BB196" s="26">
        <v>78.655716791580318</v>
      </c>
      <c r="BC196" s="26">
        <v>47.03795247966832</v>
      </c>
      <c r="BD196" s="26">
        <v>82.514750438526576</v>
      </c>
      <c r="BE196" s="26">
        <v>0.16743741030138701</v>
      </c>
      <c r="BF196" s="26">
        <v>2.1368202838462778</v>
      </c>
      <c r="BG196" s="26">
        <v>84.651570722372853</v>
      </c>
      <c r="BH196" s="26">
        <v>15.141125817254022</v>
      </c>
      <c r="BI196" s="13" t="s">
        <v>222</v>
      </c>
      <c r="BJ196" s="13" t="s">
        <v>2375</v>
      </c>
      <c r="BK196" s="26">
        <v>0.647497471133061</v>
      </c>
      <c r="BL196" s="7">
        <v>1957.5569587293319</v>
      </c>
      <c r="BM196" s="26">
        <v>35.340430250609899</v>
      </c>
      <c r="BN196" s="26">
        <v>1.95165225105345</v>
      </c>
      <c r="BO196" s="26">
        <v>6.1543579507651396</v>
      </c>
      <c r="BP196" s="26">
        <v>16.444888001774199</v>
      </c>
      <c r="BQ196" s="26">
        <v>4.0031049013084896</v>
      </c>
      <c r="BR196" s="26">
        <v>16.212020403637201</v>
      </c>
      <c r="BS196" s="26">
        <v>4.0141938345531196</v>
      </c>
      <c r="BT196" s="26">
        <v>1.0534486582390801</v>
      </c>
      <c r="BU196" s="26">
        <v>14.8259037480594</v>
      </c>
      <c r="BV196" s="29">
        <v>90180000</v>
      </c>
      <c r="BX196" s="31">
        <v>14.4001086926443</v>
      </c>
      <c r="CB196" s="31">
        <v>98.370021727504295</v>
      </c>
      <c r="CD196" s="31">
        <v>56.285499905175399</v>
      </c>
      <c r="CF196" s="13"/>
      <c r="CH196" s="13">
        <v>13</v>
      </c>
      <c r="CI196" s="31">
        <v>56.971346387874803</v>
      </c>
      <c r="CJ196" s="31">
        <v>3</v>
      </c>
      <c r="CK196" s="31">
        <v>0</v>
      </c>
      <c r="CL196" s="31">
        <v>79.045358999889402</v>
      </c>
      <c r="CO196" s="31">
        <v>501.93856621304423</v>
      </c>
      <c r="CP196" s="31">
        <v>327.67372496963043</v>
      </c>
      <c r="CS196" s="26">
        <v>0.23715978227888401</v>
      </c>
      <c r="CT196" s="26">
        <v>0.51242582370143497</v>
      </c>
      <c r="CU196" s="26">
        <v>0</v>
      </c>
      <c r="CV196" s="31">
        <v>1.2537143879297299</v>
      </c>
      <c r="CW196" s="31">
        <v>10.115416528377001</v>
      </c>
      <c r="CY196" s="31">
        <v>2.8722951560419898</v>
      </c>
      <c r="CZ196" s="31">
        <v>2.3741804232147099</v>
      </c>
      <c r="DA196" s="31">
        <v>2.4117764330185101</v>
      </c>
      <c r="DC196" s="31">
        <v>10998.447850112399</v>
      </c>
      <c r="DD196" s="31">
        <v>63104.479359686702</v>
      </c>
      <c r="DE196" s="31">
        <v>7466.4550616330198</v>
      </c>
      <c r="DI196" s="31">
        <v>378.79510199999999</v>
      </c>
      <c r="DJ196" s="21">
        <v>3</v>
      </c>
      <c r="DK196" s="13"/>
      <c r="DL196" s="31">
        <v>979.17806608366595</v>
      </c>
      <c r="DM196" s="31">
        <v>4753.3606390041004</v>
      </c>
      <c r="DN196" s="31">
        <v>1428.94552541799</v>
      </c>
      <c r="DR196" s="31">
        <v>34.011215</v>
      </c>
      <c r="DS196" s="31">
        <f t="shared" si="9"/>
        <v>1144.7222361483687</v>
      </c>
      <c r="DT196" s="31">
        <f t="shared" si="10"/>
        <v>79.327808707646767</v>
      </c>
      <c r="DU196" s="31">
        <v>88.422884997174705</v>
      </c>
      <c r="DV196" s="31">
        <v>169.85671575683801</v>
      </c>
      <c r="DW196" s="31">
        <v>185.33693335460501</v>
      </c>
      <c r="DX196" s="31">
        <v>414.08282582216799</v>
      </c>
      <c r="DY196" s="31">
        <v>453.03000775108001</v>
      </c>
      <c r="DZ196" s="31">
        <v>477.71039045985702</v>
      </c>
      <c r="ED196" s="31">
        <v>7.8711537121497601</v>
      </c>
      <c r="EF196" s="31">
        <v>3.8489415203754</v>
      </c>
      <c r="EG196" s="31">
        <v>0.109178256632677</v>
      </c>
      <c r="EH196" s="31">
        <v>1.3509230372162799</v>
      </c>
      <c r="EI196" s="31">
        <v>0.20484158548697901</v>
      </c>
      <c r="EJ196" s="26">
        <v>1.1588200813151801</v>
      </c>
      <c r="EK196" s="26">
        <v>8.5020865124849507</v>
      </c>
      <c r="EL196" s="26">
        <v>61.951058679767897</v>
      </c>
      <c r="EM196" s="26">
        <v>34.069580432248301</v>
      </c>
      <c r="EN196" s="26">
        <v>3.9793601453385201</v>
      </c>
      <c r="EO196" s="31">
        <v>1407.19272043</v>
      </c>
      <c r="EP196" s="31">
        <v>15.9703284258211</v>
      </c>
      <c r="EQ196" s="31">
        <v>54.398312677360103</v>
      </c>
      <c r="ER196" s="31">
        <v>3.96862392527576</v>
      </c>
      <c r="ES196" s="26">
        <v>65.447428765129303</v>
      </c>
      <c r="ET196" s="26">
        <v>4.7323962141563198</v>
      </c>
      <c r="EU196" s="13">
        <v>24</v>
      </c>
      <c r="EV196" s="13">
        <v>15</v>
      </c>
      <c r="EW196" s="13">
        <v>1</v>
      </c>
      <c r="EX196" s="13">
        <v>445.44069999999999</v>
      </c>
    </row>
    <row r="197" spans="1:154" x14ac:dyDescent="0.25">
      <c r="A197" t="s">
        <v>967</v>
      </c>
      <c r="B197" t="s">
        <v>968</v>
      </c>
      <c r="C197" t="s">
        <v>969</v>
      </c>
      <c r="D197" t="s">
        <v>926</v>
      </c>
      <c r="E197" t="s">
        <v>970</v>
      </c>
      <c r="F197" s="2">
        <v>42.220933000000002</v>
      </c>
      <c r="G197" s="2">
        <v>-70.978103000000004</v>
      </c>
      <c r="H197" t="s">
        <v>927</v>
      </c>
      <c r="I197" t="s">
        <v>930</v>
      </c>
      <c r="J197" s="26">
        <v>74.343521475100005</v>
      </c>
      <c r="K197" s="13">
        <v>3</v>
      </c>
      <c r="L197" t="s">
        <v>928</v>
      </c>
      <c r="M197" t="s">
        <v>929</v>
      </c>
      <c r="N197" s="26">
        <v>6.7783480197616202</v>
      </c>
      <c r="O197" s="26">
        <v>24.793018301496499</v>
      </c>
      <c r="P197" s="26">
        <v>16.594848455504</v>
      </c>
      <c r="Q197" s="26">
        <v>12.2821245279405</v>
      </c>
      <c r="R197" s="26">
        <v>0.31470901520240102</v>
      </c>
      <c r="S197" s="26">
        <v>18.8111261741257</v>
      </c>
      <c r="T197" s="26">
        <v>2.9074271327583601</v>
      </c>
      <c r="U197" s="26">
        <v>0.38370291469021001</v>
      </c>
      <c r="V197" s="26">
        <v>0.62094509538085696</v>
      </c>
      <c r="W197" s="26">
        <v>0.21666505277419901</v>
      </c>
      <c r="X197" s="26">
        <v>7.0204318776116895E-2</v>
      </c>
      <c r="Y197" s="26">
        <v>0.70930570349559496</v>
      </c>
      <c r="Z197" s="26">
        <v>10.8598818630848</v>
      </c>
      <c r="AA197" s="26">
        <v>1.11116490752456</v>
      </c>
      <c r="AB197" s="26">
        <v>3.5465285174846999</v>
      </c>
      <c r="AC197" s="29">
        <v>74349713.425119102</v>
      </c>
      <c r="AD197" s="26">
        <v>45.826824366858702</v>
      </c>
      <c r="AE197" s="26">
        <v>27.3767493099608</v>
      </c>
      <c r="AF197" s="26">
        <v>28.429724952786799</v>
      </c>
      <c r="AG197" s="26">
        <v>28.890961696770098</v>
      </c>
      <c r="AH197" s="26">
        <v>9.4892277898813795</v>
      </c>
      <c r="AI197" s="26">
        <v>2.4013556039699799</v>
      </c>
      <c r="AJ197" s="26">
        <v>6.1002178649237502</v>
      </c>
      <c r="AK197" s="26">
        <v>0.358266763495522</v>
      </c>
      <c r="AL197" s="26">
        <v>3.8489469862018901</v>
      </c>
      <c r="AM197" s="26">
        <v>16.1946259985476</v>
      </c>
      <c r="AN197" s="26">
        <v>21.534737351730801</v>
      </c>
      <c r="AO197" s="26">
        <v>0</v>
      </c>
      <c r="AP197" s="26">
        <v>27.2427983539095</v>
      </c>
      <c r="AQ197" s="26">
        <v>0.22270636649721601</v>
      </c>
      <c r="AR197" s="26">
        <v>6.2938755749213302E-2</v>
      </c>
      <c r="AS197" s="26">
        <v>0</v>
      </c>
      <c r="AT197" s="26">
        <v>0.21786492374727701</v>
      </c>
      <c r="AU197" s="26">
        <v>0.58581457274267701</v>
      </c>
      <c r="AV197" s="26">
        <v>3.2921810699588501</v>
      </c>
      <c r="AW197" s="26">
        <v>0</v>
      </c>
      <c r="AX197" s="26">
        <v>3.5778261922052801</v>
      </c>
      <c r="AY197" s="26">
        <v>4.87049140643912</v>
      </c>
      <c r="AZ197" s="29">
        <v>74358000</v>
      </c>
      <c r="BA197" s="26">
        <v>17.990801258775111</v>
      </c>
      <c r="BB197" s="26">
        <v>87.170176712660435</v>
      </c>
      <c r="BC197" s="26">
        <v>59.927378358750929</v>
      </c>
      <c r="BD197" s="26">
        <v>87.392883079157656</v>
      </c>
      <c r="BE197" s="26">
        <v>6.2938755749213302E-2</v>
      </c>
      <c r="BF197" s="26">
        <v>0.64875332849189027</v>
      </c>
      <c r="BG197" s="26">
        <v>88.041636407649548</v>
      </c>
      <c r="BH197" s="26">
        <v>11.74049866860325</v>
      </c>
      <c r="BI197" s="13" t="s">
        <v>222</v>
      </c>
      <c r="BJ197" s="13" t="s">
        <v>2375</v>
      </c>
      <c r="BK197" s="26">
        <v>0.71818344818326696</v>
      </c>
      <c r="BL197" s="7">
        <v>1939.5142955563192</v>
      </c>
      <c r="BM197" s="26">
        <v>55.488133764832803</v>
      </c>
      <c r="BN197" s="26">
        <v>15.965480043149901</v>
      </c>
      <c r="BO197" s="26">
        <v>2.4946062567421801</v>
      </c>
      <c r="BP197" s="26">
        <v>2.9800431499460598</v>
      </c>
      <c r="BQ197" s="26">
        <v>1.36192017259978</v>
      </c>
      <c r="BU197" s="26">
        <v>21.709816612729199</v>
      </c>
      <c r="BV197" s="29">
        <v>74160000</v>
      </c>
      <c r="BX197" s="31">
        <v>9.4157498341594206</v>
      </c>
      <c r="CB197" s="31">
        <v>71.040477435642003</v>
      </c>
      <c r="CD197" s="31">
        <v>45.096110813479498</v>
      </c>
      <c r="CF197" s="13"/>
      <c r="CH197" s="13">
        <v>7</v>
      </c>
      <c r="CI197" s="31">
        <v>54.253931980104902</v>
      </c>
      <c r="CJ197" s="31">
        <v>3.2580471380471399</v>
      </c>
      <c r="CK197" s="31">
        <v>6.62291169451074E-2</v>
      </c>
      <c r="CL197" s="31">
        <v>93.835988620199103</v>
      </c>
      <c r="CO197" s="31">
        <v>503.98951471966888</v>
      </c>
      <c r="CP197" s="31">
        <v>331.59440785055239</v>
      </c>
      <c r="CS197" s="26">
        <v>0.197893512856608</v>
      </c>
      <c r="CT197" s="26">
        <v>0.52605196342863103</v>
      </c>
      <c r="CU197" s="26">
        <v>0</v>
      </c>
      <c r="CV197" s="31">
        <v>1.1331937378802599</v>
      </c>
      <c r="CW197" s="31">
        <v>10.147084285522199</v>
      </c>
      <c r="CY197" s="31">
        <v>3.09302068238047</v>
      </c>
      <c r="CZ197" s="31">
        <v>2.5175801983655002</v>
      </c>
      <c r="DA197" s="31">
        <v>2.3897052368031102</v>
      </c>
      <c r="DC197" s="31">
        <v>3357.4209226633302</v>
      </c>
      <c r="DD197" s="31">
        <v>62859.496865016401</v>
      </c>
      <c r="DE197" s="31">
        <v>2279.2336503915099</v>
      </c>
      <c r="DI197" s="31">
        <v>2371.246482</v>
      </c>
      <c r="DJ197" s="21">
        <v>1</v>
      </c>
      <c r="DK197" s="13"/>
      <c r="DL197" s="31">
        <v>298.90698859373498</v>
      </c>
      <c r="DM197" s="31">
        <v>4734.9074335011801</v>
      </c>
      <c r="DN197" s="31">
        <v>436.20442354831903</v>
      </c>
      <c r="DR197" s="31">
        <v>76.491821999999999</v>
      </c>
      <c r="DS197" s="31">
        <f t="shared" si="9"/>
        <v>1160.3171330282792</v>
      </c>
      <c r="DT197" s="31">
        <f t="shared" si="10"/>
        <v>73.577612912448828</v>
      </c>
      <c r="DU197" s="31">
        <v>57.621064722497898</v>
      </c>
      <c r="DV197" s="31">
        <v>302.16512034422499</v>
      </c>
      <c r="DW197" s="31">
        <v>317.87841521317802</v>
      </c>
      <c r="DX197" s="31">
        <v>797.88032808928301</v>
      </c>
      <c r="DY197" s="31">
        <v>800.12773967997896</v>
      </c>
      <c r="DZ197" s="31">
        <v>825.59585029069797</v>
      </c>
      <c r="ED197" s="31">
        <v>10.9800793548832</v>
      </c>
      <c r="EF197" s="31">
        <v>3.5042748104133401</v>
      </c>
      <c r="EG197" s="31">
        <v>0.113635503746182</v>
      </c>
      <c r="EH197" s="31">
        <v>1.38793141015965</v>
      </c>
      <c r="EI197" s="31">
        <v>0.20658569524470499</v>
      </c>
      <c r="EJ197" s="26">
        <v>1.23095964131488</v>
      </c>
      <c r="EK197" s="26">
        <v>6.4210399584290103</v>
      </c>
      <c r="EL197" s="26">
        <v>56.799456839824899</v>
      </c>
      <c r="EM197" s="26">
        <v>38.425349133359902</v>
      </c>
      <c r="EN197" s="26">
        <v>4.7751936577295604</v>
      </c>
      <c r="EO197" s="31">
        <v>1442.6673392499999</v>
      </c>
      <c r="EP197" s="31">
        <v>25.215101437592399</v>
      </c>
      <c r="EQ197" s="31">
        <v>52.729122075715303</v>
      </c>
      <c r="ER197" s="31">
        <v>2.4717325168003401</v>
      </c>
      <c r="ES197" s="26">
        <v>50.212509684292101</v>
      </c>
      <c r="ET197" s="26">
        <v>4.4893222382620799</v>
      </c>
      <c r="EU197" s="13">
        <v>5</v>
      </c>
      <c r="EV197" s="13">
        <v>14</v>
      </c>
      <c r="EW197" s="13">
        <v>1</v>
      </c>
      <c r="EX197" s="13">
        <v>2.81</v>
      </c>
    </row>
    <row r="198" spans="1:154" x14ac:dyDescent="0.25">
      <c r="A198" t="s">
        <v>971</v>
      </c>
      <c r="B198" t="s">
        <v>972</v>
      </c>
      <c r="C198" t="s">
        <v>973</v>
      </c>
      <c r="D198" t="s">
        <v>926</v>
      </c>
      <c r="E198" t="s">
        <v>974</v>
      </c>
      <c r="F198" s="2">
        <v>42.192700000000002</v>
      </c>
      <c r="G198" s="2">
        <v>-70.943200000000004</v>
      </c>
      <c r="H198" t="s">
        <v>927</v>
      </c>
      <c r="I198" t="s">
        <v>930</v>
      </c>
      <c r="J198" s="26">
        <v>11.9515460384</v>
      </c>
      <c r="K198" s="13">
        <v>20</v>
      </c>
      <c r="L198" t="s">
        <v>928</v>
      </c>
      <c r="M198" t="s">
        <v>929</v>
      </c>
      <c r="N198" s="26">
        <v>6.48900933453361</v>
      </c>
      <c r="O198" s="26">
        <v>25.323697681427198</v>
      </c>
      <c r="P198" s="26">
        <v>19.948810599181002</v>
      </c>
      <c r="Q198" s="26">
        <v>15.055706112632</v>
      </c>
      <c r="R198" s="26">
        <v>0.42155977115352899</v>
      </c>
      <c r="S198" s="26">
        <v>12.5865703101333</v>
      </c>
      <c r="T198" s="26">
        <v>4.6973803071321596</v>
      </c>
      <c r="U198" s="26">
        <v>0.63986750978623397</v>
      </c>
      <c r="V198" s="26">
        <v>0.62481180367351796</v>
      </c>
      <c r="W198" s="26">
        <v>0.225835591689062</v>
      </c>
      <c r="X198" s="26">
        <v>0</v>
      </c>
      <c r="Y198" s="26">
        <v>0</v>
      </c>
      <c r="Z198" s="26">
        <v>13.836193917532199</v>
      </c>
      <c r="AA198" s="26">
        <v>0.15055706112632</v>
      </c>
      <c r="AB198" s="26">
        <v>0</v>
      </c>
      <c r="AC198" s="29">
        <v>11954846.4357966</v>
      </c>
      <c r="AD198" s="26">
        <v>49.232587907537102</v>
      </c>
      <c r="AE198" s="26">
        <v>26.728333709811</v>
      </c>
      <c r="AF198" s="26">
        <v>29.3956027407575</v>
      </c>
      <c r="AG198" s="26">
        <v>30.128378887132001</v>
      </c>
      <c r="AH198" s="26">
        <v>9.4419306184012104</v>
      </c>
      <c r="AI198" s="26">
        <v>11.523378582202101</v>
      </c>
      <c r="AJ198" s="26">
        <v>3.46907993966818</v>
      </c>
      <c r="AK198" s="26">
        <v>0.57315233785821995</v>
      </c>
      <c r="AL198" s="26">
        <v>0.48265460030165902</v>
      </c>
      <c r="AM198" s="26">
        <v>19.3363499245852</v>
      </c>
      <c r="AN198" s="26">
        <v>21.659125188537001</v>
      </c>
      <c r="AO198" s="26">
        <v>0</v>
      </c>
      <c r="AP198" s="26">
        <v>29.381598793363501</v>
      </c>
      <c r="AQ198" s="26">
        <v>0</v>
      </c>
      <c r="AR198" s="26">
        <v>0</v>
      </c>
      <c r="AS198" s="26">
        <v>0</v>
      </c>
      <c r="AT198" s="26">
        <v>0</v>
      </c>
      <c r="AU198" s="26">
        <v>0</v>
      </c>
      <c r="AV198" s="26">
        <v>3.0165912518853699E-2</v>
      </c>
      <c r="AW198" s="26">
        <v>0</v>
      </c>
      <c r="AX198" s="26">
        <v>0</v>
      </c>
      <c r="AY198" s="26">
        <v>4.1025641025641004</v>
      </c>
      <c r="AZ198" s="29">
        <v>11934000</v>
      </c>
      <c r="BA198" s="26">
        <v>24.434389140271492</v>
      </c>
      <c r="BB198" s="26">
        <v>95.867269984917073</v>
      </c>
      <c r="BC198" s="26">
        <v>66.485671191553564</v>
      </c>
      <c r="BD198" s="26">
        <v>95.867269984917073</v>
      </c>
      <c r="BE198" s="26">
        <v>0</v>
      </c>
      <c r="BF198" s="26">
        <v>0</v>
      </c>
      <c r="BG198" s="26">
        <v>95.867269984917073</v>
      </c>
      <c r="BH198" s="26">
        <v>4.132730015082954</v>
      </c>
      <c r="BI198" s="13" t="s">
        <v>222</v>
      </c>
      <c r="BJ198" s="13" t="s">
        <v>2375</v>
      </c>
      <c r="BL198" s="7">
        <v>1939.6791707798627</v>
      </c>
      <c r="BM198" s="26">
        <v>62.259414225941399</v>
      </c>
      <c r="BN198" s="26">
        <v>5.3556485355648498</v>
      </c>
      <c r="BO198" s="26">
        <v>17.154811715481198</v>
      </c>
      <c r="BU198" s="26">
        <v>15.2301255230126</v>
      </c>
      <c r="BV198" s="29">
        <v>11950000</v>
      </c>
      <c r="CF198" s="13"/>
      <c r="CH198" s="13"/>
      <c r="CI198" s="31">
        <v>52.832917705735703</v>
      </c>
      <c r="CJ198" s="31">
        <v>3.83668341708543</v>
      </c>
      <c r="CK198" s="31">
        <v>0</v>
      </c>
      <c r="CL198" s="31">
        <v>142.645885286783</v>
      </c>
      <c r="CO198" s="31">
        <v>560.91762261014128</v>
      </c>
      <c r="CP198" s="31">
        <v>440.41928512054199</v>
      </c>
      <c r="CS198" s="26">
        <v>0.117269075957978</v>
      </c>
      <c r="CT198" s="26">
        <v>0.71288009298208999</v>
      </c>
      <c r="CU198" s="26">
        <v>0</v>
      </c>
      <c r="CV198" s="31">
        <v>1.19958112125812</v>
      </c>
      <c r="CW198" s="31">
        <v>10.84</v>
      </c>
      <c r="CY198" s="31">
        <v>3.0855191475153001</v>
      </c>
      <c r="CZ198" s="31">
        <v>2.5069460082054098</v>
      </c>
      <c r="DA198" s="31">
        <v>2.30111208041509</v>
      </c>
      <c r="DC198" s="31">
        <v>0</v>
      </c>
      <c r="DD198" s="31">
        <v>10109.545156763301</v>
      </c>
      <c r="DE198" s="31">
        <v>0</v>
      </c>
      <c r="DJ198" s="21"/>
      <c r="DK198" s="13"/>
      <c r="DL198" s="31">
        <v>0</v>
      </c>
      <c r="DM198" s="31">
        <v>761.50460458272005</v>
      </c>
      <c r="DN198" s="31">
        <v>0</v>
      </c>
      <c r="DS198" s="31">
        <f t="shared" si="9"/>
        <v>1075.9888145270297</v>
      </c>
      <c r="DT198" s="31">
        <f t="shared" si="10"/>
        <v>63.715991398604494</v>
      </c>
      <c r="DU198" s="31">
        <v>59.246163992273701</v>
      </c>
      <c r="DV198" s="31">
        <v>342.80369127516798</v>
      </c>
      <c r="DW198" s="31">
        <v>326.62470392749202</v>
      </c>
      <c r="DX198" s="31">
        <v>789.00587248322097</v>
      </c>
      <c r="DY198" s="31">
        <v>793.47147651006696</v>
      </c>
      <c r="DZ198" s="31">
        <v>743.75481570996999</v>
      </c>
      <c r="ED198" s="31">
        <v>15.2493197500668</v>
      </c>
      <c r="EF198" s="31">
        <v>3.32327058606612</v>
      </c>
      <c r="EG198" s="31">
        <v>0.112330842753896</v>
      </c>
      <c r="EH198" s="31">
        <v>1.4107282128020899</v>
      </c>
      <c r="EI198" s="31">
        <v>0.19731919889834601</v>
      </c>
      <c r="EJ198" s="26">
        <v>1.4269534018469801</v>
      </c>
      <c r="EK198" s="26">
        <v>5.5619569506530304</v>
      </c>
      <c r="EL198" s="26">
        <v>55.721096099067097</v>
      </c>
      <c r="EM198" s="26">
        <v>39.271949086304197</v>
      </c>
      <c r="EN198" s="26">
        <v>5.0069543853563196</v>
      </c>
      <c r="EO198" s="31">
        <v>1450.8442964200001</v>
      </c>
      <c r="EP198" s="31">
        <v>11.843514644351499</v>
      </c>
      <c r="EQ198" s="31">
        <v>54.606841099232497</v>
      </c>
      <c r="ER198" s="31">
        <v>2.6567108088808502</v>
      </c>
      <c r="ES198" s="26">
        <v>42.305931948208404</v>
      </c>
      <c r="ET198" s="26">
        <v>3.3680403261515299</v>
      </c>
      <c r="EU198" s="13">
        <v>3</v>
      </c>
      <c r="EV198" s="13">
        <v>4</v>
      </c>
      <c r="EW198" s="13">
        <v>1</v>
      </c>
      <c r="EX198" s="13">
        <v>5</v>
      </c>
    </row>
    <row r="199" spans="1:154" x14ac:dyDescent="0.25">
      <c r="A199" t="s">
        <v>975</v>
      </c>
      <c r="B199" t="s">
        <v>976</v>
      </c>
      <c r="C199" t="s">
        <v>977</v>
      </c>
      <c r="D199" t="s">
        <v>926</v>
      </c>
      <c r="E199" t="s">
        <v>978</v>
      </c>
      <c r="F199" s="2">
        <v>41.947600000000001</v>
      </c>
      <c r="G199" s="2">
        <v>-71.176715000000002</v>
      </c>
      <c r="H199" t="s">
        <v>927</v>
      </c>
      <c r="I199" t="s">
        <v>930</v>
      </c>
      <c r="J199" s="26">
        <v>111.701383174</v>
      </c>
      <c r="K199" s="13">
        <v>19</v>
      </c>
      <c r="L199" t="s">
        <v>928</v>
      </c>
      <c r="M199" t="s">
        <v>929</v>
      </c>
      <c r="N199" s="26">
        <v>1.9380406940193999</v>
      </c>
      <c r="O199" s="26">
        <v>7.4404330385206601</v>
      </c>
      <c r="P199" s="26">
        <v>11.613745106528601</v>
      </c>
      <c r="Q199" s="26">
        <v>11.4260628614847</v>
      </c>
      <c r="R199" s="26">
        <v>0.70884281410620997</v>
      </c>
      <c r="S199" s="26">
        <v>29.904306220115501</v>
      </c>
      <c r="T199" s="26">
        <v>6.4722181947062998</v>
      </c>
      <c r="U199" s="26">
        <v>3.20268071464332</v>
      </c>
      <c r="V199" s="26">
        <v>0.63070900391500095</v>
      </c>
      <c r="W199" s="26">
        <v>0.90860760717072298</v>
      </c>
      <c r="X199" s="26">
        <v>0.29078665442334001</v>
      </c>
      <c r="Y199" s="26">
        <v>2.2328548644293198</v>
      </c>
      <c r="Z199" s="26">
        <v>19.976479306630399</v>
      </c>
      <c r="AA199" s="26">
        <v>1.32021974127292</v>
      </c>
      <c r="AB199" s="26">
        <v>1.93401317803372</v>
      </c>
      <c r="AC199" s="29">
        <v>111724357.544286</v>
      </c>
      <c r="AD199" s="26">
        <v>61.965587256568703</v>
      </c>
      <c r="AE199" s="26">
        <v>9.7308699470635194</v>
      </c>
      <c r="AF199" s="26">
        <v>10.4413388015567</v>
      </c>
      <c r="AG199" s="26">
        <v>11.294558902917499</v>
      </c>
      <c r="AH199" s="26">
        <v>3.1784919892975698</v>
      </c>
      <c r="AI199" s="26">
        <v>2.2371941587956501</v>
      </c>
      <c r="AJ199" s="26">
        <v>3.96183230714677</v>
      </c>
      <c r="AK199" s="26">
        <v>0.296573289062248</v>
      </c>
      <c r="AL199" s="26">
        <v>1.8277940749814601</v>
      </c>
      <c r="AM199" s="26">
        <v>0</v>
      </c>
      <c r="AN199" s="26">
        <v>20.1798781470617</v>
      </c>
      <c r="AO199" s="26">
        <v>0.25144257116147101</v>
      </c>
      <c r="AP199" s="26">
        <v>17.9072241384868</v>
      </c>
      <c r="AQ199" s="26">
        <v>26.47561329422</v>
      </c>
      <c r="AR199" s="26">
        <v>0.27078430740466097</v>
      </c>
      <c r="AS199" s="26">
        <v>4.8354340607975201E-2</v>
      </c>
      <c r="AT199" s="26">
        <v>0.55446310563811596</v>
      </c>
      <c r="AU199" s="26">
        <v>2.3596918216691898</v>
      </c>
      <c r="AV199" s="26">
        <v>12.5076561039296</v>
      </c>
      <c r="AW199" s="26">
        <v>0</v>
      </c>
      <c r="AX199" s="26">
        <v>1.9470681151478</v>
      </c>
      <c r="AY199" s="26">
        <v>5.9959382353889303</v>
      </c>
      <c r="AZ199" s="29">
        <v>111675600</v>
      </c>
      <c r="BA199" s="26">
        <v>9.3775184552399899</v>
      </c>
      <c r="BB199" s="26">
        <v>49.588988104832197</v>
      </c>
      <c r="BC199" s="26">
        <v>31.6817639663454</v>
      </c>
      <c r="BD199" s="26">
        <v>76.31604397021367</v>
      </c>
      <c r="BE199" s="26">
        <v>0.27078430740466097</v>
      </c>
      <c r="BF199" s="26">
        <v>2.6788304696818259</v>
      </c>
      <c r="BG199" s="26">
        <v>78.994874439895497</v>
      </c>
      <c r="BH199" s="26">
        <v>20.450662454466332</v>
      </c>
      <c r="BI199" s="13" t="s">
        <v>193</v>
      </c>
      <c r="BJ199" s="13" t="s">
        <v>2375</v>
      </c>
      <c r="BK199" s="26">
        <v>1.3345753828185301</v>
      </c>
      <c r="BL199" s="7">
        <v>1967.9426937310761</v>
      </c>
      <c r="BM199" s="26">
        <v>8.3594659976704602</v>
      </c>
      <c r="BN199" s="26">
        <v>6.6391900367350596</v>
      </c>
      <c r="BO199" s="26">
        <v>16.029029656840802</v>
      </c>
      <c r="BP199" s="26">
        <v>14.7477824567691</v>
      </c>
      <c r="BQ199" s="26">
        <v>13.941403100080599</v>
      </c>
      <c r="BR199" s="26">
        <v>8.3773855389302003</v>
      </c>
      <c r="BT199" s="26">
        <v>11.8000179195413</v>
      </c>
      <c r="BU199" s="26">
        <v>20.105725293432499</v>
      </c>
      <c r="BV199" s="29">
        <v>111610000</v>
      </c>
      <c r="BX199" s="31">
        <v>15.2191490534353</v>
      </c>
      <c r="CB199" s="31">
        <v>39.298863671876198</v>
      </c>
      <c r="CD199" s="31">
        <v>25.820199014069999</v>
      </c>
      <c r="CF199" s="13"/>
      <c r="CH199" s="13">
        <v>17</v>
      </c>
      <c r="CI199" s="31">
        <v>55.524892550143299</v>
      </c>
      <c r="CJ199" s="31">
        <v>3.4931506849315102</v>
      </c>
      <c r="CK199" s="31">
        <v>0.72794649313087501</v>
      </c>
      <c r="CL199" s="31">
        <v>248.34500636710899</v>
      </c>
      <c r="CO199" s="31">
        <v>543.45053724939578</v>
      </c>
      <c r="CP199" s="31">
        <v>407.02994269332561</v>
      </c>
      <c r="CS199" s="26">
        <v>0.183861771618822</v>
      </c>
      <c r="CT199" s="26">
        <v>0.55029028039134598</v>
      </c>
      <c r="CU199" s="26">
        <v>0</v>
      </c>
      <c r="CV199" s="31">
        <v>1.36153262422703</v>
      </c>
      <c r="CW199" s="31">
        <v>10.4787679083095</v>
      </c>
      <c r="CY199" s="31">
        <v>2.7936554392598199</v>
      </c>
      <c r="CZ199" s="31">
        <v>2.40332019772561</v>
      </c>
      <c r="DA199" s="31">
        <v>2.35468397746464</v>
      </c>
      <c r="DC199" s="31">
        <v>22597.355593053799</v>
      </c>
      <c r="DD199" s="31">
        <v>47546.281363320697</v>
      </c>
      <c r="DE199" s="31">
        <v>10974.851284311901</v>
      </c>
      <c r="DI199" s="31">
        <v>127243.05323799999</v>
      </c>
      <c r="DJ199" s="21">
        <v>2</v>
      </c>
      <c r="DK199" s="13">
        <v>2</v>
      </c>
      <c r="DL199" s="31">
        <v>2011.8233230235101</v>
      </c>
      <c r="DM199" s="31">
        <v>3581.4344071316</v>
      </c>
      <c r="DN199" s="31">
        <v>2360.40451807721</v>
      </c>
      <c r="DR199" s="31">
        <v>416.68174699999997</v>
      </c>
      <c r="DS199" s="31">
        <f t="shared" si="9"/>
        <v>961.67684687843337</v>
      </c>
      <c r="DT199" s="31">
        <f t="shared" si="10"/>
        <v>71.204688986193702</v>
      </c>
      <c r="DU199" s="31">
        <v>75.946612373366406</v>
      </c>
      <c r="DV199" s="31">
        <v>80.854343741612198</v>
      </c>
      <c r="DW199" s="31">
        <v>89.567287141476001</v>
      </c>
      <c r="DX199" s="31">
        <v>190.93182428200799</v>
      </c>
      <c r="DY199" s="31">
        <v>228.49834481524601</v>
      </c>
      <c r="DZ199" s="31">
        <v>240.612883983242</v>
      </c>
      <c r="ED199" s="31">
        <v>6.6146895132216503</v>
      </c>
      <c r="EF199" s="31">
        <v>3.5581745328995402</v>
      </c>
      <c r="EG199" s="31">
        <v>0.127433917285037</v>
      </c>
      <c r="EH199" s="31">
        <v>1.30254234592924</v>
      </c>
      <c r="EI199" s="31">
        <v>0.20644287241724199</v>
      </c>
      <c r="EJ199" s="26">
        <v>1.0887509405741</v>
      </c>
      <c r="EK199" s="26">
        <v>7.3643278242395702</v>
      </c>
      <c r="EL199" s="26">
        <v>59.176779767162103</v>
      </c>
      <c r="EM199" s="26">
        <v>36.346273839473703</v>
      </c>
      <c r="EN199" s="26">
        <v>4.4769467965921201</v>
      </c>
      <c r="EO199" s="31">
        <v>1456.79593299</v>
      </c>
      <c r="EP199" s="31">
        <v>6.2630590339892702</v>
      </c>
      <c r="EQ199" s="31">
        <v>54.626823795900599</v>
      </c>
      <c r="ER199" s="31">
        <v>1.22713834843285</v>
      </c>
      <c r="ES199" s="26">
        <v>54.498022314415799</v>
      </c>
      <c r="ET199" s="26">
        <v>3.2005242889270402</v>
      </c>
      <c r="EU199" s="13">
        <v>4</v>
      </c>
      <c r="EV199" s="13">
        <v>14</v>
      </c>
      <c r="EW199" s="13">
        <v>1</v>
      </c>
      <c r="EX199" s="13">
        <v>3036.48065</v>
      </c>
    </row>
    <row r="200" spans="1:154" x14ac:dyDescent="0.25">
      <c r="A200" t="s">
        <v>979</v>
      </c>
      <c r="B200" t="s">
        <v>980</v>
      </c>
      <c r="C200" t="s">
        <v>981</v>
      </c>
      <c r="D200" t="s">
        <v>926</v>
      </c>
      <c r="E200" t="s">
        <v>982</v>
      </c>
      <c r="F200" s="2">
        <v>41.840378999999999</v>
      </c>
      <c r="G200" s="2">
        <v>-71.142824000000005</v>
      </c>
      <c r="H200" t="s">
        <v>927</v>
      </c>
      <c r="I200" t="s">
        <v>930</v>
      </c>
      <c r="J200" s="26">
        <v>27.442817755499998</v>
      </c>
      <c r="K200" s="13">
        <v>12</v>
      </c>
      <c r="L200" t="s">
        <v>928</v>
      </c>
      <c r="M200" t="s">
        <v>929</v>
      </c>
      <c r="N200" s="26">
        <v>1.3310166213145</v>
      </c>
      <c r="O200" s="26">
        <v>2.4882798413281599</v>
      </c>
      <c r="P200" s="26">
        <v>4.6487230764114296</v>
      </c>
      <c r="Q200" s="26">
        <v>7.3566534439238902</v>
      </c>
      <c r="R200" s="26">
        <v>3.6062026685882098E-2</v>
      </c>
      <c r="S200" s="26">
        <v>47.129790512453702</v>
      </c>
      <c r="T200" s="26">
        <v>2.9439727239940701</v>
      </c>
      <c r="U200" s="26">
        <v>3.6750483558915499</v>
      </c>
      <c r="V200" s="26">
        <v>0.29505294561202799</v>
      </c>
      <c r="W200" s="26">
        <v>1.0720257023911599</v>
      </c>
      <c r="X200" s="26">
        <v>0.33767170442255301</v>
      </c>
      <c r="Y200" s="26">
        <v>4.6159394157803799</v>
      </c>
      <c r="Z200" s="26">
        <v>23.682916434433</v>
      </c>
      <c r="AA200" s="26">
        <v>0.24587745467675101</v>
      </c>
      <c r="AB200" s="26">
        <v>0.14096974068108001</v>
      </c>
      <c r="AC200" s="29">
        <v>27450969.650037698</v>
      </c>
      <c r="AD200" s="26">
        <v>70.429442622950802</v>
      </c>
      <c r="AE200" s="26">
        <v>4.39773770491803</v>
      </c>
      <c r="AF200" s="26">
        <v>4.8109508196721302</v>
      </c>
      <c r="AG200" s="26">
        <v>4.8687540983606601</v>
      </c>
      <c r="AH200" s="26">
        <v>1.5483532344836599</v>
      </c>
      <c r="AI200" s="26">
        <v>5.2486550321480099E-2</v>
      </c>
      <c r="AJ200" s="26">
        <v>1.35152867077811</v>
      </c>
      <c r="AK200" s="26">
        <v>0.15745965096444001</v>
      </c>
      <c r="AL200" s="26">
        <v>1.4827450465818099</v>
      </c>
      <c r="AM200" s="26">
        <v>0</v>
      </c>
      <c r="AN200" s="26">
        <v>8.5553077024012598</v>
      </c>
      <c r="AO200" s="26">
        <v>0</v>
      </c>
      <c r="AP200" s="26">
        <v>12.294974412806701</v>
      </c>
      <c r="AQ200" s="26">
        <v>64.663429996063499</v>
      </c>
      <c r="AR200" s="26">
        <v>0.32804093950925101</v>
      </c>
      <c r="AS200" s="26">
        <v>0.13121637580369999</v>
      </c>
      <c r="AT200" s="26">
        <v>0</v>
      </c>
      <c r="AU200" s="26">
        <v>4.5007216900669196</v>
      </c>
      <c r="AV200" s="26">
        <v>1.78454271093032</v>
      </c>
      <c r="AW200" s="26">
        <v>0</v>
      </c>
      <c r="AX200" s="26">
        <v>0.15745965096444001</v>
      </c>
      <c r="AY200" s="26">
        <v>2.9917333683243701</v>
      </c>
      <c r="AZ200" s="29">
        <v>27435600</v>
      </c>
      <c r="BA200" s="26">
        <v>2.9523684555832501</v>
      </c>
      <c r="BB200" s="26">
        <v>25.44285526833746</v>
      </c>
      <c r="BC200" s="26">
        <v>13.14788085553076</v>
      </c>
      <c r="BD200" s="26">
        <v>90.106285264400952</v>
      </c>
      <c r="BE200" s="26">
        <v>0.32804093950925101</v>
      </c>
      <c r="BF200" s="26">
        <v>4.9599790053798705</v>
      </c>
      <c r="BG200" s="26">
        <v>95.066264269780817</v>
      </c>
      <c r="BH200" s="26">
        <v>4.93373573021913</v>
      </c>
      <c r="BI200" s="13" t="s">
        <v>193</v>
      </c>
      <c r="BJ200" s="13" t="s">
        <v>2375</v>
      </c>
      <c r="BK200" s="26">
        <v>0.54389786722993505</v>
      </c>
      <c r="BL200" s="7">
        <v>1982.3991655076529</v>
      </c>
      <c r="BM200" s="26">
        <v>9.0776522056142905</v>
      </c>
      <c r="BO200" s="26">
        <v>4.8851622311338003</v>
      </c>
      <c r="BQ200" s="26">
        <v>2.2967553773241001</v>
      </c>
      <c r="BS200" s="26">
        <v>23.623769595333599</v>
      </c>
      <c r="BT200" s="26">
        <v>12.5410134888808</v>
      </c>
      <c r="BU200" s="26">
        <v>47.5756471017135</v>
      </c>
      <c r="BV200" s="29">
        <v>27430000</v>
      </c>
      <c r="BX200" s="31">
        <v>7.2878813605565096</v>
      </c>
      <c r="CB200" s="31">
        <v>1.7201349738537799</v>
      </c>
      <c r="CD200" s="31">
        <v>0.40003138926832099</v>
      </c>
      <c r="CF200" s="13"/>
      <c r="CH200" s="13">
        <v>2</v>
      </c>
      <c r="CI200" s="31">
        <v>53.360160233066303</v>
      </c>
      <c r="CJ200" s="31">
        <v>3.8845173041894401</v>
      </c>
      <c r="CK200" s="31">
        <v>1.78157990535129</v>
      </c>
      <c r="CL200" s="31">
        <v>224.73051711580499</v>
      </c>
      <c r="CO200" s="31">
        <v>551.69999999997242</v>
      </c>
      <c r="CP200" s="31">
        <v>422.80000000002178</v>
      </c>
      <c r="CS200" s="26">
        <v>0.20422147887735201</v>
      </c>
      <c r="CT200" s="26">
        <v>0.62498745501307795</v>
      </c>
      <c r="CU200" s="26">
        <v>0</v>
      </c>
      <c r="CV200" s="31">
        <v>1.5193119114937601</v>
      </c>
      <c r="CW200" s="31">
        <v>10.339745083758199</v>
      </c>
      <c r="CY200" s="31">
        <v>2.7850814993822501</v>
      </c>
      <c r="CZ200" s="31">
        <v>2.42751244661887</v>
      </c>
      <c r="DA200" s="31">
        <v>2.3410603615629602</v>
      </c>
      <c r="DC200" s="31">
        <v>12156.618291119101</v>
      </c>
      <c r="DD200" s="31">
        <v>4825.3463787048304</v>
      </c>
      <c r="DE200" s="31">
        <v>5170.5476941132001</v>
      </c>
      <c r="DI200" s="31">
        <v>0</v>
      </c>
      <c r="DJ200" s="21">
        <v>1</v>
      </c>
      <c r="DK200" s="13"/>
      <c r="DL200" s="31">
        <v>1082.2948848144799</v>
      </c>
      <c r="DM200" s="31">
        <v>363.47017602378497</v>
      </c>
      <c r="DN200" s="31">
        <v>1173.11885881988</v>
      </c>
      <c r="DR200" s="31">
        <v>0</v>
      </c>
      <c r="DS200" s="31">
        <f t="shared" si="9"/>
        <v>1041.3304458835878</v>
      </c>
      <c r="DT200" s="31">
        <f t="shared" si="10"/>
        <v>95.430576516993284</v>
      </c>
      <c r="DU200" s="31">
        <v>72.263015407709105</v>
      </c>
      <c r="DV200" s="31">
        <v>34.425562817719701</v>
      </c>
      <c r="DW200" s="31">
        <v>41.869614628391702</v>
      </c>
      <c r="DX200" s="31">
        <v>75.948075526506898</v>
      </c>
      <c r="DY200" s="31">
        <v>98.676833696441506</v>
      </c>
      <c r="DZ200" s="31">
        <v>117.462535063573</v>
      </c>
      <c r="ED200" s="31">
        <v>4.5339637991508503</v>
      </c>
      <c r="EF200" s="31">
        <v>2.4285007742140601</v>
      </c>
      <c r="EG200" s="31">
        <v>0.14696686076731599</v>
      </c>
      <c r="EH200" s="31">
        <v>1.36443413172164</v>
      </c>
      <c r="EI200" s="31">
        <v>0.20799781929074801</v>
      </c>
      <c r="EJ200" s="26">
        <v>0.79012784372692302</v>
      </c>
      <c r="EK200" s="26">
        <v>2.1202086193754299</v>
      </c>
      <c r="EL200" s="26">
        <v>45.687329686130802</v>
      </c>
      <c r="EM200" s="26">
        <v>47.866157792904701</v>
      </c>
      <c r="EN200" s="26">
        <v>6.4465153788617302</v>
      </c>
      <c r="EO200" s="31">
        <v>1483.16163087</v>
      </c>
      <c r="EP200" s="31">
        <v>4.9121720116618102</v>
      </c>
      <c r="EQ200" s="31">
        <v>54.845936218839597</v>
      </c>
      <c r="ER200" s="31">
        <v>10.0318783657757</v>
      </c>
      <c r="ES200" s="26">
        <v>34.562319695777603</v>
      </c>
      <c r="ET200" s="26">
        <v>2.7345836371117</v>
      </c>
    </row>
    <row r="201" spans="1:154" x14ac:dyDescent="0.25">
      <c r="A201" t="s">
        <v>983</v>
      </c>
      <c r="B201" t="s">
        <v>984</v>
      </c>
      <c r="C201" t="s">
        <v>985</v>
      </c>
      <c r="D201" t="s">
        <v>926</v>
      </c>
      <c r="E201" t="s">
        <v>986</v>
      </c>
      <c r="F201" s="2">
        <v>42.040832999999999</v>
      </c>
      <c r="G201" s="2">
        <v>-71.515556000000004</v>
      </c>
      <c r="H201" t="s">
        <v>927</v>
      </c>
      <c r="I201" t="s">
        <v>930</v>
      </c>
      <c r="J201" s="26">
        <v>74.042107680800001</v>
      </c>
      <c r="K201" s="13">
        <v>55</v>
      </c>
      <c r="L201" t="s">
        <v>928</v>
      </c>
      <c r="M201" t="s">
        <v>929</v>
      </c>
      <c r="N201" s="26">
        <v>0.89114207211868102</v>
      </c>
      <c r="O201" s="26">
        <v>5.50611520412214</v>
      </c>
      <c r="P201" s="26">
        <v>7.9193717022932999</v>
      </c>
      <c r="Q201" s="26">
        <v>8.7460792180378899</v>
      </c>
      <c r="R201" s="26">
        <v>1.67651421207199</v>
      </c>
      <c r="S201" s="26">
        <v>46.119337661367297</v>
      </c>
      <c r="T201" s="26">
        <v>3.23996401391575</v>
      </c>
      <c r="U201" s="26">
        <v>3.10258467673478</v>
      </c>
      <c r="V201" s="26">
        <v>0.73674228608971304</v>
      </c>
      <c r="W201" s="26">
        <v>2.0363751306941902</v>
      </c>
      <c r="X201" s="26">
        <v>0.49359301675283102</v>
      </c>
      <c r="Y201" s="26">
        <v>6.02767038685103</v>
      </c>
      <c r="Z201" s="26">
        <v>10.6341332944379</v>
      </c>
      <c r="AA201" s="26">
        <v>1.81632504193877</v>
      </c>
      <c r="AB201" s="26">
        <v>1.0540520825736801</v>
      </c>
      <c r="AC201" s="29">
        <v>74023933.960346997</v>
      </c>
      <c r="AD201" s="26">
        <v>63.143898616055701</v>
      </c>
      <c r="AE201" s="26">
        <v>6.3871155879029402</v>
      </c>
      <c r="AF201" s="26">
        <v>6.8773890961227702</v>
      </c>
      <c r="AG201" s="26">
        <v>7.5384624731169696</v>
      </c>
      <c r="AH201" s="26">
        <v>1.63344676713661</v>
      </c>
      <c r="AI201" s="26">
        <v>0.53962080700048598</v>
      </c>
      <c r="AJ201" s="26">
        <v>1.8230432668935299</v>
      </c>
      <c r="AK201" s="26">
        <v>0.25279533300923701</v>
      </c>
      <c r="AL201" s="26">
        <v>0.86533787068546397</v>
      </c>
      <c r="AM201" s="26">
        <v>0.25279533300923701</v>
      </c>
      <c r="AN201" s="26">
        <v>16.392805055906699</v>
      </c>
      <c r="AO201" s="26">
        <v>0</v>
      </c>
      <c r="AP201" s="26">
        <v>0.95284394749635404</v>
      </c>
      <c r="AQ201" s="26">
        <v>56.358774914924602</v>
      </c>
      <c r="AR201" s="26">
        <v>0.49100631988332499</v>
      </c>
      <c r="AS201" s="26">
        <v>0.16042780748663099</v>
      </c>
      <c r="AT201" s="26">
        <v>1.4632960622265401</v>
      </c>
      <c r="AU201" s="26">
        <v>6.0962566844919799</v>
      </c>
      <c r="AV201" s="26">
        <v>10.0145843461351</v>
      </c>
      <c r="AW201" s="26">
        <v>0</v>
      </c>
      <c r="AX201" s="26">
        <v>1.09868740884784</v>
      </c>
      <c r="AY201" s="26">
        <v>1.6042780748663099</v>
      </c>
      <c r="AZ201" s="29">
        <v>74052000</v>
      </c>
      <c r="BA201" s="26">
        <v>3.9961108410306254</v>
      </c>
      <c r="BB201" s="26">
        <v>22.712688381137617</v>
      </c>
      <c r="BC201" s="26">
        <v>21.759844433641263</v>
      </c>
      <c r="BD201" s="26">
        <v>79.07146329606222</v>
      </c>
      <c r="BE201" s="26">
        <v>0.49100631988332499</v>
      </c>
      <c r="BF201" s="26">
        <v>6.7476908118619363</v>
      </c>
      <c r="BG201" s="26">
        <v>85.819154107924163</v>
      </c>
      <c r="BH201" s="26">
        <v>12.717549829849249</v>
      </c>
      <c r="BI201" s="13" t="s">
        <v>184</v>
      </c>
      <c r="BJ201" s="13" t="s">
        <v>2375</v>
      </c>
      <c r="BK201" s="26">
        <v>0.35331294309112599</v>
      </c>
      <c r="BL201" s="7">
        <v>1963.5077996715893</v>
      </c>
      <c r="BM201" s="26">
        <v>10.307194826192401</v>
      </c>
      <c r="BN201" s="26">
        <v>11.587173268660701</v>
      </c>
      <c r="BO201" s="26">
        <v>15.8582592293182</v>
      </c>
      <c r="BQ201" s="26">
        <v>14.9555375909458</v>
      </c>
      <c r="BR201" s="26">
        <v>6.7367286445702002E-2</v>
      </c>
      <c r="BS201" s="26">
        <v>6.3998922123416904</v>
      </c>
      <c r="BT201" s="26">
        <v>6.4672594987873904</v>
      </c>
      <c r="BU201" s="26">
        <v>34.357316087308</v>
      </c>
      <c r="BV201" s="29">
        <v>74220000</v>
      </c>
      <c r="BX201" s="31">
        <v>9.4540798732761893</v>
      </c>
      <c r="CB201" s="31">
        <v>41.355366903685201</v>
      </c>
      <c r="CD201" s="31">
        <v>24.889669184671899</v>
      </c>
      <c r="CF201" s="13"/>
      <c r="CH201" s="13">
        <v>7</v>
      </c>
      <c r="CI201" s="31">
        <v>55.299229625625102</v>
      </c>
      <c r="CJ201" s="31">
        <v>2.98449716904826</v>
      </c>
      <c r="CK201" s="31">
        <v>0.32760719599621302</v>
      </c>
      <c r="CL201" s="31">
        <v>66.083930260846103</v>
      </c>
      <c r="CO201" s="31">
        <v>509.2864711446868</v>
      </c>
      <c r="CP201" s="31">
        <v>383.53124746589992</v>
      </c>
      <c r="CS201" s="26">
        <v>0.44792608875005202</v>
      </c>
      <c r="CT201" s="26">
        <v>0.399883564304023</v>
      </c>
      <c r="CU201" s="26">
        <v>1.1885967964378301E-3</v>
      </c>
      <c r="CV201" s="31">
        <v>1.4544430211467401</v>
      </c>
      <c r="CW201" s="31">
        <v>9.4943924854710104</v>
      </c>
      <c r="CY201" s="31">
        <v>2.79905869479833</v>
      </c>
      <c r="CZ201" s="31">
        <v>2.5179910541802402</v>
      </c>
      <c r="DA201" s="31">
        <v>2.6885263756833799</v>
      </c>
      <c r="DC201" s="31">
        <v>11798.122306416601</v>
      </c>
      <c r="DD201" s="31">
        <v>17739.075690363199</v>
      </c>
      <c r="DE201" s="31">
        <v>12163.438941070001</v>
      </c>
      <c r="DI201" s="31">
        <v>2920.6259850000001</v>
      </c>
      <c r="DJ201" s="21">
        <v>1</v>
      </c>
      <c r="DK201" s="13">
        <v>1</v>
      </c>
      <c r="DL201" s="31">
        <v>1050.3770074326101</v>
      </c>
      <c r="DM201" s="31">
        <v>1336.2117611675301</v>
      </c>
      <c r="DN201" s="31">
        <v>2969.45206641605</v>
      </c>
      <c r="DR201" s="31">
        <v>177.13523699999999</v>
      </c>
      <c r="DS201" s="31">
        <f t="shared" si="9"/>
        <v>832.05428382108596</v>
      </c>
      <c r="DT201" s="31">
        <f t="shared" si="10"/>
        <v>72.337768369674265</v>
      </c>
      <c r="DU201" s="31">
        <v>86.623996269047893</v>
      </c>
      <c r="DV201" s="31">
        <v>71.317942486836799</v>
      </c>
      <c r="DW201" s="31">
        <v>82.891712605123701</v>
      </c>
      <c r="DX201" s="31">
        <v>168.12582692048099</v>
      </c>
      <c r="DY201" s="31">
        <v>200.581746996085</v>
      </c>
      <c r="DZ201" s="31">
        <v>223.62617471197299</v>
      </c>
      <c r="ED201" s="31">
        <v>4.5799386789198602</v>
      </c>
      <c r="EF201" s="31">
        <v>3.3987435817654101</v>
      </c>
      <c r="EG201" s="31">
        <v>0.11471084139587601</v>
      </c>
      <c r="EH201" s="31">
        <v>1.3921545143626299</v>
      </c>
      <c r="EI201" s="31">
        <v>0.19918921236001699</v>
      </c>
      <c r="EJ201" s="26">
        <v>1.30597367736516</v>
      </c>
      <c r="EK201" s="26">
        <v>5.9126195919837503</v>
      </c>
      <c r="EL201" s="26">
        <v>56.197114926155301</v>
      </c>
      <c r="EM201" s="26">
        <v>38.8657899844452</v>
      </c>
      <c r="EN201" s="26">
        <v>4.9370949092725303</v>
      </c>
      <c r="EO201" s="31">
        <v>1391.99215686</v>
      </c>
      <c r="EP201" s="31">
        <v>23.223496088481301</v>
      </c>
      <c r="EQ201" s="31">
        <v>54.405258273575697</v>
      </c>
      <c r="ER201" s="31">
        <v>0</v>
      </c>
      <c r="ES201" s="26">
        <v>103.85858941943</v>
      </c>
      <c r="ET201" s="26">
        <v>5.9797549298351704</v>
      </c>
      <c r="EU201" s="13">
        <v>0</v>
      </c>
      <c r="EV201" s="13">
        <v>1</v>
      </c>
      <c r="EX201" s="13">
        <v>0</v>
      </c>
    </row>
    <row r="202" spans="1:154" x14ac:dyDescent="0.25">
      <c r="A202" t="s">
        <v>987</v>
      </c>
      <c r="B202" t="s">
        <v>988</v>
      </c>
      <c r="C202" t="s">
        <v>989</v>
      </c>
      <c r="D202" t="s">
        <v>926</v>
      </c>
      <c r="E202" t="s">
        <v>990</v>
      </c>
      <c r="F202" s="2">
        <v>41.834004</v>
      </c>
      <c r="G202" s="2">
        <v>-71.411026000000007</v>
      </c>
      <c r="H202" t="s">
        <v>927</v>
      </c>
      <c r="I202" t="s">
        <v>930</v>
      </c>
      <c r="J202" s="26">
        <v>59.167129863200003</v>
      </c>
      <c r="K202" s="13">
        <v>6</v>
      </c>
      <c r="L202" t="s">
        <v>928</v>
      </c>
      <c r="M202" t="s">
        <v>929</v>
      </c>
      <c r="N202" s="26">
        <v>16.489434530581399</v>
      </c>
      <c r="O202" s="26">
        <v>26.120822113728099</v>
      </c>
      <c r="P202" s="26">
        <v>13.5213667411951</v>
      </c>
      <c r="Q202" s="26">
        <v>9.4305752057493901</v>
      </c>
      <c r="R202" s="26">
        <v>7.9107906226664707E-2</v>
      </c>
      <c r="S202" s="26">
        <v>24.622335813092299</v>
      </c>
      <c r="T202" s="26">
        <v>0.319474236684965</v>
      </c>
      <c r="U202" s="26">
        <v>0.18712062434436499</v>
      </c>
      <c r="V202" s="26">
        <v>0.94320965116336397</v>
      </c>
      <c r="W202" s="26">
        <v>0.36359210746516502</v>
      </c>
      <c r="X202" s="26">
        <v>0</v>
      </c>
      <c r="Y202" s="26">
        <v>0.95081618060828399</v>
      </c>
      <c r="Z202" s="26">
        <v>4.6065142318126702</v>
      </c>
      <c r="AA202" s="26">
        <v>0.35446427213092302</v>
      </c>
      <c r="AB202" s="26">
        <v>2.01116638521734</v>
      </c>
      <c r="AC202" s="29">
        <v>59155971.150613301</v>
      </c>
      <c r="AD202" s="26">
        <v>39.641840087623201</v>
      </c>
      <c r="AE202" s="26">
        <v>36.100371181696502</v>
      </c>
      <c r="AF202" s="26">
        <v>37.238514664719503</v>
      </c>
      <c r="AG202" s="26">
        <v>37.597769867348198</v>
      </c>
      <c r="AH202" s="26">
        <v>8.7684069611780497</v>
      </c>
      <c r="AI202" s="26">
        <v>5.8719727394426204</v>
      </c>
      <c r="AJ202" s="26">
        <v>5.2513082633564601</v>
      </c>
      <c r="AK202" s="26">
        <v>0.49288061336254102</v>
      </c>
      <c r="AL202" s="26">
        <v>5.4947060971157402</v>
      </c>
      <c r="AM202" s="26">
        <v>23.633929658025998</v>
      </c>
      <c r="AN202" s="26">
        <v>15.4740172812462</v>
      </c>
      <c r="AO202" s="26">
        <v>9.1274187659729805E-2</v>
      </c>
      <c r="AP202" s="26">
        <v>8.8961908239016694</v>
      </c>
      <c r="AQ202" s="26">
        <v>16.745770962638399</v>
      </c>
      <c r="AR202" s="26">
        <v>0</v>
      </c>
      <c r="AS202" s="26">
        <v>3.6509675063891897E-2</v>
      </c>
      <c r="AT202" s="26">
        <v>0</v>
      </c>
      <c r="AU202" s="26">
        <v>0.94316660581720801</v>
      </c>
      <c r="AV202" s="26">
        <v>2.99987830108312</v>
      </c>
      <c r="AW202" s="26">
        <v>2.7017159547279999</v>
      </c>
      <c r="AX202" s="26">
        <v>2.0019471826700701</v>
      </c>
      <c r="AY202" s="26">
        <v>0.59632469271023503</v>
      </c>
      <c r="AZ202" s="29">
        <v>59162400</v>
      </c>
      <c r="BA202" s="26">
        <v>19.89168796397713</v>
      </c>
      <c r="BB202" s="26">
        <v>73.883412437629289</v>
      </c>
      <c r="BC202" s="26">
        <v>64.987221613727613</v>
      </c>
      <c r="BD202" s="26">
        <v>90.720457587927427</v>
      </c>
      <c r="BE202" s="26">
        <v>0</v>
      </c>
      <c r="BF202" s="26">
        <v>0.97967628088109993</v>
      </c>
      <c r="BG202" s="26">
        <v>91.700133868808521</v>
      </c>
      <c r="BH202" s="26">
        <v>8.2998661311914255</v>
      </c>
      <c r="BI202" s="13" t="s">
        <v>193</v>
      </c>
      <c r="BJ202" s="13" t="s">
        <v>2375</v>
      </c>
      <c r="BK202" s="26">
        <v>0.21375239843735999</v>
      </c>
      <c r="BL202" s="7">
        <v>1945.1045364891515</v>
      </c>
      <c r="BM202" s="26">
        <v>55.027885752915303</v>
      </c>
      <c r="BO202" s="26">
        <v>19.672131147540998</v>
      </c>
      <c r="BQ202" s="26">
        <v>9.8867669427074496</v>
      </c>
      <c r="BT202" s="26">
        <v>1.0985296603008301</v>
      </c>
      <c r="BU202" s="26">
        <v>14.314686496535399</v>
      </c>
      <c r="BV202" s="29">
        <v>59170000</v>
      </c>
      <c r="BX202" s="31">
        <v>21.971658976964498</v>
      </c>
      <c r="CB202" s="31">
        <v>61.062085697362598</v>
      </c>
      <c r="CD202" s="31">
        <v>49.095668083744897</v>
      </c>
      <c r="CF202" s="13"/>
      <c r="CH202" s="13">
        <v>13</v>
      </c>
      <c r="CI202" s="31">
        <v>54.971114864864902</v>
      </c>
      <c r="CJ202" s="31">
        <v>3.0676475562320298</v>
      </c>
      <c r="CK202" s="31">
        <v>0</v>
      </c>
      <c r="CL202" s="31">
        <v>61.217567567567599</v>
      </c>
      <c r="CO202" s="31">
        <v>546.78750000004504</v>
      </c>
      <c r="CP202" s="31">
        <v>420.2874999999986</v>
      </c>
      <c r="CS202" s="26">
        <v>0</v>
      </c>
      <c r="CT202" s="26">
        <v>0.81889387767692701</v>
      </c>
      <c r="CU202" s="26">
        <v>0</v>
      </c>
      <c r="CV202" s="31">
        <v>1.1298208461036601</v>
      </c>
      <c r="CW202" s="31">
        <v>9.7023175675675706</v>
      </c>
      <c r="CY202" s="31">
        <v>2.9075789303824</v>
      </c>
      <c r="CZ202" s="31">
        <v>2.5751237304002701</v>
      </c>
      <c r="DA202" s="31">
        <v>2.6233392773191402</v>
      </c>
      <c r="DC202" s="31">
        <v>2209.1193202797099</v>
      </c>
      <c r="DD202" s="31">
        <v>55577.0933739912</v>
      </c>
      <c r="DE202" s="31">
        <v>2138.1126726993898</v>
      </c>
      <c r="DI202" s="31">
        <v>1065.2230750000001</v>
      </c>
      <c r="DJ202" s="21">
        <v>12</v>
      </c>
      <c r="DK202" s="13"/>
      <c r="DL202" s="31">
        <v>250.80531954181001</v>
      </c>
      <c r="DM202" s="31">
        <v>4364.06367513224</v>
      </c>
      <c r="DN202" s="31">
        <v>604.06466642010503</v>
      </c>
      <c r="DR202" s="31">
        <v>556.95621200000005</v>
      </c>
      <c r="DS202" s="31">
        <f t="shared" si="9"/>
        <v>1275.1314980301693</v>
      </c>
      <c r="DT202" s="31">
        <f t="shared" si="10"/>
        <v>88.206638942277962</v>
      </c>
      <c r="DU202" s="31">
        <v>60.953766746115797</v>
      </c>
      <c r="DV202" s="31">
        <v>550.19221041982803</v>
      </c>
      <c r="DW202" s="31">
        <v>600.12944075944699</v>
      </c>
      <c r="DX202" s="31">
        <v>1256.82768504468</v>
      </c>
      <c r="DY202" s="31">
        <v>1321.4850784016201</v>
      </c>
      <c r="DZ202" s="31">
        <v>1383.57012353192</v>
      </c>
      <c r="ED202" s="31">
        <v>13.0994272514268</v>
      </c>
      <c r="EF202" s="31">
        <v>3.7737120300531402</v>
      </c>
      <c r="EG202" s="31">
        <v>0.113182601103609</v>
      </c>
      <c r="EH202" s="31">
        <v>1.41381553798108</v>
      </c>
      <c r="EI202" s="31">
        <v>0.220497971737908</v>
      </c>
      <c r="EJ202" s="26">
        <v>2.3789560123472602</v>
      </c>
      <c r="EK202" s="26">
        <v>6.5522976720655297</v>
      </c>
      <c r="EL202" s="26">
        <v>50.895506432249697</v>
      </c>
      <c r="EM202" s="26">
        <v>43.908408528405303</v>
      </c>
      <c r="EN202" s="26">
        <v>5.1960868883777298</v>
      </c>
      <c r="EO202" s="31">
        <v>1470.5202702700001</v>
      </c>
      <c r="EP202" s="31">
        <v>28.576208178438701</v>
      </c>
      <c r="EQ202" s="31">
        <v>47.626089284226701</v>
      </c>
      <c r="ER202" s="31">
        <v>2.2546722333809499</v>
      </c>
      <c r="ES202" s="26">
        <v>60.584706186586402</v>
      </c>
      <c r="ET202" s="26">
        <v>5.6026904155275297</v>
      </c>
      <c r="EU202" s="13">
        <v>56</v>
      </c>
      <c r="EV202" s="13">
        <v>48</v>
      </c>
      <c r="EX202" s="13">
        <v>23142.943152</v>
      </c>
    </row>
    <row r="203" spans="1:154" x14ac:dyDescent="0.25">
      <c r="A203" t="s">
        <v>991</v>
      </c>
      <c r="B203" t="s">
        <v>992</v>
      </c>
      <c r="C203" t="s">
        <v>993</v>
      </c>
      <c r="D203" t="s">
        <v>926</v>
      </c>
      <c r="E203" t="s">
        <v>994</v>
      </c>
      <c r="F203" s="2">
        <v>41.858987999999997</v>
      </c>
      <c r="G203" s="2">
        <v>-71.487281999999993</v>
      </c>
      <c r="H203" t="s">
        <v>927</v>
      </c>
      <c r="I203" t="s">
        <v>930</v>
      </c>
      <c r="J203" s="26">
        <v>97.768485490800003</v>
      </c>
      <c r="K203" s="13">
        <v>30</v>
      </c>
      <c r="L203" t="s">
        <v>928</v>
      </c>
      <c r="M203" t="s">
        <v>929</v>
      </c>
      <c r="N203" s="26">
        <v>1.9571381227685001</v>
      </c>
      <c r="O203" s="26">
        <v>9.3981293957363494</v>
      </c>
      <c r="P203" s="26">
        <v>9.3889236660983393</v>
      </c>
      <c r="Q203" s="26">
        <v>9.7681997275179899</v>
      </c>
      <c r="R203" s="26">
        <v>0.80181905217889404</v>
      </c>
      <c r="S203" s="26">
        <v>45.208417719168501</v>
      </c>
      <c r="T203" s="26">
        <v>1.9718672901975101</v>
      </c>
      <c r="U203" s="26">
        <v>1.5290716942223599</v>
      </c>
      <c r="V203" s="26">
        <v>0.64255992930008599</v>
      </c>
      <c r="W203" s="26">
        <v>1.34127480944116</v>
      </c>
      <c r="X203" s="26">
        <v>0.39400522885479899</v>
      </c>
      <c r="Y203" s="26">
        <v>3.7439702470802998</v>
      </c>
      <c r="Z203" s="26">
        <v>8.9626983834757095</v>
      </c>
      <c r="AA203" s="26">
        <v>1.5907500828543399</v>
      </c>
      <c r="AB203" s="26">
        <v>3.3011746511051498</v>
      </c>
      <c r="AC203" s="29">
        <v>97759037.837019995</v>
      </c>
      <c r="AD203" s="26">
        <v>59.297761496263</v>
      </c>
      <c r="AE203" s="26">
        <v>10.691662678104599</v>
      </c>
      <c r="AF203" s="26">
        <v>11.467619012554801</v>
      </c>
      <c r="AG203" s="26">
        <v>11.775192371414899</v>
      </c>
      <c r="AH203" s="26">
        <v>4.1896767542890796</v>
      </c>
      <c r="AI203" s="26">
        <v>1.7487666593034401</v>
      </c>
      <c r="AJ203" s="26">
        <v>3.0041970399823299</v>
      </c>
      <c r="AK203" s="26">
        <v>0.50438112068330798</v>
      </c>
      <c r="AL203" s="26">
        <v>1.28488329283558</v>
      </c>
      <c r="AM203" s="26">
        <v>1.3180178190118499</v>
      </c>
      <c r="AN203" s="26">
        <v>16.7807967012738</v>
      </c>
      <c r="AO203" s="26">
        <v>7.3632280391723696E-3</v>
      </c>
      <c r="AP203" s="26">
        <v>12.955599734923799</v>
      </c>
      <c r="AQ203" s="26">
        <v>36.565790442530002</v>
      </c>
      <c r="AR203" s="26">
        <v>0.39761431411530801</v>
      </c>
      <c r="AS203" s="26">
        <v>9.5721964509240906E-2</v>
      </c>
      <c r="AT203" s="26">
        <v>0.80995508430896102</v>
      </c>
      <c r="AU203" s="26">
        <v>3.92828215889846</v>
      </c>
      <c r="AV203" s="26">
        <v>10.9969810765039</v>
      </c>
      <c r="AW203" s="26">
        <v>0</v>
      </c>
      <c r="AX203" s="26">
        <v>3.2729548634121199</v>
      </c>
      <c r="AY203" s="26">
        <v>2.13901774537957</v>
      </c>
      <c r="AZ203" s="29">
        <v>97783200</v>
      </c>
      <c r="BA203" s="26">
        <v>8.9426404535748496</v>
      </c>
      <c r="BB203" s="26">
        <v>41.78631912230319</v>
      </c>
      <c r="BC203" s="26">
        <v>28.830719387379389</v>
      </c>
      <c r="BD203" s="26">
        <v>78.359472792872367</v>
      </c>
      <c r="BE203" s="26">
        <v>0.39761431411530801</v>
      </c>
      <c r="BF203" s="26">
        <v>4.4216184375230085</v>
      </c>
      <c r="BG203" s="26">
        <v>82.781091230395376</v>
      </c>
      <c r="BH203" s="26">
        <v>16.40895368529559</v>
      </c>
      <c r="BI203" s="13" t="s">
        <v>193</v>
      </c>
      <c r="BJ203" s="13" t="s">
        <v>2375</v>
      </c>
      <c r="BK203" s="26">
        <v>0.63634193761378399</v>
      </c>
      <c r="BL203" s="7">
        <v>1954.9262899262919</v>
      </c>
      <c r="BM203" s="26">
        <v>28.112860355755501</v>
      </c>
      <c r="BN203" s="26">
        <v>5.3158863218155803</v>
      </c>
      <c r="BO203" s="26">
        <v>0.19423430791249199</v>
      </c>
      <c r="BP203" s="26">
        <v>2.92373747699857</v>
      </c>
      <c r="BQ203" s="26">
        <v>5.0705377223471704</v>
      </c>
      <c r="BR203" s="26">
        <v>5.9803721120425299</v>
      </c>
      <c r="BS203" s="26">
        <v>2.32058883663872</v>
      </c>
      <c r="BT203" s="26">
        <v>4.17092619096299</v>
      </c>
      <c r="BU203" s="26">
        <v>45.910856675526503</v>
      </c>
      <c r="BV203" s="29">
        <v>97820000</v>
      </c>
      <c r="BX203" s="31">
        <v>14.319542672385399</v>
      </c>
      <c r="CB203" s="31">
        <v>159.73566217738801</v>
      </c>
      <c r="CD203" s="31">
        <v>105.62411845423701</v>
      </c>
      <c r="CF203" s="13"/>
      <c r="CH203" s="13">
        <v>14</v>
      </c>
      <c r="CI203" s="31">
        <v>55.261843855520297</v>
      </c>
      <c r="CJ203" s="31">
        <v>3.1040899795500998</v>
      </c>
      <c r="CK203" s="31">
        <v>0.222574378897863</v>
      </c>
      <c r="CL203" s="31">
        <v>70.032845595006606</v>
      </c>
      <c r="CO203" s="31">
        <v>548.24571779402152</v>
      </c>
      <c r="CP203" s="31">
        <v>421.03330604719901</v>
      </c>
      <c r="CS203" s="26">
        <v>0</v>
      </c>
      <c r="CT203" s="26">
        <v>0.60021196477686301</v>
      </c>
      <c r="CU203" s="26">
        <v>0</v>
      </c>
      <c r="CV203" s="31">
        <v>1.5286821544827001</v>
      </c>
      <c r="CW203" s="31">
        <v>9.7042289982605094</v>
      </c>
      <c r="CY203" s="31">
        <v>2.83039865817417</v>
      </c>
      <c r="CZ203" s="31">
        <v>2.60592927260595</v>
      </c>
      <c r="DA203" s="31">
        <v>2.8220988849938999</v>
      </c>
      <c r="DC203" s="31">
        <v>15846.0479497249</v>
      </c>
      <c r="DD203" s="31">
        <v>53384.689504530099</v>
      </c>
      <c r="DE203" s="31">
        <v>15336.716139542499</v>
      </c>
      <c r="DI203" s="31">
        <v>23211.891</v>
      </c>
      <c r="DJ203" s="21">
        <v>1</v>
      </c>
      <c r="DK203" s="13">
        <v>1</v>
      </c>
      <c r="DL203" s="31">
        <v>1799.0305381071</v>
      </c>
      <c r="DM203" s="31">
        <v>4191.9101941369199</v>
      </c>
      <c r="DN203" s="31">
        <v>4332.9654405519304</v>
      </c>
      <c r="DR203" s="31">
        <v>976.49215000000004</v>
      </c>
      <c r="DS203" s="31">
        <f t="shared" si="9"/>
        <v>1147.1865030932129</v>
      </c>
      <c r="DT203" s="31">
        <f t="shared" si="10"/>
        <v>105.59543927646735</v>
      </c>
      <c r="DU203" s="31">
        <v>70.762269478000306</v>
      </c>
      <c r="DV203" s="31">
        <v>98.639877300613506</v>
      </c>
      <c r="DW203" s="31">
        <v>111.750538878043</v>
      </c>
      <c r="DX203" s="31">
        <v>252.79141104294499</v>
      </c>
      <c r="DY203" s="31">
        <v>268.65930470347598</v>
      </c>
      <c r="DZ203" s="31">
        <v>289.25347563446201</v>
      </c>
      <c r="ED203" s="31">
        <v>6.2012545210404104</v>
      </c>
      <c r="EF203" s="31">
        <v>4.35861930097734</v>
      </c>
      <c r="EG203" s="31">
        <v>0.117934719724475</v>
      </c>
      <c r="EH203" s="31">
        <v>1.4238307300517099</v>
      </c>
      <c r="EI203" s="31">
        <v>0.207943004721338</v>
      </c>
      <c r="EJ203" s="26">
        <v>2.1483147772871298</v>
      </c>
      <c r="EK203" s="26">
        <v>5.55834182506816</v>
      </c>
      <c r="EL203" s="26">
        <v>50.803199289521601</v>
      </c>
      <c r="EM203" s="26">
        <v>43.568051815862397</v>
      </c>
      <c r="EN203" s="26">
        <v>5.6287483388833799</v>
      </c>
      <c r="EO203" s="31">
        <v>1432.3027203900001</v>
      </c>
      <c r="EP203" s="31">
        <v>33.232515337423301</v>
      </c>
      <c r="EQ203" s="31">
        <v>48.137264968745598</v>
      </c>
      <c r="ER203" s="31">
        <v>2.3288510263752098</v>
      </c>
      <c r="ES203" s="26">
        <v>109.577570334364</v>
      </c>
      <c r="ET203" s="26">
        <v>7.4789536013290601</v>
      </c>
      <c r="EU203" s="13">
        <v>3</v>
      </c>
      <c r="EV203" s="13">
        <v>12</v>
      </c>
      <c r="EW203" s="13">
        <v>2</v>
      </c>
      <c r="EX203" s="13">
        <v>10169.18</v>
      </c>
    </row>
    <row r="204" spans="1:154" x14ac:dyDescent="0.25">
      <c r="A204" t="s">
        <v>995</v>
      </c>
      <c r="B204" t="s">
        <v>996</v>
      </c>
      <c r="C204" t="s">
        <v>997</v>
      </c>
      <c r="D204" t="s">
        <v>926</v>
      </c>
      <c r="E204" t="s">
        <v>998</v>
      </c>
      <c r="F204" s="2">
        <v>41.846766000000002</v>
      </c>
      <c r="G204" s="2">
        <v>-71.611731000000006</v>
      </c>
      <c r="H204" t="s">
        <v>927</v>
      </c>
      <c r="I204" t="s">
        <v>930</v>
      </c>
      <c r="J204" s="26">
        <v>16.146785229599999</v>
      </c>
      <c r="K204" s="13">
        <v>99</v>
      </c>
      <c r="L204" t="s">
        <v>928</v>
      </c>
      <c r="M204" t="s">
        <v>929</v>
      </c>
      <c r="N204" s="26">
        <v>0</v>
      </c>
      <c r="O204" s="26">
        <v>0.16716817117962901</v>
      </c>
      <c r="P204" s="26">
        <v>1.1144544745329299</v>
      </c>
      <c r="Q204" s="26">
        <v>3.67769976595432</v>
      </c>
      <c r="R204" s="26">
        <v>0</v>
      </c>
      <c r="S204" s="26">
        <v>78.045246851746597</v>
      </c>
      <c r="T204" s="26">
        <v>0.82469631115647002</v>
      </c>
      <c r="U204" s="26">
        <v>0.58508859912932198</v>
      </c>
      <c r="V204" s="26">
        <v>0</v>
      </c>
      <c r="W204" s="26">
        <v>1.7218321631493101</v>
      </c>
      <c r="X204" s="26">
        <v>0</v>
      </c>
      <c r="Y204" s="26">
        <v>3.6498384040908398</v>
      </c>
      <c r="Z204" s="26">
        <v>9.6400312046766796</v>
      </c>
      <c r="AA204" s="26">
        <v>0.17274044355232501</v>
      </c>
      <c r="AB204" s="26">
        <v>0.40120361083160599</v>
      </c>
      <c r="AC204" s="29">
        <v>16150381.973604999</v>
      </c>
      <c r="AD204" s="26">
        <v>77.995208913648995</v>
      </c>
      <c r="AE204" s="26">
        <v>0.71598885793871903</v>
      </c>
      <c r="AF204" s="26">
        <v>0.71598885793871903</v>
      </c>
      <c r="AG204" s="26">
        <v>0.71598885793871903</v>
      </c>
      <c r="AH204" s="26">
        <v>6.6904549509366598E-2</v>
      </c>
      <c r="AI204" s="26">
        <v>0</v>
      </c>
      <c r="AJ204" s="26">
        <v>0</v>
      </c>
      <c r="AK204" s="26">
        <v>2.2301516503122201E-2</v>
      </c>
      <c r="AL204" s="26">
        <v>0</v>
      </c>
      <c r="AM204" s="26">
        <v>0</v>
      </c>
      <c r="AN204" s="26">
        <v>2.49776984834969</v>
      </c>
      <c r="AO204" s="26">
        <v>0</v>
      </c>
      <c r="AP204" s="26">
        <v>0</v>
      </c>
      <c r="AQ204" s="26">
        <v>89.094558429973205</v>
      </c>
      <c r="AR204" s="26">
        <v>0</v>
      </c>
      <c r="AS204" s="26">
        <v>0.2007136485281</v>
      </c>
      <c r="AT204" s="26">
        <v>0</v>
      </c>
      <c r="AU204" s="26">
        <v>3.54594112399643</v>
      </c>
      <c r="AV204" s="26">
        <v>3.76895628902765</v>
      </c>
      <c r="AW204" s="26">
        <v>0</v>
      </c>
      <c r="AX204" s="26">
        <v>0.379125780553078</v>
      </c>
      <c r="AY204" s="26">
        <v>0.42372881355932202</v>
      </c>
      <c r="AZ204" s="29">
        <v>16142400</v>
      </c>
      <c r="BA204" s="26">
        <v>6.6904549509366598E-2</v>
      </c>
      <c r="BB204" s="26">
        <v>2.5869759143621787</v>
      </c>
      <c r="BC204" s="26">
        <v>2.5869759143621787</v>
      </c>
      <c r="BD204" s="26">
        <v>91.68153434433539</v>
      </c>
      <c r="BE204" s="26">
        <v>0</v>
      </c>
      <c r="BF204" s="26">
        <v>3.7466547725245301</v>
      </c>
      <c r="BG204" s="26">
        <v>95.428189116859926</v>
      </c>
      <c r="BH204" s="26">
        <v>4.5718108831400501</v>
      </c>
      <c r="BI204" s="13" t="s">
        <v>184</v>
      </c>
      <c r="BJ204" s="13" t="s">
        <v>2375</v>
      </c>
      <c r="BL204" s="7">
        <v>2005</v>
      </c>
      <c r="BT204" s="26">
        <v>32.610043397396197</v>
      </c>
      <c r="BU204" s="26">
        <v>67.389956602603803</v>
      </c>
      <c r="BV204" s="29">
        <v>16130000</v>
      </c>
      <c r="BX204" s="31">
        <v>6.1931832608191097</v>
      </c>
      <c r="CB204" s="31">
        <v>6.1113433430144504</v>
      </c>
      <c r="CD204" s="31">
        <v>5.0418582579869202</v>
      </c>
      <c r="CF204" s="13"/>
      <c r="CH204" s="13">
        <v>1</v>
      </c>
      <c r="CI204" s="31">
        <v>54.8108776266996</v>
      </c>
      <c r="CJ204" s="31">
        <v>3.76708074534162</v>
      </c>
      <c r="CK204" s="31">
        <v>1.1873055382700699</v>
      </c>
      <c r="CL204" s="31">
        <v>81.176761433869004</v>
      </c>
      <c r="CO204" s="31">
        <v>549.12533992582178</v>
      </c>
      <c r="CP204" s="31">
        <v>421.48318912237829</v>
      </c>
      <c r="CS204" s="26">
        <v>0</v>
      </c>
      <c r="CT204" s="26">
        <v>0.90965952194243405</v>
      </c>
      <c r="CU204" s="26">
        <v>0</v>
      </c>
      <c r="CV204" s="31">
        <v>1.1633579407349599</v>
      </c>
      <c r="CW204" s="31">
        <v>9.3445859085290497</v>
      </c>
      <c r="CY204" s="31">
        <v>2.8406733568612599</v>
      </c>
      <c r="CZ204" s="31">
        <v>2.6841644906083499</v>
      </c>
      <c r="DA204" s="31">
        <v>2.9250637026723698</v>
      </c>
      <c r="DC204" s="31">
        <v>2254.7043221328699</v>
      </c>
      <c r="DD204" s="31">
        <v>1525.3753337288499</v>
      </c>
      <c r="DE204" s="31">
        <v>2182.2324580149898</v>
      </c>
      <c r="DJ204" s="21"/>
      <c r="DK204" s="13"/>
      <c r="DL204" s="31">
        <v>255.980667406066</v>
      </c>
      <c r="DM204" s="31">
        <v>119.77659644907</v>
      </c>
      <c r="DN204" s="31">
        <v>616.52949287171896</v>
      </c>
      <c r="DS204" s="31">
        <f t="shared" si="9"/>
        <v>661.76328606163952</v>
      </c>
      <c r="DT204" s="31">
        <f t="shared" si="10"/>
        <v>61.454137316932446</v>
      </c>
      <c r="DU204" s="31">
        <v>68.047014988977296</v>
      </c>
      <c r="DV204" s="31">
        <v>21.0440446650124</v>
      </c>
      <c r="DW204" s="31">
        <v>23.779289861545301</v>
      </c>
      <c r="DX204" s="31">
        <v>62.112282878411897</v>
      </c>
      <c r="DY204" s="31">
        <v>58.696029776674898</v>
      </c>
      <c r="DZ204" s="31">
        <v>64.4861121036177</v>
      </c>
      <c r="ED204" s="31">
        <v>2.9608234953300898</v>
      </c>
      <c r="EF204" s="31">
        <v>3.8837964879567601</v>
      </c>
      <c r="EG204" s="31">
        <v>0.12890358628850199</v>
      </c>
      <c r="EH204" s="31">
        <v>1.42118754073038</v>
      </c>
      <c r="EI204" s="31">
        <v>0.20647589737095901</v>
      </c>
      <c r="EJ204" s="26">
        <v>2.7193068776496099</v>
      </c>
      <c r="EK204" s="26">
        <v>3.8581908615616798</v>
      </c>
      <c r="EL204" s="26">
        <v>47.605345637600898</v>
      </c>
      <c r="EM204" s="26">
        <v>46.082111467094997</v>
      </c>
      <c r="EN204" s="26">
        <v>6.31254164073317</v>
      </c>
      <c r="EO204" s="31">
        <v>1431.7403726699999</v>
      </c>
      <c r="EP204" s="31">
        <v>15.8844252163164</v>
      </c>
      <c r="EQ204" s="31">
        <v>50.0041554030146</v>
      </c>
      <c r="ER204" s="31">
        <v>0.86155502487777802</v>
      </c>
      <c r="ES204" s="26">
        <v>149.806910002786</v>
      </c>
      <c r="ET204" s="26">
        <v>5.8825375009227399</v>
      </c>
    </row>
    <row r="205" spans="1:154" x14ac:dyDescent="0.25">
      <c r="A205" t="s">
        <v>999</v>
      </c>
      <c r="B205" t="s">
        <v>1000</v>
      </c>
      <c r="C205" t="s">
        <v>1001</v>
      </c>
      <c r="D205" t="s">
        <v>926</v>
      </c>
      <c r="E205" t="s">
        <v>1002</v>
      </c>
      <c r="F205" s="2">
        <v>41.837598999999997</v>
      </c>
      <c r="G205" s="2">
        <v>-71.612009</v>
      </c>
      <c r="H205" t="s">
        <v>927</v>
      </c>
      <c r="I205" t="s">
        <v>930</v>
      </c>
      <c r="J205" s="26">
        <v>12.157591226999999</v>
      </c>
      <c r="K205" s="13">
        <v>92</v>
      </c>
      <c r="L205" t="s">
        <v>928</v>
      </c>
      <c r="M205" t="s">
        <v>929</v>
      </c>
      <c r="N205" s="26">
        <v>7.4052132701366805E-2</v>
      </c>
      <c r="O205" s="26">
        <v>1.9401658767755801</v>
      </c>
      <c r="P205" s="26">
        <v>3.8951421800948198</v>
      </c>
      <c r="Q205" s="26">
        <v>7.0571682464428704</v>
      </c>
      <c r="R205" s="26">
        <v>0</v>
      </c>
      <c r="S205" s="26">
        <v>63.5219194312577</v>
      </c>
      <c r="T205" s="26">
        <v>0.34804502369627599</v>
      </c>
      <c r="U205" s="26">
        <v>0.59982227488095596</v>
      </c>
      <c r="V205" s="26">
        <v>7.4052132701366805E-2</v>
      </c>
      <c r="W205" s="26">
        <v>1.5476895734590099</v>
      </c>
      <c r="X205" s="26">
        <v>0</v>
      </c>
      <c r="Y205" s="26">
        <v>4.3986966824641804</v>
      </c>
      <c r="Z205" s="26">
        <v>16.498815165905398</v>
      </c>
      <c r="AA205" s="26">
        <v>4.4431279620787197E-2</v>
      </c>
      <c r="AB205" s="26">
        <v>0</v>
      </c>
      <c r="AC205" s="29">
        <v>12152833.955819201</v>
      </c>
      <c r="AD205" s="26">
        <v>73.186769276306094</v>
      </c>
      <c r="AE205" s="26">
        <v>3.0280449903803501</v>
      </c>
      <c r="AF205" s="26">
        <v>3.0310048838241799</v>
      </c>
      <c r="AG205" s="26">
        <v>3.0339647772680198</v>
      </c>
      <c r="AH205" s="26">
        <v>8.8915234143449901E-2</v>
      </c>
      <c r="AI205" s="26">
        <v>0</v>
      </c>
      <c r="AJ205" s="26">
        <v>3.4676941315945502</v>
      </c>
      <c r="AK205" s="26">
        <v>5.9276822762299897E-2</v>
      </c>
      <c r="AL205" s="26">
        <v>8.8915234143449901E-2</v>
      </c>
      <c r="AM205" s="26">
        <v>0</v>
      </c>
      <c r="AN205" s="26">
        <v>5.2163604030823896</v>
      </c>
      <c r="AO205" s="26">
        <v>0</v>
      </c>
      <c r="AP205" s="26">
        <v>0</v>
      </c>
      <c r="AQ205" s="26">
        <v>80.053349140486105</v>
      </c>
      <c r="AR205" s="26">
        <v>0</v>
      </c>
      <c r="AS205" s="26">
        <v>0</v>
      </c>
      <c r="AT205" s="26">
        <v>0</v>
      </c>
      <c r="AU205" s="26">
        <v>4.8310610551274404</v>
      </c>
      <c r="AV205" s="26">
        <v>5.0088915234143503</v>
      </c>
      <c r="AW205" s="26">
        <v>0</v>
      </c>
      <c r="AX205" s="26">
        <v>0</v>
      </c>
      <c r="AY205" s="26">
        <v>1.1855364552459999</v>
      </c>
      <c r="AZ205" s="29">
        <v>12146400</v>
      </c>
      <c r="BA205" s="26">
        <v>3.5566093657380002</v>
      </c>
      <c r="BB205" s="26">
        <v>8.9211618257261396</v>
      </c>
      <c r="BC205" s="26">
        <v>8.9211618257261396</v>
      </c>
      <c r="BD205" s="26">
        <v>88.97451096621225</v>
      </c>
      <c r="BE205" s="26">
        <v>0</v>
      </c>
      <c r="BF205" s="26">
        <v>4.8310610551274404</v>
      </c>
      <c r="BG205" s="26">
        <v>93.805572021339685</v>
      </c>
      <c r="BH205" s="26">
        <v>6.1944279786603502</v>
      </c>
      <c r="BI205" s="13" t="s">
        <v>184</v>
      </c>
      <c r="BJ205" s="13" t="s">
        <v>2375</v>
      </c>
      <c r="BL205" s="7">
        <v>2005.0000000000005</v>
      </c>
      <c r="BT205" s="26">
        <v>72.487644151565107</v>
      </c>
      <c r="BU205" s="26">
        <v>27.5123558484349</v>
      </c>
      <c r="BV205" s="29">
        <v>12140000</v>
      </c>
      <c r="CF205" s="13"/>
      <c r="CH205" s="13"/>
      <c r="CI205" s="31">
        <v>55.953871499176302</v>
      </c>
      <c r="CJ205" s="31">
        <v>3.9293344289235801</v>
      </c>
      <c r="CK205" s="31">
        <v>1.83469721767594</v>
      </c>
      <c r="CL205" s="31">
        <v>98.813014827018094</v>
      </c>
      <c r="CO205" s="31">
        <v>551.60288303129778</v>
      </c>
      <c r="CP205" s="31">
        <v>422.75032948928344</v>
      </c>
      <c r="CS205" s="26">
        <v>0</v>
      </c>
      <c r="CT205" s="26">
        <v>0.77995229047098402</v>
      </c>
      <c r="CU205" s="26">
        <v>0</v>
      </c>
      <c r="CV205" s="31">
        <v>1.1415755214076599</v>
      </c>
      <c r="CW205" s="31">
        <v>9.3836738056013207</v>
      </c>
      <c r="CY205" s="31">
        <v>2.84654769080475</v>
      </c>
      <c r="CZ205" s="31">
        <v>2.7205702113555299</v>
      </c>
      <c r="DA205" s="31">
        <v>2.8914356964227599</v>
      </c>
      <c r="DC205" s="31">
        <v>2124.9623937870301</v>
      </c>
      <c r="DD205" s="31">
        <v>2986.97791338967</v>
      </c>
      <c r="DE205" s="31">
        <v>2056.6607613528199</v>
      </c>
      <c r="DJ205" s="21"/>
      <c r="DK205" s="13"/>
      <c r="DL205" s="31">
        <v>241.25083117765001</v>
      </c>
      <c r="DM205" s="31">
        <v>234.54558378086</v>
      </c>
      <c r="DN205" s="31">
        <v>581.052679126317</v>
      </c>
      <c r="DS205" s="31">
        <f t="shared" si="9"/>
        <v>878.78348553361161</v>
      </c>
      <c r="DT205" s="31">
        <f t="shared" si="10"/>
        <v>86.929151865028985</v>
      </c>
      <c r="DU205" s="31">
        <v>70.799208942212601</v>
      </c>
      <c r="DV205" s="31">
        <v>33.150493421052602</v>
      </c>
      <c r="DW205" s="31">
        <v>38.534453980467603</v>
      </c>
      <c r="DX205" s="31">
        <v>84.507401315789494</v>
      </c>
      <c r="DY205" s="31">
        <v>85.004934210526301</v>
      </c>
      <c r="DZ205" s="31">
        <v>91.607428233205098</v>
      </c>
      <c r="ED205" s="31">
        <v>10.047305110793801</v>
      </c>
      <c r="EF205" s="31">
        <v>2.3868904966106101</v>
      </c>
      <c r="EG205" s="31">
        <v>0.13381466073102199</v>
      </c>
      <c r="EH205" s="31">
        <v>1.39394932572885</v>
      </c>
      <c r="EI205" s="31">
        <v>0.20799094445917499</v>
      </c>
      <c r="EJ205" s="26">
        <v>3.9207105450025299</v>
      </c>
      <c r="EK205" s="26">
        <v>3.2036791597991598</v>
      </c>
      <c r="EL205" s="26">
        <v>47.356243912824098</v>
      </c>
      <c r="EM205" s="26">
        <v>46.2485105256862</v>
      </c>
      <c r="EN205" s="26">
        <v>6.3952446427730196</v>
      </c>
      <c r="EO205" s="31">
        <v>1447.34729064</v>
      </c>
      <c r="EP205" s="31">
        <v>17.637110016420401</v>
      </c>
      <c r="EQ205" s="31">
        <v>57.613797359058097</v>
      </c>
      <c r="ER205" s="31">
        <v>2.83560828941514</v>
      </c>
      <c r="ES205" s="26">
        <v>162.12561102058999</v>
      </c>
      <c r="ET205" s="26">
        <v>4.0858234541051699</v>
      </c>
    </row>
    <row r="206" spans="1:154" x14ac:dyDescent="0.25">
      <c r="A206" t="s">
        <v>1003</v>
      </c>
      <c r="B206" t="s">
        <v>1004</v>
      </c>
      <c r="C206" t="s">
        <v>1005</v>
      </c>
      <c r="D206" t="s">
        <v>926</v>
      </c>
      <c r="E206" t="s">
        <v>1006</v>
      </c>
      <c r="F206" s="2">
        <v>41.573988</v>
      </c>
      <c r="G206" s="2">
        <v>-71.720623000000003</v>
      </c>
      <c r="H206" t="s">
        <v>927</v>
      </c>
      <c r="I206" t="s">
        <v>930</v>
      </c>
      <c r="J206" s="26">
        <v>91.160754927300005</v>
      </c>
      <c r="K206" s="13">
        <v>39</v>
      </c>
      <c r="L206" t="s">
        <v>928</v>
      </c>
      <c r="M206" t="s">
        <v>929</v>
      </c>
      <c r="N206" s="26">
        <v>2.9616174380019599E-3</v>
      </c>
      <c r="O206" s="26">
        <v>0.302084978676463</v>
      </c>
      <c r="P206" s="26">
        <v>1.06815668930671</v>
      </c>
      <c r="Q206" s="26">
        <v>4.7000868741101396</v>
      </c>
      <c r="R206" s="26">
        <v>2.4680145316646401E-2</v>
      </c>
      <c r="S206" s="26">
        <v>56.895632601457599</v>
      </c>
      <c r="T206" s="26">
        <v>10.9382404043647</v>
      </c>
      <c r="U206" s="26">
        <v>4.8975280366450598</v>
      </c>
      <c r="V206" s="26">
        <v>0.142157637023831</v>
      </c>
      <c r="W206" s="26">
        <v>1.5054888643178399</v>
      </c>
      <c r="X206" s="26">
        <v>0.81543200126398097</v>
      </c>
      <c r="Y206" s="26">
        <v>3.3258963828753898</v>
      </c>
      <c r="Z206" s="26">
        <v>13.4121781709309</v>
      </c>
      <c r="AA206" s="26">
        <v>1.05927183699286</v>
      </c>
      <c r="AB206" s="26">
        <v>0.91020375927986796</v>
      </c>
      <c r="AC206" s="29">
        <v>91160653.760920197</v>
      </c>
      <c r="AD206" s="26">
        <v>75.5374149659864</v>
      </c>
      <c r="AE206" s="26">
        <v>0.82630846242706102</v>
      </c>
      <c r="AF206" s="26">
        <v>0.82630846242706102</v>
      </c>
      <c r="AG206" s="26">
        <v>0.82675276206273496</v>
      </c>
      <c r="AH206" s="26">
        <v>2.7651589966423099E-2</v>
      </c>
      <c r="AI206" s="26">
        <v>0</v>
      </c>
      <c r="AJ206" s="26">
        <v>0.53723089077621999</v>
      </c>
      <c r="AK206" s="26">
        <v>0.99545723879123005</v>
      </c>
      <c r="AL206" s="26">
        <v>0.39502271380604398</v>
      </c>
      <c r="AM206" s="26">
        <v>0</v>
      </c>
      <c r="AN206" s="26">
        <v>0.21331226545526399</v>
      </c>
      <c r="AO206" s="26">
        <v>0</v>
      </c>
      <c r="AP206" s="26">
        <v>0</v>
      </c>
      <c r="AQ206" s="26">
        <v>5.5935216274935797</v>
      </c>
      <c r="AR206" s="26">
        <v>0.79004542761208796</v>
      </c>
      <c r="AS206" s="26">
        <v>0.12640726841793401</v>
      </c>
      <c r="AT206" s="26">
        <v>0</v>
      </c>
      <c r="AU206" s="26">
        <v>3.3616432944894301</v>
      </c>
      <c r="AV206" s="26">
        <v>76.642306932648594</v>
      </c>
      <c r="AW206" s="26">
        <v>7.7582460991506998</v>
      </c>
      <c r="AX206" s="26">
        <v>0.90065178747777996</v>
      </c>
      <c r="AY206" s="26">
        <v>2.6585028639146802</v>
      </c>
      <c r="AZ206" s="29">
        <v>91134000</v>
      </c>
      <c r="BA206" s="26">
        <v>0.56488248074264313</v>
      </c>
      <c r="BB206" s="26">
        <v>2.1686746987951815</v>
      </c>
      <c r="BC206" s="26">
        <v>2.1686746987951815</v>
      </c>
      <c r="BD206" s="26">
        <v>7.7621963262887608</v>
      </c>
      <c r="BE206" s="26">
        <v>0.79004542761208796</v>
      </c>
      <c r="BF206" s="26">
        <v>4.2780959905194518</v>
      </c>
      <c r="BG206" s="26">
        <v>12.040292316808213</v>
      </c>
      <c r="BH206" s="26">
        <v>87.959707683191752</v>
      </c>
      <c r="BI206" s="13" t="s">
        <v>143</v>
      </c>
      <c r="BJ206" s="13" t="s">
        <v>143</v>
      </c>
      <c r="BL206" s="7"/>
      <c r="BU206" s="26">
        <v>100</v>
      </c>
      <c r="BV206" s="29">
        <v>91260000</v>
      </c>
      <c r="BX206" s="31">
        <v>3.29088981589992</v>
      </c>
      <c r="CB206" s="31">
        <v>11.880080082894001</v>
      </c>
      <c r="CD206" s="31">
        <v>9.4715900433095896</v>
      </c>
      <c r="CF206" s="13"/>
      <c r="CH206" s="13">
        <v>3</v>
      </c>
      <c r="CI206" s="31">
        <v>61.202876276210297</v>
      </c>
      <c r="CJ206" s="31">
        <v>3.57036305802347</v>
      </c>
      <c r="CK206" s="31">
        <v>0.69009759842087903</v>
      </c>
      <c r="CL206" s="31">
        <v>40.6124711823471</v>
      </c>
      <c r="CO206" s="31">
        <v>454.70939729943638</v>
      </c>
      <c r="CP206" s="31">
        <v>466.92032056200298</v>
      </c>
      <c r="CS206" s="26">
        <v>0</v>
      </c>
      <c r="CT206" s="26">
        <v>0.79161310516663796</v>
      </c>
      <c r="CU206" s="26">
        <v>3.7384860414248301E-2</v>
      </c>
      <c r="CV206" s="31">
        <v>0.87527032587839904</v>
      </c>
      <c r="CW206" s="31">
        <v>9.4847875727302693</v>
      </c>
      <c r="CY206" s="31">
        <v>2.9445495364750101</v>
      </c>
      <c r="CZ206" s="31">
        <v>2.8299202973631998</v>
      </c>
      <c r="DA206" s="31">
        <v>3.09305533992175</v>
      </c>
      <c r="DC206" s="31">
        <v>17707.3469561565</v>
      </c>
      <c r="DD206" s="31">
        <v>4168.3007253598198</v>
      </c>
      <c r="DE206" s="31">
        <v>15287.7696866928</v>
      </c>
      <c r="DJ206" s="21"/>
      <c r="DK206" s="13"/>
      <c r="DL206" s="31">
        <v>1818.14844088567</v>
      </c>
      <c r="DM206" s="31">
        <v>322.09075267854098</v>
      </c>
      <c r="DN206" s="31">
        <v>3314.26954485755</v>
      </c>
      <c r="DS206" s="31">
        <f t="shared" si="9"/>
        <v>716.97457312910035</v>
      </c>
      <c r="DT206" s="31">
        <f t="shared" si="10"/>
        <v>59.833957526697645</v>
      </c>
      <c r="DU206" s="31">
        <v>68.991240249732499</v>
      </c>
      <c r="DV206" s="31">
        <v>8.6968330767539008</v>
      </c>
      <c r="DW206" s="31">
        <v>10.003827467709399</v>
      </c>
      <c r="DX206" s="31">
        <v>16.160179804845999</v>
      </c>
      <c r="DY206" s="31">
        <v>26.297335818440999</v>
      </c>
      <c r="DZ206" s="31">
        <v>28.252285815855</v>
      </c>
      <c r="ED206" s="31">
        <v>3.1280521664594301</v>
      </c>
      <c r="EF206" s="31">
        <v>4.1663543980112197</v>
      </c>
      <c r="EG206" s="31">
        <v>0.11532751434729301</v>
      </c>
      <c r="EH206" s="31">
        <v>1.39422315242629</v>
      </c>
      <c r="EI206" s="31">
        <v>0.20644158609522301</v>
      </c>
      <c r="EJ206" s="26">
        <v>3.3877264333755499</v>
      </c>
      <c r="EK206" s="26">
        <v>6.5732099157077002</v>
      </c>
      <c r="EL206" s="26">
        <v>53.597557566277999</v>
      </c>
      <c r="EM206" s="26">
        <v>41.441079793292602</v>
      </c>
      <c r="EN206" s="26">
        <v>4.9613641927678902</v>
      </c>
      <c r="EO206" s="31">
        <v>1611.74363756</v>
      </c>
      <c r="EP206" s="31">
        <v>22.1704345917471</v>
      </c>
      <c r="EQ206" s="31">
        <v>55.663965637766601</v>
      </c>
      <c r="ER206" s="31">
        <v>0.90727156989796198</v>
      </c>
      <c r="ES206" s="26">
        <v>118.27017502295099</v>
      </c>
      <c r="ET206" s="26">
        <v>6.1234507943060903</v>
      </c>
    </row>
    <row r="207" spans="1:154" x14ac:dyDescent="0.25">
      <c r="A207" t="s">
        <v>1007</v>
      </c>
      <c r="B207" t="s">
        <v>1008</v>
      </c>
      <c r="C207" t="s">
        <v>1009</v>
      </c>
      <c r="D207" t="s">
        <v>926</v>
      </c>
      <c r="E207" t="s">
        <v>1010</v>
      </c>
      <c r="F207" s="2">
        <v>41.843708999999997</v>
      </c>
      <c r="G207" s="2">
        <v>-72.168965999999998</v>
      </c>
      <c r="H207" t="s">
        <v>927</v>
      </c>
      <c r="I207" t="s">
        <v>930</v>
      </c>
      <c r="J207" s="26">
        <v>75.114620919399997</v>
      </c>
      <c r="K207" s="13">
        <v>108</v>
      </c>
      <c r="L207" t="s">
        <v>928</v>
      </c>
      <c r="M207" t="s">
        <v>929</v>
      </c>
      <c r="N207" s="26">
        <v>1.6770885742331602E-2</v>
      </c>
      <c r="O207" s="26">
        <v>0.16171925537243501</v>
      </c>
      <c r="P207" s="26">
        <v>1.0805242099713399</v>
      </c>
      <c r="Q207" s="26">
        <v>5.88178921392712</v>
      </c>
      <c r="R207" s="26">
        <v>0.11260451855575</v>
      </c>
      <c r="S207" s="26">
        <v>58.262057068921798</v>
      </c>
      <c r="T207" s="26">
        <v>1.69984906202224</v>
      </c>
      <c r="U207" s="26">
        <v>11.184982869742401</v>
      </c>
      <c r="V207" s="26">
        <v>8.2656508301614806E-2</v>
      </c>
      <c r="W207" s="26">
        <v>0.77265866455822596</v>
      </c>
      <c r="X207" s="26">
        <v>0.201250628907712</v>
      </c>
      <c r="Y207" s="26">
        <v>5.9776228467358798</v>
      </c>
      <c r="Z207" s="26">
        <v>12.277486283818201</v>
      </c>
      <c r="AA207" s="26">
        <v>0.62531445410710496</v>
      </c>
      <c r="AB207" s="26">
        <v>1.6627135293158299</v>
      </c>
      <c r="AC207" s="29">
        <v>75125464.526290506</v>
      </c>
      <c r="AD207" s="26">
        <v>75.061375864258906</v>
      </c>
      <c r="AE207" s="26">
        <v>0.70312631061795305</v>
      </c>
      <c r="AF207" s="26">
        <v>0.70546295519633795</v>
      </c>
      <c r="AG207" s="26">
        <v>0.71073538398859204</v>
      </c>
      <c r="AH207" s="26">
        <v>0.148602655673266</v>
      </c>
      <c r="AI207" s="26">
        <v>0</v>
      </c>
      <c r="AJ207" s="26">
        <v>1.79761277024112</v>
      </c>
      <c r="AK207" s="26">
        <v>0.18695172810507599</v>
      </c>
      <c r="AL207" s="26">
        <v>9.5872681079526401E-2</v>
      </c>
      <c r="AM207" s="26">
        <v>0</v>
      </c>
      <c r="AN207" s="26">
        <v>2.0420881069939099</v>
      </c>
      <c r="AO207" s="26">
        <v>0</v>
      </c>
      <c r="AP207" s="26">
        <v>0</v>
      </c>
      <c r="AQ207" s="26">
        <v>56.962753463400603</v>
      </c>
      <c r="AR207" s="26">
        <v>0.210919898374958</v>
      </c>
      <c r="AS207" s="26">
        <v>1.1696467091702201</v>
      </c>
      <c r="AT207" s="26">
        <v>0</v>
      </c>
      <c r="AU207" s="26">
        <v>6.17899429557548</v>
      </c>
      <c r="AV207" s="26">
        <v>25.760989406068699</v>
      </c>
      <c r="AW207" s="26">
        <v>0</v>
      </c>
      <c r="AX207" s="26">
        <v>1.6394228464599001</v>
      </c>
      <c r="AY207" s="26">
        <v>3.8061454388571998</v>
      </c>
      <c r="AZ207" s="29">
        <v>75099600</v>
      </c>
      <c r="BA207" s="26">
        <v>1.946215425914386</v>
      </c>
      <c r="BB207" s="26">
        <v>4.2711279420928978</v>
      </c>
      <c r="BC207" s="26">
        <v>4.2711279420928978</v>
      </c>
      <c r="BD207" s="26">
        <v>61.233881405493499</v>
      </c>
      <c r="BE207" s="26">
        <v>0.210919898374958</v>
      </c>
      <c r="BF207" s="26">
        <v>7.5595609031206585</v>
      </c>
      <c r="BG207" s="26">
        <v>68.793442308614161</v>
      </c>
      <c r="BH207" s="26">
        <v>31.2065576913858</v>
      </c>
      <c r="BI207" s="13" t="s">
        <v>184</v>
      </c>
      <c r="BJ207" s="13" t="s">
        <v>2375</v>
      </c>
      <c r="BL207" s="7">
        <v>2004.99999999997</v>
      </c>
      <c r="BT207" s="26">
        <v>2.0885991752028699</v>
      </c>
      <c r="BU207" s="26">
        <v>97.911400824797099</v>
      </c>
      <c r="BV207" s="29">
        <v>75170000</v>
      </c>
      <c r="BX207" s="31">
        <v>6.6564936876472203</v>
      </c>
      <c r="CB207" s="31">
        <v>37.7526339163392</v>
      </c>
      <c r="CD207" s="31">
        <v>27.8177302541446</v>
      </c>
      <c r="CF207" s="13"/>
      <c r="CH207" s="13">
        <v>5</v>
      </c>
      <c r="CI207" s="31">
        <v>49.187989903015797</v>
      </c>
      <c r="CJ207" s="31">
        <v>4</v>
      </c>
      <c r="CK207" s="31">
        <v>2.2118993744176798</v>
      </c>
      <c r="CL207" s="31">
        <v>35.6703866082104</v>
      </c>
      <c r="CO207" s="31">
        <v>475.60000000006102</v>
      </c>
      <c r="CP207" s="31">
        <v>358.60000000005056</v>
      </c>
      <c r="CS207" s="26">
        <v>0.36163663454768602</v>
      </c>
      <c r="CT207" s="26">
        <v>0.41939201174739099</v>
      </c>
      <c r="CU207" s="26">
        <v>0</v>
      </c>
      <c r="CV207" s="31">
        <v>2.1500886497967699</v>
      </c>
      <c r="CW207" s="31">
        <v>8.8164873123422307</v>
      </c>
      <c r="CY207" s="31">
        <v>2.7883475122695298</v>
      </c>
      <c r="CZ207" s="31">
        <v>2.7915927102255602</v>
      </c>
      <c r="DA207" s="31">
        <v>2.6210233336213</v>
      </c>
      <c r="DC207" s="31">
        <v>13472.7845344544</v>
      </c>
      <c r="DD207" s="31">
        <v>2395.2770795513102</v>
      </c>
      <c r="DE207" s="31">
        <v>24071.7606699918</v>
      </c>
      <c r="DJ207" s="21"/>
      <c r="DK207" s="13"/>
      <c r="DL207" s="31">
        <v>1120.1527375128801</v>
      </c>
      <c r="DM207" s="31">
        <v>163.588754058972</v>
      </c>
      <c r="DN207" s="31">
        <v>5022.3532752095498</v>
      </c>
      <c r="DS207" s="31">
        <f t="shared" si="9"/>
        <v>793.82068320049245</v>
      </c>
      <c r="DT207" s="31">
        <f t="shared" si="10"/>
        <v>83.952960017571158</v>
      </c>
      <c r="DU207" s="31">
        <v>63.4017880119412</v>
      </c>
      <c r="DV207" s="31">
        <v>17.516841965117798</v>
      </c>
      <c r="DW207" s="31">
        <v>20.271639886805101</v>
      </c>
      <c r="DX207" s="31">
        <v>38.879510051923802</v>
      </c>
      <c r="DY207" s="31">
        <v>42.214086007189501</v>
      </c>
      <c r="DZ207" s="31">
        <v>45.263032759364997</v>
      </c>
      <c r="ED207" s="31">
        <v>3.80159886456901</v>
      </c>
      <c r="EF207" s="31">
        <v>3.64319086828697</v>
      </c>
      <c r="EG207" s="31">
        <v>0.128879833677953</v>
      </c>
      <c r="EH207" s="31">
        <v>1.39977197702843</v>
      </c>
      <c r="EI207" s="31">
        <v>0.20837491363093</v>
      </c>
      <c r="EJ207" s="26">
        <v>3.2972445814546498</v>
      </c>
      <c r="EK207" s="26">
        <v>3.91449926300829</v>
      </c>
      <c r="EL207" s="26">
        <v>47.803029523707302</v>
      </c>
      <c r="EM207" s="26">
        <v>45.989520541095203</v>
      </c>
      <c r="EN207" s="26">
        <v>6.2074499674427503</v>
      </c>
      <c r="EO207" s="31">
        <v>1397.16216216</v>
      </c>
      <c r="EP207" s="31">
        <v>30.2690362087327</v>
      </c>
      <c r="EQ207" s="31">
        <v>54.239149009752197</v>
      </c>
      <c r="ER207" s="31">
        <v>0.48991135655751</v>
      </c>
      <c r="ES207" s="26">
        <v>198.391481459294</v>
      </c>
      <c r="ET207" s="26">
        <v>7.5217155719427602</v>
      </c>
    </row>
    <row r="208" spans="1:154" x14ac:dyDescent="0.25">
      <c r="A208" t="s">
        <v>1011</v>
      </c>
      <c r="B208" t="s">
        <v>1012</v>
      </c>
      <c r="C208" t="s">
        <v>1013</v>
      </c>
      <c r="D208" t="s">
        <v>926</v>
      </c>
      <c r="E208" t="s">
        <v>1014</v>
      </c>
      <c r="F208" s="2">
        <v>41.833193999999999</v>
      </c>
      <c r="G208" s="2">
        <v>-72.242780999999994</v>
      </c>
      <c r="H208" t="s">
        <v>1015</v>
      </c>
      <c r="I208" t="s">
        <v>1016</v>
      </c>
      <c r="J208" s="26">
        <v>49.723837239399998</v>
      </c>
      <c r="K208" s="13">
        <v>104</v>
      </c>
      <c r="L208" t="s">
        <v>928</v>
      </c>
      <c r="M208" t="s">
        <v>929</v>
      </c>
      <c r="N208" s="26">
        <v>1.44736127946765E-2</v>
      </c>
      <c r="O208" s="26">
        <v>0.30032746549001499</v>
      </c>
      <c r="P208" s="26">
        <v>1.19226385396131</v>
      </c>
      <c r="Q208" s="26">
        <v>6.0481609465764397</v>
      </c>
      <c r="R208" s="26">
        <v>0.24062381271236399</v>
      </c>
      <c r="S208" s="26">
        <v>67.595390154297604</v>
      </c>
      <c r="T208" s="26">
        <v>1.2338754907475</v>
      </c>
      <c r="U208" s="26">
        <v>10.017549255517499</v>
      </c>
      <c r="V208" s="26">
        <v>7.0558862374136E-2</v>
      </c>
      <c r="W208" s="26">
        <v>0.72187143813508203</v>
      </c>
      <c r="X208" s="26">
        <v>5.2466846380664699E-2</v>
      </c>
      <c r="Y208" s="26">
        <v>3.8192245762000798</v>
      </c>
      <c r="Z208" s="26">
        <v>7.2820364373319899</v>
      </c>
      <c r="AA208" s="26">
        <v>0.45591880303226001</v>
      </c>
      <c r="AB208" s="26">
        <v>0.95525844444844898</v>
      </c>
      <c r="AC208" s="29">
        <v>49742564.517119303</v>
      </c>
      <c r="AD208" s="26">
        <v>76.404246845640003</v>
      </c>
      <c r="AE208" s="26">
        <v>0.81770786191415801</v>
      </c>
      <c r="AF208" s="26">
        <v>0.82701254502996002</v>
      </c>
      <c r="AG208" s="26">
        <v>0.83037960934812904</v>
      </c>
      <c r="AH208" s="26">
        <v>0.26073730716303301</v>
      </c>
      <c r="AI208" s="26">
        <v>0</v>
      </c>
      <c r="AJ208" s="26">
        <v>1.8106757441877299</v>
      </c>
      <c r="AK208" s="26">
        <v>0.57941623814007404</v>
      </c>
      <c r="AL208" s="26">
        <v>5.0698920837256502E-2</v>
      </c>
      <c r="AM208" s="26">
        <v>0</v>
      </c>
      <c r="AN208" s="26">
        <v>1.9193162888389901</v>
      </c>
      <c r="AO208" s="26">
        <v>0</v>
      </c>
      <c r="AP208" s="26">
        <v>0</v>
      </c>
      <c r="AQ208" s="26">
        <v>45.035127109437198</v>
      </c>
      <c r="AR208" s="26">
        <v>6.5184326790758307E-2</v>
      </c>
      <c r="AS208" s="26">
        <v>0.72427029767509199</v>
      </c>
      <c r="AT208" s="26">
        <v>0.13761135655826801</v>
      </c>
      <c r="AU208" s="26">
        <v>3.8965742014920002</v>
      </c>
      <c r="AV208" s="26">
        <v>41.392047512131498</v>
      </c>
      <c r="AW208" s="26">
        <v>0</v>
      </c>
      <c r="AX208" s="26">
        <v>0.97776490186137499</v>
      </c>
      <c r="AY208" s="26">
        <v>3.1505757948866502</v>
      </c>
      <c r="AZ208" s="29">
        <v>49705200</v>
      </c>
      <c r="BA208" s="26">
        <v>2.0714130513507629</v>
      </c>
      <c r="BB208" s="26">
        <v>4.6208444991670836</v>
      </c>
      <c r="BC208" s="26">
        <v>4.6208444991670836</v>
      </c>
      <c r="BD208" s="26">
        <v>49.655971608604283</v>
      </c>
      <c r="BE208" s="26">
        <v>6.5184326790758307E-2</v>
      </c>
      <c r="BF208" s="26">
        <v>4.68602882595785</v>
      </c>
      <c r="BG208" s="26">
        <v>54.342000434562131</v>
      </c>
      <c r="BH208" s="26">
        <v>45.520388208879524</v>
      </c>
      <c r="BI208" s="13" t="s">
        <v>184</v>
      </c>
      <c r="BJ208" s="13" t="s">
        <v>2375</v>
      </c>
      <c r="BL208" s="7">
        <v>2003.3585029546916</v>
      </c>
      <c r="BM208" s="26">
        <v>0.28163347415007001</v>
      </c>
      <c r="BP208" s="26">
        <v>0.76443371555019102</v>
      </c>
      <c r="BT208" s="26">
        <v>29.5916314624824</v>
      </c>
      <c r="BU208" s="26">
        <v>69.362301347817294</v>
      </c>
      <c r="BV208" s="29">
        <v>49710000</v>
      </c>
      <c r="BX208" s="31">
        <v>2.0111078619805798</v>
      </c>
      <c r="CB208" s="31">
        <v>4.9613301136084402</v>
      </c>
      <c r="CD208" s="31">
        <v>4.9613301136084402</v>
      </c>
      <c r="CF208" s="13"/>
      <c r="CH208" s="13">
        <v>1</v>
      </c>
      <c r="CI208" s="31">
        <v>50.945326633165799</v>
      </c>
      <c r="CJ208" s="31">
        <v>4</v>
      </c>
      <c r="CK208" s="31">
        <v>2.0812550281576798</v>
      </c>
      <c r="CL208" s="31">
        <v>36.794974874371903</v>
      </c>
      <c r="CO208" s="31">
        <v>475.60000000004453</v>
      </c>
      <c r="CP208" s="31">
        <v>358.60000000002873</v>
      </c>
      <c r="CS208" s="26">
        <v>0.364834174356653</v>
      </c>
      <c r="CT208" s="26">
        <v>0.41820930985599603</v>
      </c>
      <c r="CU208" s="26">
        <v>0</v>
      </c>
      <c r="CV208" s="31">
        <v>1.98513279295112</v>
      </c>
      <c r="CW208" s="31">
        <v>8.8726854271356803</v>
      </c>
      <c r="CY208" s="31">
        <v>2.8068620602209999</v>
      </c>
      <c r="CZ208" s="31">
        <v>2.7922582429377898</v>
      </c>
      <c r="DA208" s="31">
        <v>2.5667879181770799</v>
      </c>
      <c r="DC208" s="31">
        <v>14234.9517943792</v>
      </c>
      <c r="DD208" s="31">
        <v>2159.9232819818799</v>
      </c>
      <c r="DE208" s="31">
        <v>12336.270131474101</v>
      </c>
      <c r="DJ208" s="21"/>
      <c r="DK208" s="13"/>
      <c r="DL208" s="31">
        <v>1183.5293769682901</v>
      </c>
      <c r="DM208" s="31">
        <v>147.52140458328299</v>
      </c>
      <c r="DN208" s="31">
        <v>2561.8965645532799</v>
      </c>
      <c r="DS208" s="31">
        <f t="shared" si="9"/>
        <v>834.49311192953746</v>
      </c>
      <c r="DT208" s="31">
        <f t="shared" si="10"/>
        <v>78.291370140278985</v>
      </c>
      <c r="DU208" s="31">
        <v>62.427112165288101</v>
      </c>
      <c r="DV208" s="31">
        <v>20.515577889447201</v>
      </c>
      <c r="DW208" s="31">
        <v>23.456758086692201</v>
      </c>
      <c r="DX208" s="31">
        <v>47.8391959798995</v>
      </c>
      <c r="DY208" s="31">
        <v>52.4172864321608</v>
      </c>
      <c r="DZ208" s="31">
        <v>55.965428757507802</v>
      </c>
      <c r="ED208" s="31">
        <v>4.7794965197328301</v>
      </c>
      <c r="EF208" s="31">
        <v>3.8352804298017502</v>
      </c>
      <c r="EG208" s="31">
        <v>0.12801829289102101</v>
      </c>
      <c r="EH208" s="31">
        <v>1.40671549950413</v>
      </c>
      <c r="EI208" s="31">
        <v>0.206653865833378</v>
      </c>
      <c r="EJ208" s="26">
        <v>3.0980625836933098</v>
      </c>
      <c r="EK208" s="26">
        <v>3.9955442154467402</v>
      </c>
      <c r="EL208" s="26">
        <v>47.6800647049334</v>
      </c>
      <c r="EM208" s="26">
        <v>46.146555446452197</v>
      </c>
      <c r="EN208" s="26">
        <v>6.1733796977517601</v>
      </c>
      <c r="EO208" s="31">
        <v>1386.77503512</v>
      </c>
      <c r="EP208" s="31">
        <v>37.5028146361078</v>
      </c>
      <c r="EQ208" s="31">
        <v>53.470965801603199</v>
      </c>
      <c r="ER208" s="31">
        <v>3.9122737290835298E-2</v>
      </c>
      <c r="ES208" s="26">
        <v>211.87898250502101</v>
      </c>
      <c r="ET208" s="26">
        <v>8.2163208145397206</v>
      </c>
    </row>
    <row r="209" spans="1:154" x14ac:dyDescent="0.25">
      <c r="A209" t="s">
        <v>1017</v>
      </c>
      <c r="B209" t="s">
        <v>1018</v>
      </c>
      <c r="C209" t="s">
        <v>1019</v>
      </c>
      <c r="D209" t="s">
        <v>926</v>
      </c>
      <c r="E209" t="s">
        <v>1020</v>
      </c>
      <c r="F209" s="2">
        <v>41.671765000000001</v>
      </c>
      <c r="G209" s="2">
        <v>-72.052297999999993</v>
      </c>
      <c r="H209" t="s">
        <v>927</v>
      </c>
      <c r="I209" t="s">
        <v>930</v>
      </c>
      <c r="J209" s="26">
        <v>77.640058086600007</v>
      </c>
      <c r="K209" s="13">
        <v>79</v>
      </c>
      <c r="L209" t="s">
        <v>928</v>
      </c>
      <c r="M209" t="s">
        <v>929</v>
      </c>
      <c r="N209" s="26">
        <v>0</v>
      </c>
      <c r="O209" s="26">
        <v>7.7664050817795802E-2</v>
      </c>
      <c r="P209" s="26">
        <v>0.92385445525070098</v>
      </c>
      <c r="Q209" s="26">
        <v>5.0736649317841502</v>
      </c>
      <c r="R209" s="26">
        <v>0.22255966801459201</v>
      </c>
      <c r="S209" s="26">
        <v>56.808355260886799</v>
      </c>
      <c r="T209" s="26">
        <v>2.3971530909159702</v>
      </c>
      <c r="U209" s="26">
        <v>7.6551252477697096</v>
      </c>
      <c r="V209" s="26">
        <v>0.15416893669852</v>
      </c>
      <c r="W209" s="26">
        <v>1.35158631721995</v>
      </c>
      <c r="X209" s="26">
        <v>0.29674622401988499</v>
      </c>
      <c r="Y209" s="26">
        <v>7.56007372288708</v>
      </c>
      <c r="Z209" s="26">
        <v>14.6773464396026</v>
      </c>
      <c r="AA209" s="26">
        <v>2.3635373077274999</v>
      </c>
      <c r="AB209" s="26">
        <v>0.43816434640469298</v>
      </c>
      <c r="AC209" s="29">
        <v>77637206.200663194</v>
      </c>
      <c r="AD209" s="26">
        <v>72.485463566179007</v>
      </c>
      <c r="AE209" s="26">
        <v>0.57145341154104701</v>
      </c>
      <c r="AF209" s="26">
        <v>0.57145341154104701</v>
      </c>
      <c r="AG209" s="26">
        <v>0.57145341154104701</v>
      </c>
      <c r="AH209" s="26">
        <v>5.1008578715511198E-2</v>
      </c>
      <c r="AI209" s="26">
        <v>0</v>
      </c>
      <c r="AJ209" s="26">
        <v>0.71875724553674902</v>
      </c>
      <c r="AK209" s="26">
        <v>1.3772316253187999</v>
      </c>
      <c r="AL209" s="26">
        <v>0</v>
      </c>
      <c r="AM209" s="26">
        <v>0</v>
      </c>
      <c r="AN209" s="26">
        <v>0.35706005100857902</v>
      </c>
      <c r="AO209" s="26">
        <v>0</v>
      </c>
      <c r="AP209" s="26">
        <v>0</v>
      </c>
      <c r="AQ209" s="26">
        <v>10.243450034778601</v>
      </c>
      <c r="AR209" s="26">
        <v>0.30141432877347601</v>
      </c>
      <c r="AS209" s="26">
        <v>1.1917458845351301</v>
      </c>
      <c r="AT209" s="26">
        <v>4.6371435195919297E-2</v>
      </c>
      <c r="AU209" s="26">
        <v>7.7486668212381202</v>
      </c>
      <c r="AV209" s="26">
        <v>70.577324368189196</v>
      </c>
      <c r="AW209" s="26">
        <v>2.4345003477857601</v>
      </c>
      <c r="AX209" s="26">
        <v>0.43125434732204998</v>
      </c>
      <c r="AY209" s="26">
        <v>4.5212149316021302</v>
      </c>
      <c r="AZ209" s="29">
        <v>77634000</v>
      </c>
      <c r="BA209" s="26">
        <v>0.76976582425226026</v>
      </c>
      <c r="BB209" s="26">
        <v>2.5040575005796391</v>
      </c>
      <c r="BC209" s="26">
        <v>2.5040575005796391</v>
      </c>
      <c r="BD209" s="26">
        <v>12.74750753535824</v>
      </c>
      <c r="BE209" s="26">
        <v>0.30141432877347601</v>
      </c>
      <c r="BF209" s="26">
        <v>9.241827034546727</v>
      </c>
      <c r="BG209" s="26">
        <v>21.989334569904969</v>
      </c>
      <c r="BH209" s="26">
        <v>77.964293994899137</v>
      </c>
      <c r="BI209" s="13" t="s">
        <v>143</v>
      </c>
      <c r="BJ209" s="13" t="s">
        <v>143</v>
      </c>
      <c r="BL209" s="7"/>
      <c r="BU209" s="26">
        <v>100</v>
      </c>
      <c r="BV209" s="29">
        <v>77750000</v>
      </c>
      <c r="BX209" s="31">
        <v>3.86398474438773</v>
      </c>
      <c r="CB209" s="31">
        <v>9.08746900272312</v>
      </c>
      <c r="CD209" s="31">
        <v>9.08746900272312</v>
      </c>
      <c r="CF209" s="13"/>
      <c r="CH209" s="13">
        <v>3</v>
      </c>
      <c r="CI209" s="31">
        <v>50.020991629104998</v>
      </c>
      <c r="CJ209" s="31">
        <v>4.0257632358624198</v>
      </c>
      <c r="CK209" s="31">
        <v>2.48883726932507</v>
      </c>
      <c r="CL209" s="31">
        <v>51.511654861558299</v>
      </c>
      <c r="CO209" s="31">
        <v>474.96762395370291</v>
      </c>
      <c r="CP209" s="31">
        <v>359.94634900198025</v>
      </c>
      <c r="CS209" s="26">
        <v>0.40234930315946399</v>
      </c>
      <c r="CT209" s="26">
        <v>0.34980203843304503</v>
      </c>
      <c r="CU209" s="26">
        <v>0</v>
      </c>
      <c r="CV209" s="31">
        <v>2.1947822686718399</v>
      </c>
      <c r="CW209" s="31">
        <v>9.0425408886027103</v>
      </c>
      <c r="CY209" s="31">
        <v>2.8028191752180902</v>
      </c>
      <c r="CZ209" s="31">
        <v>2.6773225943001302</v>
      </c>
      <c r="DA209" s="31">
        <v>2.6914921719453502</v>
      </c>
      <c r="DC209" s="31">
        <v>15905.2193467118</v>
      </c>
      <c r="DD209" s="31">
        <v>2046.7009217646</v>
      </c>
      <c r="DE209" s="31">
        <v>31072.3874390321</v>
      </c>
      <c r="DJ209" s="21"/>
      <c r="DK209" s="13"/>
      <c r="DL209" s="31">
        <v>1322.3882132010399</v>
      </c>
      <c r="DM209" s="31">
        <v>139.78153070798399</v>
      </c>
      <c r="DN209" s="31">
        <v>6485.3930088817997</v>
      </c>
      <c r="DS209" s="31">
        <f t="shared" si="9"/>
        <v>900.5798074811446</v>
      </c>
      <c r="DT209" s="31">
        <f t="shared" si="10"/>
        <v>102.36420410615976</v>
      </c>
      <c r="DU209" s="31">
        <v>61.652382108872999</v>
      </c>
      <c r="DV209" s="31">
        <v>11.9547622116252</v>
      </c>
      <c r="DW209" s="31">
        <v>14.9275359295318</v>
      </c>
      <c r="DX209" s="31">
        <v>28.200283541693501</v>
      </c>
      <c r="DY209" s="31">
        <v>32.431498904498</v>
      </c>
      <c r="DZ209" s="31">
        <v>37.160284654612902</v>
      </c>
      <c r="ED209" s="31">
        <v>3.90933622543628</v>
      </c>
      <c r="EF209" s="31">
        <v>3.5420930691711101</v>
      </c>
      <c r="EG209" s="31">
        <v>0.124519898176807</v>
      </c>
      <c r="EH209" s="31">
        <v>1.3892146332219399</v>
      </c>
      <c r="EI209" s="31">
        <v>0.21195028622689299</v>
      </c>
      <c r="EJ209" s="26">
        <v>3.27567383808546</v>
      </c>
      <c r="EK209" s="26">
        <v>4.7756205623869903</v>
      </c>
      <c r="EL209" s="26">
        <v>49.8446259335864</v>
      </c>
      <c r="EM209" s="26">
        <v>44.2581337633397</v>
      </c>
      <c r="EN209" s="26">
        <v>5.8972404028627796</v>
      </c>
      <c r="EO209" s="31">
        <v>1491.63090018</v>
      </c>
      <c r="EP209" s="31">
        <v>27.221435923829102</v>
      </c>
      <c r="EQ209" s="31">
        <v>56.347340491319997</v>
      </c>
      <c r="ER209" s="31">
        <v>0.10192504661040599</v>
      </c>
      <c r="ES209" s="26">
        <v>154.516627064619</v>
      </c>
      <c r="ET209" s="26">
        <v>7.0623854902964398</v>
      </c>
    </row>
    <row r="210" spans="1:154" x14ac:dyDescent="0.25">
      <c r="A210" t="s">
        <v>1021</v>
      </c>
      <c r="B210" t="s">
        <v>1022</v>
      </c>
      <c r="C210" t="s">
        <v>1023</v>
      </c>
      <c r="D210" t="s">
        <v>926</v>
      </c>
      <c r="E210" t="s">
        <v>1024</v>
      </c>
      <c r="F210" s="2">
        <v>43.137569999999997</v>
      </c>
      <c r="G210" s="2">
        <v>-72.487735999999998</v>
      </c>
      <c r="J210" s="26">
        <v>186.708846905</v>
      </c>
      <c r="K210" s="13">
        <v>125</v>
      </c>
      <c r="L210" t="s">
        <v>1025</v>
      </c>
      <c r="M210" t="s">
        <v>1026</v>
      </c>
      <c r="N210" s="26">
        <v>7.2305185727878302E-3</v>
      </c>
      <c r="O210" s="26">
        <v>0.15039478631424399</v>
      </c>
      <c r="P210" s="26">
        <v>0.57747741668190899</v>
      </c>
      <c r="Q210" s="26">
        <v>2.5880436144879102</v>
      </c>
      <c r="R210" s="26">
        <v>4.0972938579166701E-2</v>
      </c>
      <c r="S210" s="26">
        <v>39.537921659757203</v>
      </c>
      <c r="T210" s="26">
        <v>20.402113239561501</v>
      </c>
      <c r="U210" s="26">
        <v>28.161905771862902</v>
      </c>
      <c r="V210" s="26">
        <v>0.13545171459693101</v>
      </c>
      <c r="W210" s="26">
        <v>0.93996741446402399</v>
      </c>
      <c r="X210" s="26">
        <v>0.10942184773480899</v>
      </c>
      <c r="Y210" s="26">
        <v>5.01797988952086</v>
      </c>
      <c r="Z210" s="26">
        <v>1.9536861183665299</v>
      </c>
      <c r="AA210" s="26">
        <v>0.204864692895566</v>
      </c>
      <c r="AB210" s="26">
        <v>0.17256837660386201</v>
      </c>
      <c r="AC210" s="29">
        <v>186696831.71417701</v>
      </c>
      <c r="AD210" s="26">
        <v>77.616638550151805</v>
      </c>
      <c r="AE210" s="26">
        <v>0.41749168554489802</v>
      </c>
      <c r="AF210" s="26">
        <v>0.417703764399672</v>
      </c>
      <c r="AG210" s="26">
        <v>0.41861473948040701</v>
      </c>
      <c r="AH210" s="26">
        <v>0.131074230420787</v>
      </c>
      <c r="AI210" s="26">
        <v>5.7826866362111796E-3</v>
      </c>
      <c r="AJ210" s="26">
        <v>0</v>
      </c>
      <c r="AK210" s="26">
        <v>0.50694886177451404</v>
      </c>
      <c r="AL210" s="26">
        <v>9.6378110603519695E-3</v>
      </c>
      <c r="AM210" s="26">
        <v>0</v>
      </c>
      <c r="AN210" s="26">
        <v>0.29106189402263</v>
      </c>
      <c r="AO210" s="26">
        <v>0</v>
      </c>
      <c r="AP210" s="26">
        <v>0</v>
      </c>
      <c r="AQ210" s="26">
        <v>0.20624915669153199</v>
      </c>
      <c r="AR210" s="26">
        <v>0.106015921663872</v>
      </c>
      <c r="AS210" s="26">
        <v>4.62614930896895E-2</v>
      </c>
      <c r="AT210" s="26">
        <v>1.92756221207039E-3</v>
      </c>
      <c r="AU210" s="26">
        <v>5.0984020509261896</v>
      </c>
      <c r="AV210" s="26">
        <v>93.170647082634602</v>
      </c>
      <c r="AW210" s="26">
        <v>0</v>
      </c>
      <c r="AX210" s="26">
        <v>0.167697912450124</v>
      </c>
      <c r="AY210" s="26">
        <v>0.25829333641743302</v>
      </c>
      <c r="AZ210" s="29">
        <v>186764400</v>
      </c>
      <c r="BA210" s="26">
        <v>0.13685691705699818</v>
      </c>
      <c r="BB210" s="26">
        <v>0.94450548391449418</v>
      </c>
      <c r="BC210" s="26">
        <v>0.94450548391449418</v>
      </c>
      <c r="BD210" s="26">
        <v>1.1507546406060261</v>
      </c>
      <c r="BE210" s="26">
        <v>0.106015921663872</v>
      </c>
      <c r="BF210" s="26">
        <v>5.2506794656797506</v>
      </c>
      <c r="BG210" s="26">
        <v>6.4014341062857767</v>
      </c>
      <c r="BH210" s="26">
        <v>93.596638331502163</v>
      </c>
      <c r="BI210" s="13" t="s">
        <v>143</v>
      </c>
      <c r="BJ210" s="13" t="s">
        <v>143</v>
      </c>
      <c r="BL210" s="7">
        <v>1935.0000000000682</v>
      </c>
      <c r="BM210" s="26">
        <v>0.68537159991432905</v>
      </c>
      <c r="BU210" s="26">
        <v>99.314628400085695</v>
      </c>
      <c r="BV210" s="29">
        <v>186760000</v>
      </c>
      <c r="BX210" s="31">
        <v>1.0711865201640001</v>
      </c>
      <c r="CB210" s="31">
        <v>0.94472173242893298</v>
      </c>
      <c r="CD210" s="31">
        <v>0.45584475201116298</v>
      </c>
      <c r="CF210" s="13"/>
      <c r="CH210" s="13">
        <v>2</v>
      </c>
      <c r="CI210" s="31">
        <v>44.028218033840197</v>
      </c>
      <c r="CJ210" s="31">
        <v>2.69952347807464</v>
      </c>
      <c r="CK210" s="31">
        <v>1.7772362078200299</v>
      </c>
      <c r="CL210" s="31">
        <v>20.751231527093601</v>
      </c>
      <c r="CO210" s="31">
        <v>592.77637609759324</v>
      </c>
      <c r="CP210" s="31">
        <v>547.75185264512845</v>
      </c>
      <c r="CS210" s="26">
        <v>0</v>
      </c>
      <c r="CT210" s="26">
        <v>0.91932698875212604</v>
      </c>
      <c r="CU210" s="26">
        <v>0</v>
      </c>
      <c r="CV210" s="31">
        <v>2.07368484126185</v>
      </c>
      <c r="CW210" s="31">
        <v>7.9927179267509096</v>
      </c>
      <c r="CY210" s="31">
        <v>3.70177369132541</v>
      </c>
      <c r="CZ210" s="31">
        <v>3.2147004055576098</v>
      </c>
      <c r="DA210" s="31">
        <v>3.1954596229340302</v>
      </c>
      <c r="DC210" s="31">
        <v>18532.972668849299</v>
      </c>
      <c r="DD210" s="31">
        <v>1259.0587539425401</v>
      </c>
      <c r="DE210" s="31">
        <v>28702.607568424799</v>
      </c>
      <c r="DI210" s="31">
        <v>567.96748600000001</v>
      </c>
      <c r="DJ210" s="21">
        <v>1</v>
      </c>
      <c r="DK210" s="13"/>
      <c r="DL210" s="31">
        <v>1715.8351665043599</v>
      </c>
      <c r="DM210" s="31">
        <v>183.13273856457101</v>
      </c>
      <c r="DN210" s="31">
        <v>5506.3182247397999</v>
      </c>
      <c r="DR210" s="31">
        <v>132.19121999999999</v>
      </c>
      <c r="DS210" s="31">
        <f t="shared" si="9"/>
        <v>579.27998023145699</v>
      </c>
      <c r="DT210" s="31">
        <f t="shared" si="10"/>
        <v>39.662213401042756</v>
      </c>
      <c r="DU210" s="31">
        <v>43.517727265062</v>
      </c>
      <c r="DV210" s="31">
        <v>5.7175940816982997</v>
      </c>
      <c r="DW210" s="31">
        <v>7.0175829621488202</v>
      </c>
      <c r="DX210" s="31">
        <v>10.268628712340499</v>
      </c>
      <c r="DY210" s="31">
        <v>10.5686715985848</v>
      </c>
      <c r="DZ210" s="31">
        <v>12.260889685891099</v>
      </c>
      <c r="ED210" s="31">
        <v>1.71452681808018</v>
      </c>
      <c r="EF210" s="31">
        <v>4.8682549893026303</v>
      </c>
      <c r="EG210" s="31">
        <v>0.14185227035780401</v>
      </c>
      <c r="EH210" s="31">
        <v>1.3171168479324</v>
      </c>
      <c r="EI210" s="31">
        <v>0.27276440188655698</v>
      </c>
      <c r="EJ210" s="26">
        <v>1.20102430580706</v>
      </c>
      <c r="EK210" s="26">
        <v>3.0378376195966399</v>
      </c>
      <c r="EL210" s="26">
        <v>41.273333391404897</v>
      </c>
      <c r="EM210" s="26">
        <v>51.969348810244497</v>
      </c>
      <c r="EN210" s="26">
        <v>6.7573170816650698</v>
      </c>
      <c r="EO210" s="31">
        <v>1093.1683184200001</v>
      </c>
      <c r="EP210" s="31">
        <v>134.755374470595</v>
      </c>
      <c r="EQ210" s="31">
        <v>45.560910514958998</v>
      </c>
      <c r="ER210" s="31">
        <v>6.0088575560477503E-2</v>
      </c>
      <c r="ES210" s="26">
        <v>394.86047083321301</v>
      </c>
      <c r="ET210" s="26">
        <v>18.750134538044598</v>
      </c>
    </row>
    <row r="211" spans="1:154" x14ac:dyDescent="0.25">
      <c r="A211" t="s">
        <v>1027</v>
      </c>
      <c r="B211" t="s">
        <v>1028</v>
      </c>
      <c r="C211" t="s">
        <v>1029</v>
      </c>
      <c r="D211" t="s">
        <v>926</v>
      </c>
      <c r="E211" t="s">
        <v>1030</v>
      </c>
      <c r="F211" s="2">
        <v>43.149444000000003</v>
      </c>
      <c r="G211" s="2">
        <v>-72.361666999999997</v>
      </c>
      <c r="J211" s="26">
        <v>193.23268428</v>
      </c>
      <c r="K211" s="13">
        <v>144</v>
      </c>
      <c r="L211" t="s">
        <v>1025</v>
      </c>
      <c r="M211" t="s">
        <v>1026</v>
      </c>
      <c r="N211" s="26">
        <v>6.0538325416696704E-3</v>
      </c>
      <c r="O211" s="26">
        <v>5.9606966564434601E-2</v>
      </c>
      <c r="P211" s="26">
        <v>0.71621495762496001</v>
      </c>
      <c r="Q211" s="26">
        <v>3.7435969078898101</v>
      </c>
      <c r="R211" s="26">
        <v>0.24261898109369401</v>
      </c>
      <c r="S211" s="26">
        <v>35.0428425072229</v>
      </c>
      <c r="T211" s="26">
        <v>21.087361460364299</v>
      </c>
      <c r="U211" s="26">
        <v>27.796870634243799</v>
      </c>
      <c r="V211" s="26">
        <v>0.22026636863216001</v>
      </c>
      <c r="W211" s="26">
        <v>0.98025519232533798</v>
      </c>
      <c r="X211" s="26">
        <v>0.15227717239478</v>
      </c>
      <c r="Y211" s="26">
        <v>5.1899972059314203</v>
      </c>
      <c r="Z211" s="26">
        <v>3.1736052901191498</v>
      </c>
      <c r="AA211" s="26">
        <v>0.58489335941202703</v>
      </c>
      <c r="AB211" s="26">
        <v>1.00353916363965</v>
      </c>
      <c r="AC211" s="29">
        <v>193253818.39969599</v>
      </c>
      <c r="AD211" s="26">
        <v>76.834011831012205</v>
      </c>
      <c r="AE211" s="26">
        <v>0.44315990497927199</v>
      </c>
      <c r="AF211" s="26">
        <v>0.44315990497927199</v>
      </c>
      <c r="AG211" s="26">
        <v>0.45086403651777002</v>
      </c>
      <c r="AH211" s="26">
        <v>2.6081934534344299E-2</v>
      </c>
      <c r="AI211" s="26">
        <v>0</v>
      </c>
      <c r="AJ211" s="26">
        <v>0.113642714756786</v>
      </c>
      <c r="AK211" s="26">
        <v>0.87374480690053502</v>
      </c>
      <c r="AL211" s="26">
        <v>0</v>
      </c>
      <c r="AM211" s="26">
        <v>0</v>
      </c>
      <c r="AN211" s="26">
        <v>0</v>
      </c>
      <c r="AO211" s="26">
        <v>0</v>
      </c>
      <c r="AP211" s="26">
        <v>0</v>
      </c>
      <c r="AQ211" s="26">
        <v>0</v>
      </c>
      <c r="AR211" s="26">
        <v>0.160217597853829</v>
      </c>
      <c r="AS211" s="26">
        <v>8.94237755463234E-2</v>
      </c>
      <c r="AT211" s="26">
        <v>5.5889859716452099E-2</v>
      </c>
      <c r="AU211" s="26">
        <v>5.3840564860182196</v>
      </c>
      <c r="AV211" s="26">
        <v>91.6295620097994</v>
      </c>
      <c r="AW211" s="26">
        <v>0</v>
      </c>
      <c r="AX211" s="26">
        <v>0.99856549360061098</v>
      </c>
      <c r="AY211" s="26">
        <v>0.66881532127354404</v>
      </c>
      <c r="AZ211" s="29">
        <v>193237200</v>
      </c>
      <c r="BA211" s="26">
        <v>0.13972464929113029</v>
      </c>
      <c r="BB211" s="26">
        <v>1.0134694561916653</v>
      </c>
      <c r="BC211" s="26">
        <v>1.0134694561916653</v>
      </c>
      <c r="BD211" s="26">
        <v>1.0134694561916653</v>
      </c>
      <c r="BE211" s="26">
        <v>0.160217597853829</v>
      </c>
      <c r="BF211" s="26">
        <v>5.6336978594183718</v>
      </c>
      <c r="BG211" s="26">
        <v>6.6471673156100373</v>
      </c>
      <c r="BH211" s="26">
        <v>93.29694282467355</v>
      </c>
      <c r="BI211" s="13" t="s">
        <v>143</v>
      </c>
      <c r="BJ211" s="13" t="s">
        <v>143</v>
      </c>
      <c r="BL211" s="7"/>
      <c r="BU211" s="26">
        <v>100</v>
      </c>
      <c r="BV211" s="29">
        <v>193170000</v>
      </c>
      <c r="BX211" s="31">
        <v>1.0350215893611101</v>
      </c>
      <c r="CB211" s="31">
        <v>6.84300667771896</v>
      </c>
      <c r="CD211" s="31">
        <v>3.4534203476175001</v>
      </c>
      <c r="CF211" s="13"/>
      <c r="CH211" s="13">
        <v>2</v>
      </c>
      <c r="CI211" s="31">
        <v>44.822278559602701</v>
      </c>
      <c r="CJ211" s="31">
        <v>2.4615543934137598</v>
      </c>
      <c r="CK211" s="31">
        <v>1.6600972480860701</v>
      </c>
      <c r="CL211" s="31">
        <v>32.648230546357603</v>
      </c>
      <c r="CO211" s="31">
        <v>558.59596957781014</v>
      </c>
      <c r="CP211" s="31">
        <v>503.63459230150426</v>
      </c>
      <c r="CS211" s="26">
        <v>0.59946856370166601</v>
      </c>
      <c r="CT211" s="26">
        <v>0.30344863859945798</v>
      </c>
      <c r="CU211" s="26">
        <v>0</v>
      </c>
      <c r="CV211" s="31">
        <v>1.9133403996659299</v>
      </c>
      <c r="CW211" s="31">
        <v>8.5525020695364198</v>
      </c>
      <c r="CY211" s="31">
        <v>3.3371531821404701</v>
      </c>
      <c r="CZ211" s="31">
        <v>2.9714780331570498</v>
      </c>
      <c r="DA211" s="31">
        <v>2.58902229151871</v>
      </c>
      <c r="DC211" s="31">
        <v>15587.4639204094</v>
      </c>
      <c r="DD211" s="31">
        <v>3772.3462723053799</v>
      </c>
      <c r="DE211" s="31">
        <v>37415.512821921897</v>
      </c>
      <c r="DJ211" s="21"/>
      <c r="DK211" s="13"/>
      <c r="DL211" s="31">
        <v>1943.8322766814999</v>
      </c>
      <c r="DM211" s="31">
        <v>268.54401913575902</v>
      </c>
      <c r="DN211" s="31">
        <v>7539.5750642271796</v>
      </c>
      <c r="DS211" s="31">
        <f t="shared" si="9"/>
        <v>552.72065446737042</v>
      </c>
      <c r="DT211" s="31">
        <f t="shared" si="10"/>
        <v>50.467400980227367</v>
      </c>
      <c r="DU211" s="31">
        <v>48.256170773045703</v>
      </c>
      <c r="DV211" s="31">
        <v>6.5591570444778098</v>
      </c>
      <c r="DW211" s="31">
        <v>7.8979277970269397</v>
      </c>
      <c r="DX211" s="31">
        <v>10.549319111479299</v>
      </c>
      <c r="DY211" s="31">
        <v>11.813182830218</v>
      </c>
      <c r="DZ211" s="31">
        <v>13.3775943519243</v>
      </c>
      <c r="ED211" s="31">
        <v>2.7476955629997599</v>
      </c>
      <c r="EF211" s="31">
        <v>4.0175935469493798</v>
      </c>
      <c r="EG211" s="31">
        <v>0.11935184597514201</v>
      </c>
      <c r="EH211" s="31">
        <v>1.4541164691997901</v>
      </c>
      <c r="EI211" s="31">
        <v>0.21193145056076301</v>
      </c>
      <c r="EJ211" s="26">
        <v>0.78854807692314699</v>
      </c>
      <c r="EK211" s="26">
        <v>2.9793864432599002</v>
      </c>
      <c r="EL211" s="26">
        <v>43.912644698919799</v>
      </c>
      <c r="EM211" s="26">
        <v>50.053328071209002</v>
      </c>
      <c r="EN211" s="26">
        <v>6.0340256929792302</v>
      </c>
      <c r="EO211" s="31">
        <v>913.49139134500001</v>
      </c>
      <c r="EP211" s="31">
        <v>46.978036778036802</v>
      </c>
      <c r="EQ211" s="31">
        <v>52.677529605413902</v>
      </c>
      <c r="ER211" s="31">
        <v>0</v>
      </c>
      <c r="ES211" s="26">
        <v>390.70147015679498</v>
      </c>
      <c r="ET211" s="26">
        <v>12.959181322454301</v>
      </c>
    </row>
    <row r="212" spans="1:154" x14ac:dyDescent="0.25">
      <c r="A212" t="s">
        <v>1035</v>
      </c>
      <c r="B212" t="s">
        <v>1036</v>
      </c>
      <c r="C212" t="s">
        <v>2386</v>
      </c>
      <c r="D212" t="s">
        <v>926</v>
      </c>
      <c r="E212" t="s">
        <v>1038</v>
      </c>
      <c r="F212" s="2">
        <v>42.703417000000002</v>
      </c>
      <c r="G212" s="2">
        <v>-72.670647000000002</v>
      </c>
      <c r="H212" t="s">
        <v>1039</v>
      </c>
      <c r="J212" s="26">
        <v>106.546798553</v>
      </c>
      <c r="K212" s="13">
        <v>144</v>
      </c>
      <c r="L212" t="s">
        <v>1025</v>
      </c>
      <c r="M212" t="s">
        <v>1026</v>
      </c>
      <c r="N212" s="26">
        <v>1.6891463898730101E-3</v>
      </c>
      <c r="O212" s="26">
        <v>3.9694940161954698E-2</v>
      </c>
      <c r="P212" s="26">
        <v>0.35978818104232202</v>
      </c>
      <c r="Q212" s="26">
        <v>2.6857427598904802</v>
      </c>
      <c r="R212" s="26">
        <v>1.26685979240241E-2</v>
      </c>
      <c r="S212" s="26">
        <v>43.0090453789348</v>
      </c>
      <c r="T212" s="26">
        <v>16.1904681469514</v>
      </c>
      <c r="U212" s="26">
        <v>30.943472716024299</v>
      </c>
      <c r="V212" s="26">
        <v>4.2228659746778301E-2</v>
      </c>
      <c r="W212" s="26">
        <v>0.29053317905770698</v>
      </c>
      <c r="X212" s="26">
        <v>6.9255001984708894E-2</v>
      </c>
      <c r="Y212" s="26">
        <v>3.7667964494114599</v>
      </c>
      <c r="Z212" s="26">
        <v>1.9974156060246699</v>
      </c>
      <c r="AA212" s="26">
        <v>0.18242781010654799</v>
      </c>
      <c r="AB212" s="26">
        <v>0.40877342634853597</v>
      </c>
      <c r="AC212" s="29">
        <v>106555983.328675</v>
      </c>
      <c r="AD212" s="26">
        <v>80.196194674571203</v>
      </c>
      <c r="AE212" s="26">
        <v>0.26927786645047402</v>
      </c>
      <c r="AF212" s="26">
        <v>0.270553064275037</v>
      </c>
      <c r="AG212" s="26">
        <v>0.272976784643578</v>
      </c>
      <c r="AH212" s="26">
        <v>1.6892462583195399E-2</v>
      </c>
      <c r="AI212" s="26">
        <v>0</v>
      </c>
      <c r="AJ212" s="26">
        <v>0.23311598364809599</v>
      </c>
      <c r="AK212" s="26">
        <v>0.422311564579884</v>
      </c>
      <c r="AL212" s="26">
        <v>0</v>
      </c>
      <c r="AM212" s="26">
        <v>0</v>
      </c>
      <c r="AN212" s="26">
        <v>0</v>
      </c>
      <c r="AO212" s="26">
        <v>0</v>
      </c>
      <c r="AP212" s="26">
        <v>0</v>
      </c>
      <c r="AQ212" s="26">
        <v>0</v>
      </c>
      <c r="AR212" s="26">
        <v>6.0812865299503402E-2</v>
      </c>
      <c r="AS212" s="26">
        <v>4.05419101996689E-2</v>
      </c>
      <c r="AT212" s="26">
        <v>0</v>
      </c>
      <c r="AU212" s="26">
        <v>3.7805331261191299</v>
      </c>
      <c r="AV212" s="26">
        <v>94.577519510794303</v>
      </c>
      <c r="AW212" s="26">
        <v>0</v>
      </c>
      <c r="AX212" s="26">
        <v>0.43244704212980201</v>
      </c>
      <c r="AY212" s="26">
        <v>0.43582553464644103</v>
      </c>
      <c r="AZ212" s="29">
        <v>106556400</v>
      </c>
      <c r="BA212" s="26">
        <v>0.25000844623129137</v>
      </c>
      <c r="BB212" s="26">
        <v>0.67232001081117532</v>
      </c>
      <c r="BC212" s="26">
        <v>0.67232001081117532</v>
      </c>
      <c r="BD212" s="26">
        <v>0.67232001081117532</v>
      </c>
      <c r="BE212" s="26">
        <v>6.0812865299503402E-2</v>
      </c>
      <c r="BF212" s="26">
        <v>3.8818879016183021</v>
      </c>
      <c r="BG212" s="26">
        <v>4.5542079124294776</v>
      </c>
      <c r="BH212" s="26">
        <v>95.445792087570553</v>
      </c>
      <c r="BI212" s="13" t="s">
        <v>143</v>
      </c>
      <c r="BJ212" s="13" t="s">
        <v>143</v>
      </c>
      <c r="BL212" s="7"/>
      <c r="BU212" s="26">
        <v>100</v>
      </c>
      <c r="BV212" s="29">
        <v>106590000</v>
      </c>
      <c r="BX212" s="31">
        <v>0.93855471359148002</v>
      </c>
      <c r="CB212" s="31">
        <v>1.50499727224779</v>
      </c>
      <c r="CD212" s="31">
        <v>1.1576902094213799</v>
      </c>
      <c r="CF212" s="13"/>
      <c r="CH212" s="13">
        <v>1</v>
      </c>
      <c r="CI212" s="31">
        <v>45.659063174692598</v>
      </c>
      <c r="CJ212" s="31">
        <v>2.00460093896714</v>
      </c>
      <c r="CK212" s="31">
        <v>1.7021316555545101</v>
      </c>
      <c r="CL212" s="31">
        <v>33.905472636815901</v>
      </c>
      <c r="CO212" s="31">
        <v>778.66707030898237</v>
      </c>
      <c r="CP212" s="31">
        <v>660.21547920785542</v>
      </c>
      <c r="CS212" s="26">
        <v>4.5519419645778998E-2</v>
      </c>
      <c r="CT212" s="26">
        <v>0.83982757523502805</v>
      </c>
      <c r="CU212" s="26">
        <v>0</v>
      </c>
      <c r="CV212" s="31">
        <v>1.6719765172761401</v>
      </c>
      <c r="CW212" s="31">
        <v>8.4290312588003395</v>
      </c>
      <c r="CY212" s="31">
        <v>4.1653955553127302</v>
      </c>
      <c r="CZ212" s="31">
        <v>3.6033656641218599</v>
      </c>
      <c r="DA212" s="31">
        <v>3.2122225536532598</v>
      </c>
      <c r="DC212" s="31">
        <v>10444.3241960616</v>
      </c>
      <c r="DD212" s="31">
        <v>683.04935028275702</v>
      </c>
      <c r="DE212" s="31">
        <v>12097.728737940801</v>
      </c>
      <c r="DJ212" s="21"/>
      <c r="DK212" s="13"/>
      <c r="DL212" s="31">
        <v>954.86723128487301</v>
      </c>
      <c r="DM212" s="31">
        <v>92.810363585377502</v>
      </c>
      <c r="DN212" s="31">
        <v>2343.1830257235802</v>
      </c>
      <c r="DS212" s="31">
        <f t="shared" si="9"/>
        <v>539.20254759092677</v>
      </c>
      <c r="DT212" s="31">
        <f t="shared" si="10"/>
        <v>31.825082185900698</v>
      </c>
      <c r="DU212" s="31">
        <v>48.096864033997797</v>
      </c>
      <c r="DV212" s="31">
        <v>4.0448405253283299</v>
      </c>
      <c r="DW212" s="31">
        <v>5.1776811594202901</v>
      </c>
      <c r="DX212" s="31">
        <v>8.4293621013133198</v>
      </c>
      <c r="DY212" s="31">
        <v>9.3210131332082593</v>
      </c>
      <c r="DZ212" s="31">
        <v>10.467992635383901</v>
      </c>
      <c r="ED212" s="31">
        <v>2.0399551571704801</v>
      </c>
      <c r="EF212" s="31">
        <v>4.8322247916137204</v>
      </c>
      <c r="EG212" s="31">
        <v>0.13901844768695201</v>
      </c>
      <c r="EH212" s="31">
        <v>1.3369603110827899</v>
      </c>
      <c r="EI212" s="31">
        <v>0.24313442185654</v>
      </c>
      <c r="EJ212" s="26">
        <v>0.99113891375497898</v>
      </c>
      <c r="EK212" s="26">
        <v>2.90584259611513</v>
      </c>
      <c r="EL212" s="26">
        <v>41.064185311265398</v>
      </c>
      <c r="EM212" s="26">
        <v>52.888199820089199</v>
      </c>
      <c r="EN212" s="26">
        <v>6.0476142368909303</v>
      </c>
      <c r="EO212" s="31">
        <v>1181.74207168</v>
      </c>
      <c r="EP212" s="31">
        <v>82.219187083450706</v>
      </c>
      <c r="EQ212" s="31">
        <v>44.895565807142397</v>
      </c>
      <c r="ER212" s="31">
        <v>8.1080509641467E-2</v>
      </c>
      <c r="ES212" s="26">
        <v>414.11893781989602</v>
      </c>
      <c r="ET212" s="26">
        <v>17.069015745954601</v>
      </c>
    </row>
    <row r="213" spans="1:154" x14ac:dyDescent="0.25">
      <c r="A213" t="s">
        <v>1040</v>
      </c>
      <c r="B213" t="s">
        <v>1041</v>
      </c>
      <c r="C213" t="s">
        <v>1042</v>
      </c>
      <c r="D213" t="s">
        <v>926</v>
      </c>
      <c r="E213" t="s">
        <v>1043</v>
      </c>
      <c r="F213" s="2">
        <v>42.455089000000001</v>
      </c>
      <c r="G213" s="2">
        <v>-72.381752000000006</v>
      </c>
      <c r="H213" t="s">
        <v>1039</v>
      </c>
      <c r="J213" s="26">
        <v>32.918467056499999</v>
      </c>
      <c r="K213" s="13">
        <v>164</v>
      </c>
      <c r="L213" t="s">
        <v>1025</v>
      </c>
      <c r="M213" t="s">
        <v>1026</v>
      </c>
      <c r="N213" s="26">
        <v>0</v>
      </c>
      <c r="O213" s="26">
        <v>2.4602263408221699E-2</v>
      </c>
      <c r="P213" s="26">
        <v>0.29249357607550802</v>
      </c>
      <c r="Q213" s="26">
        <v>4.4448089224072804</v>
      </c>
      <c r="R213" s="26">
        <v>0</v>
      </c>
      <c r="S213" s="26">
        <v>35.055491771844402</v>
      </c>
      <c r="T213" s="26">
        <v>35.613143075915701</v>
      </c>
      <c r="U213" s="26">
        <v>19.435788092499699</v>
      </c>
      <c r="V213" s="26">
        <v>0</v>
      </c>
      <c r="W213" s="26">
        <v>0.36903395112256598</v>
      </c>
      <c r="X213" s="26">
        <v>0</v>
      </c>
      <c r="Y213" s="26">
        <v>0.99229129079711198</v>
      </c>
      <c r="Z213" s="26">
        <v>3.19829424307034</v>
      </c>
      <c r="AA213" s="26">
        <v>7.9273959870818506E-2</v>
      </c>
      <c r="AB213" s="26">
        <v>0.49477885298819502</v>
      </c>
      <c r="AC213" s="29">
        <v>32921724.8053822</v>
      </c>
      <c r="AD213" s="26">
        <v>85.062592288761294</v>
      </c>
      <c r="AE213" s="26">
        <v>0.25285753349740198</v>
      </c>
      <c r="AF213" s="26">
        <v>0.25285753349740198</v>
      </c>
      <c r="AG213" s="26">
        <v>0.25285753349740198</v>
      </c>
      <c r="AH213" s="26">
        <v>7.65529308836395E-2</v>
      </c>
      <c r="AI213" s="26">
        <v>0</v>
      </c>
      <c r="AJ213" s="26">
        <v>0.76552930883639503</v>
      </c>
      <c r="AK213" s="26">
        <v>0.68897637795275601</v>
      </c>
      <c r="AL213" s="26">
        <v>0</v>
      </c>
      <c r="AM213" s="26">
        <v>0</v>
      </c>
      <c r="AN213" s="26">
        <v>0</v>
      </c>
      <c r="AO213" s="26">
        <v>0</v>
      </c>
      <c r="AP213" s="26">
        <v>0</v>
      </c>
      <c r="AQ213" s="26">
        <v>0</v>
      </c>
      <c r="AR213" s="26">
        <v>0</v>
      </c>
      <c r="AS213" s="26">
        <v>1.09361329833771E-2</v>
      </c>
      <c r="AT213" s="26">
        <v>0</v>
      </c>
      <c r="AU213" s="26">
        <v>0.97331583552056</v>
      </c>
      <c r="AV213" s="26">
        <v>96.358267716535394</v>
      </c>
      <c r="AW213" s="26">
        <v>0</v>
      </c>
      <c r="AX213" s="26">
        <v>0.51399825021872303</v>
      </c>
      <c r="AY213" s="26">
        <v>0.612423447069116</v>
      </c>
      <c r="AZ213" s="29">
        <v>32918400</v>
      </c>
      <c r="BA213" s="26">
        <v>0.84208223972003449</v>
      </c>
      <c r="BB213" s="26">
        <v>1.5310586176727905</v>
      </c>
      <c r="BC213" s="26">
        <v>1.5310586176727905</v>
      </c>
      <c r="BD213" s="26">
        <v>1.5310586176727905</v>
      </c>
      <c r="BE213" s="26">
        <v>0</v>
      </c>
      <c r="BF213" s="26">
        <v>0.98425196850393715</v>
      </c>
      <c r="BG213" s="26">
        <v>2.5153105861767275</v>
      </c>
      <c r="BH213" s="26">
        <v>97.484689413823233</v>
      </c>
      <c r="BI213" s="13" t="s">
        <v>143</v>
      </c>
      <c r="BJ213" s="13" t="s">
        <v>143</v>
      </c>
      <c r="BL213" s="7"/>
      <c r="BU213" s="26">
        <v>100</v>
      </c>
      <c r="BV213" s="29">
        <v>32990000</v>
      </c>
      <c r="CF213" s="13"/>
      <c r="CH213" s="13"/>
      <c r="CI213" s="31">
        <v>47.705989662511399</v>
      </c>
      <c r="CJ213" s="31">
        <v>3.2274379164142899</v>
      </c>
      <c r="CK213" s="31">
        <v>0</v>
      </c>
      <c r="CL213" s="31">
        <v>38.269686834904199</v>
      </c>
      <c r="CO213" s="31">
        <v>463.67351778654506</v>
      </c>
      <c r="CP213" s="31">
        <v>290.07014290056117</v>
      </c>
      <c r="CS213" s="26">
        <v>0.22541890953954</v>
      </c>
      <c r="CT213" s="26">
        <v>0.67561794663243802</v>
      </c>
      <c r="CU213" s="26">
        <v>0</v>
      </c>
      <c r="CV213" s="31">
        <v>1.1867212850380899</v>
      </c>
      <c r="CW213" s="31">
        <v>9.2101337792642095</v>
      </c>
      <c r="CY213" s="31">
        <v>3.6116965389715601</v>
      </c>
      <c r="CZ213" s="31">
        <v>2.7735644610466701</v>
      </c>
      <c r="DA213" s="31">
        <v>2.7257879118891801</v>
      </c>
      <c r="DC213" s="31">
        <v>2408.9691882474099</v>
      </c>
      <c r="DD213" s="31">
        <v>380.491259667995</v>
      </c>
      <c r="DE213" s="31">
        <v>845.43619513196597</v>
      </c>
      <c r="DJ213" s="21"/>
      <c r="DK213" s="13"/>
      <c r="DL213" s="31">
        <v>214.46868147096399</v>
      </c>
      <c r="DM213" s="31">
        <v>28.660062718347199</v>
      </c>
      <c r="DN213" s="31">
        <v>178.00406438806101</v>
      </c>
      <c r="DS213" s="31">
        <f t="shared" si="9"/>
        <v>382.99999144738001</v>
      </c>
      <c r="DT213" s="31">
        <f t="shared" si="10"/>
        <v>12.793208379192018</v>
      </c>
      <c r="DU213" s="31">
        <v>49.162449191478999</v>
      </c>
      <c r="DV213" s="31">
        <v>4.6741641337386</v>
      </c>
      <c r="DW213" s="31">
        <v>4.8323411700382701</v>
      </c>
      <c r="DX213" s="31">
        <v>9.3866261398176292</v>
      </c>
      <c r="DY213" s="31">
        <v>10.548328267477199</v>
      </c>
      <c r="DZ213" s="31">
        <v>10.2238086386003</v>
      </c>
      <c r="ED213" s="31">
        <v>4.62336130872115</v>
      </c>
      <c r="EF213" s="31">
        <v>3.2795000076293901</v>
      </c>
      <c r="EG213" s="31">
        <v>0.11200000345706899</v>
      </c>
      <c r="EH213" s="31">
        <v>1.4140000343322801</v>
      </c>
      <c r="EI213" s="31">
        <v>0.196999996900558</v>
      </c>
      <c r="EJ213" s="26">
        <v>1.4529999494552599</v>
      </c>
      <c r="EK213" s="26">
        <v>5.5040001869201696</v>
      </c>
      <c r="EL213" s="26">
        <v>55.707855224609403</v>
      </c>
      <c r="EM213" s="26">
        <v>39.300144195556598</v>
      </c>
      <c r="EN213" s="26">
        <v>4.9920001029968297</v>
      </c>
      <c r="EO213" s="31">
        <v>1238.5844984800001</v>
      </c>
      <c r="EP213" s="31">
        <v>37.265815085158202</v>
      </c>
      <c r="EQ213" s="31">
        <v>54.945499420166001</v>
      </c>
      <c r="ES213" s="26">
        <v>288.88326497128799</v>
      </c>
      <c r="ET213" s="26">
        <v>11.3523465976547</v>
      </c>
    </row>
    <row r="214" spans="1:154" x14ac:dyDescent="0.25">
      <c r="A214" t="s">
        <v>1044</v>
      </c>
      <c r="B214" t="s">
        <v>1045</v>
      </c>
      <c r="C214" t="s">
        <v>1046</v>
      </c>
      <c r="D214" t="s">
        <v>926</v>
      </c>
      <c r="E214" t="s">
        <v>1047</v>
      </c>
      <c r="F214" s="2">
        <v>42.037500000000001</v>
      </c>
      <c r="G214" s="2">
        <v>-72.939328000000003</v>
      </c>
      <c r="H214" t="s">
        <v>1015</v>
      </c>
      <c r="I214" t="s">
        <v>1016</v>
      </c>
      <c r="J214" s="26">
        <v>53.472356290500002</v>
      </c>
      <c r="K214" s="13">
        <v>191</v>
      </c>
      <c r="L214" t="s">
        <v>1025</v>
      </c>
      <c r="M214" t="s">
        <v>1026</v>
      </c>
      <c r="N214" s="26">
        <v>0</v>
      </c>
      <c r="O214" s="26">
        <v>1.6830766641412299E-2</v>
      </c>
      <c r="P214" s="26">
        <v>0.238996886308526</v>
      </c>
      <c r="Q214" s="26">
        <v>2.5868888327768902</v>
      </c>
      <c r="R214" s="26">
        <v>1.0098459984839899E-2</v>
      </c>
      <c r="S214" s="26">
        <v>50.017672304964002</v>
      </c>
      <c r="T214" s="26">
        <v>4.9835900025165198</v>
      </c>
      <c r="U214" s="26">
        <v>30.024404611667499</v>
      </c>
      <c r="V214" s="26">
        <v>0.29622149288933602</v>
      </c>
      <c r="W214" s="26">
        <v>0.49314146259405101</v>
      </c>
      <c r="X214" s="26">
        <v>6.7323066565724093E-2</v>
      </c>
      <c r="Y214" s="26">
        <v>0.82470756542909196</v>
      </c>
      <c r="Z214" s="26">
        <v>7.85491879154789</v>
      </c>
      <c r="AA214" s="26">
        <v>0.462846082638185</v>
      </c>
      <c r="AB214" s="26">
        <v>2.1223596734760499</v>
      </c>
      <c r="AC214" s="29">
        <v>53470129.553081498</v>
      </c>
      <c r="AD214" s="26">
        <v>80.915809844341595</v>
      </c>
      <c r="AE214" s="26">
        <v>0.18101809002944899</v>
      </c>
      <c r="AF214" s="26">
        <v>0.18101809002944899</v>
      </c>
      <c r="AG214" s="26">
        <v>0.18101809002944899</v>
      </c>
      <c r="AH214" s="26">
        <v>0</v>
      </c>
      <c r="AI214" s="26">
        <v>0</v>
      </c>
      <c r="AJ214" s="26">
        <v>0.235658497172098</v>
      </c>
      <c r="AK214" s="26">
        <v>0.30972259628332899</v>
      </c>
      <c r="AL214" s="26">
        <v>0</v>
      </c>
      <c r="AM214" s="26">
        <v>0</v>
      </c>
      <c r="AN214" s="26">
        <v>0</v>
      </c>
      <c r="AO214" s="26">
        <v>0</v>
      </c>
      <c r="AP214" s="26">
        <v>0</v>
      </c>
      <c r="AQ214" s="26">
        <v>0</v>
      </c>
      <c r="AR214" s="26">
        <v>7.4064099111230797E-2</v>
      </c>
      <c r="AS214" s="26">
        <v>0</v>
      </c>
      <c r="AT214" s="26">
        <v>0</v>
      </c>
      <c r="AU214" s="26">
        <v>0.760840290869917</v>
      </c>
      <c r="AV214" s="26">
        <v>94.680851063829806</v>
      </c>
      <c r="AW214" s="26">
        <v>0</v>
      </c>
      <c r="AX214" s="26">
        <v>2.1478588742256899</v>
      </c>
      <c r="AY214" s="26">
        <v>1.79100457850795</v>
      </c>
      <c r="AZ214" s="29">
        <v>53467200</v>
      </c>
      <c r="BA214" s="26">
        <v>0.235658497172098</v>
      </c>
      <c r="BB214" s="26">
        <v>0.54538109345542696</v>
      </c>
      <c r="BC214" s="26">
        <v>0.54538109345542696</v>
      </c>
      <c r="BD214" s="26">
        <v>0.54538109345542696</v>
      </c>
      <c r="BE214" s="26">
        <v>7.4064099111230797E-2</v>
      </c>
      <c r="BF214" s="26">
        <v>0.8349043899811478</v>
      </c>
      <c r="BG214" s="26">
        <v>1.3802854834365748</v>
      </c>
      <c r="BH214" s="26">
        <v>98.619714516563448</v>
      </c>
      <c r="BI214" s="13" t="s">
        <v>143</v>
      </c>
      <c r="BJ214" s="13" t="s">
        <v>143</v>
      </c>
      <c r="BL214" s="7"/>
      <c r="BU214" s="26">
        <v>100</v>
      </c>
      <c r="BV214" s="29">
        <v>53510000</v>
      </c>
      <c r="BX214" s="31">
        <v>1.87012518125681</v>
      </c>
      <c r="CB214" s="31">
        <v>5.6876070984085398</v>
      </c>
      <c r="CD214" s="31">
        <v>4.6619730314824102</v>
      </c>
      <c r="CF214" s="13"/>
      <c r="CH214" s="13">
        <v>1</v>
      </c>
      <c r="CI214" s="31">
        <v>44.546424560089903</v>
      </c>
      <c r="CJ214" s="31">
        <v>3</v>
      </c>
      <c r="CK214" s="31">
        <v>3.5869809203142502</v>
      </c>
      <c r="CL214" s="31">
        <v>81.303631598652203</v>
      </c>
      <c r="CO214" s="31">
        <v>533.22819168850606</v>
      </c>
      <c r="CP214" s="31">
        <v>360.05642081614172</v>
      </c>
      <c r="CS214" s="26">
        <v>0.18769605759317601</v>
      </c>
      <c r="CT214" s="26">
        <v>0.71523958289114398</v>
      </c>
      <c r="CU214" s="26">
        <v>0</v>
      </c>
      <c r="CV214" s="31">
        <v>1.1826772657568101</v>
      </c>
      <c r="CW214" s="31">
        <v>9.2720984649943805</v>
      </c>
      <c r="CY214" s="31">
        <v>3.6557258943839401</v>
      </c>
      <c r="CZ214" s="31">
        <v>3.07207681993052</v>
      </c>
      <c r="DA214" s="31">
        <v>2.7498275008336401</v>
      </c>
      <c r="DC214" s="31">
        <v>2623.5167101188099</v>
      </c>
      <c r="DD214" s="31">
        <v>1675.11124090009</v>
      </c>
      <c r="DE214" s="31">
        <v>1154.0351862160301</v>
      </c>
      <c r="DJ214" s="21"/>
      <c r="DK214" s="13"/>
      <c r="DL214" s="31">
        <v>232.42081451825601</v>
      </c>
      <c r="DM214" s="31">
        <v>126.13962273509</v>
      </c>
      <c r="DN214" s="31">
        <v>235.152968008562</v>
      </c>
      <c r="DS214" s="31">
        <f t="shared" si="9"/>
        <v>376.95437646190197</v>
      </c>
      <c r="DT214" s="31">
        <f t="shared" si="10"/>
        <v>11.103183896300232</v>
      </c>
      <c r="DU214" s="31">
        <v>66.530809694287001</v>
      </c>
      <c r="DV214" s="31">
        <v>2.28959191314115</v>
      </c>
      <c r="DW214" s="31">
        <v>3.0013279461279501</v>
      </c>
      <c r="DX214" s="31">
        <v>3.8987483654025801</v>
      </c>
      <c r="DY214" s="31">
        <v>4.6577620026153603</v>
      </c>
      <c r="DZ214" s="31">
        <v>5.9685198653198697</v>
      </c>
      <c r="ED214" s="31">
        <v>2.4244229591853701</v>
      </c>
      <c r="EF214" s="31">
        <v>3.9785577763514901</v>
      </c>
      <c r="EG214" s="31">
        <v>0.124522839479346</v>
      </c>
      <c r="EH214" s="31">
        <v>1.43073287335106</v>
      </c>
      <c r="EI214" s="31">
        <v>0.207787718834479</v>
      </c>
      <c r="EJ214" s="26">
        <v>1.79425123413151</v>
      </c>
      <c r="EK214" s="26">
        <v>2.6734906289515901</v>
      </c>
      <c r="EL214" s="26">
        <v>42.8496640090057</v>
      </c>
      <c r="EM214" s="26">
        <v>51.109438018913103</v>
      </c>
      <c r="EN214" s="26">
        <v>6.0408992928005398</v>
      </c>
      <c r="EO214" s="31">
        <v>1479.3261561500001</v>
      </c>
      <c r="EP214" s="31">
        <v>42.739301065221497</v>
      </c>
      <c r="EQ214" s="31">
        <v>44.954400107192001</v>
      </c>
      <c r="ER214" s="31">
        <v>0</v>
      </c>
      <c r="ES214" s="26">
        <v>391.898838579364</v>
      </c>
      <c r="ET214" s="26">
        <v>8.6323666312371099</v>
      </c>
    </row>
    <row r="215" spans="1:154" x14ac:dyDescent="0.25">
      <c r="A215" t="s">
        <v>1048</v>
      </c>
      <c r="B215" t="s">
        <v>1049</v>
      </c>
      <c r="C215" t="s">
        <v>1050</v>
      </c>
      <c r="D215" t="s">
        <v>926</v>
      </c>
      <c r="E215" t="s">
        <v>1051</v>
      </c>
      <c r="F215" s="2">
        <v>41.673153999999997</v>
      </c>
      <c r="G215" s="2">
        <v>-72.900656999999995</v>
      </c>
      <c r="H215" t="s">
        <v>1015</v>
      </c>
      <c r="I215" t="s">
        <v>1016</v>
      </c>
      <c r="J215" s="26">
        <v>118.27032163200001</v>
      </c>
      <c r="K215" s="13">
        <v>66</v>
      </c>
      <c r="L215" t="s">
        <v>928</v>
      </c>
      <c r="M215" t="s">
        <v>929</v>
      </c>
      <c r="N215" s="26">
        <v>1.8847394691988399</v>
      </c>
      <c r="O215" s="26">
        <v>10.2348125152613</v>
      </c>
      <c r="P215" s="26">
        <v>13.658844655448901</v>
      </c>
      <c r="Q215" s="26">
        <v>14.285062089090999</v>
      </c>
      <c r="R215" s="26">
        <v>0.27620525931325801</v>
      </c>
      <c r="S215" s="26">
        <v>45.175919162397101</v>
      </c>
      <c r="T215" s="26">
        <v>1.57657657657773</v>
      </c>
      <c r="U215" s="26">
        <v>0.92524957390059603</v>
      </c>
      <c r="V215" s="26">
        <v>0.39566593620669099</v>
      </c>
      <c r="W215" s="26">
        <v>0.72589481373245601</v>
      </c>
      <c r="X215" s="26">
        <v>0.13924397370321701</v>
      </c>
      <c r="Y215" s="26">
        <v>4.6772279035765996</v>
      </c>
      <c r="Z215" s="26">
        <v>3.8554601899231198</v>
      </c>
      <c r="AA215" s="26">
        <v>0.40631848064292397</v>
      </c>
      <c r="AB215" s="26">
        <v>1.7827794010262401</v>
      </c>
      <c r="AC215" s="29">
        <v>118274144.683645</v>
      </c>
      <c r="AD215" s="26">
        <v>57.087872445679103</v>
      </c>
      <c r="AE215" s="26">
        <v>13.142592944937</v>
      </c>
      <c r="AF215" s="26">
        <v>13.4959549450131</v>
      </c>
      <c r="AG215" s="26">
        <v>13.847558887324499</v>
      </c>
      <c r="AH215" s="26">
        <v>4.0843655841981903</v>
      </c>
      <c r="AI215" s="26">
        <v>1.3969625954895499</v>
      </c>
      <c r="AJ215" s="26">
        <v>1.9204431323614499</v>
      </c>
      <c r="AK215" s="26">
        <v>0.219131387527772</v>
      </c>
      <c r="AL215" s="26">
        <v>2.0056608941778</v>
      </c>
      <c r="AM215" s="26">
        <v>9.2613446145417999</v>
      </c>
      <c r="AN215" s="26">
        <v>19.965304196974799</v>
      </c>
      <c r="AO215" s="26">
        <v>0</v>
      </c>
      <c r="AP215" s="26">
        <v>15.202240009739199</v>
      </c>
      <c r="AQ215" s="26">
        <v>22.5857503728277</v>
      </c>
      <c r="AR215" s="26">
        <v>0.14304410019173999</v>
      </c>
      <c r="AS215" s="26">
        <v>0.124783151231092</v>
      </c>
      <c r="AT215" s="26">
        <v>0.23739233648842001</v>
      </c>
      <c r="AU215" s="26">
        <v>4.6869768998995696</v>
      </c>
      <c r="AV215" s="26">
        <v>15.3848494993457</v>
      </c>
      <c r="AW215" s="26">
        <v>9.1304744803238302E-2</v>
      </c>
      <c r="AX215" s="26">
        <v>1.80479045561068</v>
      </c>
      <c r="AY215" s="26">
        <v>0.88565602459141102</v>
      </c>
      <c r="AZ215" s="29">
        <v>118285200</v>
      </c>
      <c r="BA215" s="26">
        <v>7.4017713120491901</v>
      </c>
      <c r="BB215" s="26">
        <v>54.055452415010564</v>
      </c>
      <c r="BC215" s="26">
        <v>38.853212405271364</v>
      </c>
      <c r="BD215" s="26">
        <v>76.641202787838267</v>
      </c>
      <c r="BE215" s="26">
        <v>0.14304410019173999</v>
      </c>
      <c r="BF215" s="26">
        <v>4.9548041513224019</v>
      </c>
      <c r="BG215" s="26">
        <v>81.596006939160674</v>
      </c>
      <c r="BH215" s="26">
        <v>18.166600724351031</v>
      </c>
      <c r="BI215" s="13" t="s">
        <v>193</v>
      </c>
      <c r="BJ215" s="13" t="s">
        <v>2375</v>
      </c>
      <c r="BK215" s="26">
        <v>1.19139540662709</v>
      </c>
      <c r="BL215" s="7">
        <v>1943.2225680933841</v>
      </c>
      <c r="BM215" s="26">
        <v>36.210544131336199</v>
      </c>
      <c r="BN215" s="26">
        <v>6.25370229330625</v>
      </c>
      <c r="BO215" s="26">
        <v>1.38783109080139</v>
      </c>
      <c r="BP215" s="26">
        <v>6.5752729119065796</v>
      </c>
      <c r="BQ215" s="26">
        <v>3.8588474232038599</v>
      </c>
      <c r="BS215" s="26">
        <v>7.6161462300076199E-2</v>
      </c>
      <c r="BT215" s="26">
        <v>8.4623847000084608E-3</v>
      </c>
      <c r="BU215" s="26">
        <v>45.629178302445602</v>
      </c>
      <c r="BV215" s="29">
        <v>118170000</v>
      </c>
      <c r="BX215" s="31">
        <v>11.837289192094399</v>
      </c>
      <c r="BZ215" s="31">
        <v>1.69104131315634</v>
      </c>
      <c r="CB215" s="31">
        <v>69.866174663542793</v>
      </c>
      <c r="CD215" s="31">
        <v>51.2728446846777</v>
      </c>
      <c r="CF215" s="13">
        <v>2</v>
      </c>
      <c r="CH215" s="13">
        <v>14</v>
      </c>
      <c r="CI215" s="31">
        <v>51.985976176396001</v>
      </c>
      <c r="CJ215" s="31">
        <v>2.6311870716642698</v>
      </c>
      <c r="CK215" s="31">
        <v>0.79587349906984595</v>
      </c>
      <c r="CL215" s="31">
        <v>38.919320773844703</v>
      </c>
      <c r="CO215" s="31">
        <v>531.70342992312237</v>
      </c>
      <c r="CP215" s="31">
        <v>358.07297457133086</v>
      </c>
      <c r="CS215" s="26">
        <v>3.6938806497300497E-2</v>
      </c>
      <c r="CT215" s="26">
        <v>0.79609713896555201</v>
      </c>
      <c r="CU215" s="26">
        <v>0</v>
      </c>
      <c r="CV215" s="31">
        <v>1.5247351251137</v>
      </c>
      <c r="CW215" s="31">
        <v>9.2466925741319592</v>
      </c>
      <c r="CY215" s="31">
        <v>3.5820804693497701</v>
      </c>
      <c r="CZ215" s="31">
        <v>3.0901999186398101</v>
      </c>
      <c r="DA215" s="31">
        <v>2.8488966679188401</v>
      </c>
      <c r="DC215" s="31">
        <v>38589.567562830402</v>
      </c>
      <c r="DD215" s="31">
        <v>42038.289691526101</v>
      </c>
      <c r="DE215" s="31">
        <v>11900.570172559699</v>
      </c>
      <c r="DI215" s="31">
        <v>132272.96404300001</v>
      </c>
      <c r="DJ215" s="21">
        <v>2</v>
      </c>
      <c r="DK215" s="13">
        <v>2</v>
      </c>
      <c r="DL215" s="31">
        <v>3208.4183177681898</v>
      </c>
      <c r="DM215" s="31">
        <v>2870.9808202059999</v>
      </c>
      <c r="DN215" s="31">
        <v>2641.8706456083501</v>
      </c>
      <c r="DR215" s="31">
        <v>18310.497490999998</v>
      </c>
      <c r="DS215" s="31">
        <f t="shared" si="9"/>
        <v>1067.2366338934016</v>
      </c>
      <c r="DT215" s="31">
        <f t="shared" si="10"/>
        <v>73.740137536100647</v>
      </c>
      <c r="DU215" s="31">
        <v>65.485541214133804</v>
      </c>
      <c r="DV215" s="31">
        <v>221.54626966672299</v>
      </c>
      <c r="DW215" s="31">
        <v>236.539668614205</v>
      </c>
      <c r="DX215" s="31">
        <v>510.87980037218699</v>
      </c>
      <c r="DY215" s="31">
        <v>512.37920825579397</v>
      </c>
      <c r="DZ215" s="31">
        <v>534.29669009798499</v>
      </c>
      <c r="ED215" s="31">
        <v>6.1376215430463903</v>
      </c>
      <c r="EF215" s="31">
        <v>3.8764085639940098</v>
      </c>
      <c r="EG215" s="31">
        <v>0.119692996552166</v>
      </c>
      <c r="EH215" s="31">
        <v>1.38753392307241</v>
      </c>
      <c r="EI215" s="31">
        <v>0.22264593808677399</v>
      </c>
      <c r="EJ215" s="26">
        <v>2.97544015055121</v>
      </c>
      <c r="EK215" s="26">
        <v>6.1186048403033597</v>
      </c>
      <c r="EL215" s="26">
        <v>51.116433487073799</v>
      </c>
      <c r="EM215" s="26">
        <v>43.115912637970801</v>
      </c>
      <c r="EN215" s="26">
        <v>5.7676539470630397</v>
      </c>
      <c r="EO215" s="31">
        <v>1489.4478532799999</v>
      </c>
      <c r="EP215" s="31">
        <v>57.523334460602001</v>
      </c>
      <c r="EQ215" s="31">
        <v>55.480359875633198</v>
      </c>
      <c r="ER215" s="31">
        <v>2.1663511484465601</v>
      </c>
      <c r="ES215" s="26">
        <v>193.030388337696</v>
      </c>
      <c r="ET215" s="26">
        <v>7.7986039812467096</v>
      </c>
      <c r="EU215" s="13">
        <v>9</v>
      </c>
      <c r="EV215" s="13">
        <v>12</v>
      </c>
      <c r="EX215" s="13">
        <v>7456.92</v>
      </c>
    </row>
    <row r="216" spans="1:154" x14ac:dyDescent="0.25">
      <c r="A216" t="s">
        <v>1052</v>
      </c>
      <c r="B216" t="s">
        <v>1053</v>
      </c>
      <c r="C216" t="s">
        <v>1054</v>
      </c>
      <c r="D216" t="s">
        <v>926</v>
      </c>
      <c r="E216" t="s">
        <v>1055</v>
      </c>
      <c r="F216" s="2">
        <v>41.783155000000001</v>
      </c>
      <c r="G216" s="2">
        <v>-72.587311</v>
      </c>
      <c r="H216" t="s">
        <v>1015</v>
      </c>
      <c r="I216" t="s">
        <v>1016</v>
      </c>
      <c r="J216" s="26">
        <v>190.79193879900001</v>
      </c>
      <c r="K216" s="13">
        <v>17</v>
      </c>
      <c r="L216" t="s">
        <v>928</v>
      </c>
      <c r="M216" t="s">
        <v>929</v>
      </c>
      <c r="N216" s="26">
        <v>1.98986907142697</v>
      </c>
      <c r="O216" s="26">
        <v>9.8488850318913599</v>
      </c>
      <c r="P216" s="26">
        <v>16.6787722144588</v>
      </c>
      <c r="Q216" s="26">
        <v>16.2689129532734</v>
      </c>
      <c r="R216" s="26">
        <v>0.22874768894082601</v>
      </c>
      <c r="S216" s="26">
        <v>33.860789344602502</v>
      </c>
      <c r="T216" s="26">
        <v>2.2681394559125598</v>
      </c>
      <c r="U216" s="26">
        <v>3.14634192355645</v>
      </c>
      <c r="V216" s="26">
        <v>0.27025242425387702</v>
      </c>
      <c r="W216" s="26">
        <v>0.82726483794251604</v>
      </c>
      <c r="X216" s="26">
        <v>1.7931932234072001</v>
      </c>
      <c r="Y216" s="26">
        <v>4.7357846281528904</v>
      </c>
      <c r="Z216" s="26">
        <v>5.8017016941273702</v>
      </c>
      <c r="AA216" s="26">
        <v>0.61172320114503598</v>
      </c>
      <c r="AB216" s="26">
        <v>1.6696223069082501</v>
      </c>
      <c r="AC216" s="29">
        <v>190809572.47087601</v>
      </c>
      <c r="AD216" s="26">
        <v>52.258832963819003</v>
      </c>
      <c r="AE216" s="26">
        <v>13.6471578848059</v>
      </c>
      <c r="AF216" s="26">
        <v>14.3482522760508</v>
      </c>
      <c r="AG216" s="26">
        <v>14.8113778951837</v>
      </c>
      <c r="AH216" s="26">
        <v>5.07681274298871</v>
      </c>
      <c r="AI216" s="26">
        <v>1.75518061374703</v>
      </c>
      <c r="AJ216" s="26">
        <v>3.9463254444570302</v>
      </c>
      <c r="AK216" s="26">
        <v>0.36047257766202401</v>
      </c>
      <c r="AL216" s="26">
        <v>1.5154946589665199</v>
      </c>
      <c r="AM216" s="26">
        <v>9.5496923715698507</v>
      </c>
      <c r="AN216" s="26">
        <v>21.911448307099999</v>
      </c>
      <c r="AO216" s="26">
        <v>5.6618729475710599E-3</v>
      </c>
      <c r="AP216" s="26">
        <v>11.8767221530216</v>
      </c>
      <c r="AQ216" s="26">
        <v>26.4466085381044</v>
      </c>
      <c r="AR216" s="26">
        <v>1.79481372438002</v>
      </c>
      <c r="AS216" s="26">
        <v>0.22270033593779501</v>
      </c>
      <c r="AT216" s="26">
        <v>0.17740535235722599</v>
      </c>
      <c r="AU216" s="26">
        <v>4.71445287434417</v>
      </c>
      <c r="AV216" s="26">
        <v>7.1207488770618701</v>
      </c>
      <c r="AW216" s="26">
        <v>0</v>
      </c>
      <c r="AX216" s="26">
        <v>1.6627033556033699</v>
      </c>
      <c r="AY216" s="26">
        <v>1.8627561997508799</v>
      </c>
      <c r="AZ216" s="29">
        <v>190749600</v>
      </c>
      <c r="BA216" s="26">
        <v>10.778318801192771</v>
      </c>
      <c r="BB216" s="26">
        <v>55.992148869512761</v>
      </c>
      <c r="BC216" s="26">
        <v>44.115426716491164</v>
      </c>
      <c r="BD216" s="26">
        <v>82.44441928056473</v>
      </c>
      <c r="BE216" s="26">
        <v>1.79481372438002</v>
      </c>
      <c r="BF216" s="26">
        <v>6.731966934661985</v>
      </c>
      <c r="BG216" s="26">
        <v>89.176386215226714</v>
      </c>
      <c r="BH216" s="26">
        <v>10.64620843241612</v>
      </c>
      <c r="BI216" s="13" t="s">
        <v>193</v>
      </c>
      <c r="BJ216" s="13" t="s">
        <v>2375</v>
      </c>
      <c r="BK216" s="26">
        <v>0.76834903696680901</v>
      </c>
      <c r="BL216" s="7">
        <v>1957.691976982607</v>
      </c>
      <c r="BM216" s="26">
        <v>24.105737962865799</v>
      </c>
      <c r="BN216" s="26">
        <v>12.0686037973356</v>
      </c>
      <c r="BO216" s="26">
        <v>11.397251652155701</v>
      </c>
      <c r="BP216" s="26">
        <v>12.619322353928499</v>
      </c>
      <c r="BQ216" s="26">
        <v>1.76754431973146</v>
      </c>
      <c r="BR216" s="26">
        <v>6.35162068603797</v>
      </c>
      <c r="BS216" s="26">
        <v>8.5230252806042195</v>
      </c>
      <c r="BT216" s="26">
        <v>2.4651211580824501</v>
      </c>
      <c r="BU216" s="26">
        <v>20.701772789258399</v>
      </c>
      <c r="BV216" s="29">
        <v>190660000</v>
      </c>
      <c r="BX216" s="31">
        <v>9.4343608610021299</v>
      </c>
      <c r="BZ216" s="31">
        <v>1.0482623178891299</v>
      </c>
      <c r="CB216" s="31">
        <v>81.537371321712996</v>
      </c>
      <c r="CD216" s="31">
        <v>72.880652308093104</v>
      </c>
      <c r="CF216" s="13">
        <v>2</v>
      </c>
      <c r="CH216" s="13">
        <v>18</v>
      </c>
      <c r="CI216" s="31">
        <v>52.426512213020203</v>
      </c>
      <c r="CJ216" s="31">
        <v>4.3909943911516498</v>
      </c>
      <c r="CK216" s="31">
        <v>1.9636211144309901</v>
      </c>
      <c r="CL216" s="31">
        <v>47.197767061536901</v>
      </c>
      <c r="CO216" s="31">
        <v>510.24550791486138</v>
      </c>
      <c r="CP216" s="31">
        <v>386.73177481927553</v>
      </c>
      <c r="CS216" s="26">
        <v>0.27231786727179502</v>
      </c>
      <c r="CT216" s="26">
        <v>0.50341521139019596</v>
      </c>
      <c r="CU216" s="26">
        <v>2.8811087714038799E-3</v>
      </c>
      <c r="CV216" s="31">
        <v>1.3911595247780699</v>
      </c>
      <c r="CW216" s="31">
        <v>9.2567386518503003</v>
      </c>
      <c r="CY216" s="31">
        <v>2.82100451129463</v>
      </c>
      <c r="CZ216" s="31">
        <v>2.7365969934179999</v>
      </c>
      <c r="DA216" s="31">
        <v>2.5099649186940098</v>
      </c>
      <c r="DC216" s="31">
        <v>97715.148515900801</v>
      </c>
      <c r="DD216" s="31">
        <v>69140.162444521993</v>
      </c>
      <c r="DE216" s="31">
        <v>74462.491365357302</v>
      </c>
      <c r="DI216" s="31">
        <v>125847.300921</v>
      </c>
      <c r="DJ216" s="21">
        <v>2</v>
      </c>
      <c r="DK216" s="13">
        <v>2</v>
      </c>
      <c r="DL216" s="31">
        <v>8124.2797478413704</v>
      </c>
      <c r="DM216" s="31">
        <v>4722.0083677237699</v>
      </c>
      <c r="DN216" s="31">
        <v>15492.297562926</v>
      </c>
      <c r="DR216" s="31">
        <v>5015.5534619999999</v>
      </c>
      <c r="DS216" s="31">
        <f t="shared" si="9"/>
        <v>1515.8182859390618</v>
      </c>
      <c r="DT216" s="31">
        <f t="shared" si="10"/>
        <v>148.53135754517356</v>
      </c>
      <c r="DU216" s="31">
        <v>66.115352507702298</v>
      </c>
      <c r="DV216" s="31">
        <v>224.89877927385101</v>
      </c>
      <c r="DW216" s="31">
        <v>244.43000056606999</v>
      </c>
      <c r="DX216" s="31">
        <v>494.36145020170801</v>
      </c>
      <c r="DY216" s="31">
        <v>512.92979514853005</v>
      </c>
      <c r="DZ216" s="31">
        <v>548.61087608732601</v>
      </c>
      <c r="ED216" s="31">
        <v>7.7861826490596702</v>
      </c>
      <c r="EF216" s="31">
        <v>4.07374596985672</v>
      </c>
      <c r="EG216" s="31">
        <v>0.11921647874011</v>
      </c>
      <c r="EH216" s="31">
        <v>1.4279172138818399</v>
      </c>
      <c r="EI216" s="31">
        <v>0.22814676333744099</v>
      </c>
      <c r="EJ216" s="26">
        <v>2.3668095372247802</v>
      </c>
      <c r="EK216" s="26">
        <v>6.3666075610029802</v>
      </c>
      <c r="EL216" s="26">
        <v>49.553456609085899</v>
      </c>
      <c r="EM216" s="26">
        <v>44.492248897270599</v>
      </c>
      <c r="EN216" s="26">
        <v>5.9542944408310401</v>
      </c>
      <c r="EO216" s="31">
        <v>1388.04275609</v>
      </c>
      <c r="EP216" s="31">
        <v>64.613787680209697</v>
      </c>
      <c r="EQ216" s="31">
        <v>52.462889032176903</v>
      </c>
      <c r="ER216" s="31">
        <v>2.8395652664054598</v>
      </c>
      <c r="ES216" s="26">
        <v>134.81762955206801</v>
      </c>
      <c r="ET216" s="26">
        <v>6.71310523764945</v>
      </c>
      <c r="EU216" s="13">
        <v>26</v>
      </c>
      <c r="EV216" s="13">
        <v>23</v>
      </c>
      <c r="EW216" s="13">
        <v>1</v>
      </c>
      <c r="EX216" s="13">
        <v>13789.27</v>
      </c>
    </row>
    <row r="217" spans="1:154" x14ac:dyDescent="0.25">
      <c r="A217" t="s">
        <v>1056</v>
      </c>
      <c r="B217" t="s">
        <v>1057</v>
      </c>
      <c r="C217" t="s">
        <v>1058</v>
      </c>
      <c r="D217" t="s">
        <v>926</v>
      </c>
      <c r="E217" t="s">
        <v>1059</v>
      </c>
      <c r="F217" s="2">
        <v>41.552320999999999</v>
      </c>
      <c r="G217" s="2">
        <v>-72.449252999999999</v>
      </c>
      <c r="H217" t="s">
        <v>1015</v>
      </c>
      <c r="I217" t="s">
        <v>1016</v>
      </c>
      <c r="J217" s="26">
        <v>260.54168395099998</v>
      </c>
      <c r="K217" s="13">
        <v>23</v>
      </c>
      <c r="L217" t="s">
        <v>928</v>
      </c>
      <c r="M217" t="s">
        <v>929</v>
      </c>
      <c r="N217" s="26">
        <v>0.139543719668897</v>
      </c>
      <c r="O217" s="26">
        <v>0.86109528003725799</v>
      </c>
      <c r="P217" s="26">
        <v>3.1652936808028</v>
      </c>
      <c r="Q217" s="26">
        <v>7.6023694799781101</v>
      </c>
      <c r="R217" s="26">
        <v>0.19895342210193501</v>
      </c>
      <c r="S217" s="26">
        <v>57.692692952074097</v>
      </c>
      <c r="T217" s="26">
        <v>1.6399841113567999</v>
      </c>
      <c r="U217" s="26">
        <v>5.82905894340412</v>
      </c>
      <c r="V217" s="26">
        <v>0.39894305994537399</v>
      </c>
      <c r="W217" s="26">
        <v>2.4043659223137199</v>
      </c>
      <c r="X217" s="26">
        <v>0.39168954976406001</v>
      </c>
      <c r="Y217" s="26">
        <v>6.4069219211475499</v>
      </c>
      <c r="Z217" s="26">
        <v>11.5731481960833</v>
      </c>
      <c r="AA217" s="26">
        <v>0.70842616099171896</v>
      </c>
      <c r="AB217" s="26">
        <v>0.98751360033028102</v>
      </c>
      <c r="AC217" s="29">
        <v>260547076.62349799</v>
      </c>
      <c r="AD217" s="26">
        <v>68.545416862409198</v>
      </c>
      <c r="AE217" s="26">
        <v>1.9152838035758699</v>
      </c>
      <c r="AF217" s="26">
        <v>2.0453892281758601</v>
      </c>
      <c r="AG217" s="26">
        <v>2.11548346091138</v>
      </c>
      <c r="AH217" s="26">
        <v>0.61614124278175297</v>
      </c>
      <c r="AI217" s="26">
        <v>0.237615008427044</v>
      </c>
      <c r="AJ217" s="26">
        <v>1.6881717459177199</v>
      </c>
      <c r="AK217" s="26">
        <v>0.111900091177852</v>
      </c>
      <c r="AL217" s="26">
        <v>0.78882656867349998</v>
      </c>
      <c r="AM217" s="26">
        <v>0</v>
      </c>
      <c r="AN217" s="26">
        <v>6.3023236537451996</v>
      </c>
      <c r="AO217" s="26">
        <v>0</v>
      </c>
      <c r="AP217" s="26">
        <v>0</v>
      </c>
      <c r="AQ217" s="26">
        <v>53.656784461083603</v>
      </c>
      <c r="AR217" s="26">
        <v>0.38957809521178099</v>
      </c>
      <c r="AS217" s="26">
        <v>0.74461912524521301</v>
      </c>
      <c r="AT217" s="26">
        <v>5.2496339071091101E-2</v>
      </c>
      <c r="AU217" s="26">
        <v>6.5054015969938899</v>
      </c>
      <c r="AV217" s="26">
        <v>23.885834277346401</v>
      </c>
      <c r="AW217" s="26">
        <v>0.16577791285607699</v>
      </c>
      <c r="AX217" s="26">
        <v>0.99604895974359697</v>
      </c>
      <c r="AY217" s="26">
        <v>3.8584809217251999</v>
      </c>
      <c r="AZ217" s="29">
        <v>260589600</v>
      </c>
      <c r="BA217" s="26">
        <v>2.5419279971265167</v>
      </c>
      <c r="BB217" s="26">
        <v>9.7449783107230683</v>
      </c>
      <c r="BC217" s="26">
        <v>9.7449783107230683</v>
      </c>
      <c r="BD217" s="26">
        <v>63.401762771806673</v>
      </c>
      <c r="BE217" s="26">
        <v>0.38957809521178099</v>
      </c>
      <c r="BF217" s="26">
        <v>7.6395988174508833</v>
      </c>
      <c r="BG217" s="26">
        <v>71.041361589257562</v>
      </c>
      <c r="BH217" s="26">
        <v>28.906142071671272</v>
      </c>
      <c r="BI217" s="13" t="s">
        <v>184</v>
      </c>
      <c r="BJ217" s="13" t="s">
        <v>2375</v>
      </c>
      <c r="BK217" s="26">
        <v>2.1237917613666202</v>
      </c>
      <c r="BL217" s="7">
        <v>1982.400856860377</v>
      </c>
      <c r="BM217" s="26">
        <v>4.0131982811540796</v>
      </c>
      <c r="BN217" s="26">
        <v>0.51028238182934305</v>
      </c>
      <c r="BO217" s="26">
        <v>1.60758133824432</v>
      </c>
      <c r="BP217" s="26">
        <v>3.2189993861264599</v>
      </c>
      <c r="BQ217" s="26">
        <v>3.19597912829957</v>
      </c>
      <c r="BR217" s="26">
        <v>2.9696132596685101</v>
      </c>
      <c r="BS217" s="26">
        <v>11.3336402701044</v>
      </c>
      <c r="BT217" s="26">
        <v>8.0762737875997495</v>
      </c>
      <c r="BU217" s="26">
        <v>65.074432166973594</v>
      </c>
      <c r="BV217" s="29">
        <v>260640000</v>
      </c>
      <c r="BX217" s="31">
        <v>3.4543416867193599</v>
      </c>
      <c r="CB217" s="31">
        <v>12.7589318899877</v>
      </c>
      <c r="CD217" s="31">
        <v>10.4201889016189</v>
      </c>
      <c r="CF217" s="13"/>
      <c r="CH217" s="13">
        <v>9</v>
      </c>
      <c r="CI217" s="31">
        <v>52.646311018934597</v>
      </c>
      <c r="CJ217" s="31">
        <v>4</v>
      </c>
      <c r="CK217" s="31">
        <v>2.2498272552783098</v>
      </c>
      <c r="CL217" s="31">
        <v>34.8446441602335</v>
      </c>
      <c r="CO217" s="31">
        <v>511.34317317682451</v>
      </c>
      <c r="CP217" s="31">
        <v>387.38603525770628</v>
      </c>
      <c r="CS217" s="26">
        <v>0.17157550305692401</v>
      </c>
      <c r="CT217" s="26">
        <v>0.66845015797005602</v>
      </c>
      <c r="CU217" s="26">
        <v>0</v>
      </c>
      <c r="CV217" s="31">
        <v>1.4348999040664701</v>
      </c>
      <c r="CW217" s="31">
        <v>8.8576637093367108</v>
      </c>
      <c r="CY217" s="31">
        <v>3.0690691930621399</v>
      </c>
      <c r="CZ217" s="31">
        <v>2.67379420034524</v>
      </c>
      <c r="DA217" s="31">
        <v>2.7168836643597798</v>
      </c>
      <c r="DC217" s="31">
        <v>128367.582097793</v>
      </c>
      <c r="DD217" s="31">
        <v>21615.316491756701</v>
      </c>
      <c r="DE217" s="31">
        <v>88663.345253276799</v>
      </c>
      <c r="DJ217" s="21"/>
      <c r="DK217" s="13"/>
      <c r="DL217" s="31">
        <v>10672.7914246736</v>
      </c>
      <c r="DM217" s="31">
        <v>1476.25112985857</v>
      </c>
      <c r="DN217" s="31">
        <v>18578.657861842901</v>
      </c>
      <c r="DS217" s="31">
        <f t="shared" si="9"/>
        <v>1187.6502203084992</v>
      </c>
      <c r="DT217" s="31">
        <f t="shared" si="10"/>
        <v>117.93775165034253</v>
      </c>
      <c r="DU217" s="31">
        <v>82.467393660331197</v>
      </c>
      <c r="DV217" s="31">
        <v>37.836301527596497</v>
      </c>
      <c r="DW217" s="31">
        <v>44.558875518098901</v>
      </c>
      <c r="DX217" s="31">
        <v>85.772280647885196</v>
      </c>
      <c r="DY217" s="31">
        <v>103.080333154218</v>
      </c>
      <c r="DZ217" s="31">
        <v>116.901772174634</v>
      </c>
      <c r="ED217" s="31">
        <v>4.2697379048239199</v>
      </c>
      <c r="EF217" s="31">
        <v>3.7664571801020199</v>
      </c>
      <c r="EG217" s="31">
        <v>0.12705139003789301</v>
      </c>
      <c r="EH217" s="31">
        <v>1.4044207475489101</v>
      </c>
      <c r="EI217" s="31">
        <v>0.20749483072877201</v>
      </c>
      <c r="EJ217" s="26">
        <v>3.08915661650191</v>
      </c>
      <c r="EK217" s="26">
        <v>4.1779615745459502</v>
      </c>
      <c r="EL217" s="26">
        <v>48.158884080328001</v>
      </c>
      <c r="EM217" s="26">
        <v>45.749236937038397</v>
      </c>
      <c r="EN217" s="26">
        <v>6.09187881246151</v>
      </c>
      <c r="EO217" s="31">
        <v>1425.6554199300001</v>
      </c>
      <c r="EP217" s="31">
        <v>41.8482893675844</v>
      </c>
      <c r="EQ217" s="31">
        <v>54.385045278629597</v>
      </c>
      <c r="ER217" s="31">
        <v>0.79372167762929502</v>
      </c>
      <c r="ES217" s="26">
        <v>148.81879790405199</v>
      </c>
      <c r="ET217" s="26">
        <v>7.46750455428369</v>
      </c>
    </row>
    <row r="218" spans="1:154" x14ac:dyDescent="0.25">
      <c r="A218" t="s">
        <v>1060</v>
      </c>
      <c r="B218" t="s">
        <v>1061</v>
      </c>
      <c r="C218" t="s">
        <v>1062</v>
      </c>
      <c r="D218" t="s">
        <v>926</v>
      </c>
      <c r="E218" t="s">
        <v>1063</v>
      </c>
      <c r="F218" s="2">
        <v>41.441668999999997</v>
      </c>
      <c r="G218" s="2">
        <v>-72.332678000000001</v>
      </c>
      <c r="H218" t="s">
        <v>1015</v>
      </c>
      <c r="I218" t="s">
        <v>1016</v>
      </c>
      <c r="J218" s="26">
        <v>52.415839669699999</v>
      </c>
      <c r="K218" s="13">
        <v>16</v>
      </c>
      <c r="L218" t="s">
        <v>928</v>
      </c>
      <c r="M218" t="s">
        <v>929</v>
      </c>
      <c r="N218" s="26">
        <v>2.9185551435266199E-2</v>
      </c>
      <c r="O218" s="26">
        <v>0.123609394314114</v>
      </c>
      <c r="P218" s="26">
        <v>0.73307238016798904</v>
      </c>
      <c r="Q218" s="26">
        <v>5.7581376184608901</v>
      </c>
      <c r="R218" s="26">
        <v>2.9185551435266199E-2</v>
      </c>
      <c r="S218" s="26">
        <v>71.576706496357104</v>
      </c>
      <c r="T218" s="26">
        <v>1.0661310259585599</v>
      </c>
      <c r="U218" s="26">
        <v>4.75209449251079</v>
      </c>
      <c r="V218" s="26">
        <v>0.45666804010430501</v>
      </c>
      <c r="W218" s="26">
        <v>1.17257244883967</v>
      </c>
      <c r="X218" s="26">
        <v>6.0087900013794597E-2</v>
      </c>
      <c r="Y218" s="26">
        <v>3.15890674357951</v>
      </c>
      <c r="Z218" s="26">
        <v>9.0955912649373793</v>
      </c>
      <c r="AA218" s="26">
        <v>0.46868562010790299</v>
      </c>
      <c r="AB218" s="26">
        <v>1.51936547177749</v>
      </c>
      <c r="AC218" s="29">
        <v>52419895.753669001</v>
      </c>
      <c r="AD218" s="26">
        <v>78.036216578228803</v>
      </c>
      <c r="AE218" s="26">
        <v>0.51273332989885501</v>
      </c>
      <c r="AF218" s="26">
        <v>0.54307694949598995</v>
      </c>
      <c r="AG218" s="26">
        <v>0.56102210087063997</v>
      </c>
      <c r="AH218" s="26">
        <v>0</v>
      </c>
      <c r="AI218" s="26">
        <v>6.1804697156983897E-2</v>
      </c>
      <c r="AJ218" s="26">
        <v>0.103007828594973</v>
      </c>
      <c r="AK218" s="26">
        <v>0.80346106304079101</v>
      </c>
      <c r="AL218" s="26">
        <v>7.5539074302980402E-2</v>
      </c>
      <c r="AM218" s="26">
        <v>0</v>
      </c>
      <c r="AN218" s="26">
        <v>2.2867737948084099</v>
      </c>
      <c r="AO218" s="26">
        <v>0</v>
      </c>
      <c r="AP218" s="26">
        <v>0</v>
      </c>
      <c r="AQ218" s="26">
        <v>37.433044911413297</v>
      </c>
      <c r="AR218" s="26">
        <v>6.8671885729982104E-2</v>
      </c>
      <c r="AS218" s="26">
        <v>0.34335942864991098</v>
      </c>
      <c r="AT218" s="26">
        <v>0</v>
      </c>
      <c r="AU218" s="26">
        <v>3.2207114407361601</v>
      </c>
      <c r="AV218" s="26">
        <v>44.451311633017397</v>
      </c>
      <c r="AW218" s="26">
        <v>6.7916494986952296</v>
      </c>
      <c r="AX218" s="26">
        <v>1.5245158632056</v>
      </c>
      <c r="AY218" s="26">
        <v>2.8361488806482602</v>
      </c>
      <c r="AZ218" s="29">
        <v>52423200</v>
      </c>
      <c r="BA218" s="26">
        <v>0.1648125257519569</v>
      </c>
      <c r="BB218" s="26">
        <v>3.330586457904138</v>
      </c>
      <c r="BC218" s="26">
        <v>3.330586457904138</v>
      </c>
      <c r="BD218" s="26">
        <v>40.763631369317437</v>
      </c>
      <c r="BE218" s="26">
        <v>6.8671885729982104E-2</v>
      </c>
      <c r="BF218" s="26">
        <v>3.6327427551160532</v>
      </c>
      <c r="BG218" s="26">
        <v>44.396374124433493</v>
      </c>
      <c r="BH218" s="26">
        <v>55.603625875566486</v>
      </c>
      <c r="BI218" s="13" t="s">
        <v>184</v>
      </c>
      <c r="BJ218" s="13" t="s">
        <v>2375</v>
      </c>
      <c r="BK218" s="26">
        <v>0.31913807278530998</v>
      </c>
      <c r="BL218" s="7">
        <v>1953.201754385949</v>
      </c>
      <c r="BM218" s="26">
        <v>2.46042342170513</v>
      </c>
      <c r="BQ218" s="26">
        <v>1.5258439824527901</v>
      </c>
      <c r="BR218" s="26">
        <v>0.36238794583253903</v>
      </c>
      <c r="BU218" s="26">
        <v>95.651344650009506</v>
      </c>
      <c r="BV218" s="29">
        <v>52430000</v>
      </c>
      <c r="BX218" s="31">
        <v>1.90779251122195</v>
      </c>
      <c r="CB218" s="31">
        <v>1.64728315744053</v>
      </c>
      <c r="CD218" s="31">
        <v>1.64728315744053</v>
      </c>
      <c r="CF218" s="13"/>
      <c r="CH218" s="13">
        <v>1</v>
      </c>
      <c r="CI218" s="31">
        <v>50.001336132849801</v>
      </c>
      <c r="CJ218" s="31">
        <v>3.97710360618203</v>
      </c>
      <c r="CK218" s="31">
        <v>2.11977875262254</v>
      </c>
      <c r="CL218" s="31">
        <v>33.531399121969798</v>
      </c>
      <c r="CO218" s="31">
        <v>512.30103073104044</v>
      </c>
      <c r="CP218" s="31">
        <v>388.3933575109387</v>
      </c>
      <c r="CS218" s="26">
        <v>9.87654338109102E-2</v>
      </c>
      <c r="CT218" s="26">
        <v>0.72723312263325601</v>
      </c>
      <c r="CU218" s="26">
        <v>0</v>
      </c>
      <c r="CV218" s="31">
        <v>1.6542804189993701</v>
      </c>
      <c r="CW218" s="31">
        <v>8.8422294330979199</v>
      </c>
      <c r="CY218" s="31">
        <v>3.3324472987956799</v>
      </c>
      <c r="CZ218" s="31">
        <v>2.74579050710248</v>
      </c>
      <c r="DA218" s="31">
        <v>2.7797254630744601</v>
      </c>
      <c r="DC218" s="31">
        <v>6212.2721866007196</v>
      </c>
      <c r="DD218" s="31">
        <v>2028.7722136535599</v>
      </c>
      <c r="DE218" s="31">
        <v>6618.8047579899803</v>
      </c>
      <c r="DJ218" s="21"/>
      <c r="DK218" s="13"/>
      <c r="DL218" s="31">
        <v>516.50432881104098</v>
      </c>
      <c r="DM218" s="31">
        <v>138.55778436406499</v>
      </c>
      <c r="DN218" s="31">
        <v>1423.7001588939299</v>
      </c>
      <c r="DS218" s="31">
        <f t="shared" si="9"/>
        <v>561.47175669659646</v>
      </c>
      <c r="DT218" s="31">
        <f t="shared" si="10"/>
        <v>39.659047440018504</v>
      </c>
      <c r="DU218" s="31">
        <v>70.906188954649906</v>
      </c>
      <c r="DV218" s="31">
        <v>19.6228287841191</v>
      </c>
      <c r="DW218" s="31">
        <v>23.770163439088002</v>
      </c>
      <c r="DX218" s="31">
        <v>27.815995418973099</v>
      </c>
      <c r="DY218" s="31">
        <v>39.253674365336899</v>
      </c>
      <c r="DZ218" s="31">
        <v>46.179332509270701</v>
      </c>
      <c r="ED218" s="31">
        <v>3.4593157346746199</v>
      </c>
      <c r="EF218" s="31">
        <v>4.2164812587695097</v>
      </c>
      <c r="EG218" s="31">
        <v>0.125698512106832</v>
      </c>
      <c r="EH218" s="31">
        <v>1.40997606958454</v>
      </c>
      <c r="EI218" s="31">
        <v>0.205738686811585</v>
      </c>
      <c r="EJ218" s="26">
        <v>2.9267644238258099</v>
      </c>
      <c r="EK218" s="26">
        <v>4.4060697153702701</v>
      </c>
      <c r="EL218" s="26">
        <v>48.126751279530602</v>
      </c>
      <c r="EM218" s="26">
        <v>45.794212925272603</v>
      </c>
      <c r="EN218" s="26">
        <v>6.0790356326408101</v>
      </c>
      <c r="EO218" s="31">
        <v>1562.40962016</v>
      </c>
      <c r="EP218" s="31">
        <v>34.521091811414401</v>
      </c>
      <c r="EQ218" s="31">
        <v>51.300019976518897</v>
      </c>
      <c r="ER218" s="31">
        <v>2.3312816748910801</v>
      </c>
      <c r="ES218" s="26">
        <v>123.56727104151599</v>
      </c>
      <c r="ET218" s="26">
        <v>7.52473371573286</v>
      </c>
    </row>
    <row r="219" spans="1:154" x14ac:dyDescent="0.25">
      <c r="A219" t="s">
        <v>1064</v>
      </c>
      <c r="B219" t="s">
        <v>1065</v>
      </c>
      <c r="C219" t="s">
        <v>1066</v>
      </c>
      <c r="D219" t="s">
        <v>926</v>
      </c>
      <c r="E219" t="s">
        <v>1067</v>
      </c>
      <c r="F219" s="2">
        <v>41.603471999999996</v>
      </c>
      <c r="G219" s="2">
        <v>-72.883200000000002</v>
      </c>
      <c r="H219" t="s">
        <v>1015</v>
      </c>
      <c r="I219" t="s">
        <v>1016</v>
      </c>
      <c r="J219" s="26">
        <v>46.127897451899997</v>
      </c>
      <c r="K219" s="13">
        <v>44</v>
      </c>
      <c r="L219" t="s">
        <v>928</v>
      </c>
      <c r="M219" t="s">
        <v>929</v>
      </c>
      <c r="N219" s="26">
        <v>4.3278893246723404</v>
      </c>
      <c r="O219" s="26">
        <v>18.3301137583084</v>
      </c>
      <c r="P219" s="26">
        <v>22.099943413587301</v>
      </c>
      <c r="Q219" s="26">
        <v>20.628695194038801</v>
      </c>
      <c r="R219" s="26">
        <v>1.1336806571819</v>
      </c>
      <c r="S219" s="26">
        <v>21.264805166914002</v>
      </c>
      <c r="T219" s="26">
        <v>1.63125134148866</v>
      </c>
      <c r="U219" s="26">
        <v>1.0927042478876099</v>
      </c>
      <c r="V219" s="26">
        <v>1.9629651310257701</v>
      </c>
      <c r="W219" s="26">
        <v>0.82928447384170401</v>
      </c>
      <c r="X219" s="26">
        <v>0</v>
      </c>
      <c r="Y219" s="26">
        <v>0.77855177661978403</v>
      </c>
      <c r="Z219" s="26">
        <v>4.7942398875929104</v>
      </c>
      <c r="AA219" s="26">
        <v>0.21463833440625399</v>
      </c>
      <c r="AB219" s="26">
        <v>0.91123729243463003</v>
      </c>
      <c r="AC219" s="29">
        <v>46121192.787459299</v>
      </c>
      <c r="AD219" s="26">
        <v>41.774802903754598</v>
      </c>
      <c r="AE219" s="26">
        <v>22.989871985012901</v>
      </c>
      <c r="AF219" s="26">
        <v>23.815022246506899</v>
      </c>
      <c r="AG219" s="26">
        <v>24.6620872687534</v>
      </c>
      <c r="AH219" s="26">
        <v>9.1568520396224908</v>
      </c>
      <c r="AI219" s="26">
        <v>4.2118399500818997</v>
      </c>
      <c r="AJ219" s="26">
        <v>7.0431323609702803</v>
      </c>
      <c r="AK219" s="26">
        <v>0.31978784806177402</v>
      </c>
      <c r="AL219" s="26">
        <v>2.2151158255986299</v>
      </c>
      <c r="AM219" s="26">
        <v>10.4828016535372</v>
      </c>
      <c r="AN219" s="26">
        <v>31.877388659230899</v>
      </c>
      <c r="AO219" s="26">
        <v>0</v>
      </c>
      <c r="AP219" s="26">
        <v>23.508306684346</v>
      </c>
      <c r="AQ219" s="26">
        <v>6.9417362140238703</v>
      </c>
      <c r="AR219" s="26">
        <v>0</v>
      </c>
      <c r="AS219" s="26">
        <v>1.5599407222525501E-2</v>
      </c>
      <c r="AT219" s="26">
        <v>1.09195850557679</v>
      </c>
      <c r="AU219" s="26">
        <v>0.740971843069963</v>
      </c>
      <c r="AV219" s="26">
        <v>0.60057717806723299</v>
      </c>
      <c r="AW219" s="26">
        <v>0</v>
      </c>
      <c r="AX219" s="26">
        <v>0.92036502612900695</v>
      </c>
      <c r="AY219" s="26">
        <v>0.87356680446142998</v>
      </c>
      <c r="AZ219" s="29">
        <v>46155600</v>
      </c>
      <c r="BA219" s="26">
        <v>20.411824350674671</v>
      </c>
      <c r="BB219" s="26">
        <v>88.815225021449166</v>
      </c>
      <c r="BC219" s="26">
        <v>65.30691833710317</v>
      </c>
      <c r="BD219" s="26">
        <v>95.756961235473042</v>
      </c>
      <c r="BE219" s="26">
        <v>0</v>
      </c>
      <c r="BF219" s="26">
        <v>0.75657125029248851</v>
      </c>
      <c r="BG219" s="26">
        <v>96.513532485765538</v>
      </c>
      <c r="BH219" s="26">
        <v>2.3945090086576699</v>
      </c>
      <c r="BI219" s="13" t="s">
        <v>222</v>
      </c>
      <c r="BJ219" s="13" t="s">
        <v>2375</v>
      </c>
      <c r="BK219" s="26">
        <v>0.284898909593923</v>
      </c>
      <c r="BL219" s="7">
        <v>1943.7767969735212</v>
      </c>
      <c r="BM219" s="26">
        <v>47.8552859618718</v>
      </c>
      <c r="BN219" s="26">
        <v>8.2322357019064096</v>
      </c>
      <c r="BO219" s="26">
        <v>22.7036395147314</v>
      </c>
      <c r="BP219" s="26">
        <v>6.6724436741767796</v>
      </c>
      <c r="BQ219" s="26">
        <v>0.43327556325823202</v>
      </c>
      <c r="BU219" s="26">
        <v>14.1031195840555</v>
      </c>
      <c r="BV219" s="29">
        <v>46160000</v>
      </c>
      <c r="BX219" s="31">
        <v>4.3357709986359296</v>
      </c>
      <c r="CB219" s="31">
        <v>16.632575000770998</v>
      </c>
      <c r="CD219" s="31">
        <v>11.8960347919502</v>
      </c>
      <c r="CF219" s="13"/>
      <c r="CH219" s="13">
        <v>2</v>
      </c>
      <c r="CI219" s="31">
        <v>50.6486662329213</v>
      </c>
      <c r="CJ219" s="31">
        <v>3.4500216356555602</v>
      </c>
      <c r="CK219" s="31">
        <v>2.38314923110245</v>
      </c>
      <c r="CL219" s="31">
        <v>53.073736716547401</v>
      </c>
      <c r="CO219" s="31">
        <v>545.33808284537031</v>
      </c>
      <c r="CP219" s="31">
        <v>418.54491433531513</v>
      </c>
      <c r="CS219" s="26">
        <v>1.1375358873972501E-2</v>
      </c>
      <c r="CT219" s="26">
        <v>0.61632495630943895</v>
      </c>
      <c r="CU219" s="26">
        <v>0</v>
      </c>
      <c r="CV219" s="31">
        <v>1.0403840368386701</v>
      </c>
      <c r="CW219" s="31">
        <v>8.9329819995662607</v>
      </c>
      <c r="CY219" s="31">
        <v>3.4528882473002702</v>
      </c>
      <c r="CZ219" s="31">
        <v>2.9998101532472199</v>
      </c>
      <c r="DA219" s="31">
        <v>2.66140949237478</v>
      </c>
      <c r="DC219" s="31">
        <v>2960.4937060616799</v>
      </c>
      <c r="DD219" s="31">
        <v>29225.115351739601</v>
      </c>
      <c r="DE219" s="31">
        <v>622.04601549664505</v>
      </c>
      <c r="DI219" s="31">
        <v>3.236415</v>
      </c>
      <c r="DJ219" s="21">
        <v>5</v>
      </c>
      <c r="DK219" s="13"/>
      <c r="DL219" s="31">
        <v>246.14196524022</v>
      </c>
      <c r="DM219" s="31">
        <v>1995.90919750646</v>
      </c>
      <c r="DN219" s="31">
        <v>138.290637072012</v>
      </c>
      <c r="DR219" s="31">
        <v>0.71310799999999996</v>
      </c>
      <c r="DS219" s="31">
        <f t="shared" ref="DS219:DS250" si="11">(DA219/0.01)+(DC219/J219)+(DD219/J219)+(DE219/J219)</f>
        <v>977.37334623775769</v>
      </c>
      <c r="DT219" s="31">
        <f t="shared" si="10"/>
        <v>51.603084712473631</v>
      </c>
      <c r="DU219" s="31">
        <v>56.476159941638997</v>
      </c>
      <c r="DV219" s="31">
        <v>274.96362061498502</v>
      </c>
      <c r="DW219" s="31">
        <v>281.43929345706903</v>
      </c>
      <c r="DX219" s="31">
        <v>633.13512343005596</v>
      </c>
      <c r="DY219" s="31">
        <v>626.69229103507996</v>
      </c>
      <c r="DZ219" s="31">
        <v>647.44294704827303</v>
      </c>
      <c r="ED219" s="31">
        <v>12.304110962783501</v>
      </c>
      <c r="EF219" s="31">
        <v>3.9472588126195598</v>
      </c>
      <c r="EG219" s="31">
        <v>0.12564714819942599</v>
      </c>
      <c r="EH219" s="31">
        <v>1.4001088585260999</v>
      </c>
      <c r="EI219" s="31">
        <v>0.24826132915421201</v>
      </c>
      <c r="EJ219" s="26">
        <v>1.87957685844574</v>
      </c>
      <c r="EK219" s="26">
        <v>6.3671188492806996</v>
      </c>
      <c r="EL219" s="26">
        <v>45.701912224926197</v>
      </c>
      <c r="EM219" s="26">
        <v>47.5984704301611</v>
      </c>
      <c r="EN219" s="26">
        <v>6.6996176463615003</v>
      </c>
      <c r="EO219" s="31">
        <v>1510.02079723</v>
      </c>
      <c r="EP219" s="31">
        <v>53.546478873239401</v>
      </c>
      <c r="EQ219" s="31">
        <v>50.876104076470703</v>
      </c>
      <c r="ER219" s="31">
        <v>1.98947421489582</v>
      </c>
      <c r="ES219" s="26">
        <v>78.357449465386694</v>
      </c>
      <c r="ET219" s="26">
        <v>6.1313154235253098</v>
      </c>
      <c r="EU219" s="13">
        <v>16</v>
      </c>
      <c r="EV219" s="13">
        <v>12</v>
      </c>
      <c r="EW219" s="13">
        <v>1</v>
      </c>
      <c r="EX219" s="13">
        <v>1031.3</v>
      </c>
    </row>
    <row r="220" spans="1:154" x14ac:dyDescent="0.25">
      <c r="A220" t="s">
        <v>1068</v>
      </c>
      <c r="B220" t="s">
        <v>1069</v>
      </c>
      <c r="C220" t="s">
        <v>1070</v>
      </c>
      <c r="D220" t="s">
        <v>926</v>
      </c>
      <c r="E220" t="s">
        <v>1071</v>
      </c>
      <c r="F220" s="2">
        <v>41.420414000000001</v>
      </c>
      <c r="G220" s="2">
        <v>-72.902658000000002</v>
      </c>
      <c r="H220" t="s">
        <v>1072</v>
      </c>
      <c r="I220" t="s">
        <v>1073</v>
      </c>
      <c r="J220" s="26">
        <v>63.582710902800002</v>
      </c>
      <c r="K220" s="13">
        <v>31</v>
      </c>
      <c r="L220" t="s">
        <v>928</v>
      </c>
      <c r="M220" t="s">
        <v>929</v>
      </c>
      <c r="N220" s="26">
        <v>0.58170804200707604</v>
      </c>
      <c r="O220" s="26">
        <v>4.1144167350722602</v>
      </c>
      <c r="P220" s="26">
        <v>13.036770741934101</v>
      </c>
      <c r="Q220" s="26">
        <v>16.410960455104899</v>
      </c>
      <c r="R220" s="26">
        <v>2.2645568545301802E-2</v>
      </c>
      <c r="S220" s="26">
        <v>53.679904888684703</v>
      </c>
      <c r="T220" s="26">
        <v>1.4408242986947699</v>
      </c>
      <c r="U220" s="26">
        <v>0.94262179069875596</v>
      </c>
      <c r="V220" s="26">
        <v>1.3176890197297799</v>
      </c>
      <c r="W220" s="26">
        <v>1.50026891612723</v>
      </c>
      <c r="X220" s="26">
        <v>3.3968352818031303E-2</v>
      </c>
      <c r="Y220" s="26">
        <v>1.7295552976411901</v>
      </c>
      <c r="Z220" s="26">
        <v>4.7824610071607898</v>
      </c>
      <c r="AA220" s="26">
        <v>7.0767401704087698E-2</v>
      </c>
      <c r="AB220" s="26">
        <v>0.335437484077096</v>
      </c>
      <c r="AC220" s="29">
        <v>63584591.995979503</v>
      </c>
      <c r="AD220" s="26">
        <v>64.2350526554184</v>
      </c>
      <c r="AE220" s="26">
        <v>8.1972454988110108</v>
      </c>
      <c r="AF220" s="26">
        <v>8.4239327369493804</v>
      </c>
      <c r="AG220" s="26">
        <v>8.6531819725965295</v>
      </c>
      <c r="AH220" s="26">
        <v>2.61386138613861</v>
      </c>
      <c r="AI220" s="26">
        <v>5.0919377652050901E-2</v>
      </c>
      <c r="AJ220" s="26">
        <v>0.89391796322489403</v>
      </c>
      <c r="AK220" s="26">
        <v>0.33380480905233401</v>
      </c>
      <c r="AL220" s="26">
        <v>1.5445544554455399</v>
      </c>
      <c r="AM220" s="26">
        <v>0</v>
      </c>
      <c r="AN220" s="26">
        <v>27.451202263083498</v>
      </c>
      <c r="AO220" s="26">
        <v>0</v>
      </c>
      <c r="AP220" s="26">
        <v>29.821782178217799</v>
      </c>
      <c r="AQ220" s="26">
        <v>22.223479490806199</v>
      </c>
      <c r="AR220" s="26">
        <v>3.3946251768033897E-2</v>
      </c>
      <c r="AS220" s="26">
        <v>5.6577086280056596E-3</v>
      </c>
      <c r="AT220" s="26">
        <v>0</v>
      </c>
      <c r="AU220" s="26">
        <v>1.7086280056577099</v>
      </c>
      <c r="AV220" s="26">
        <v>11.6605374823197</v>
      </c>
      <c r="AW220" s="26">
        <v>0</v>
      </c>
      <c r="AX220" s="26">
        <v>0.316831683168317</v>
      </c>
      <c r="AY220" s="26">
        <v>1.3408769448373401</v>
      </c>
      <c r="AZ220" s="29">
        <v>63630000</v>
      </c>
      <c r="BA220" s="26">
        <v>3.558698727015555</v>
      </c>
      <c r="BB220" s="26">
        <v>62.710042432814731</v>
      </c>
      <c r="BC220" s="26">
        <v>32.888260254596929</v>
      </c>
      <c r="BD220" s="26">
        <v>84.93352192362093</v>
      </c>
      <c r="BE220" s="26">
        <v>3.3946251768033897E-2</v>
      </c>
      <c r="BF220" s="26">
        <v>1.7482319660537495</v>
      </c>
      <c r="BG220" s="26">
        <v>86.681753889674681</v>
      </c>
      <c r="BH220" s="26">
        <v>13.318246110325358</v>
      </c>
      <c r="BI220" s="13" t="s">
        <v>193</v>
      </c>
      <c r="BJ220" s="13" t="s">
        <v>2375</v>
      </c>
      <c r="BK220" s="26">
        <v>0.616048632467318</v>
      </c>
      <c r="BL220" s="7">
        <v>1950.7713026444655</v>
      </c>
      <c r="BM220" s="26">
        <v>19.4339622641509</v>
      </c>
      <c r="BN220" s="26">
        <v>28.962264150943401</v>
      </c>
      <c r="BO220" s="26">
        <v>6.7767295597484303</v>
      </c>
      <c r="BP220" s="26">
        <v>1.1320754716981101</v>
      </c>
      <c r="BT220" s="26">
        <v>7.9088050314465397</v>
      </c>
      <c r="BU220" s="26">
        <v>35.7861635220126</v>
      </c>
      <c r="BV220" s="29">
        <v>63600000</v>
      </c>
      <c r="BX220" s="31">
        <v>3.1455091668825399</v>
      </c>
      <c r="CB220" s="31">
        <v>8.9820344382131392</v>
      </c>
      <c r="CD220" s="31">
        <v>5.4900988034866502</v>
      </c>
      <c r="CF220" s="13"/>
      <c r="CH220" s="13">
        <v>2</v>
      </c>
      <c r="CI220" s="31">
        <v>49.320641913152897</v>
      </c>
      <c r="CJ220" s="31">
        <v>2.73609802073516</v>
      </c>
      <c r="CK220" s="31">
        <v>1.9391030684500401</v>
      </c>
      <c r="CL220" s="31">
        <v>50.7673064820642</v>
      </c>
      <c r="CO220" s="31">
        <v>551.05616740088101</v>
      </c>
      <c r="CP220" s="31">
        <v>431.83440843302748</v>
      </c>
      <c r="CS220" s="26">
        <v>0.30375764322934401</v>
      </c>
      <c r="CT220" s="26">
        <v>0.57367614876787998</v>
      </c>
      <c r="CU220" s="26">
        <v>0</v>
      </c>
      <c r="CV220" s="31">
        <v>1.4062428345784701</v>
      </c>
      <c r="CW220" s="31">
        <v>9.0721286972939001</v>
      </c>
      <c r="CY220" s="31">
        <v>3.60678297046144</v>
      </c>
      <c r="CZ220" s="31">
        <v>3.2181593499879799</v>
      </c>
      <c r="DA220" s="31">
        <v>3.0678649775621798</v>
      </c>
      <c r="DC220" s="31">
        <v>15356.1013448919</v>
      </c>
      <c r="DD220" s="31">
        <v>26437.274868856999</v>
      </c>
      <c r="DE220" s="31">
        <v>4858.4830241453001</v>
      </c>
      <c r="DJ220" s="21"/>
      <c r="DK220" s="13"/>
      <c r="DL220" s="31">
        <v>1276.7406340083501</v>
      </c>
      <c r="DM220" s="31">
        <v>1805.53836823915</v>
      </c>
      <c r="DN220" s="31">
        <v>1053.2511906841701</v>
      </c>
      <c r="DS220" s="31">
        <f t="shared" si="11"/>
        <v>1040.5057521807692</v>
      </c>
      <c r="DT220" s="31">
        <f t="shared" si="10"/>
        <v>65.041740658930493</v>
      </c>
      <c r="DU220" s="31">
        <v>84.684609309848497</v>
      </c>
      <c r="DV220" s="31">
        <v>112.47068071058</v>
      </c>
      <c r="DW220" s="31">
        <v>124.668349470585</v>
      </c>
      <c r="DX220" s="31">
        <v>288.04999213960099</v>
      </c>
      <c r="DY220" s="31">
        <v>303.29146360635099</v>
      </c>
      <c r="DZ220" s="31">
        <v>323.84336560783601</v>
      </c>
      <c r="ED220" s="31">
        <v>6.7996580172736101</v>
      </c>
      <c r="EF220" s="31">
        <v>4.2807489568291404</v>
      </c>
      <c r="EG220" s="31">
        <v>0.13285265514443101</v>
      </c>
      <c r="EH220" s="31">
        <v>1.40014442998407</v>
      </c>
      <c r="EI220" s="31">
        <v>0.26440057062114303</v>
      </c>
      <c r="EJ220" s="26">
        <v>2.6360687971902799</v>
      </c>
      <c r="EK220" s="26">
        <v>5.6269376669723803</v>
      </c>
      <c r="EL220" s="26">
        <v>45.0800915094499</v>
      </c>
      <c r="EM220" s="26">
        <v>47.924176269540901</v>
      </c>
      <c r="EN220" s="26">
        <v>6.9957334072504302</v>
      </c>
      <c r="EO220" s="31">
        <v>1532.2900126</v>
      </c>
      <c r="EP220" s="31">
        <v>60.913998744507197</v>
      </c>
      <c r="EQ220" s="31">
        <v>51.866864836388501</v>
      </c>
      <c r="ER220" s="31">
        <v>0.69404404219094795</v>
      </c>
      <c r="ES220" s="26">
        <v>91.661264296229206</v>
      </c>
      <c r="ET220" s="26">
        <v>8.1022848419051208</v>
      </c>
      <c r="EU220" s="13">
        <v>0</v>
      </c>
      <c r="EV220" s="13">
        <v>1</v>
      </c>
      <c r="EX220" s="13">
        <v>0</v>
      </c>
    </row>
    <row r="221" spans="1:154" x14ac:dyDescent="0.25">
      <c r="A221" t="s">
        <v>1074</v>
      </c>
      <c r="B221" t="s">
        <v>1075</v>
      </c>
      <c r="C221" t="s">
        <v>1076</v>
      </c>
      <c r="D221" t="s">
        <v>926</v>
      </c>
      <c r="E221" t="s">
        <v>1077</v>
      </c>
      <c r="F221" s="2">
        <v>41.942315000000001</v>
      </c>
      <c r="G221" s="2">
        <v>-73.390952999999996</v>
      </c>
      <c r="H221" t="s">
        <v>1072</v>
      </c>
      <c r="J221" s="26">
        <v>76.1369487913</v>
      </c>
      <c r="K221" s="13">
        <v>191</v>
      </c>
      <c r="L221" t="s">
        <v>1025</v>
      </c>
      <c r="M221" t="s">
        <v>1026</v>
      </c>
      <c r="N221" s="26">
        <v>6.6189941492880697E-2</v>
      </c>
      <c r="O221" s="26">
        <v>0.38768394302888498</v>
      </c>
      <c r="P221" s="26">
        <v>1.10395366704172</v>
      </c>
      <c r="Q221" s="26">
        <v>4.7030317357175102</v>
      </c>
      <c r="R221" s="26">
        <v>0.15601914780478801</v>
      </c>
      <c r="S221" s="26">
        <v>57.268482950172597</v>
      </c>
      <c r="T221" s="26">
        <v>8.2501034217825193</v>
      </c>
      <c r="U221" s="26">
        <v>5.1119910170751197</v>
      </c>
      <c r="V221" s="26">
        <v>0.440872288871695</v>
      </c>
      <c r="W221" s="26">
        <v>0.88292654098460499</v>
      </c>
      <c r="X221" s="26">
        <v>0.72099757697505995</v>
      </c>
      <c r="Y221" s="26">
        <v>10.1424265705419</v>
      </c>
      <c r="Z221" s="26">
        <v>6.0209207493624897</v>
      </c>
      <c r="AA221" s="26">
        <v>0.50588026712401901</v>
      </c>
      <c r="AB221" s="26">
        <v>4.2385201820241596</v>
      </c>
      <c r="AC221" s="29">
        <v>76139700.594720498</v>
      </c>
      <c r="AD221" s="26">
        <v>68.109906864599097</v>
      </c>
      <c r="AE221" s="26">
        <v>0.87243523071104401</v>
      </c>
      <c r="AF221" s="26">
        <v>0.88159512102874404</v>
      </c>
      <c r="AG221" s="26">
        <v>0.89797655068078697</v>
      </c>
      <c r="AH221" s="26">
        <v>0.43042285498060701</v>
      </c>
      <c r="AI221" s="26">
        <v>4.2569293349730399E-2</v>
      </c>
      <c r="AJ221" s="26">
        <v>0.83246618106139403</v>
      </c>
      <c r="AK221" s="26">
        <v>0.56286065651310202</v>
      </c>
      <c r="AL221" s="26">
        <v>0.17027717339892201</v>
      </c>
      <c r="AM221" s="26">
        <v>0</v>
      </c>
      <c r="AN221" s="26">
        <v>2.03859615930376</v>
      </c>
      <c r="AO221" s="26">
        <v>0</v>
      </c>
      <c r="AP221" s="26">
        <v>0</v>
      </c>
      <c r="AQ221" s="26">
        <v>21.956295525494301</v>
      </c>
      <c r="AR221" s="26">
        <v>0.72367798694541696</v>
      </c>
      <c r="AS221" s="26">
        <v>0.63380947876265303</v>
      </c>
      <c r="AT221" s="26">
        <v>0</v>
      </c>
      <c r="AU221" s="26">
        <v>10.4625863210671</v>
      </c>
      <c r="AV221" s="26">
        <v>55.008986850818303</v>
      </c>
      <c r="AW221" s="26">
        <v>9.4598429666067508E-3</v>
      </c>
      <c r="AX221" s="26">
        <v>4.2380096490398298</v>
      </c>
      <c r="AY221" s="26">
        <v>2.8899820262983602</v>
      </c>
      <c r="AZ221" s="29">
        <v>76111200</v>
      </c>
      <c r="BA221" s="26">
        <v>1.3054583293917315</v>
      </c>
      <c r="BB221" s="26">
        <v>4.0771923186075156</v>
      </c>
      <c r="BC221" s="26">
        <v>4.0771923186075156</v>
      </c>
      <c r="BD221" s="26">
        <v>26.033487844101817</v>
      </c>
      <c r="BE221" s="26">
        <v>0.72367798694541696</v>
      </c>
      <c r="BF221" s="26">
        <v>11.82007378677517</v>
      </c>
      <c r="BG221" s="26">
        <v>37.853561630876989</v>
      </c>
      <c r="BH221" s="26">
        <v>62.146438369123103</v>
      </c>
      <c r="BI221" s="13" t="s">
        <v>184</v>
      </c>
      <c r="BJ221" s="13" t="s">
        <v>2375</v>
      </c>
      <c r="BK221" s="26">
        <v>0.12513138969241799</v>
      </c>
      <c r="BL221" s="7">
        <v>1935.0000000000025</v>
      </c>
      <c r="BM221" s="26">
        <v>5.5511811023622002</v>
      </c>
      <c r="BU221" s="26">
        <v>94.448818897637807</v>
      </c>
      <c r="BV221" s="29">
        <v>76200000</v>
      </c>
      <c r="BX221" s="31">
        <v>6.5671137067832399</v>
      </c>
      <c r="BZ221" s="31">
        <v>1.3134227413566499</v>
      </c>
      <c r="CB221" s="31">
        <v>186.82798537554501</v>
      </c>
      <c r="CD221" s="31">
        <v>120.809598243621</v>
      </c>
      <c r="CF221" s="13">
        <v>1</v>
      </c>
      <c r="CH221" s="13">
        <v>5</v>
      </c>
      <c r="CI221" s="31">
        <v>49.0132807363577</v>
      </c>
      <c r="CJ221" s="31">
        <v>2.3825767515087901</v>
      </c>
      <c r="CK221" s="31">
        <v>2.2932942274363399</v>
      </c>
      <c r="CL221" s="31">
        <v>35.458656676478498</v>
      </c>
      <c r="CO221" s="31">
        <v>557.17854043392504</v>
      </c>
      <c r="CP221" s="31">
        <v>399.13510848126231</v>
      </c>
      <c r="CS221" s="26">
        <v>6.6627165174374101E-2</v>
      </c>
      <c r="CT221" s="26">
        <v>0.81414680157357799</v>
      </c>
      <c r="CU221" s="26">
        <v>0</v>
      </c>
      <c r="CV221" s="31">
        <v>1.35722342475428</v>
      </c>
      <c r="CW221" s="31">
        <v>8.2666403681788303</v>
      </c>
      <c r="CY221" s="31">
        <v>3.8940540135783301</v>
      </c>
      <c r="CZ221" s="31">
        <v>3.2884046700196099</v>
      </c>
      <c r="DA221" s="31">
        <v>2.9871730976620601</v>
      </c>
      <c r="DC221" s="31">
        <v>24013.546982628999</v>
      </c>
      <c r="DD221" s="31">
        <v>1765.9431656409499</v>
      </c>
      <c r="DE221" s="31">
        <v>23990.6714695257</v>
      </c>
      <c r="DI221" s="31">
        <v>3174.360083</v>
      </c>
      <c r="DJ221" s="21">
        <v>1</v>
      </c>
      <c r="DK221" s="13"/>
      <c r="DL221" s="31">
        <v>1996.5226979941799</v>
      </c>
      <c r="DM221" s="31">
        <v>120.625124465182</v>
      </c>
      <c r="DN221" s="31">
        <v>5314.4523633545796</v>
      </c>
      <c r="DR221" s="31">
        <v>471.29533099999998</v>
      </c>
      <c r="DS221" s="31">
        <f t="shared" si="11"/>
        <v>952.40993086429216</v>
      </c>
      <c r="DT221" s="31">
        <f t="shared" si="10"/>
        <v>97.608326887183239</v>
      </c>
      <c r="DU221" s="31">
        <v>59.342939925369301</v>
      </c>
      <c r="DV221" s="31">
        <v>17.3408071748879</v>
      </c>
      <c r="DW221" s="31">
        <v>18.7886802174427</v>
      </c>
      <c r="DX221" s="31">
        <v>30.094900105152501</v>
      </c>
      <c r="DY221" s="31">
        <v>30.254468980020999</v>
      </c>
      <c r="DZ221" s="31">
        <v>29.131653509808601</v>
      </c>
      <c r="ED221" s="31">
        <v>3.66887038005608</v>
      </c>
      <c r="EF221" s="31">
        <v>4.7958499873961999</v>
      </c>
      <c r="EG221" s="31">
        <v>0.11685713014659101</v>
      </c>
      <c r="EH221" s="31">
        <v>1.44234920977606</v>
      </c>
      <c r="EI221" s="31">
        <v>0.24295134003189001</v>
      </c>
      <c r="EJ221" s="26">
        <v>2.7307510177137702</v>
      </c>
      <c r="EK221" s="26">
        <v>3.7470102675410999</v>
      </c>
      <c r="EL221" s="26">
        <v>34.163238132133202</v>
      </c>
      <c r="EM221" s="26">
        <v>54.973529722877103</v>
      </c>
      <c r="EN221" s="26">
        <v>10.8632322781655</v>
      </c>
      <c r="EO221" s="31">
        <v>1313.6730642800001</v>
      </c>
      <c r="EP221" s="31">
        <v>112.193383221741</v>
      </c>
      <c r="EQ221" s="31">
        <v>46.590209936358903</v>
      </c>
      <c r="ER221" s="31">
        <v>0.69282599488430696</v>
      </c>
      <c r="ES221" s="26">
        <v>356.745011820331</v>
      </c>
      <c r="ET221" s="26">
        <v>12.834695321736501</v>
      </c>
    </row>
    <row r="222" spans="1:154" x14ac:dyDescent="0.25">
      <c r="A222" t="s">
        <v>1078</v>
      </c>
      <c r="B222" t="s">
        <v>1079</v>
      </c>
      <c r="C222" t="s">
        <v>1080</v>
      </c>
      <c r="D222" t="s">
        <v>926</v>
      </c>
      <c r="E222" t="s">
        <v>1081</v>
      </c>
      <c r="F222" s="2">
        <v>41.419249999999998</v>
      </c>
      <c r="G222" s="2">
        <v>-73.2821</v>
      </c>
      <c r="H222" t="s">
        <v>1072</v>
      </c>
      <c r="I222" t="s">
        <v>1073</v>
      </c>
      <c r="J222" s="26">
        <v>64.514661280599995</v>
      </c>
      <c r="K222" s="13">
        <v>79</v>
      </c>
      <c r="L222" t="s">
        <v>928</v>
      </c>
      <c r="M222" t="s">
        <v>929</v>
      </c>
      <c r="N222" s="26">
        <v>0.83958606454475004</v>
      </c>
      <c r="O222" s="26">
        <v>3.03338819001269</v>
      </c>
      <c r="P222" s="26">
        <v>7.9174918412275899</v>
      </c>
      <c r="Q222" s="26">
        <v>12.2981227859764</v>
      </c>
      <c r="R222" s="26">
        <v>0.20222587933366301</v>
      </c>
      <c r="S222" s="26">
        <v>53.380658837971097</v>
      </c>
      <c r="T222" s="26">
        <v>1.3402694485505899</v>
      </c>
      <c r="U222" s="26">
        <v>0.85353267691269596</v>
      </c>
      <c r="V222" s="26">
        <v>0.32077208446120098</v>
      </c>
      <c r="W222" s="26">
        <v>2.0055228585006701</v>
      </c>
      <c r="X222" s="26">
        <v>0.21059384675473999</v>
      </c>
      <c r="Y222" s="26">
        <v>8.8421522412124691</v>
      </c>
      <c r="Z222" s="26">
        <v>8.0750885609909506</v>
      </c>
      <c r="AA222" s="26">
        <v>0.25661766756834098</v>
      </c>
      <c r="AB222" s="26">
        <v>0.42397701598213899</v>
      </c>
      <c r="AC222" s="29">
        <v>64527732.545890003</v>
      </c>
      <c r="AD222" s="26">
        <v>59.271068454166297</v>
      </c>
      <c r="AE222" s="26">
        <v>5.48920943598901</v>
      </c>
      <c r="AF222" s="26">
        <v>5.7318471604146</v>
      </c>
      <c r="AG222" s="26">
        <v>6.2009821017535502</v>
      </c>
      <c r="AH222" s="26">
        <v>3.1082589285714302</v>
      </c>
      <c r="AI222" s="26">
        <v>1.18303571428571</v>
      </c>
      <c r="AJ222" s="26">
        <v>3.5100446428571401</v>
      </c>
      <c r="AK222" s="26">
        <v>0.223214285714286</v>
      </c>
      <c r="AL222" s="26">
        <v>0.45200892857142899</v>
      </c>
      <c r="AM222" s="26">
        <v>0</v>
      </c>
      <c r="AN222" s="26">
        <v>14.229910714285699</v>
      </c>
      <c r="AO222" s="26">
        <v>0.21205357142857101</v>
      </c>
      <c r="AP222" s="26">
        <v>0</v>
      </c>
      <c r="AQ222" s="26">
        <v>59.280133928571402</v>
      </c>
      <c r="AR222" s="26">
        <v>0.17857142857142899</v>
      </c>
      <c r="AS222" s="26">
        <v>0.58035714285714302</v>
      </c>
      <c r="AT222" s="26">
        <v>0.15625</v>
      </c>
      <c r="AU222" s="26">
        <v>8.984375</v>
      </c>
      <c r="AV222" s="26">
        <v>5.4129464285714297</v>
      </c>
      <c r="AW222" s="26">
        <v>0</v>
      </c>
      <c r="AX222" s="26">
        <v>0.44642857142857101</v>
      </c>
      <c r="AY222" s="26">
        <v>2.04241071428571</v>
      </c>
      <c r="AZ222" s="29">
        <v>64512000</v>
      </c>
      <c r="BA222" s="26">
        <v>7.8013392857142811</v>
      </c>
      <c r="BB222" s="26">
        <v>22.706473214285694</v>
      </c>
      <c r="BC222" s="26">
        <v>22.706473214285694</v>
      </c>
      <c r="BD222" s="26">
        <v>82.198660714285666</v>
      </c>
      <c r="BE222" s="26">
        <v>0.17857142857142899</v>
      </c>
      <c r="BF222" s="26">
        <v>9.743303571428573</v>
      </c>
      <c r="BG222" s="26">
        <v>91.941964285714235</v>
      </c>
      <c r="BH222" s="26">
        <v>7.9017857142857109</v>
      </c>
      <c r="BI222" s="13" t="s">
        <v>184</v>
      </c>
      <c r="BJ222" s="13" t="s">
        <v>2375</v>
      </c>
      <c r="BK222" s="26">
        <v>0.22542715122145601</v>
      </c>
      <c r="BL222" s="7">
        <v>1975.3735969174052</v>
      </c>
      <c r="BM222" s="26">
        <v>11.3558796152653</v>
      </c>
      <c r="BN222" s="26">
        <v>4.4523735650015501</v>
      </c>
      <c r="BO222" s="26">
        <v>3.87837418554142</v>
      </c>
      <c r="BP222" s="26">
        <v>20.912193608439299</v>
      </c>
      <c r="BQ222" s="26">
        <v>14.2258765125659</v>
      </c>
      <c r="BR222" s="26">
        <v>2.00124107973937</v>
      </c>
      <c r="BS222" s="26">
        <v>18.414520632950701</v>
      </c>
      <c r="BT222" s="26">
        <v>17.359602854483398</v>
      </c>
      <c r="BU222" s="26">
        <v>7.3999379460130301</v>
      </c>
      <c r="BV222" s="29">
        <v>64460000</v>
      </c>
      <c r="BX222" s="31">
        <v>6.2001410541433399</v>
      </c>
      <c r="CB222" s="31">
        <v>5.8696569440250803</v>
      </c>
      <c r="CD222" s="31">
        <v>4.5695374906253896</v>
      </c>
      <c r="CF222" s="13"/>
      <c r="CH222" s="13">
        <v>4</v>
      </c>
      <c r="CI222" s="31">
        <v>47.321317588564298</v>
      </c>
      <c r="CJ222" s="31">
        <v>2.8420726031647501</v>
      </c>
      <c r="CK222" s="31">
        <v>1.85561580170411</v>
      </c>
      <c r="CL222" s="31">
        <v>42.5797078931013</v>
      </c>
      <c r="CO222" s="31">
        <v>557.51646985705383</v>
      </c>
      <c r="CP222" s="31">
        <v>398.72498446239899</v>
      </c>
      <c r="CS222" s="26">
        <v>9.8490312907765304E-2</v>
      </c>
      <c r="CT222" s="26">
        <v>0.70792357372578296</v>
      </c>
      <c r="CU222" s="26">
        <v>0</v>
      </c>
      <c r="CV222" s="31">
        <v>1.7025869494158301</v>
      </c>
      <c r="CW222" s="31">
        <v>8.8898042262274704</v>
      </c>
      <c r="CY222" s="31">
        <v>3.6867267157147099</v>
      </c>
      <c r="CZ222" s="31">
        <v>3.4567166523996899</v>
      </c>
      <c r="DA222" s="31">
        <v>3.1873247512989402</v>
      </c>
      <c r="DC222" s="31">
        <v>20133.283685590901</v>
      </c>
      <c r="DD222" s="31">
        <v>19173.645370119601</v>
      </c>
      <c r="DE222" s="31">
        <v>16645.779465421099</v>
      </c>
      <c r="DI222" s="31">
        <v>6790.2542409999996</v>
      </c>
      <c r="DJ222" s="21">
        <v>1</v>
      </c>
      <c r="DK222" s="13">
        <v>1</v>
      </c>
      <c r="DL222" s="31">
        <v>1673.9272149123699</v>
      </c>
      <c r="DM222" s="31">
        <v>1309.4654450416001</v>
      </c>
      <c r="DN222" s="31">
        <v>3410.6586477952201</v>
      </c>
      <c r="DR222" s="31">
        <v>288.77702900000003</v>
      </c>
      <c r="DS222" s="31">
        <f t="shared" si="11"/>
        <v>1186.0191881108544</v>
      </c>
      <c r="DT222" s="31">
        <f t="shared" si="10"/>
        <v>99.110050038686722</v>
      </c>
      <c r="DU222" s="31">
        <v>70.261268579695994</v>
      </c>
      <c r="DV222" s="31">
        <v>60.277132683077902</v>
      </c>
      <c r="DW222" s="31">
        <v>69.290437112711402</v>
      </c>
      <c r="DX222" s="31">
        <v>160.10373122774399</v>
      </c>
      <c r="DY222" s="31">
        <v>178.721783557826</v>
      </c>
      <c r="DZ222" s="31">
        <v>196.361506726958</v>
      </c>
      <c r="ED222" s="31">
        <v>7.5763953051605002</v>
      </c>
      <c r="EF222" s="31">
        <v>3.6604479188278898</v>
      </c>
      <c r="EG222" s="31">
        <v>0.120056402140787</v>
      </c>
      <c r="EH222" s="31">
        <v>1.37986374942318</v>
      </c>
      <c r="EI222" s="31">
        <v>0.214858448675806</v>
      </c>
      <c r="EJ222" s="26">
        <v>3.2489106775145098</v>
      </c>
      <c r="EK222" s="26">
        <v>5.6759577056056196</v>
      </c>
      <c r="EL222" s="26">
        <v>51.749034715039599</v>
      </c>
      <c r="EM222" s="26">
        <v>42.630935410522703</v>
      </c>
      <c r="EN222" s="26">
        <v>5.6200301318971801</v>
      </c>
      <c r="EO222" s="31">
        <v>1619.58443169</v>
      </c>
      <c r="EP222" s="31">
        <v>62.492400744416898</v>
      </c>
      <c r="EQ222" s="31">
        <v>56.552449253051499</v>
      </c>
      <c r="ER222" s="31">
        <v>3.6872285779491398</v>
      </c>
      <c r="ES222" s="26">
        <v>155.09595269309099</v>
      </c>
      <c r="ET222" s="26">
        <v>7.73198588581295</v>
      </c>
      <c r="EU222" s="13">
        <v>5</v>
      </c>
      <c r="EV222" s="13">
        <v>6</v>
      </c>
      <c r="EX222" s="13">
        <v>0</v>
      </c>
    </row>
    <row r="223" spans="1:154" x14ac:dyDescent="0.25">
      <c r="A223" t="s">
        <v>1082</v>
      </c>
      <c r="B223" t="s">
        <v>1083</v>
      </c>
      <c r="C223" t="s">
        <v>1084</v>
      </c>
      <c r="D223" t="s">
        <v>926</v>
      </c>
      <c r="E223" t="s">
        <v>1085</v>
      </c>
      <c r="F223" s="2">
        <v>41.192197999999998</v>
      </c>
      <c r="G223" s="2">
        <v>-73.226200000000006</v>
      </c>
      <c r="H223" t="s">
        <v>1072</v>
      </c>
      <c r="I223" t="s">
        <v>1073</v>
      </c>
      <c r="J223" s="26">
        <v>19.409930214700001</v>
      </c>
      <c r="K223" s="13">
        <v>18</v>
      </c>
      <c r="L223" t="s">
        <v>928</v>
      </c>
      <c r="M223" t="s">
        <v>929</v>
      </c>
      <c r="N223" s="26">
        <v>3.3208107230667698</v>
      </c>
      <c r="O223" s="26">
        <v>21.028709243548299</v>
      </c>
      <c r="P223" s="26">
        <v>31.1163675153905</v>
      </c>
      <c r="Q223" s="26">
        <v>34.474282268916802</v>
      </c>
      <c r="R223" s="26">
        <v>0</v>
      </c>
      <c r="S223" s="26">
        <v>7.0497657808228</v>
      </c>
      <c r="T223" s="26">
        <v>0.30147024720549898</v>
      </c>
      <c r="U223" s="26">
        <v>5.1018041834764799E-2</v>
      </c>
      <c r="V223" s="26">
        <v>5.1018041834764799E-2</v>
      </c>
      <c r="W223" s="26">
        <v>3.7104030425288197E-2</v>
      </c>
      <c r="X223" s="26">
        <v>0</v>
      </c>
      <c r="Y223" s="26">
        <v>0</v>
      </c>
      <c r="Z223" s="26">
        <v>1.02036083669736</v>
      </c>
      <c r="AA223" s="26">
        <v>0.14841612170115301</v>
      </c>
      <c r="AB223" s="26">
        <v>1.40067714855611</v>
      </c>
      <c r="AC223" s="29">
        <v>19403676.9047148</v>
      </c>
      <c r="AD223" s="26">
        <v>39.649779633495697</v>
      </c>
      <c r="AE223" s="26">
        <v>28.694502435629801</v>
      </c>
      <c r="AF223" s="26">
        <v>28.961169102296498</v>
      </c>
      <c r="AG223" s="26">
        <v>29.474135931338399</v>
      </c>
      <c r="AH223" s="26">
        <v>6.2256809338521402</v>
      </c>
      <c r="AI223" s="26">
        <v>0</v>
      </c>
      <c r="AJ223" s="26">
        <v>1.8343524180100099</v>
      </c>
      <c r="AK223" s="26">
        <v>7.4115249212525505E-2</v>
      </c>
      <c r="AL223" s="26">
        <v>10.098202705206599</v>
      </c>
      <c r="AM223" s="26">
        <v>26.774133778024801</v>
      </c>
      <c r="AN223" s="26">
        <v>44.895312210487297</v>
      </c>
      <c r="AO223" s="26">
        <v>0</v>
      </c>
      <c r="AP223" s="26">
        <v>8.6714841578654802</v>
      </c>
      <c r="AQ223" s="26">
        <v>0</v>
      </c>
      <c r="AR223" s="26">
        <v>0</v>
      </c>
      <c r="AS223" s="26">
        <v>0</v>
      </c>
      <c r="AT223" s="26">
        <v>0</v>
      </c>
      <c r="AU223" s="26">
        <v>0</v>
      </c>
      <c r="AV223" s="26">
        <v>0</v>
      </c>
      <c r="AW223" s="26">
        <v>0</v>
      </c>
      <c r="AX223" s="26">
        <v>1.37113211043172</v>
      </c>
      <c r="AY223" s="26">
        <v>5.5586436909394098E-2</v>
      </c>
      <c r="AZ223" s="29">
        <v>19429200</v>
      </c>
      <c r="BA223" s="26">
        <v>8.0600333518621508</v>
      </c>
      <c r="BB223" s="26">
        <v>98.573281452658847</v>
      </c>
      <c r="BC223" s="26">
        <v>89.901797294793369</v>
      </c>
      <c r="BD223" s="26">
        <v>98.573281452658847</v>
      </c>
      <c r="BE223" s="26">
        <v>0</v>
      </c>
      <c r="BF223" s="26">
        <v>0</v>
      </c>
      <c r="BG223" s="26">
        <v>98.573281452658847</v>
      </c>
      <c r="BH223" s="26">
        <v>1.4267185473411141</v>
      </c>
      <c r="BI223" s="13" t="s">
        <v>222</v>
      </c>
      <c r="BJ223" s="13" t="s">
        <v>2375</v>
      </c>
      <c r="BK223" s="26">
        <v>1.2194597843599999</v>
      </c>
      <c r="BL223" s="7">
        <v>1935.9786569495056</v>
      </c>
      <c r="BM223" s="26">
        <v>93.933161953727506</v>
      </c>
      <c r="BO223" s="26">
        <v>4.8329048843187703</v>
      </c>
      <c r="BU223" s="26">
        <v>1.2339331619537299</v>
      </c>
      <c r="BV223" s="29">
        <v>19450000</v>
      </c>
      <c r="BX223" s="31">
        <v>15.4560061103567</v>
      </c>
      <c r="CB223" s="31">
        <v>139.80782267856</v>
      </c>
      <c r="CD223" s="31">
        <v>73.716851957786105</v>
      </c>
      <c r="CF223" s="13"/>
      <c r="CH223" s="13">
        <v>3</v>
      </c>
      <c r="CI223" s="31">
        <v>46.570839773312699</v>
      </c>
      <c r="CJ223" s="31">
        <v>4</v>
      </c>
      <c r="CK223" s="31">
        <v>6</v>
      </c>
      <c r="CL223" s="31">
        <v>49.762766645119598</v>
      </c>
      <c r="CO223" s="31">
        <v>402.40000000001407</v>
      </c>
      <c r="CP223" s="31">
        <v>310.5</v>
      </c>
      <c r="CS223" s="26">
        <v>0.31621044088089401</v>
      </c>
      <c r="CT223" s="26">
        <v>0.48672858449353501</v>
      </c>
      <c r="CU223" s="26">
        <v>0</v>
      </c>
      <c r="CV223" s="31">
        <v>1.36440189623629</v>
      </c>
      <c r="CW223" s="31">
        <v>9.3826893353941294</v>
      </c>
      <c r="CY223" s="31">
        <v>3.8730890988812998</v>
      </c>
      <c r="CZ223" s="31">
        <v>3.23197885697761</v>
      </c>
      <c r="DA223" s="31">
        <v>3.4413075201795902</v>
      </c>
      <c r="DC223" s="31">
        <v>0</v>
      </c>
      <c r="DD223" s="31">
        <v>21496.7812330907</v>
      </c>
      <c r="DE223" s="31">
        <v>0</v>
      </c>
      <c r="DJ223" s="21"/>
      <c r="DK223" s="13"/>
      <c r="DL223" s="31">
        <v>0</v>
      </c>
      <c r="DM223" s="31">
        <v>1468.1241704939</v>
      </c>
      <c r="DN223" s="31">
        <v>0</v>
      </c>
      <c r="DS223" s="31">
        <f t="shared" si="11"/>
        <v>1451.645358990128</v>
      </c>
      <c r="DT223" s="31">
        <f t="shared" si="10"/>
        <v>75.637787166386843</v>
      </c>
      <c r="DU223" s="31">
        <v>69.363110486776904</v>
      </c>
      <c r="DV223" s="31">
        <v>473.93250901597099</v>
      </c>
      <c r="DW223" s="31">
        <v>495.47997034291001</v>
      </c>
      <c r="DX223" s="31">
        <v>1127.7006697578599</v>
      </c>
      <c r="DY223" s="31">
        <v>1220.07212776919</v>
      </c>
      <c r="DZ223" s="31">
        <v>1258.38900463392</v>
      </c>
      <c r="ED223" s="31">
        <v>13.407942504023801</v>
      </c>
      <c r="EF223" s="31">
        <v>3.9924034310762901</v>
      </c>
      <c r="EG223" s="31">
        <v>0.12682844083881001</v>
      </c>
      <c r="EH223" s="31">
        <v>1.413135774353</v>
      </c>
      <c r="EI223" s="31">
        <v>0.20511643114101</v>
      </c>
      <c r="EJ223" s="26">
        <v>2.8958140937769801</v>
      </c>
      <c r="EK223" s="26">
        <v>4.1335385061919503</v>
      </c>
      <c r="EL223" s="26">
        <v>47.721356845405701</v>
      </c>
      <c r="EM223" s="26">
        <v>46.177779227664097</v>
      </c>
      <c r="EN223" s="26">
        <v>6.1008635633450004</v>
      </c>
      <c r="EO223" s="31">
        <v>1634.2</v>
      </c>
      <c r="EP223" s="31">
        <v>67.077042399172697</v>
      </c>
      <c r="EQ223" s="31">
        <v>53.159428122361703</v>
      </c>
      <c r="ER223" s="31">
        <v>8.2563040044048002</v>
      </c>
      <c r="ES223" s="26">
        <v>93.247079005934694</v>
      </c>
      <c r="ET223" s="26">
        <v>5.3142934112729501</v>
      </c>
    </row>
    <row r="224" spans="1:154" x14ac:dyDescent="0.25">
      <c r="A224" t="s">
        <v>1086</v>
      </c>
      <c r="B224" t="s">
        <v>1087</v>
      </c>
      <c r="C224" t="s">
        <v>1088</v>
      </c>
      <c r="D224" t="s">
        <v>926</v>
      </c>
      <c r="E224" t="s">
        <v>1089</v>
      </c>
      <c r="F224" s="2">
        <v>41.165475000000001</v>
      </c>
      <c r="G224" s="2">
        <v>-73.270008000000004</v>
      </c>
      <c r="H224" t="s">
        <v>1072</v>
      </c>
      <c r="I224" t="s">
        <v>1073</v>
      </c>
      <c r="J224" s="26">
        <v>74.020314529999993</v>
      </c>
      <c r="K224" s="13">
        <v>2</v>
      </c>
      <c r="L224" t="s">
        <v>928</v>
      </c>
      <c r="M224" t="s">
        <v>929</v>
      </c>
      <c r="N224" s="26">
        <v>0.43394758593813199</v>
      </c>
      <c r="O224" s="26">
        <v>2.76413672387396</v>
      </c>
      <c r="P224" s="26">
        <v>9.2235133952459893</v>
      </c>
      <c r="Q224" s="26">
        <v>17.982690718125799</v>
      </c>
      <c r="R224" s="26">
        <v>0</v>
      </c>
      <c r="S224" s="26">
        <v>49.442067389525498</v>
      </c>
      <c r="T224" s="26">
        <v>2.0190110370976502</v>
      </c>
      <c r="U224" s="26">
        <v>0.58224339962046001</v>
      </c>
      <c r="V224" s="26">
        <v>0.28078961443039702</v>
      </c>
      <c r="W224" s="26">
        <v>1.21067729858566</v>
      </c>
      <c r="X224" s="26">
        <v>5.9561433364134102E-2</v>
      </c>
      <c r="Y224" s="26">
        <v>4.0890747313681501</v>
      </c>
      <c r="Z224" s="26">
        <v>5.7774590363219502</v>
      </c>
      <c r="AA224" s="26">
        <v>0.22973695726160201</v>
      </c>
      <c r="AB224" s="26">
        <v>5.9050906792405602</v>
      </c>
      <c r="AC224" s="29">
        <v>74036533.166197896</v>
      </c>
      <c r="AD224" s="26">
        <v>60.553315417634401</v>
      </c>
      <c r="AE224" s="26">
        <v>5.9982976032686004</v>
      </c>
      <c r="AF224" s="26">
        <v>6.2397217797341797</v>
      </c>
      <c r="AG224" s="26">
        <v>6.3614674659824697</v>
      </c>
      <c r="AH224" s="26">
        <v>1.7705141300646901</v>
      </c>
      <c r="AI224" s="26">
        <v>1.9456199231480099E-2</v>
      </c>
      <c r="AJ224" s="26">
        <v>1.54676783890267</v>
      </c>
      <c r="AK224" s="26">
        <v>0.22374629116202099</v>
      </c>
      <c r="AL224" s="26">
        <v>2.0477649691132802</v>
      </c>
      <c r="AM224" s="26">
        <v>0.78797606887494498</v>
      </c>
      <c r="AN224" s="26">
        <v>21.863903886375802</v>
      </c>
      <c r="AO224" s="26">
        <v>0</v>
      </c>
      <c r="AP224" s="26">
        <v>12.9091881900871</v>
      </c>
      <c r="AQ224" s="26">
        <v>43.776448270830301</v>
      </c>
      <c r="AR224" s="26">
        <v>6.8096697310180504E-2</v>
      </c>
      <c r="AS224" s="26">
        <v>0.248066540201372</v>
      </c>
      <c r="AT224" s="26">
        <v>0</v>
      </c>
      <c r="AU224" s="26">
        <v>4.1101220876501801</v>
      </c>
      <c r="AV224" s="26">
        <v>3.7501824018678001</v>
      </c>
      <c r="AW224" s="26">
        <v>0</v>
      </c>
      <c r="AX224" s="26">
        <v>5.9098205165620898</v>
      </c>
      <c r="AY224" s="26">
        <v>0.96794591176613698</v>
      </c>
      <c r="AZ224" s="29">
        <v>74012400</v>
      </c>
      <c r="BA224" s="26">
        <v>3.3367381681988402</v>
      </c>
      <c r="BB224" s="26">
        <v>41.169317573811988</v>
      </c>
      <c r="BC224" s="26">
        <v>28.260129383724887</v>
      </c>
      <c r="BD224" s="26">
        <v>84.945765844642295</v>
      </c>
      <c r="BE224" s="26">
        <v>6.8096697310180504E-2</v>
      </c>
      <c r="BF224" s="26">
        <v>4.4262853251617322</v>
      </c>
      <c r="BG224" s="26">
        <v>89.372051169804024</v>
      </c>
      <c r="BH224" s="26">
        <v>10.627948830196026</v>
      </c>
      <c r="BI224" s="13" t="s">
        <v>193</v>
      </c>
      <c r="BJ224" s="13" t="s">
        <v>2375</v>
      </c>
      <c r="BK224" s="26">
        <v>1.0394263852722401</v>
      </c>
      <c r="BL224" s="7">
        <v>1946.6073059360763</v>
      </c>
      <c r="BM224" s="26">
        <v>22.587185725871901</v>
      </c>
      <c r="BN224" s="26">
        <v>5.1230062178967302</v>
      </c>
      <c r="BO224" s="26">
        <v>8.9753987564206508</v>
      </c>
      <c r="BP224" s="26">
        <v>4.2443903757772397</v>
      </c>
      <c r="BQ224" s="26">
        <v>2.5547445255474499</v>
      </c>
      <c r="BS224" s="26">
        <v>0.91916734252500698</v>
      </c>
      <c r="BU224" s="26">
        <v>55.596107055961099</v>
      </c>
      <c r="BV224" s="29">
        <v>73980000</v>
      </c>
      <c r="BX224" s="31">
        <v>4.0529414378320698</v>
      </c>
      <c r="BZ224" s="31">
        <v>2.70196095855471</v>
      </c>
      <c r="CB224" s="31">
        <v>803.59284996045403</v>
      </c>
      <c r="CD224" s="31">
        <v>605.45671189293898</v>
      </c>
      <c r="CF224" s="13">
        <v>2</v>
      </c>
      <c r="CH224" s="13">
        <v>3</v>
      </c>
      <c r="CI224" s="31">
        <v>47.300823990274203</v>
      </c>
      <c r="CJ224" s="31">
        <v>3.9442942130881602</v>
      </c>
      <c r="CK224" s="31">
        <v>6.1683736173699302</v>
      </c>
      <c r="CL224" s="31">
        <v>46.074996338069397</v>
      </c>
      <c r="CO224" s="31">
        <v>403.97638795077586</v>
      </c>
      <c r="CP224" s="31">
        <v>311.39659597460491</v>
      </c>
      <c r="CS224" s="26">
        <v>5.7292411292664103E-2</v>
      </c>
      <c r="CT224" s="26">
        <v>0.670155463101205</v>
      </c>
      <c r="CU224" s="26">
        <v>0</v>
      </c>
      <c r="CV224" s="31">
        <v>1.87733129540296</v>
      </c>
      <c r="CW224" s="31">
        <v>9.1997973794407706</v>
      </c>
      <c r="CY224" s="31">
        <v>3.90712460697317</v>
      </c>
      <c r="CZ224" s="31">
        <v>3.2613486139248802</v>
      </c>
      <c r="DA224" s="31">
        <v>3.4540769071742501</v>
      </c>
      <c r="DC224" s="31">
        <v>10589.2821603507</v>
      </c>
      <c r="DD224" s="31">
        <v>28326.8237059204</v>
      </c>
      <c r="DE224" s="31">
        <v>8754.9978578242608</v>
      </c>
      <c r="DJ224" s="21"/>
      <c r="DK224" s="13"/>
      <c r="DL224" s="31">
        <v>880.41711781387801</v>
      </c>
      <c r="DM224" s="31">
        <v>1934.5823965480299</v>
      </c>
      <c r="DN224" s="31">
        <v>1793.8666805749101</v>
      </c>
      <c r="DS224" s="31">
        <f t="shared" si="11"/>
        <v>989.43499628601387</v>
      </c>
      <c r="DT224" s="31">
        <f t="shared" si="10"/>
        <v>62.264882609609444</v>
      </c>
      <c r="DU224" s="31">
        <v>92.7944903310689</v>
      </c>
      <c r="DV224" s="31">
        <v>82.431615861882904</v>
      </c>
      <c r="DW224" s="31">
        <v>89.619948453608202</v>
      </c>
      <c r="DX224" s="31">
        <v>217.870380361478</v>
      </c>
      <c r="DY224" s="31">
        <v>243.077690855139</v>
      </c>
      <c r="DZ224" s="31">
        <v>266.94919811320801</v>
      </c>
      <c r="ED224" s="31">
        <v>6.8124091579564503</v>
      </c>
      <c r="EF224" s="31">
        <v>3.79860780039184</v>
      </c>
      <c r="EG224" s="31">
        <v>0.12893416639404501</v>
      </c>
      <c r="EH224" s="31">
        <v>1.3815026492438001</v>
      </c>
      <c r="EI224" s="31">
        <v>0.212258486091388</v>
      </c>
      <c r="EJ224" s="26">
        <v>4.3546837348700098</v>
      </c>
      <c r="EK224" s="26">
        <v>4.7522080121731003</v>
      </c>
      <c r="EL224" s="26">
        <v>49.383279833988603</v>
      </c>
      <c r="EM224" s="26">
        <v>44.685898249065097</v>
      </c>
      <c r="EN224" s="26">
        <v>5.9308217252862203</v>
      </c>
      <c r="EO224" s="31">
        <v>1631.92037312</v>
      </c>
      <c r="EP224" s="31">
        <v>62.451970443349801</v>
      </c>
      <c r="EQ224" s="31">
        <v>54.5347733014504</v>
      </c>
      <c r="ER224" s="31">
        <v>1.8113157796657</v>
      </c>
      <c r="ES224" s="26">
        <v>106.082295022184</v>
      </c>
      <c r="ET224" s="26">
        <v>6.9948278495549996</v>
      </c>
    </row>
    <row r="225" spans="1:154" x14ac:dyDescent="0.25">
      <c r="A225" t="s">
        <v>1090</v>
      </c>
      <c r="B225" t="s">
        <v>1091</v>
      </c>
      <c r="C225" t="s">
        <v>1092</v>
      </c>
      <c r="D225" t="s">
        <v>926</v>
      </c>
      <c r="E225" t="s">
        <v>1093</v>
      </c>
      <c r="F225" s="2">
        <v>41.163767</v>
      </c>
      <c r="G225" s="2">
        <v>-73.419544000000002</v>
      </c>
      <c r="H225" t="s">
        <v>1072</v>
      </c>
      <c r="I225" t="s">
        <v>1073</v>
      </c>
      <c r="J225" s="26">
        <v>81.058833674300004</v>
      </c>
      <c r="K225" s="13">
        <v>38</v>
      </c>
      <c r="L225" t="s">
        <v>928</v>
      </c>
      <c r="M225" t="s">
        <v>929</v>
      </c>
      <c r="N225" s="26">
        <v>1.20026001764502</v>
      </c>
      <c r="O225" s="26">
        <v>3.1376236244599198</v>
      </c>
      <c r="P225" s="26">
        <v>5.4638529043068198</v>
      </c>
      <c r="Q225" s="26">
        <v>14.7443933695239</v>
      </c>
      <c r="R225" s="26">
        <v>0</v>
      </c>
      <c r="S225" s="26">
        <v>60.653758647915197</v>
      </c>
      <c r="T225" s="26">
        <v>1.35812787296521</v>
      </c>
      <c r="U225" s="26">
        <v>0.67906393648131402</v>
      </c>
      <c r="V225" s="26">
        <v>0.48405070344084999</v>
      </c>
      <c r="W225" s="26">
        <v>0.74290755444157996</v>
      </c>
      <c r="X225" s="26">
        <v>5.8039652690764602E-2</v>
      </c>
      <c r="Y225" s="26">
        <v>1.54385476157947</v>
      </c>
      <c r="Z225" s="26">
        <v>8.6920183869669998</v>
      </c>
      <c r="AA225" s="26">
        <v>0.29484143566950199</v>
      </c>
      <c r="AB225" s="26">
        <v>0.947207131913402</v>
      </c>
      <c r="AC225" s="29">
        <v>77528313.064595699</v>
      </c>
      <c r="AD225" s="26">
        <v>65.867241119020804</v>
      </c>
      <c r="AE225" s="26">
        <v>5.3683966043827196</v>
      </c>
      <c r="AF225" s="26">
        <v>5.48904321166866</v>
      </c>
      <c r="AG225" s="26">
        <v>5.8751379034037496</v>
      </c>
      <c r="AH225" s="26">
        <v>3.4503575740689101</v>
      </c>
      <c r="AI225" s="26">
        <v>0.51082009844896403</v>
      </c>
      <c r="AJ225" s="26">
        <v>3.6871923469861598</v>
      </c>
      <c r="AK225" s="26">
        <v>0.16717748676511601</v>
      </c>
      <c r="AL225" s="26">
        <v>1.2306120553543201</v>
      </c>
      <c r="AM225" s="26">
        <v>0</v>
      </c>
      <c r="AN225" s="26">
        <v>15.134206371319801</v>
      </c>
      <c r="AO225" s="26">
        <v>0</v>
      </c>
      <c r="AP225" s="26">
        <v>3.6918361660629699</v>
      </c>
      <c r="AQ225" s="26">
        <v>62.575462059998102</v>
      </c>
      <c r="AR225" s="26">
        <v>6.0369647998513999E-2</v>
      </c>
      <c r="AS225" s="26">
        <v>0.10680783876660201</v>
      </c>
      <c r="AT225" s="26">
        <v>0</v>
      </c>
      <c r="AU225" s="26">
        <v>1.5463917525773201</v>
      </c>
      <c r="AV225" s="26">
        <v>4.4116281229683301</v>
      </c>
      <c r="AW225" s="26">
        <v>0.747654871366212</v>
      </c>
      <c r="AX225" s="26">
        <v>0.91947617720813601</v>
      </c>
      <c r="AY225" s="26">
        <v>1.76000743011052</v>
      </c>
      <c r="AZ225" s="29">
        <v>77522400</v>
      </c>
      <c r="BA225" s="26">
        <v>7.6483700195040338</v>
      </c>
      <c r="BB225" s="26">
        <v>27.872202099006238</v>
      </c>
      <c r="BC225" s="26">
        <v>24.180365932943268</v>
      </c>
      <c r="BD225" s="26">
        <v>90.447664159004347</v>
      </c>
      <c r="BE225" s="26">
        <v>6.0369647998513999E-2</v>
      </c>
      <c r="BF225" s="26">
        <v>1.7135692393424362</v>
      </c>
      <c r="BG225" s="26">
        <v>92.161233398346781</v>
      </c>
      <c r="BH225" s="26">
        <v>7.8387666016531981</v>
      </c>
      <c r="BI225" s="13" t="s">
        <v>193</v>
      </c>
      <c r="BJ225" s="13" t="s">
        <v>2375</v>
      </c>
      <c r="BK225" s="26">
        <v>0.50366736478771201</v>
      </c>
      <c r="BL225" s="7">
        <v>1959.6177329439886</v>
      </c>
      <c r="BM225" s="26">
        <v>10.3136698076675</v>
      </c>
      <c r="BN225" s="26">
        <v>13.5407254421066</v>
      </c>
      <c r="BO225" s="26">
        <v>22.679746998838301</v>
      </c>
      <c r="BP225" s="26">
        <v>41.7451916871047</v>
      </c>
      <c r="BS225" s="26">
        <v>7.5254937395120702</v>
      </c>
      <c r="BT225" s="26">
        <v>1.4457209242287301</v>
      </c>
      <c r="BU225" s="26">
        <v>2.7494514005421502</v>
      </c>
      <c r="BV225" s="29">
        <v>77470000</v>
      </c>
      <c r="BX225" s="31">
        <v>7.74020822903928</v>
      </c>
      <c r="CB225" s="31">
        <v>64.413168557632403</v>
      </c>
      <c r="CD225" s="31">
        <v>25.2051529138562</v>
      </c>
      <c r="CF225" s="13"/>
      <c r="CH225" s="13">
        <v>6</v>
      </c>
      <c r="CI225" s="31">
        <v>47.0215567316381</v>
      </c>
      <c r="CJ225" s="31">
        <v>3.7981912144702799</v>
      </c>
      <c r="CK225" s="31">
        <v>5.8090018055197303</v>
      </c>
      <c r="CL225" s="31">
        <v>36.829095133600099</v>
      </c>
      <c r="CO225" s="31">
        <v>402.3999999999437</v>
      </c>
      <c r="CP225" s="31">
        <v>310.5</v>
      </c>
      <c r="CS225" s="26">
        <v>0.12373479033498801</v>
      </c>
      <c r="CT225" s="26">
        <v>0.62219592244785005</v>
      </c>
      <c r="CU225" s="26">
        <v>0</v>
      </c>
      <c r="CV225" s="31">
        <v>2.0627106896060199</v>
      </c>
      <c r="CW225" s="31">
        <v>8.9296166257906293</v>
      </c>
      <c r="CY225" s="31">
        <v>4.0243241238960001</v>
      </c>
      <c r="CZ225" s="31">
        <v>3.351877640743</v>
      </c>
      <c r="DA225" s="31">
        <v>3.5307392145946799</v>
      </c>
      <c r="DC225" s="31">
        <v>4267.9707828493101</v>
      </c>
      <c r="DD225" s="31">
        <v>23227.9032966247</v>
      </c>
      <c r="DE225" s="31">
        <v>3528.6693182104</v>
      </c>
      <c r="DI225" s="31">
        <v>9406.4547490000004</v>
      </c>
      <c r="DJ225" s="21">
        <v>3</v>
      </c>
      <c r="DK225" s="13">
        <v>1</v>
      </c>
      <c r="DL225" s="31">
        <v>354.84884420395701</v>
      </c>
      <c r="DM225" s="31">
        <v>1586.35127230937</v>
      </c>
      <c r="DN225" s="31">
        <v>723.01129246394601</v>
      </c>
      <c r="DR225" s="31">
        <v>506.33394600000003</v>
      </c>
      <c r="DS225" s="31">
        <f t="shared" si="11"/>
        <v>735.8149749804594</v>
      </c>
      <c r="DT225" s="31">
        <f t="shared" si="10"/>
        <v>32.867625750479689</v>
      </c>
      <c r="DU225" s="31">
        <v>97.281709756556197</v>
      </c>
      <c r="DV225" s="31">
        <v>94.558118556701004</v>
      </c>
      <c r="DW225" s="31">
        <v>105.232841689879</v>
      </c>
      <c r="DX225" s="31">
        <v>221.068170103093</v>
      </c>
      <c r="DY225" s="31">
        <v>245.48891752577299</v>
      </c>
      <c r="DZ225" s="31">
        <v>261.20421912720502</v>
      </c>
      <c r="ED225" s="31">
        <v>6.5770841982092003</v>
      </c>
      <c r="EF225" s="31">
        <v>4.0817717147424402</v>
      </c>
      <c r="EG225" s="31">
        <v>0.12897715351709099</v>
      </c>
      <c r="EH225" s="31">
        <v>1.38432214400746</v>
      </c>
      <c r="EI225" s="31">
        <v>0.211112040130495</v>
      </c>
      <c r="EJ225" s="26">
        <v>4.3844951725289203</v>
      </c>
      <c r="EK225" s="26">
        <v>4.8141528315216098</v>
      </c>
      <c r="EL225" s="26">
        <v>49.173396590018498</v>
      </c>
      <c r="EM225" s="26">
        <v>44.874655880034901</v>
      </c>
      <c r="EN225" s="26">
        <v>5.9519473164869696</v>
      </c>
      <c r="EO225" s="31">
        <v>1591.9068266899999</v>
      </c>
      <c r="EP225" s="31">
        <v>65.421412889061102</v>
      </c>
      <c r="EQ225" s="31">
        <v>52.458025597350399</v>
      </c>
      <c r="ER225" s="31">
        <v>4.3261685815978099</v>
      </c>
      <c r="ES225" s="26">
        <v>144.94347265910599</v>
      </c>
      <c r="ET225" s="26">
        <v>8.5070978476738492</v>
      </c>
      <c r="EU225" s="13">
        <v>1</v>
      </c>
      <c r="EV225" s="13">
        <v>4</v>
      </c>
      <c r="EX225" s="13">
        <v>2.4E-2</v>
      </c>
    </row>
    <row r="226" spans="1:154" x14ac:dyDescent="0.25">
      <c r="A226" t="s">
        <v>1094</v>
      </c>
      <c r="B226" t="s">
        <v>1095</v>
      </c>
      <c r="C226" t="s">
        <v>1096</v>
      </c>
      <c r="D226" t="s">
        <v>926</v>
      </c>
      <c r="E226" t="s">
        <v>1097</v>
      </c>
      <c r="F226" s="2">
        <v>41.066110999999999</v>
      </c>
      <c r="G226" s="2">
        <v>-73.549272000000002</v>
      </c>
      <c r="H226" t="s">
        <v>1072</v>
      </c>
      <c r="I226" t="s">
        <v>1073</v>
      </c>
      <c r="J226" s="26">
        <v>88.561364249299999</v>
      </c>
      <c r="K226" s="13">
        <v>5</v>
      </c>
      <c r="L226" t="s">
        <v>928</v>
      </c>
      <c r="M226" t="s">
        <v>929</v>
      </c>
      <c r="N226" s="26">
        <v>0.71327690791393195</v>
      </c>
      <c r="O226" s="26">
        <v>3.3113524827583798</v>
      </c>
      <c r="P226" s="26">
        <v>8.1193671953649904</v>
      </c>
      <c r="Q226" s="26">
        <v>18.7626372956348</v>
      </c>
      <c r="R226" s="26">
        <v>2.0321279427782401E-2</v>
      </c>
      <c r="S226" s="26">
        <v>53.155386663142302</v>
      </c>
      <c r="T226" s="26">
        <v>3.3540271695483801</v>
      </c>
      <c r="U226" s="26">
        <v>0.33530111055801498</v>
      </c>
      <c r="V226" s="26">
        <v>0.108718844938563</v>
      </c>
      <c r="W226" s="26">
        <v>0.30786738333103297</v>
      </c>
      <c r="X226" s="26">
        <v>0</v>
      </c>
      <c r="Y226" s="26">
        <v>0.83520458448130397</v>
      </c>
      <c r="Z226" s="26">
        <v>7.4294597587893003</v>
      </c>
      <c r="AA226" s="26">
        <v>0.57102795191979405</v>
      </c>
      <c r="AB226" s="26">
        <v>2.9760513721913302</v>
      </c>
      <c r="AC226" s="29">
        <v>88571516.9650819</v>
      </c>
      <c r="AD226" s="26">
        <v>65.641943318192403</v>
      </c>
      <c r="AE226" s="26">
        <v>6.2005710859779102</v>
      </c>
      <c r="AF226" s="26">
        <v>6.3726894897824398</v>
      </c>
      <c r="AG226" s="26">
        <v>6.6344338424331104</v>
      </c>
      <c r="AH226" s="26">
        <v>2.78398699451331</v>
      </c>
      <c r="AI226" s="26">
        <v>0</v>
      </c>
      <c r="AJ226" s="26">
        <v>2.31660231660232</v>
      </c>
      <c r="AK226" s="26">
        <v>0.117862223125381</v>
      </c>
      <c r="AL226" s="26">
        <v>0.81284291810607601</v>
      </c>
      <c r="AM226" s="26">
        <v>1.1745580166632801</v>
      </c>
      <c r="AN226" s="26">
        <v>22.544198333672</v>
      </c>
      <c r="AO226" s="26">
        <v>0</v>
      </c>
      <c r="AP226" s="26">
        <v>20.4633204633205</v>
      </c>
      <c r="AQ226" s="26">
        <v>42.930298719772402</v>
      </c>
      <c r="AR226" s="26">
        <v>0</v>
      </c>
      <c r="AS226" s="26">
        <v>2.0321072952651901E-2</v>
      </c>
      <c r="AT226" s="26">
        <v>0</v>
      </c>
      <c r="AU226" s="26">
        <v>0.80471448892501496</v>
      </c>
      <c r="AV226" s="26">
        <v>1.52408047144889</v>
      </c>
      <c r="AW226" s="26">
        <v>0</v>
      </c>
      <c r="AX226" s="26">
        <v>2.9790692948587698</v>
      </c>
      <c r="AY226" s="26">
        <v>1.5281446860394201</v>
      </c>
      <c r="AZ226" s="29">
        <v>88578000</v>
      </c>
      <c r="BA226" s="26">
        <v>5.1005893111156304</v>
      </c>
      <c r="BB226" s="26">
        <v>50.213371266002866</v>
      </c>
      <c r="BC226" s="26">
        <v>29.750050802682367</v>
      </c>
      <c r="BD226" s="26">
        <v>93.143669985775261</v>
      </c>
      <c r="BE226" s="26">
        <v>0</v>
      </c>
      <c r="BF226" s="26">
        <v>0.82503556187766691</v>
      </c>
      <c r="BG226" s="26">
        <v>93.968705547652931</v>
      </c>
      <c r="BH226" s="26">
        <v>6.0312944523470797</v>
      </c>
      <c r="BI226" s="13" t="s">
        <v>193</v>
      </c>
      <c r="BJ226" s="13" t="s">
        <v>2375</v>
      </c>
      <c r="BK226" s="26">
        <v>0.51037814511995605</v>
      </c>
      <c r="BL226" s="7">
        <v>1957.2402358142997</v>
      </c>
      <c r="BM226" s="26">
        <v>32.809851994124998</v>
      </c>
      <c r="BN226" s="26">
        <v>20.472263021127599</v>
      </c>
      <c r="BO226" s="26">
        <v>2.8697322336459199</v>
      </c>
      <c r="BP226" s="26">
        <v>11.230369449779699</v>
      </c>
      <c r="BQ226" s="26">
        <v>1.31058637442097</v>
      </c>
      <c r="BR226" s="26">
        <v>11.817873686589101</v>
      </c>
      <c r="BT226" s="26">
        <v>11.478928934583699</v>
      </c>
      <c r="BU226" s="26">
        <v>8.0103943057281697</v>
      </c>
      <c r="BV226" s="29">
        <v>88510000</v>
      </c>
      <c r="BX226" s="31">
        <v>9.0332845116071407</v>
      </c>
      <c r="BZ226" s="31">
        <v>3.3874816918526802</v>
      </c>
      <c r="CB226" s="31">
        <v>228.40511905534001</v>
      </c>
      <c r="CD226" s="31">
        <v>198.12566733106999</v>
      </c>
      <c r="CF226" s="13">
        <v>3</v>
      </c>
      <c r="CH226" s="13">
        <v>8</v>
      </c>
      <c r="CI226" s="31">
        <v>46.745058172370904</v>
      </c>
      <c r="CJ226" s="31">
        <v>3.86117700214617</v>
      </c>
      <c r="CK226" s="31">
        <v>6.9290548161515897</v>
      </c>
      <c r="CL226" s="31">
        <v>50.179024943310701</v>
      </c>
      <c r="CO226" s="31">
        <v>399.19421664966109</v>
      </c>
      <c r="CP226" s="31">
        <v>306.76264543092782</v>
      </c>
      <c r="CS226" s="26">
        <v>0</v>
      </c>
      <c r="CT226" s="26">
        <v>0.57999866232001795</v>
      </c>
      <c r="CU226" s="26">
        <v>1.3801767791798601E-3</v>
      </c>
      <c r="CV226" s="31">
        <v>2.2648201122890002</v>
      </c>
      <c r="CW226" s="31">
        <v>9.0506054421768702</v>
      </c>
      <c r="CY226" s="31">
        <v>3.8198018900169299</v>
      </c>
      <c r="CZ226" s="31">
        <v>3.2596395488139001</v>
      </c>
      <c r="DA226" s="31">
        <v>3.5849472201542101</v>
      </c>
      <c r="DC226" s="31">
        <v>1995.6304820098201</v>
      </c>
      <c r="DD226" s="31">
        <v>35861.110482356104</v>
      </c>
      <c r="DE226" s="31">
        <v>2012.0428796121801</v>
      </c>
      <c r="DI226" s="31">
        <v>1265.73163</v>
      </c>
      <c r="DJ226" s="21">
        <v>1</v>
      </c>
      <c r="DK226" s="13"/>
      <c r="DL226" s="31">
        <v>224.26505664432199</v>
      </c>
      <c r="DM226" s="31">
        <v>2667.06991882173</v>
      </c>
      <c r="DN226" s="31">
        <v>409.849842184046</v>
      </c>
      <c r="DR226" s="31">
        <v>8.9250299999999996</v>
      </c>
      <c r="DS226" s="31">
        <f t="shared" si="11"/>
        <v>808.67730650844646</v>
      </c>
      <c r="DT226" s="31">
        <f t="shared" si="10"/>
        <v>37.27567710403909</v>
      </c>
      <c r="DU226" s="31">
        <v>114.511679590657</v>
      </c>
      <c r="DV226" s="31">
        <v>115.296460176991</v>
      </c>
      <c r="DW226" s="31">
        <v>126.718905691057</v>
      </c>
      <c r="DX226" s="31">
        <v>295.883794466403</v>
      </c>
      <c r="DY226" s="31">
        <v>316.16341050254101</v>
      </c>
      <c r="DZ226" s="31">
        <v>337.07828983739802</v>
      </c>
      <c r="ED226" s="31">
        <v>6.7444248301148404</v>
      </c>
      <c r="EF226" s="31">
        <v>4.31207287881141</v>
      </c>
      <c r="EG226" s="31">
        <v>0.12430283625432501</v>
      </c>
      <c r="EH226" s="31">
        <v>1.41252096918199</v>
      </c>
      <c r="EI226" s="31">
        <v>0.20852207860629701</v>
      </c>
      <c r="EJ226" s="26">
        <v>2.4253593680213101</v>
      </c>
      <c r="EK226" s="26">
        <v>4.2108683220669301</v>
      </c>
      <c r="EL226" s="26">
        <v>48.004355494052</v>
      </c>
      <c r="EM226" s="26">
        <v>45.847882044486298</v>
      </c>
      <c r="EN226" s="26">
        <v>6.1477624162716804</v>
      </c>
      <c r="EO226" s="31">
        <v>1603.31727406</v>
      </c>
      <c r="EP226" s="31">
        <v>41.0557755402195</v>
      </c>
      <c r="EQ226" s="31">
        <v>50.678889689655001</v>
      </c>
      <c r="ER226" s="31">
        <v>7.0914232854051598</v>
      </c>
      <c r="ES226" s="26">
        <v>122.018116052468</v>
      </c>
      <c r="ET226" s="26">
        <v>7.0126002435706196</v>
      </c>
    </row>
    <row r="227" spans="1:154" x14ac:dyDescent="0.25">
      <c r="A227" t="s">
        <v>1098</v>
      </c>
      <c r="B227" t="s">
        <v>1099</v>
      </c>
      <c r="C227" t="s">
        <v>1100</v>
      </c>
      <c r="D227" t="s">
        <v>926</v>
      </c>
      <c r="E227" t="s">
        <v>1101</v>
      </c>
      <c r="F227" s="2">
        <v>43.001404000000001</v>
      </c>
      <c r="G227" s="2">
        <v>-75.045308000000006</v>
      </c>
      <c r="J227" s="26">
        <v>68.036551085599996</v>
      </c>
      <c r="K227" s="13">
        <v>144</v>
      </c>
      <c r="L227" t="s">
        <v>1102</v>
      </c>
      <c r="M227" t="s">
        <v>1103</v>
      </c>
      <c r="N227" s="26">
        <v>3.5707200952163398E-2</v>
      </c>
      <c r="O227" s="26">
        <v>8.3316802221812605E-2</v>
      </c>
      <c r="P227" s="26">
        <v>0.73662633075466299</v>
      </c>
      <c r="Q227" s="26">
        <v>3.63023209680965</v>
      </c>
      <c r="R227" s="26">
        <v>0</v>
      </c>
      <c r="S227" s="26">
        <v>29.315611981735898</v>
      </c>
      <c r="T227" s="26">
        <v>1.9863783640877299</v>
      </c>
      <c r="U227" s="26">
        <v>5.8030813991976</v>
      </c>
      <c r="V227" s="26">
        <v>3.9039873041124098</v>
      </c>
      <c r="W227" s="26">
        <v>5.7369569529893498</v>
      </c>
      <c r="X227" s="26">
        <v>21.109568207326799</v>
      </c>
      <c r="Y227" s="26">
        <v>23.050981948044601</v>
      </c>
      <c r="Z227" s="26">
        <v>3.0933015936086199</v>
      </c>
      <c r="AA227" s="26">
        <v>0.99715664881430299</v>
      </c>
      <c r="AB227" s="26">
        <v>0.51709316934443394</v>
      </c>
      <c r="AC227" s="29">
        <v>68049210.5722664</v>
      </c>
      <c r="AD227" s="26">
        <v>35.404449500026502</v>
      </c>
      <c r="AE227" s="26">
        <v>0.48227607004920398</v>
      </c>
      <c r="AF227" s="26">
        <v>0.49771176128247202</v>
      </c>
      <c r="AG227" s="26">
        <v>0.49915348394264902</v>
      </c>
      <c r="AH227" s="26">
        <v>0.15862105430127399</v>
      </c>
      <c r="AI227" s="26">
        <v>0.12689684344101901</v>
      </c>
      <c r="AJ227" s="26">
        <v>0.15862105430127399</v>
      </c>
      <c r="AK227" s="26">
        <v>1.0204621160048599</v>
      </c>
      <c r="AL227" s="26">
        <v>0.227356844498493</v>
      </c>
      <c r="AM227" s="26">
        <v>0.111034738010892</v>
      </c>
      <c r="AN227" s="26">
        <v>0.227356844498493</v>
      </c>
      <c r="AO227" s="26">
        <v>2.1149473906836601E-2</v>
      </c>
      <c r="AP227" s="26">
        <v>5.2873684767091401E-2</v>
      </c>
      <c r="AQ227" s="26">
        <v>0.58161053243800598</v>
      </c>
      <c r="AR227" s="26">
        <v>21.524877068682901</v>
      </c>
      <c r="AS227" s="26">
        <v>2.7758684502722999</v>
      </c>
      <c r="AT227" s="26">
        <v>0</v>
      </c>
      <c r="AU227" s="26">
        <v>23.7455718289008</v>
      </c>
      <c r="AV227" s="26">
        <v>48.093903664146403</v>
      </c>
      <c r="AW227" s="26">
        <v>0</v>
      </c>
      <c r="AX227" s="26">
        <v>0.55517369005446005</v>
      </c>
      <c r="AY227" s="26">
        <v>0.61862211177496995</v>
      </c>
      <c r="AZ227" s="29">
        <v>68086800</v>
      </c>
      <c r="BA227" s="26">
        <v>0.44413895204356696</v>
      </c>
      <c r="BB227" s="26">
        <v>2.0832231798233964</v>
      </c>
      <c r="BC227" s="26">
        <v>2.030349495056305</v>
      </c>
      <c r="BD227" s="26">
        <v>2.6859831861682393</v>
      </c>
      <c r="BE227" s="26">
        <v>21.524877068682901</v>
      </c>
      <c r="BF227" s="26">
        <v>48.046317347856004</v>
      </c>
      <c r="BG227" s="26">
        <v>50.73230053402424</v>
      </c>
      <c r="BH227" s="26">
        <v>49.267699465975831</v>
      </c>
      <c r="BI227" s="13" t="s">
        <v>177</v>
      </c>
      <c r="BJ227" s="13" t="s">
        <v>2376</v>
      </c>
      <c r="BK227" s="26">
        <v>0.12945907078769001</v>
      </c>
      <c r="BL227" s="7">
        <v>1962.1999999999139</v>
      </c>
      <c r="BM227" s="26">
        <v>0.35309695453876699</v>
      </c>
      <c r="BQ227" s="26">
        <v>0.75033102839487997</v>
      </c>
      <c r="BU227" s="26">
        <v>98.896572017066305</v>
      </c>
      <c r="BV227" s="29">
        <v>67970000</v>
      </c>
      <c r="BX227" s="31">
        <v>4.4093945858977497</v>
      </c>
      <c r="BZ227" s="31">
        <v>2.9395963905985001</v>
      </c>
      <c r="CB227" s="31">
        <v>19.054308445018801</v>
      </c>
      <c r="CD227" s="31">
        <v>13.3434548197277</v>
      </c>
      <c r="CF227" s="13">
        <v>2</v>
      </c>
      <c r="CH227" s="13">
        <v>3</v>
      </c>
      <c r="CI227" s="31">
        <v>50.969892788955804</v>
      </c>
      <c r="CJ227" s="31">
        <v>3.0014712373105801</v>
      </c>
      <c r="CK227" s="31">
        <v>2.6299617759482499</v>
      </c>
      <c r="CL227" s="31">
        <v>137.57071522984299</v>
      </c>
      <c r="CO227" s="31">
        <v>623.85055074173238</v>
      </c>
      <c r="CP227" s="31">
        <v>430.44893523278807</v>
      </c>
      <c r="CS227" s="26">
        <v>0</v>
      </c>
      <c r="CT227" s="26">
        <v>0.97970441549913201</v>
      </c>
      <c r="CU227" s="26">
        <v>0</v>
      </c>
      <c r="CV227" s="31">
        <v>1.0384971061513399</v>
      </c>
      <c r="CW227" s="31">
        <v>9.3080422969599095</v>
      </c>
      <c r="CY227" s="31">
        <v>4.5639230110818696</v>
      </c>
      <c r="CZ227" s="31">
        <v>3.6223949559903299</v>
      </c>
      <c r="DA227" s="31">
        <v>4.0075676882993996</v>
      </c>
      <c r="DC227" s="31">
        <v>33936.056618854702</v>
      </c>
      <c r="DD227" s="31">
        <v>720.91633733104902</v>
      </c>
      <c r="DE227" s="31">
        <v>87296.579549608607</v>
      </c>
      <c r="DJ227" s="21"/>
      <c r="DK227" s="13"/>
      <c r="DL227" s="31">
        <v>5641.0135274412996</v>
      </c>
      <c r="DM227" s="31">
        <v>72.310268604831407</v>
      </c>
      <c r="DN227" s="31">
        <v>17261.9525974225</v>
      </c>
      <c r="DS227" s="31">
        <f t="shared" si="11"/>
        <v>2193.227882663427</v>
      </c>
      <c r="DT227" s="31">
        <f t="shared" si="10"/>
        <v>337.69019779621624</v>
      </c>
      <c r="DU227" s="31">
        <v>53.033493630336999</v>
      </c>
      <c r="DV227" s="31">
        <v>10.4042678440029</v>
      </c>
      <c r="DW227" s="31">
        <v>11.8303717806336</v>
      </c>
      <c r="DX227" s="31">
        <v>26.746578366445899</v>
      </c>
      <c r="DY227" s="31">
        <v>27.754672553348101</v>
      </c>
      <c r="DZ227" s="31">
        <v>28.192073086889799</v>
      </c>
      <c r="ED227" s="31">
        <v>3.74045103310698</v>
      </c>
      <c r="EF227" s="31">
        <v>3.6853106132879301</v>
      </c>
      <c r="EG227" s="31">
        <v>0.13172330782484901</v>
      </c>
      <c r="EH227" s="31">
        <v>1.5080258294618301</v>
      </c>
      <c r="EI227" s="31">
        <v>0.30072257571816402</v>
      </c>
      <c r="EJ227" s="26">
        <v>1.65870528233211</v>
      </c>
      <c r="EK227" s="26">
        <v>1.36506453756544</v>
      </c>
      <c r="EL227" s="26">
        <v>27.934658513578299</v>
      </c>
      <c r="EM227" s="26">
        <v>53.559116167440202</v>
      </c>
      <c r="EN227" s="26">
        <v>18.506227033046201</v>
      </c>
      <c r="EO227" s="31">
        <v>912.26461945300002</v>
      </c>
      <c r="EP227" s="31">
        <v>146.66333284306501</v>
      </c>
      <c r="EQ227" s="31">
        <v>56.688554815896602</v>
      </c>
      <c r="ER227" s="31">
        <v>0.73060577180929198</v>
      </c>
      <c r="ES227" s="26">
        <v>397.79661173856698</v>
      </c>
      <c r="ET227" s="26">
        <v>10.569428504222</v>
      </c>
    </row>
    <row r="228" spans="1:154" x14ac:dyDescent="0.25">
      <c r="A228" t="s">
        <v>1104</v>
      </c>
      <c r="B228" t="s">
        <v>1105</v>
      </c>
      <c r="C228" t="s">
        <v>1106</v>
      </c>
      <c r="D228" t="s">
        <v>926</v>
      </c>
      <c r="E228" t="s">
        <v>1107</v>
      </c>
      <c r="F228" s="2">
        <v>42.870277999999999</v>
      </c>
      <c r="G228" s="2">
        <v>-74.601388999999998</v>
      </c>
      <c r="H228" t="s">
        <v>1108</v>
      </c>
      <c r="J228" s="26">
        <v>152.81246526800001</v>
      </c>
      <c r="K228" s="13">
        <v>198</v>
      </c>
      <c r="L228" t="s">
        <v>1102</v>
      </c>
      <c r="M228" t="s">
        <v>1103</v>
      </c>
      <c r="N228" s="26">
        <v>9.1869004222560904E-2</v>
      </c>
      <c r="O228" s="26">
        <v>0.29209632111771799</v>
      </c>
      <c r="P228" s="26">
        <v>1.1619073418632999</v>
      </c>
      <c r="Q228" s="26">
        <v>4.5416266702819001</v>
      </c>
      <c r="R228" s="26">
        <v>0</v>
      </c>
      <c r="S228" s="26">
        <v>21.9861372028376</v>
      </c>
      <c r="T228" s="26">
        <v>0.85391061616956099</v>
      </c>
      <c r="U228" s="26">
        <v>4.9662263628712902</v>
      </c>
      <c r="V228" s="26">
        <v>0.98052494891160602</v>
      </c>
      <c r="W228" s="26">
        <v>0.87982238658936296</v>
      </c>
      <c r="X228" s="26">
        <v>16.0582308149589</v>
      </c>
      <c r="Y228" s="26">
        <v>42.123116243743802</v>
      </c>
      <c r="Z228" s="26">
        <v>3.9768678558626198</v>
      </c>
      <c r="AA228" s="26">
        <v>2.00816220768513</v>
      </c>
      <c r="AB228" s="26">
        <v>7.9502022884707105E-2</v>
      </c>
      <c r="AC228" s="29">
        <v>152816667.32327899</v>
      </c>
      <c r="AD228" s="26">
        <v>28.8416898820287</v>
      </c>
      <c r="AE228" s="26">
        <v>0.82332569631361696</v>
      </c>
      <c r="AF228" s="26">
        <v>0.860802063762243</v>
      </c>
      <c r="AG228" s="26">
        <v>0.86710407746176099</v>
      </c>
      <c r="AH228" s="26">
        <v>0.120189475172625</v>
      </c>
      <c r="AI228" s="26">
        <v>0.320505267127</v>
      </c>
      <c r="AJ228" s="26">
        <v>1.1877548134706499</v>
      </c>
      <c r="AK228" s="26">
        <v>0.56559753022411796</v>
      </c>
      <c r="AL228" s="26">
        <v>0.30872198524733102</v>
      </c>
      <c r="AM228" s="26">
        <v>0</v>
      </c>
      <c r="AN228" s="26">
        <v>0.29693870336766198</v>
      </c>
      <c r="AO228" s="26">
        <v>0</v>
      </c>
      <c r="AP228" s="26">
        <v>0</v>
      </c>
      <c r="AQ228" s="26">
        <v>1.0298588362830801</v>
      </c>
      <c r="AR228" s="26">
        <v>16.581434261070399</v>
      </c>
      <c r="AS228" s="26">
        <v>1.38807060542502</v>
      </c>
      <c r="AT228" s="26">
        <v>0</v>
      </c>
      <c r="AU228" s="26">
        <v>43.6429194259185</v>
      </c>
      <c r="AV228" s="26">
        <v>34.185657389296097</v>
      </c>
      <c r="AW228" s="26">
        <v>0</v>
      </c>
      <c r="AX228" s="26">
        <v>7.7769660405816204E-2</v>
      </c>
      <c r="AY228" s="26">
        <v>0.29458204699172802</v>
      </c>
      <c r="AZ228" s="29">
        <v>152758800</v>
      </c>
      <c r="BA228" s="26">
        <v>1.6284495557702749</v>
      </c>
      <c r="BB228" s="26">
        <v>2.7997077746093857</v>
      </c>
      <c r="BC228" s="26">
        <v>2.7997077746093857</v>
      </c>
      <c r="BD228" s="26">
        <v>3.8295666108924658</v>
      </c>
      <c r="BE228" s="26">
        <v>16.581434261070399</v>
      </c>
      <c r="BF228" s="26">
        <v>61.61242429241392</v>
      </c>
      <c r="BG228" s="26">
        <v>65.44199090330639</v>
      </c>
      <c r="BH228" s="26">
        <v>34.558009096693638</v>
      </c>
      <c r="BI228" s="13" t="s">
        <v>177</v>
      </c>
      <c r="BJ228" s="13" t="s">
        <v>2376</v>
      </c>
      <c r="BK228" s="26">
        <v>0.49209808976089697</v>
      </c>
      <c r="BL228" s="7">
        <v>1935.0000000000293</v>
      </c>
      <c r="BM228" s="26">
        <v>3.3032443746729498</v>
      </c>
      <c r="BU228" s="26">
        <v>96.6967556253271</v>
      </c>
      <c r="BV228" s="29">
        <v>152880000</v>
      </c>
      <c r="BX228" s="31">
        <v>1.308793753502</v>
      </c>
      <c r="CB228" s="31">
        <v>0.83140227384647003</v>
      </c>
      <c r="CD228" s="31">
        <v>0.301322785268823</v>
      </c>
      <c r="CF228" s="13"/>
      <c r="CH228" s="13">
        <v>2</v>
      </c>
      <c r="CI228" s="31">
        <v>37.188092901537502</v>
      </c>
      <c r="CJ228" s="31">
        <v>2.5392772977219198</v>
      </c>
      <c r="CK228" s="31">
        <v>5.4745141660668697</v>
      </c>
      <c r="CL228" s="31">
        <v>374.085246974158</v>
      </c>
      <c r="CO228" s="31">
        <v>627.41177625125749</v>
      </c>
      <c r="CP228" s="31">
        <v>430.71477919529644</v>
      </c>
      <c r="CS228" s="26">
        <v>0</v>
      </c>
      <c r="CT228" s="26">
        <v>0.89852039880701395</v>
      </c>
      <c r="CU228" s="26">
        <v>0</v>
      </c>
      <c r="CV228" s="31">
        <v>1.1553320137306999</v>
      </c>
      <c r="CW228" s="31">
        <v>9.2333686620870097</v>
      </c>
      <c r="CY228" s="31">
        <v>3.6069662772078099</v>
      </c>
      <c r="CZ228" s="31">
        <v>3.22096214117007</v>
      </c>
      <c r="DA228" s="31">
        <v>3.4594748336203001</v>
      </c>
      <c r="DC228" s="31">
        <v>130264.752594805</v>
      </c>
      <c r="DD228" s="31">
        <v>1869.2535349147599</v>
      </c>
      <c r="DE228" s="31">
        <v>236932.43677326699</v>
      </c>
      <c r="DI228" s="31">
        <v>2102.4520579999999</v>
      </c>
      <c r="DJ228" s="21">
        <v>1</v>
      </c>
      <c r="DK228" s="13"/>
      <c r="DL228" s="31">
        <v>21653.1808372993</v>
      </c>
      <c r="DM228" s="31">
        <v>187.523302756644</v>
      </c>
      <c r="DN228" s="31">
        <v>47359.188156101598</v>
      </c>
      <c r="DR228" s="31">
        <v>144.68983800000001</v>
      </c>
      <c r="DS228" s="31">
        <f t="shared" si="11"/>
        <v>2761.1067588551914</v>
      </c>
      <c r="DT228" s="31">
        <f t="shared" si="10"/>
        <v>452.84193390111136</v>
      </c>
      <c r="DU228" s="31">
        <v>42.734451796911003</v>
      </c>
      <c r="DV228" s="31">
        <v>6.0722094926350199</v>
      </c>
      <c r="DW228" s="31">
        <v>7.1184820565988796</v>
      </c>
      <c r="DX228" s="31">
        <v>14.1495908346972</v>
      </c>
      <c r="DY228" s="31">
        <v>14.2845171849427</v>
      </c>
      <c r="DZ228" s="31">
        <v>15.204432950823501</v>
      </c>
      <c r="ED228" s="31">
        <v>2.8004585775892799</v>
      </c>
      <c r="EF228" s="31">
        <v>1.7773454324303</v>
      </c>
      <c r="EG228" s="31">
        <v>0.14757769501575799</v>
      </c>
      <c r="EH228" s="31">
        <v>1.41474292196399</v>
      </c>
      <c r="EI228" s="31">
        <v>0.377093092678496</v>
      </c>
      <c r="EJ228" s="26">
        <v>2.46732363665771</v>
      </c>
      <c r="EK228" s="26">
        <v>0.72757273097033603</v>
      </c>
      <c r="EL228" s="26">
        <v>18.4475489539339</v>
      </c>
      <c r="EM228" s="26">
        <v>53.157197084635897</v>
      </c>
      <c r="EN228" s="26">
        <v>28.395254000612901</v>
      </c>
      <c r="EO228" s="31">
        <v>949.26814582099996</v>
      </c>
      <c r="EP228" s="31">
        <v>186.41338660030101</v>
      </c>
      <c r="EQ228" s="31">
        <v>52.577391443823501</v>
      </c>
      <c r="ER228" s="31">
        <v>8.4486624930069105</v>
      </c>
      <c r="ES228" s="26">
        <v>313.438283237539</v>
      </c>
      <c r="ET228" s="26">
        <v>8.1835959439597605</v>
      </c>
      <c r="EU228" s="13">
        <v>0</v>
      </c>
      <c r="EV228" s="13">
        <v>1</v>
      </c>
      <c r="EX228" s="13">
        <v>0</v>
      </c>
    </row>
    <row r="229" spans="1:154" x14ac:dyDescent="0.25">
      <c r="A229" t="s">
        <v>1109</v>
      </c>
      <c r="B229" t="s">
        <v>1110</v>
      </c>
      <c r="C229" t="s">
        <v>1111</v>
      </c>
      <c r="D229" t="s">
        <v>926</v>
      </c>
      <c r="E229" t="s">
        <v>1112</v>
      </c>
      <c r="F229" s="2">
        <v>42.783014999999999</v>
      </c>
      <c r="G229" s="2">
        <v>-73.857332999999997</v>
      </c>
      <c r="H229" t="s">
        <v>1108</v>
      </c>
      <c r="I229" t="s">
        <v>1113</v>
      </c>
      <c r="J229" s="26">
        <v>41.921729730700001</v>
      </c>
      <c r="K229" s="13">
        <v>77</v>
      </c>
      <c r="L229" t="s">
        <v>928</v>
      </c>
      <c r="M229" t="s">
        <v>929</v>
      </c>
      <c r="N229" s="26">
        <v>3.1423052157128701</v>
      </c>
      <c r="O229" s="26">
        <v>7.8428847392219803</v>
      </c>
      <c r="P229" s="26">
        <v>20.9529942047924</v>
      </c>
      <c r="Q229" s="26">
        <v>25.4324962437619</v>
      </c>
      <c r="R229" s="26">
        <v>0.18458896758978699</v>
      </c>
      <c r="S229" s="26">
        <v>18.3065035415461</v>
      </c>
      <c r="T229" s="26">
        <v>1.3887100236119201</v>
      </c>
      <c r="U229" s="26">
        <v>2.8203477141006998</v>
      </c>
      <c r="V229" s="26">
        <v>1.07319167203342E-2</v>
      </c>
      <c r="W229" s="26">
        <v>0.51298561923253405</v>
      </c>
      <c r="X229" s="26">
        <v>2.65936896329461</v>
      </c>
      <c r="Y229" s="26">
        <v>0.33483580167475202</v>
      </c>
      <c r="Z229" s="26">
        <v>16.3382700150418</v>
      </c>
      <c r="AA229" s="26">
        <v>0</v>
      </c>
      <c r="AB229" s="26">
        <v>7.2977033698282304E-2</v>
      </c>
      <c r="AC229" s="29">
        <v>41928357.079441302</v>
      </c>
      <c r="AD229" s="26">
        <v>44.8472803796517</v>
      </c>
      <c r="AE229" s="26">
        <v>14.4324980137001</v>
      </c>
      <c r="AF229" s="26">
        <v>15.1250832098606</v>
      </c>
      <c r="AG229" s="26">
        <v>16.028452403959701</v>
      </c>
      <c r="AH229" s="26">
        <v>6.7107750472589798</v>
      </c>
      <c r="AI229" s="26">
        <v>1.6239903763533301</v>
      </c>
      <c r="AJ229" s="26">
        <v>4.0986423784155397</v>
      </c>
      <c r="AK229" s="26">
        <v>0.55851520879876304</v>
      </c>
      <c r="AL229" s="26">
        <v>4.9836741708197296</v>
      </c>
      <c r="AM229" s="26">
        <v>4.88915621240763</v>
      </c>
      <c r="AN229" s="26">
        <v>33.0469152775391</v>
      </c>
      <c r="AO229" s="26">
        <v>0</v>
      </c>
      <c r="AP229" s="26">
        <v>31.577590651314701</v>
      </c>
      <c r="AQ229" s="26">
        <v>0.83347654236123003</v>
      </c>
      <c r="AR229" s="26">
        <v>2.5262072521051699</v>
      </c>
      <c r="AS229" s="26">
        <v>8.5925416738271195E-3</v>
      </c>
      <c r="AT229" s="26">
        <v>0.18044337515036901</v>
      </c>
      <c r="AU229" s="26">
        <v>0.31792404193160301</v>
      </c>
      <c r="AV229" s="26">
        <v>0.91940195909950195</v>
      </c>
      <c r="AW229" s="26">
        <v>3.6690152947241801</v>
      </c>
      <c r="AX229" s="26">
        <v>8.5925416738271199E-2</v>
      </c>
      <c r="AY229" s="26">
        <v>3.96975425330813</v>
      </c>
      <c r="AZ229" s="29">
        <v>41896800</v>
      </c>
      <c r="BA229" s="26">
        <v>12.433407802027851</v>
      </c>
      <c r="BB229" s="26">
        <v>87.48925932290777</v>
      </c>
      <c r="BC229" s="26">
        <v>55.911668671593077</v>
      </c>
      <c r="BD229" s="26">
        <v>88.322735865268996</v>
      </c>
      <c r="BE229" s="26">
        <v>2.5262072521051699</v>
      </c>
      <c r="BF229" s="26">
        <v>2.8527238357106004</v>
      </c>
      <c r="BG229" s="26">
        <v>91.175459700979602</v>
      </c>
      <c r="BH229" s="26">
        <v>8.6440969238700838</v>
      </c>
      <c r="BI229" s="13" t="s">
        <v>222</v>
      </c>
      <c r="BJ229" s="13" t="s">
        <v>2375</v>
      </c>
      <c r="BK229" s="26">
        <v>1.65212112076193</v>
      </c>
      <c r="BL229" s="7">
        <v>1938.6940418679546</v>
      </c>
      <c r="BM229" s="26">
        <v>67.981826877092303</v>
      </c>
      <c r="BN229" s="26">
        <v>0.33476805356288902</v>
      </c>
      <c r="BQ229" s="26">
        <v>2.5585844093735099</v>
      </c>
      <c r="BR229" s="26">
        <v>3.3715925394548099</v>
      </c>
      <c r="BU229" s="26">
        <v>25.7532281205165</v>
      </c>
      <c r="BV229" s="29">
        <v>41820000</v>
      </c>
      <c r="BX229" s="31">
        <v>2.3853977553499699</v>
      </c>
      <c r="CB229" s="31">
        <v>0.323657933378729</v>
      </c>
      <c r="CD229" s="31">
        <v>0.29423448488975401</v>
      </c>
      <c r="CF229" s="13"/>
      <c r="CH229" s="13">
        <v>1</v>
      </c>
      <c r="CI229" s="31">
        <v>45.008830548925999</v>
      </c>
      <c r="CJ229" s="31">
        <v>2.0853250478011498</v>
      </c>
      <c r="CK229" s="31">
        <v>0</v>
      </c>
      <c r="CL229" s="31">
        <v>78.893556085918902</v>
      </c>
      <c r="CO229" s="31">
        <v>617.39799522671012</v>
      </c>
      <c r="CP229" s="31">
        <v>427.62028639618137</v>
      </c>
      <c r="CS229" s="26">
        <v>0</v>
      </c>
      <c r="CT229" s="26">
        <v>0.96602071950837598</v>
      </c>
      <c r="CU229" s="26">
        <v>0</v>
      </c>
      <c r="CV229" s="31">
        <v>0.84228442656040903</v>
      </c>
      <c r="CW229" s="31">
        <v>10.4877923627685</v>
      </c>
      <c r="CY229" s="31">
        <v>3.3016935711170801</v>
      </c>
      <c r="CZ229" s="31">
        <v>2.9537271747093299</v>
      </c>
      <c r="DA229" s="31">
        <v>2.8745164421444498</v>
      </c>
      <c r="DC229" s="31">
        <v>1569.4819834341199</v>
      </c>
      <c r="DD229" s="31">
        <v>20968.251508053301</v>
      </c>
      <c r="DE229" s="31">
        <v>2504.5089077018501</v>
      </c>
      <c r="DI229" s="31">
        <v>0</v>
      </c>
      <c r="DJ229" s="21">
        <v>1</v>
      </c>
      <c r="DK229" s="13"/>
      <c r="DL229" s="31">
        <v>260.88750147443199</v>
      </c>
      <c r="DM229" s="31">
        <v>2103.1230405774299</v>
      </c>
      <c r="DN229" s="31">
        <v>598.341169190345</v>
      </c>
      <c r="DR229" s="31">
        <v>0</v>
      </c>
      <c r="DS229" s="31">
        <f t="shared" si="11"/>
        <v>884.80873229400504</v>
      </c>
      <c r="DT229" s="31">
        <f t="shared" si="10"/>
        <v>70.663871225543105</v>
      </c>
      <c r="DU229" s="31">
        <v>69.165693723518402</v>
      </c>
      <c r="DV229" s="31">
        <v>226.60042938931301</v>
      </c>
      <c r="DW229" s="31">
        <v>253.60698213672299</v>
      </c>
      <c r="DX229" s="31">
        <v>550.08730916030504</v>
      </c>
      <c r="DY229" s="31">
        <v>566.99165076335896</v>
      </c>
      <c r="DZ229" s="31">
        <v>595.71027310202703</v>
      </c>
      <c r="ED229" s="31">
        <v>9.9695451686241103</v>
      </c>
      <c r="EF229" s="31">
        <v>3.5151009081656199</v>
      </c>
      <c r="EG229" s="31">
        <v>9.7217064201476203E-2</v>
      </c>
      <c r="EH229" s="31">
        <v>1.3986243555540101</v>
      </c>
      <c r="EI229" s="31">
        <v>0.24610501460570999</v>
      </c>
      <c r="EJ229" s="26">
        <v>0.97545192487768995</v>
      </c>
      <c r="EK229" s="26">
        <v>8.2654595820886705</v>
      </c>
      <c r="EL229" s="26">
        <v>50.984656943455498</v>
      </c>
      <c r="EM229" s="26">
        <v>36.688570013933898</v>
      </c>
      <c r="EN229" s="26">
        <v>12.3267756768229</v>
      </c>
      <c r="EO229" s="31">
        <v>945.55526378599995</v>
      </c>
      <c r="EP229" s="31">
        <v>10.374522900763401</v>
      </c>
      <c r="EQ229" s="31">
        <v>47.090358064055202</v>
      </c>
      <c r="ER229" s="31">
        <v>1.2238770804725501</v>
      </c>
      <c r="ES229" s="26">
        <v>104.340386720175</v>
      </c>
      <c r="ET229" s="26">
        <v>2.6446665208795102</v>
      </c>
      <c r="EU229" s="13">
        <v>1</v>
      </c>
      <c r="EV229" s="13">
        <v>2</v>
      </c>
      <c r="EX229" s="13">
        <v>0.35399999999999998</v>
      </c>
    </row>
    <row r="230" spans="1:154" x14ac:dyDescent="0.25">
      <c r="A230" t="s">
        <v>1114</v>
      </c>
      <c r="B230" t="s">
        <v>1115</v>
      </c>
      <c r="C230" t="s">
        <v>1116</v>
      </c>
      <c r="D230" t="s">
        <v>926</v>
      </c>
      <c r="E230" t="s">
        <v>1117</v>
      </c>
      <c r="F230" s="2">
        <v>42.663952000000002</v>
      </c>
      <c r="G230" s="2">
        <v>-73.745459999999994</v>
      </c>
      <c r="H230" t="s">
        <v>1108</v>
      </c>
      <c r="I230" t="s">
        <v>1113</v>
      </c>
      <c r="J230" s="26">
        <v>35.716670231199998</v>
      </c>
      <c r="K230" s="13">
        <v>11</v>
      </c>
      <c r="L230" t="s">
        <v>928</v>
      </c>
      <c r="M230" t="s">
        <v>929</v>
      </c>
      <c r="N230" s="26">
        <v>12.5790600982839</v>
      </c>
      <c r="O230" s="26">
        <v>21.668136575550601</v>
      </c>
      <c r="P230" s="26">
        <v>27.826634748641599</v>
      </c>
      <c r="Q230" s="26">
        <v>19.241527025315701</v>
      </c>
      <c r="R230" s="26">
        <v>0.37293687791503799</v>
      </c>
      <c r="S230" s="26">
        <v>9.3108227289826306</v>
      </c>
      <c r="T230" s="26">
        <v>0.846667506615427</v>
      </c>
      <c r="U230" s="26">
        <v>1.11377094620179</v>
      </c>
      <c r="V230" s="26">
        <v>0.17386922010844</v>
      </c>
      <c r="W230" s="26">
        <v>0.49136953508943498</v>
      </c>
      <c r="X230" s="26">
        <v>2.1015497039183799</v>
      </c>
      <c r="Y230" s="26">
        <v>0.345218596447737</v>
      </c>
      <c r="Z230" s="26">
        <v>3.4496661206875001</v>
      </c>
      <c r="AA230" s="26">
        <v>3.2757969005868998E-2</v>
      </c>
      <c r="AB230" s="26">
        <v>0.44601234723588701</v>
      </c>
      <c r="AC230" s="29">
        <v>35714248.780820101</v>
      </c>
      <c r="AD230" s="26">
        <v>27.796996648945601</v>
      </c>
      <c r="AE230" s="26">
        <v>34.533598730126698</v>
      </c>
      <c r="AF230" s="26">
        <v>35.361132807578898</v>
      </c>
      <c r="AG230" s="26">
        <v>36.038600115901097</v>
      </c>
      <c r="AH230" s="26">
        <v>17.655367231638401</v>
      </c>
      <c r="AI230" s="26">
        <v>8.2324455205811091</v>
      </c>
      <c r="AJ230" s="26">
        <v>11.59200968523</v>
      </c>
      <c r="AK230" s="26">
        <v>0.29257465698143698</v>
      </c>
      <c r="AL230" s="26">
        <v>3.1678773204196902</v>
      </c>
      <c r="AM230" s="26">
        <v>19.188861985472201</v>
      </c>
      <c r="AN230" s="26">
        <v>20.9039548022599</v>
      </c>
      <c r="AO230" s="26">
        <v>0</v>
      </c>
      <c r="AP230" s="26">
        <v>14.2050040355125</v>
      </c>
      <c r="AQ230" s="26">
        <v>0</v>
      </c>
      <c r="AR230" s="26">
        <v>2.0581113801452799</v>
      </c>
      <c r="AS230" s="26">
        <v>0</v>
      </c>
      <c r="AT230" s="26">
        <v>0.36319612590799</v>
      </c>
      <c r="AU230" s="26">
        <v>0.28248587570621497</v>
      </c>
      <c r="AV230" s="26">
        <v>2.0177562550443898E-2</v>
      </c>
      <c r="AW230" s="26">
        <v>1.4628732849071799</v>
      </c>
      <c r="AX230" s="26">
        <v>0.44390637610976602</v>
      </c>
      <c r="AY230" s="26">
        <v>0.13115415657788501</v>
      </c>
      <c r="AZ230" s="29">
        <v>35683200</v>
      </c>
      <c r="BA230" s="26">
        <v>37.479822437449513</v>
      </c>
      <c r="BB230" s="26">
        <v>95.238095238095241</v>
      </c>
      <c r="BC230" s="26">
        <v>81.033091202582739</v>
      </c>
      <c r="BD230" s="26">
        <v>95.238095238095241</v>
      </c>
      <c r="BE230" s="26">
        <v>2.0581113801452799</v>
      </c>
      <c r="BF230" s="26">
        <v>2.3405972558514949</v>
      </c>
      <c r="BG230" s="26">
        <v>97.578692493946733</v>
      </c>
      <c r="BH230" s="26">
        <v>2.0581113801452746</v>
      </c>
      <c r="BI230" s="13" t="s">
        <v>222</v>
      </c>
      <c r="BJ230" s="13" t="s">
        <v>2375</v>
      </c>
      <c r="BL230" s="7">
        <v>1935.7542942494385</v>
      </c>
      <c r="BM230" s="26">
        <v>73.299748110831203</v>
      </c>
      <c r="BN230" s="26">
        <v>2.7987685418415901E-2</v>
      </c>
      <c r="BO230" s="26">
        <v>0.67170445004198198</v>
      </c>
      <c r="BQ230" s="26">
        <v>0.47579065211306998</v>
      </c>
      <c r="BR230" s="26">
        <v>0.47579065211306998</v>
      </c>
      <c r="BU230" s="26">
        <v>25.048978449482199</v>
      </c>
      <c r="BV230" s="29">
        <v>35730000</v>
      </c>
      <c r="BX230" s="31">
        <v>11.1992522654193</v>
      </c>
      <c r="CB230" s="31">
        <v>40.613378919227003</v>
      </c>
      <c r="CD230" s="31">
        <v>33.809947246533298</v>
      </c>
      <c r="CF230" s="13"/>
      <c r="CH230" s="13">
        <v>4</v>
      </c>
      <c r="CI230" s="31">
        <v>45.660794183445198</v>
      </c>
      <c r="CJ230" s="31">
        <v>2.5653996646170998</v>
      </c>
      <c r="CK230" s="31">
        <v>0</v>
      </c>
      <c r="CL230" s="31">
        <v>201.79642058165501</v>
      </c>
      <c r="CO230" s="31">
        <v>524.38926174493474</v>
      </c>
      <c r="CP230" s="31">
        <v>408.91163310961969</v>
      </c>
      <c r="CS230" s="26">
        <v>0</v>
      </c>
      <c r="CT230" s="26">
        <v>0.85776223361581305</v>
      </c>
      <c r="CU230" s="26">
        <v>0</v>
      </c>
      <c r="CV230" s="31">
        <v>0.76587533219858395</v>
      </c>
      <c r="CW230" s="31">
        <v>10.578545861297499</v>
      </c>
      <c r="CY230" s="31">
        <v>3.1593840668168802</v>
      </c>
      <c r="CZ230" s="31">
        <v>3.0189803836399598</v>
      </c>
      <c r="DA230" s="31">
        <v>2.7454438389962199</v>
      </c>
      <c r="DC230" s="31">
        <v>1189.75487298248</v>
      </c>
      <c r="DD230" s="31">
        <v>21156.154621391699</v>
      </c>
      <c r="DE230" s="31">
        <v>1885.1772813848399</v>
      </c>
      <c r="DI230" s="31">
        <v>0</v>
      </c>
      <c r="DJ230" s="21">
        <v>3</v>
      </c>
      <c r="DK230" s="13"/>
      <c r="DL230" s="31">
        <v>197.76714497930601</v>
      </c>
      <c r="DM230" s="31">
        <v>2121.9866853797298</v>
      </c>
      <c r="DN230" s="31">
        <v>452.83957494193402</v>
      </c>
      <c r="DR230" s="31">
        <v>0</v>
      </c>
      <c r="DS230" s="31">
        <f t="shared" si="11"/>
        <v>952.96951756709791</v>
      </c>
      <c r="DT230" s="31">
        <f t="shared" si="10"/>
        <v>77.627432438508606</v>
      </c>
      <c r="DU230" s="31">
        <v>55.996701676019804</v>
      </c>
      <c r="DV230" s="31">
        <v>390.44827586206901</v>
      </c>
      <c r="DW230" s="31">
        <v>410.327979248514</v>
      </c>
      <c r="DX230" s="31">
        <v>924.323521166246</v>
      </c>
      <c r="DY230" s="31">
        <v>926.72217549761694</v>
      </c>
      <c r="DZ230" s="31">
        <v>926.21945099224297</v>
      </c>
      <c r="ED230" s="31">
        <v>13.034305105684799</v>
      </c>
      <c r="EF230" s="31">
        <v>2.4710446910836801</v>
      </c>
      <c r="EG230" s="31">
        <v>0.12730200877059</v>
      </c>
      <c r="EH230" s="31">
        <v>1.35965159582078</v>
      </c>
      <c r="EI230" s="31">
        <v>0.33740044796893498</v>
      </c>
      <c r="EJ230" s="26">
        <v>1.65719576616682</v>
      </c>
      <c r="EK230" s="26">
        <v>4.1627656725429096</v>
      </c>
      <c r="EL230" s="26">
        <v>32.2533120468959</v>
      </c>
      <c r="EM230" s="26">
        <v>48.3023419945565</v>
      </c>
      <c r="EN230" s="26">
        <v>19.444347865896201</v>
      </c>
      <c r="EO230" s="31">
        <v>959.49343392000003</v>
      </c>
      <c r="EP230" s="31">
        <v>10.6261891438165</v>
      </c>
      <c r="EQ230" s="31">
        <v>27.4606381614736</v>
      </c>
      <c r="ER230" s="31">
        <v>0.72960236905673204</v>
      </c>
      <c r="ES230" s="26">
        <v>84.592278031200394</v>
      </c>
      <c r="ET230" s="26">
        <v>3.6644123213366102</v>
      </c>
      <c r="EU230" s="13">
        <v>1</v>
      </c>
      <c r="EV230" s="13">
        <v>5</v>
      </c>
      <c r="EW230" s="13">
        <v>1</v>
      </c>
      <c r="EX230" s="13">
        <v>0</v>
      </c>
    </row>
    <row r="231" spans="1:154" x14ac:dyDescent="0.25">
      <c r="A231" t="s">
        <v>1118</v>
      </c>
      <c r="B231" t="s">
        <v>1119</v>
      </c>
      <c r="C231" t="s">
        <v>1120</v>
      </c>
      <c r="D231" t="s">
        <v>926</v>
      </c>
      <c r="E231" t="s">
        <v>1121</v>
      </c>
      <c r="F231" s="2">
        <v>42.116943999999997</v>
      </c>
      <c r="G231" s="2">
        <v>-74.380278000000004</v>
      </c>
      <c r="H231" t="s">
        <v>1072</v>
      </c>
      <c r="J231" s="26">
        <v>164.967277188</v>
      </c>
      <c r="K231" s="13">
        <v>305</v>
      </c>
      <c r="L231" t="s">
        <v>1025</v>
      </c>
      <c r="M231" t="s">
        <v>1026</v>
      </c>
      <c r="N231" s="26">
        <v>9.2730476143611795E-3</v>
      </c>
      <c r="O231" s="26">
        <v>4.6910711460889598E-2</v>
      </c>
      <c r="P231" s="26">
        <v>0.25855438642370299</v>
      </c>
      <c r="Q231" s="26">
        <v>1.9238846432824599</v>
      </c>
      <c r="R231" s="26">
        <v>0</v>
      </c>
      <c r="S231" s="26">
        <v>88.962891445350294</v>
      </c>
      <c r="T231" s="26">
        <v>1.2900445651755199</v>
      </c>
      <c r="U231" s="26">
        <v>6.2958538567684004</v>
      </c>
      <c r="V231" s="26">
        <v>0.119458672208589</v>
      </c>
      <c r="W231" s="26">
        <v>0.123276985931811</v>
      </c>
      <c r="X231" s="26">
        <v>7.1457013969471295E-2</v>
      </c>
      <c r="Y231" s="26">
        <v>0.11782225204158001</v>
      </c>
      <c r="Z231" s="26">
        <v>0.70693351224705703</v>
      </c>
      <c r="AA231" s="26">
        <v>3.8728610624695597E-2</v>
      </c>
      <c r="AB231" s="26">
        <v>3.4910296901110201E-2</v>
      </c>
      <c r="AC231" s="29">
        <v>164983900.37172201</v>
      </c>
      <c r="AD231" s="26">
        <v>82.539994980850906</v>
      </c>
      <c r="AE231" s="26">
        <v>0.17137120972405601</v>
      </c>
      <c r="AF231" s="26">
        <v>0.173035166777597</v>
      </c>
      <c r="AG231" s="26">
        <v>0.17837074054272301</v>
      </c>
      <c r="AH231" s="26">
        <v>5.02018989413947E-2</v>
      </c>
      <c r="AI231" s="26">
        <v>0</v>
      </c>
      <c r="AJ231" s="26">
        <v>0.59369202226345097</v>
      </c>
      <c r="AK231" s="26">
        <v>0.128778784240969</v>
      </c>
      <c r="AL231" s="26">
        <v>0.61770162610498702</v>
      </c>
      <c r="AM231" s="26">
        <v>0</v>
      </c>
      <c r="AN231" s="26">
        <v>0.211721052057186</v>
      </c>
      <c r="AO231" s="26">
        <v>0</v>
      </c>
      <c r="AP231" s="26">
        <v>0</v>
      </c>
      <c r="AQ231" s="26">
        <v>3.7716904943795702</v>
      </c>
      <c r="AR231" s="26">
        <v>7.6394194041252902E-2</v>
      </c>
      <c r="AS231" s="26">
        <v>1.0913456291607599E-2</v>
      </c>
      <c r="AT231" s="26">
        <v>0</v>
      </c>
      <c r="AU231" s="26">
        <v>0.120048019207683</v>
      </c>
      <c r="AV231" s="26">
        <v>94.082723998690398</v>
      </c>
      <c r="AW231" s="26">
        <v>0.305576776165011</v>
      </c>
      <c r="AX231" s="26">
        <v>3.0557677616501099E-2</v>
      </c>
      <c r="AY231" s="26">
        <v>0</v>
      </c>
      <c r="AZ231" s="29">
        <v>164934000</v>
      </c>
      <c r="BA231" s="26">
        <v>0.64389392120484568</v>
      </c>
      <c r="BB231" s="26">
        <v>1.6020953836079876</v>
      </c>
      <c r="BC231" s="26">
        <v>1.6020953836079876</v>
      </c>
      <c r="BD231" s="26">
        <v>5.373785877987558</v>
      </c>
      <c r="BE231" s="26">
        <v>7.6394194041252902E-2</v>
      </c>
      <c r="BF231" s="26">
        <v>0.20735566954054352</v>
      </c>
      <c r="BG231" s="26">
        <v>5.5811415475281017</v>
      </c>
      <c r="BH231" s="26">
        <v>94.418858452471909</v>
      </c>
      <c r="BI231" s="13" t="s">
        <v>143</v>
      </c>
      <c r="BJ231" s="13" t="s">
        <v>143</v>
      </c>
      <c r="BL231" s="7">
        <v>1935.0000000000186</v>
      </c>
      <c r="BM231" s="26">
        <v>3.33919156414763</v>
      </c>
      <c r="BU231" s="26">
        <v>96.660808435852402</v>
      </c>
      <c r="BV231" s="29">
        <v>165010000</v>
      </c>
      <c r="BX231" s="31">
        <v>2.4247232955427398</v>
      </c>
      <c r="BZ231" s="31">
        <v>0.60618082388568495</v>
      </c>
      <c r="CB231" s="31">
        <v>2.9833750587022498</v>
      </c>
      <c r="CD231" s="31">
        <v>2.6842898397847299</v>
      </c>
      <c r="CF231" s="13">
        <v>1</v>
      </c>
      <c r="CH231" s="13">
        <v>4</v>
      </c>
      <c r="CI231" s="31">
        <v>46.820242424242402</v>
      </c>
      <c r="CJ231" s="31">
        <v>2.1496454330565502</v>
      </c>
      <c r="CK231" s="31">
        <v>3.4306396898473501</v>
      </c>
      <c r="CL231" s="31">
        <v>27.142545454545498</v>
      </c>
      <c r="CO231" s="31">
        <v>507.62264242438647</v>
      </c>
      <c r="CP231" s="31">
        <v>405.58487878787656</v>
      </c>
      <c r="CS231" s="26">
        <v>0</v>
      </c>
      <c r="CT231" s="26">
        <v>0.46547877855241199</v>
      </c>
      <c r="CU231" s="26">
        <v>0.38746303954926697</v>
      </c>
      <c r="CV231" s="31">
        <v>1.48838602327377</v>
      </c>
      <c r="CW231" s="31">
        <v>7.5158636363636404</v>
      </c>
      <c r="CY231" s="31">
        <v>4.14524808710655</v>
      </c>
      <c r="CZ231" s="31">
        <v>3.5132437830101999</v>
      </c>
      <c r="DA231" s="31">
        <v>3.2064869261348701</v>
      </c>
      <c r="DC231" s="31">
        <v>460.514335634872</v>
      </c>
      <c r="DD231" s="31">
        <v>1618.44292191505</v>
      </c>
      <c r="DE231" s="31">
        <v>410.407745446874</v>
      </c>
      <c r="DI231" s="31">
        <v>1020.020634</v>
      </c>
      <c r="DJ231" s="21">
        <v>1</v>
      </c>
      <c r="DK231" s="13"/>
      <c r="DL231" s="31">
        <v>76.548633726498693</v>
      </c>
      <c r="DM231" s="31">
        <v>162.33909559437299</v>
      </c>
      <c r="DN231" s="31">
        <v>98.627638180012895</v>
      </c>
      <c r="DR231" s="31">
        <v>1.946607</v>
      </c>
      <c r="DS231" s="31">
        <f t="shared" si="11"/>
        <v>335.73874589817495</v>
      </c>
      <c r="DT231" s="31">
        <f t="shared" si="10"/>
        <v>2.0459534354576596</v>
      </c>
      <c r="DU231" s="31">
        <v>46.043636359978699</v>
      </c>
      <c r="DV231" s="31">
        <v>5.51456133964325</v>
      </c>
      <c r="DW231" s="31">
        <v>6.6653296223531999</v>
      </c>
      <c r="DX231" s="31">
        <v>5.17613153743478</v>
      </c>
      <c r="DY231" s="31">
        <v>5.7485135299114196</v>
      </c>
      <c r="DZ231" s="31">
        <v>6.4337096703776497</v>
      </c>
      <c r="ED231" s="31">
        <v>1.5134229131802199</v>
      </c>
      <c r="EF231" s="31">
        <v>5.3296161147897898</v>
      </c>
      <c r="EG231" s="31">
        <v>9.6300122536944602E-2</v>
      </c>
      <c r="EH231" s="31">
        <v>1.4046370581352301</v>
      </c>
      <c r="EI231" s="31">
        <v>0.23114994200793201</v>
      </c>
      <c r="EJ231" s="26">
        <v>0.713108139648582</v>
      </c>
      <c r="EK231" s="26">
        <v>1.47301668650454</v>
      </c>
      <c r="EL231" s="26">
        <v>26.100574243140901</v>
      </c>
      <c r="EM231" s="26">
        <v>58.8638280489373</v>
      </c>
      <c r="EN231" s="26">
        <v>15.035596423177999</v>
      </c>
      <c r="EO231" s="31">
        <v>1310.01253862</v>
      </c>
      <c r="EP231" s="31">
        <v>274.93676871779297</v>
      </c>
      <c r="EQ231" s="31">
        <v>34.402909428220802</v>
      </c>
      <c r="ER231" s="31">
        <v>0.37512663607304902</v>
      </c>
      <c r="ES231" s="26">
        <v>671.35562938474504</v>
      </c>
      <c r="ET231" s="26">
        <v>31.1631814400025</v>
      </c>
    </row>
    <row r="232" spans="1:154" x14ac:dyDescent="0.25">
      <c r="A232" t="s">
        <v>1122</v>
      </c>
      <c r="B232" t="s">
        <v>1123</v>
      </c>
      <c r="C232" t="s">
        <v>1124</v>
      </c>
      <c r="D232" t="s">
        <v>926</v>
      </c>
      <c r="E232" t="s">
        <v>1125</v>
      </c>
      <c r="F232" s="2">
        <v>42.019444</v>
      </c>
      <c r="G232" s="2">
        <v>-74.266389000000004</v>
      </c>
      <c r="H232" t="s">
        <v>1072</v>
      </c>
      <c r="J232" s="26">
        <v>43.17438713</v>
      </c>
      <c r="K232" s="13">
        <v>206</v>
      </c>
      <c r="L232" t="s">
        <v>1025</v>
      </c>
      <c r="M232" t="s">
        <v>1026</v>
      </c>
      <c r="N232" s="26">
        <v>0</v>
      </c>
      <c r="O232" s="26">
        <v>0</v>
      </c>
      <c r="P232" s="26">
        <v>9.3787124069804995E-2</v>
      </c>
      <c r="Q232" s="26">
        <v>2.0904107876009799</v>
      </c>
      <c r="R232" s="26">
        <v>0</v>
      </c>
      <c r="S232" s="26">
        <v>50.815947979455601</v>
      </c>
      <c r="T232" s="26">
        <v>21.160459348482199</v>
      </c>
      <c r="U232" s="26">
        <v>19.067964402556498</v>
      </c>
      <c r="V232" s="26">
        <v>0.220920781142454</v>
      </c>
      <c r="W232" s="26">
        <v>7.2945540943258794E-2</v>
      </c>
      <c r="X232" s="26">
        <v>6.6693066005225496E-2</v>
      </c>
      <c r="Y232" s="26">
        <v>1.37346032804492</v>
      </c>
      <c r="Z232" s="26">
        <v>3.6660344719650002</v>
      </c>
      <c r="AA232" s="26">
        <v>1.02540588983144</v>
      </c>
      <c r="AB232" s="26">
        <v>0.345970279902657</v>
      </c>
      <c r="AC232" s="29">
        <v>43180178.171961099</v>
      </c>
      <c r="AD232" s="26">
        <v>80.197577450694197</v>
      </c>
      <c r="AE232" s="26">
        <v>0.10305216194804701</v>
      </c>
      <c r="AF232" s="26">
        <v>0.10305216194804701</v>
      </c>
      <c r="AG232" s="26">
        <v>0.10305216194804701</v>
      </c>
      <c r="AH232" s="26">
        <v>0</v>
      </c>
      <c r="AI232" s="26">
        <v>0</v>
      </c>
      <c r="AJ232" s="26">
        <v>0</v>
      </c>
      <c r="AK232" s="26">
        <v>0.225112556278139</v>
      </c>
      <c r="AL232" s="26">
        <v>0</v>
      </c>
      <c r="AM232" s="26">
        <v>0</v>
      </c>
      <c r="AN232" s="26">
        <v>0.67533766883441704</v>
      </c>
      <c r="AO232" s="26">
        <v>0</v>
      </c>
      <c r="AP232" s="26">
        <v>0</v>
      </c>
      <c r="AQ232" s="26">
        <v>53.635150908787701</v>
      </c>
      <c r="AR232" s="26">
        <v>7.5037518759379696E-2</v>
      </c>
      <c r="AS232" s="26">
        <v>8.3375020843755206E-3</v>
      </c>
      <c r="AT232" s="26">
        <v>0</v>
      </c>
      <c r="AU232" s="26">
        <v>1.40903785225946</v>
      </c>
      <c r="AV232" s="26">
        <v>43.329998332499599</v>
      </c>
      <c r="AW232" s="26">
        <v>0</v>
      </c>
      <c r="AX232" s="26">
        <v>0.35851258962814703</v>
      </c>
      <c r="AY232" s="26">
        <v>0.283475070868768</v>
      </c>
      <c r="AZ232" s="29">
        <v>43178400</v>
      </c>
      <c r="BA232" s="26">
        <v>0</v>
      </c>
      <c r="BB232" s="26">
        <v>0.90045022511255601</v>
      </c>
      <c r="BC232" s="26">
        <v>0.90045022511255601</v>
      </c>
      <c r="BD232" s="26">
        <v>54.535601133900258</v>
      </c>
      <c r="BE232" s="26">
        <v>7.5037518759379696E-2</v>
      </c>
      <c r="BF232" s="26">
        <v>1.4924128731032151</v>
      </c>
      <c r="BG232" s="26">
        <v>56.02801400700347</v>
      </c>
      <c r="BH232" s="26">
        <v>43.971985992996515</v>
      </c>
      <c r="BI232" s="13" t="s">
        <v>184</v>
      </c>
      <c r="BJ232" s="13" t="s">
        <v>2375</v>
      </c>
      <c r="BL232" s="7">
        <v>1967.8205128205311</v>
      </c>
      <c r="BO232" s="26">
        <v>0.64844835572024095</v>
      </c>
      <c r="BQ232" s="26">
        <v>1.15794349235757</v>
      </c>
      <c r="BU232" s="26">
        <v>98.193608151922206</v>
      </c>
      <c r="BV232" s="29">
        <v>43180000</v>
      </c>
      <c r="CF232" s="13"/>
      <c r="CH232" s="13"/>
      <c r="CI232" s="31">
        <v>47.593561834182502</v>
      </c>
      <c r="CJ232" s="31">
        <v>2.08655403841703</v>
      </c>
      <c r="CK232" s="31">
        <v>3.4694585839888901</v>
      </c>
      <c r="CL232" s="31">
        <v>46.276081114097202</v>
      </c>
      <c r="CO232" s="31">
        <v>512.39999999995882</v>
      </c>
      <c r="CP232" s="31">
        <v>406.5</v>
      </c>
      <c r="CS232" s="26">
        <v>0</v>
      </c>
      <c r="CT232" s="26">
        <v>0.32602674649633401</v>
      </c>
      <c r="CU232" s="26">
        <v>0.51617947511750595</v>
      </c>
      <c r="CV232" s="31">
        <v>1.9595048252434499</v>
      </c>
      <c r="CW232" s="31">
        <v>7.8790041685965697</v>
      </c>
      <c r="CY232" s="31">
        <v>4.2076730185712696</v>
      </c>
      <c r="CZ232" s="31">
        <v>3.8601036350162001</v>
      </c>
      <c r="DA232" s="31">
        <v>3.3727766986251599</v>
      </c>
      <c r="DC232" s="31">
        <v>956.73989529215805</v>
      </c>
      <c r="DD232" s="31">
        <v>429.13341647002397</v>
      </c>
      <c r="DE232" s="31">
        <v>843.24999257950196</v>
      </c>
      <c r="DJ232" s="21"/>
      <c r="DK232" s="13"/>
      <c r="DL232" s="31">
        <v>159.03291455542899</v>
      </c>
      <c r="DM232" s="31">
        <v>43.044495741477398</v>
      </c>
      <c r="DN232" s="31">
        <v>202.84734084297</v>
      </c>
      <c r="DS232" s="31">
        <f t="shared" si="11"/>
        <v>388.90835769671025</v>
      </c>
      <c r="DT232" s="31">
        <f t="shared" si="10"/>
        <v>9.3788187408573975</v>
      </c>
      <c r="DU232" s="31">
        <v>61.022862092653902</v>
      </c>
      <c r="DV232" s="31">
        <v>14.421527777777801</v>
      </c>
      <c r="DW232" s="31">
        <v>15.728896017330401</v>
      </c>
      <c r="DX232" s="31">
        <v>22.188425925925898</v>
      </c>
      <c r="DY232" s="31">
        <v>22.273611111111101</v>
      </c>
      <c r="DZ232" s="31">
        <v>21.717920346608899</v>
      </c>
      <c r="ED232" s="31">
        <v>3.2219529592674099</v>
      </c>
      <c r="EF232" s="31">
        <v>5.2474110726130796</v>
      </c>
      <c r="EG232" s="31">
        <v>9.8786822378276504E-2</v>
      </c>
      <c r="EH232" s="31">
        <v>1.3840432847302599</v>
      </c>
      <c r="EI232" s="31">
        <v>0.23752362430509799</v>
      </c>
      <c r="EJ232" s="26">
        <v>0.96105791398528095</v>
      </c>
      <c r="EK232" s="26">
        <v>2.1401215922285899</v>
      </c>
      <c r="EL232" s="26">
        <v>27.012935045639001</v>
      </c>
      <c r="EM232" s="26">
        <v>58.5167613089112</v>
      </c>
      <c r="EN232" s="26">
        <v>14.4703050728692</v>
      </c>
      <c r="EO232" s="31">
        <v>1402.07729692</v>
      </c>
      <c r="EP232" s="31">
        <v>126.379398148148</v>
      </c>
      <c r="EQ232" s="31">
        <v>34.271743752769801</v>
      </c>
      <c r="ER232" s="31">
        <v>6.90096530133731</v>
      </c>
      <c r="ES232" s="26">
        <v>378.96243798724299</v>
      </c>
      <c r="ET232" s="26">
        <v>19.274716935926001</v>
      </c>
    </row>
    <row r="233" spans="1:154" x14ac:dyDescent="0.25">
      <c r="A233" t="s">
        <v>1126</v>
      </c>
      <c r="B233" t="s">
        <v>1127</v>
      </c>
      <c r="C233" t="s">
        <v>1128</v>
      </c>
      <c r="D233" t="s">
        <v>926</v>
      </c>
      <c r="E233" t="s">
        <v>1129</v>
      </c>
      <c r="F233" s="2">
        <v>41.790553000000003</v>
      </c>
      <c r="G233" s="2">
        <v>-73.930211</v>
      </c>
      <c r="H233" t="s">
        <v>1072</v>
      </c>
      <c r="I233" t="s">
        <v>1073</v>
      </c>
      <c r="J233" s="26">
        <v>46.971443801500001</v>
      </c>
      <c r="K233" s="13">
        <v>53</v>
      </c>
      <c r="L233" t="s">
        <v>928</v>
      </c>
      <c r="M233" t="s">
        <v>929</v>
      </c>
      <c r="N233" s="26">
        <v>0.12641256464273301</v>
      </c>
      <c r="O233" s="26">
        <v>1.3656387665190499</v>
      </c>
      <c r="P233" s="26">
        <v>2.4286535146455202</v>
      </c>
      <c r="Q233" s="26">
        <v>5.7460256655748996</v>
      </c>
      <c r="R233" s="26">
        <v>3.8306837770570298E-2</v>
      </c>
      <c r="S233" s="26">
        <v>56.175062248643101</v>
      </c>
      <c r="T233" s="26">
        <v>7.7111664432101197</v>
      </c>
      <c r="U233" s="26">
        <v>1.69507757134651</v>
      </c>
      <c r="V233" s="26">
        <v>0</v>
      </c>
      <c r="W233" s="26">
        <v>2.8385366787946</v>
      </c>
      <c r="X233" s="26">
        <v>0.59950201110977597</v>
      </c>
      <c r="Y233" s="26">
        <v>12.1624209921385</v>
      </c>
      <c r="Z233" s="26">
        <v>7.9256847347188399</v>
      </c>
      <c r="AA233" s="26">
        <v>0.32560812104952802</v>
      </c>
      <c r="AB233" s="26">
        <v>0.86190384983623503</v>
      </c>
      <c r="AC233" s="29">
        <v>46986038.272592299</v>
      </c>
      <c r="AD233" s="26">
        <v>66.366247652627095</v>
      </c>
      <c r="AE233" s="26">
        <v>2.04562526348063</v>
      </c>
      <c r="AF233" s="26">
        <v>2.0758057716629001</v>
      </c>
      <c r="AG233" s="26">
        <v>2.1396159889625599</v>
      </c>
      <c r="AH233" s="26">
        <v>0.26041666666666702</v>
      </c>
      <c r="AI233" s="26">
        <v>0.199142156862745</v>
      </c>
      <c r="AJ233" s="26">
        <v>0</v>
      </c>
      <c r="AK233" s="26">
        <v>0</v>
      </c>
      <c r="AL233" s="26">
        <v>9.9571078431372501E-2</v>
      </c>
      <c r="AM233" s="26">
        <v>0</v>
      </c>
      <c r="AN233" s="26">
        <v>6.4644607843137303</v>
      </c>
      <c r="AO233" s="26">
        <v>0</v>
      </c>
      <c r="AP233" s="26">
        <v>1.57781862745098</v>
      </c>
      <c r="AQ233" s="26">
        <v>71.583946078431396</v>
      </c>
      <c r="AR233" s="26">
        <v>0.59742647058823495</v>
      </c>
      <c r="AS233" s="26">
        <v>9.9571078431372501E-2</v>
      </c>
      <c r="AT233" s="26">
        <v>1.53186274509804E-2</v>
      </c>
      <c r="AU233" s="26">
        <v>12.3697916666667</v>
      </c>
      <c r="AV233" s="26">
        <v>3.5539215686274499</v>
      </c>
      <c r="AW233" s="26">
        <v>0</v>
      </c>
      <c r="AX233" s="26">
        <v>0.88082107843137303</v>
      </c>
      <c r="AY233" s="26">
        <v>2.2977941176470602</v>
      </c>
      <c r="AZ233" s="29">
        <v>47001600</v>
      </c>
      <c r="BA233" s="26">
        <v>0.45955882352941202</v>
      </c>
      <c r="BB233" s="26">
        <v>8.6014093137254957</v>
      </c>
      <c r="BC233" s="26">
        <v>7.023590686274515</v>
      </c>
      <c r="BD233" s="26">
        <v>80.185355392156893</v>
      </c>
      <c r="BE233" s="26">
        <v>0.59742647058823495</v>
      </c>
      <c r="BF233" s="26">
        <v>13.066789215686308</v>
      </c>
      <c r="BG233" s="26">
        <v>93.252144607843206</v>
      </c>
      <c r="BH233" s="26">
        <v>6.7325367647058822</v>
      </c>
      <c r="BI233" s="13" t="s">
        <v>184</v>
      </c>
      <c r="BJ233" s="13" t="s">
        <v>2375</v>
      </c>
      <c r="BL233" s="7">
        <v>1966.7781851512318</v>
      </c>
      <c r="BM233" s="26">
        <v>3.04904051172708</v>
      </c>
      <c r="BP233" s="26">
        <v>6.9296375266524501</v>
      </c>
      <c r="BQ233" s="26">
        <v>13.283582089552199</v>
      </c>
      <c r="BU233" s="26">
        <v>76.737739872068204</v>
      </c>
      <c r="BV233" s="29">
        <v>46900000</v>
      </c>
      <c r="BX233" s="31">
        <v>4.2579061619905598</v>
      </c>
      <c r="CB233" s="31">
        <v>19.957789971064599</v>
      </c>
      <c r="CD233" s="31">
        <v>17.2267239750242</v>
      </c>
      <c r="CF233" s="13"/>
      <c r="CH233" s="13">
        <v>2</v>
      </c>
      <c r="CI233" s="31">
        <v>48.9908374174302</v>
      </c>
      <c r="CJ233" s="31">
        <v>3.60575692963753</v>
      </c>
      <c r="CK233" s="31">
        <v>4.9710761378137001</v>
      </c>
      <c r="CL233" s="31">
        <v>143.105902407841</v>
      </c>
      <c r="CO233" s="31">
        <v>370.69999999996998</v>
      </c>
      <c r="CP233" s="31">
        <v>359.89999999997491</v>
      </c>
      <c r="CS233" s="26">
        <v>0.14399694631891399</v>
      </c>
      <c r="CT233" s="26">
        <v>0.71986763353077299</v>
      </c>
      <c r="CU233" s="26">
        <v>1.9633274013882399E-3</v>
      </c>
      <c r="CV233" s="31">
        <v>1.42051093016732</v>
      </c>
      <c r="CW233" s="31">
        <v>8.9746707862774393</v>
      </c>
      <c r="CY233" s="31">
        <v>3.8855029247079198</v>
      </c>
      <c r="CZ233" s="31">
        <v>3.4645876638223201</v>
      </c>
      <c r="DA233" s="31">
        <v>3.2930747597546599</v>
      </c>
      <c r="DC233" s="31">
        <v>8702.8840793995805</v>
      </c>
      <c r="DD233" s="31">
        <v>2842.0684839878099</v>
      </c>
      <c r="DE233" s="31">
        <v>9275.5275234857509</v>
      </c>
      <c r="DJ233" s="21"/>
      <c r="DK233" s="13"/>
      <c r="DL233" s="31">
        <v>1446.6382816861401</v>
      </c>
      <c r="DM233" s="31">
        <v>285.062195271061</v>
      </c>
      <c r="DN233" s="31">
        <v>2041.3315203941199</v>
      </c>
      <c r="DS233" s="31">
        <f t="shared" si="11"/>
        <v>772.56572826296019</v>
      </c>
      <c r="DT233" s="31">
        <f t="shared" si="10"/>
        <v>80.326080954548644</v>
      </c>
      <c r="DU233" s="31">
        <v>71.745737364158799</v>
      </c>
      <c r="DV233" s="31">
        <v>37.174356793535999</v>
      </c>
      <c r="DW233" s="31">
        <v>39.500751130528101</v>
      </c>
      <c r="DX233" s="31">
        <v>83.356368275568798</v>
      </c>
      <c r="DY233" s="31">
        <v>86.189666170529406</v>
      </c>
      <c r="DZ233" s="31">
        <v>86.236652870391694</v>
      </c>
      <c r="ED233" s="31">
        <v>5.7670333953221</v>
      </c>
      <c r="EF233" s="31">
        <v>4.4050053407611003</v>
      </c>
      <c r="EG233" s="31">
        <v>0.123903262779996</v>
      </c>
      <c r="EH233" s="31">
        <v>1.4394446777530301</v>
      </c>
      <c r="EI233" s="31">
        <v>0.248891968317385</v>
      </c>
      <c r="EJ233" s="26">
        <v>1.4551979519590299</v>
      </c>
      <c r="EK233" s="26">
        <v>3.0825620594498102</v>
      </c>
      <c r="EL233" s="26">
        <v>32.943680292402199</v>
      </c>
      <c r="EM233" s="26">
        <v>58.9581960616731</v>
      </c>
      <c r="EN233" s="26">
        <v>8.0981237354904501</v>
      </c>
      <c r="EO233" s="31">
        <v>1320.74186689</v>
      </c>
      <c r="EP233" s="31">
        <v>40.345628997867799</v>
      </c>
      <c r="EQ233" s="31">
        <v>47.931441225986198</v>
      </c>
      <c r="ER233" s="31">
        <v>6.3010634867919197</v>
      </c>
      <c r="ES233" s="26">
        <v>121.325019634887</v>
      </c>
      <c r="ET233" s="26">
        <v>8.3089801409478703</v>
      </c>
    </row>
    <row r="234" spans="1:154" x14ac:dyDescent="0.25">
      <c r="A234" t="s">
        <v>1130</v>
      </c>
      <c r="B234" t="s">
        <v>1131</v>
      </c>
      <c r="C234" t="s">
        <v>1132</v>
      </c>
      <c r="D234" t="s">
        <v>926</v>
      </c>
      <c r="E234" t="s">
        <v>1133</v>
      </c>
      <c r="F234" s="2">
        <v>41.470556000000002</v>
      </c>
      <c r="G234" s="2">
        <v>-73.760000000000005</v>
      </c>
      <c r="H234" t="s">
        <v>1072</v>
      </c>
      <c r="I234" t="s">
        <v>1073</v>
      </c>
      <c r="J234" s="26">
        <v>28.515636988099999</v>
      </c>
      <c r="K234" s="13">
        <v>187</v>
      </c>
      <c r="L234" t="s">
        <v>1025</v>
      </c>
      <c r="M234" t="s">
        <v>1026</v>
      </c>
      <c r="N234" s="26">
        <v>1.8939991792683498E-2</v>
      </c>
      <c r="O234" s="26">
        <v>0.14520660374392999</v>
      </c>
      <c r="P234" s="26">
        <v>0.35038984816478502</v>
      </c>
      <c r="Q234" s="26">
        <v>6.5374538337921502</v>
      </c>
      <c r="R234" s="26">
        <v>0</v>
      </c>
      <c r="S234" s="26">
        <v>69.332996622301806</v>
      </c>
      <c r="T234" s="26">
        <v>4.0563149089350397</v>
      </c>
      <c r="U234" s="26">
        <v>0.73865967991591996</v>
      </c>
      <c r="V234" s="26">
        <v>0</v>
      </c>
      <c r="W234" s="26">
        <v>1.1679661605504501</v>
      </c>
      <c r="X234" s="26">
        <v>0</v>
      </c>
      <c r="Y234" s="26">
        <v>2.4621989330495602</v>
      </c>
      <c r="Z234" s="26">
        <v>10.887338615514601</v>
      </c>
      <c r="AA234" s="26">
        <v>0.189399917926835</v>
      </c>
      <c r="AB234" s="26">
        <v>4.1131348843121103</v>
      </c>
      <c r="AC234" s="29">
        <v>28509302.9388</v>
      </c>
      <c r="AD234" s="26">
        <v>78.143163674229299</v>
      </c>
      <c r="AE234" s="26">
        <v>0.38424158278375597</v>
      </c>
      <c r="AF234" s="26">
        <v>0.38424158278375597</v>
      </c>
      <c r="AG234" s="26">
        <v>0.38843835789340803</v>
      </c>
      <c r="AH234" s="26">
        <v>3.7859666834931902E-2</v>
      </c>
      <c r="AI234" s="26">
        <v>0</v>
      </c>
      <c r="AJ234" s="26">
        <v>1.4512872286723899</v>
      </c>
      <c r="AK234" s="26">
        <v>8.8339222614841006E-2</v>
      </c>
      <c r="AL234" s="26">
        <v>0.25239777889954601</v>
      </c>
      <c r="AM234" s="26">
        <v>0</v>
      </c>
      <c r="AN234" s="26">
        <v>1.6910651186269601</v>
      </c>
      <c r="AO234" s="26">
        <v>0</v>
      </c>
      <c r="AP234" s="26">
        <v>0</v>
      </c>
      <c r="AQ234" s="26">
        <v>56.587582029278103</v>
      </c>
      <c r="AR234" s="26">
        <v>0</v>
      </c>
      <c r="AS234" s="26">
        <v>1.2619888944977301E-2</v>
      </c>
      <c r="AT234" s="26">
        <v>0</v>
      </c>
      <c r="AU234" s="26">
        <v>2.4987380111055</v>
      </c>
      <c r="AV234" s="26">
        <v>26.8929833417466</v>
      </c>
      <c r="AW234" s="26">
        <v>0</v>
      </c>
      <c r="AX234" s="26">
        <v>4.1267036850075698</v>
      </c>
      <c r="AY234" s="26">
        <v>6.3604240282685502</v>
      </c>
      <c r="AZ234" s="29">
        <v>28526400</v>
      </c>
      <c r="BA234" s="26">
        <v>1.4891468955073217</v>
      </c>
      <c r="BB234" s="26">
        <v>3.5209490156486689</v>
      </c>
      <c r="BC234" s="26">
        <v>3.5209490156486689</v>
      </c>
      <c r="BD234" s="26">
        <v>60.108531044926771</v>
      </c>
      <c r="BE234" s="26">
        <v>0</v>
      </c>
      <c r="BF234" s="26">
        <v>2.5113579000504771</v>
      </c>
      <c r="BG234" s="26">
        <v>62.619888944977248</v>
      </c>
      <c r="BH234" s="26">
        <v>37.380111055022724</v>
      </c>
      <c r="BI234" s="13" t="s">
        <v>184</v>
      </c>
      <c r="BJ234" s="13" t="s">
        <v>2375</v>
      </c>
      <c r="BL234" s="7">
        <v>1990.9859154929504</v>
      </c>
      <c r="BP234" s="26">
        <v>0.66736916051984496</v>
      </c>
      <c r="BS234" s="26">
        <v>4.3203371970495299</v>
      </c>
      <c r="BU234" s="26">
        <v>95.012293642430606</v>
      </c>
      <c r="BV234" s="29">
        <v>28470000</v>
      </c>
      <c r="BX234" s="31">
        <v>14.0273913630941</v>
      </c>
      <c r="CB234" s="31">
        <v>98.148616874442197</v>
      </c>
      <c r="CD234" s="31">
        <v>78.813036555854396</v>
      </c>
      <c r="CF234" s="13"/>
      <c r="CH234" s="13">
        <v>4</v>
      </c>
      <c r="CI234" s="31">
        <v>52</v>
      </c>
      <c r="CJ234" s="31">
        <v>2.53651685393258</v>
      </c>
      <c r="CK234" s="31">
        <v>1.05054405054405</v>
      </c>
      <c r="CL234" s="31">
        <v>23.125569975447199</v>
      </c>
      <c r="CO234" s="31">
        <v>364.09179235354117</v>
      </c>
      <c r="CP234" s="31">
        <v>276.10792704315537</v>
      </c>
      <c r="CS234" s="26">
        <v>0</v>
      </c>
      <c r="CT234" s="26">
        <v>0.40018585773930698</v>
      </c>
      <c r="CU234" s="26">
        <v>0.35207427534622099</v>
      </c>
      <c r="CV234" s="31">
        <v>2.1602327429981298</v>
      </c>
      <c r="CW234" s="31">
        <v>8.2697509645738307</v>
      </c>
      <c r="CY234" s="31">
        <v>4.2625490409861797</v>
      </c>
      <c r="CZ234" s="31">
        <v>3.2480589864797098</v>
      </c>
      <c r="DA234" s="31">
        <v>3.8627827017714802</v>
      </c>
      <c r="DC234" s="31">
        <v>579.71149313258604</v>
      </c>
      <c r="DD234" s="31">
        <v>1204.8993426658101</v>
      </c>
      <c r="DE234" s="31">
        <v>1006.1753721497701</v>
      </c>
      <c r="DJ234" s="21"/>
      <c r="DK234" s="13"/>
      <c r="DL234" s="31">
        <v>96.361001825042905</v>
      </c>
      <c r="DM234" s="31">
        <v>120.85121703368</v>
      </c>
      <c r="DN234" s="31">
        <v>201.71554833819701</v>
      </c>
      <c r="DS234" s="31">
        <f t="shared" si="11"/>
        <v>484.14689605118343</v>
      </c>
      <c r="DT234" s="31">
        <f t="shared" si="10"/>
        <v>14.691159358345903</v>
      </c>
      <c r="DU234" s="31">
        <v>93.508378681664496</v>
      </c>
      <c r="DV234" s="31">
        <v>14.3242392444911</v>
      </c>
      <c r="DW234" s="31">
        <v>16.070319162356501</v>
      </c>
      <c r="DX234" s="31">
        <v>33.0167890870934</v>
      </c>
      <c r="DY234" s="31">
        <v>34.562434417628502</v>
      </c>
      <c r="DZ234" s="31">
        <v>34.475044783650802</v>
      </c>
      <c r="ED234" s="31">
        <v>4.7948992616283803</v>
      </c>
      <c r="EF234" s="31">
        <v>5.8685002326965297</v>
      </c>
      <c r="EG234" s="31">
        <v>0.120999999344349</v>
      </c>
      <c r="EH234" s="31">
        <v>1.4390000104904199</v>
      </c>
      <c r="EI234" s="31">
        <v>0.20999999344348899</v>
      </c>
      <c r="EJ234" s="26">
        <v>0.51200002431869496</v>
      </c>
      <c r="EK234" s="26">
        <v>3.2999999523162802</v>
      </c>
      <c r="EL234" s="26">
        <v>45.818260192871101</v>
      </c>
      <c r="EM234" s="26">
        <v>47.562740325927699</v>
      </c>
      <c r="EN234" s="26">
        <v>6.6189999580383301</v>
      </c>
      <c r="EO234" s="31">
        <v>1415.5421348299999</v>
      </c>
      <c r="EP234" s="31">
        <v>47.7920168067227</v>
      </c>
      <c r="EQ234" s="31">
        <v>39.230998992919901</v>
      </c>
      <c r="ER234" s="31">
        <v>5.3133513404438801</v>
      </c>
      <c r="ES234" s="26">
        <v>257.56297348484901</v>
      </c>
      <c r="ET234" s="26">
        <v>13.0958601070624</v>
      </c>
    </row>
    <row r="235" spans="1:154" x14ac:dyDescent="0.25">
      <c r="A235" t="s">
        <v>1134</v>
      </c>
      <c r="B235" t="s">
        <v>1135</v>
      </c>
      <c r="C235" t="s">
        <v>1136</v>
      </c>
      <c r="D235" t="s">
        <v>926</v>
      </c>
      <c r="E235" t="s">
        <v>1137</v>
      </c>
      <c r="F235" s="2">
        <v>41.260221999999999</v>
      </c>
      <c r="G235" s="2">
        <v>-73.601861</v>
      </c>
      <c r="H235" t="s">
        <v>1072</v>
      </c>
      <c r="I235" t="s">
        <v>1073</v>
      </c>
      <c r="J235" s="26">
        <v>44.240182375499998</v>
      </c>
      <c r="K235" s="13">
        <v>103</v>
      </c>
      <c r="L235" t="s">
        <v>928</v>
      </c>
      <c r="M235" t="s">
        <v>929</v>
      </c>
      <c r="N235" s="26">
        <v>3.2548772300997703E-2</v>
      </c>
      <c r="O235" s="26">
        <v>0.166812458042641</v>
      </c>
      <c r="P235" s="26">
        <v>0.92153711577297204</v>
      </c>
      <c r="Q235" s="26">
        <v>12.801839005633701</v>
      </c>
      <c r="R235" s="26">
        <v>0</v>
      </c>
      <c r="S235" s="26">
        <v>58.943792338840503</v>
      </c>
      <c r="T235" s="26">
        <v>5.6451776959482798</v>
      </c>
      <c r="U235" s="26">
        <v>1.1473442236108999</v>
      </c>
      <c r="V235" s="26">
        <v>0.21156701995659799</v>
      </c>
      <c r="W235" s="26">
        <v>0.84219948328919103</v>
      </c>
      <c r="X235" s="26">
        <v>0</v>
      </c>
      <c r="Y235" s="26">
        <v>4.4245987346750004</v>
      </c>
      <c r="Z235" s="26">
        <v>10.2406574851929</v>
      </c>
      <c r="AA235" s="26">
        <v>0.39668816241890398</v>
      </c>
      <c r="AB235" s="26">
        <v>4.2252375043173398</v>
      </c>
      <c r="AC235" s="29">
        <v>44238511.460718401</v>
      </c>
      <c r="AD235" s="26">
        <v>72.286717128555694</v>
      </c>
      <c r="AE235" s="26">
        <v>0.824889105929272</v>
      </c>
      <c r="AF235" s="26">
        <v>0.84757660847271399</v>
      </c>
      <c r="AG235" s="26">
        <v>0.87376388719326104</v>
      </c>
      <c r="AH235" s="26">
        <v>0.67529086323326004</v>
      </c>
      <c r="AI235" s="26">
        <v>0</v>
      </c>
      <c r="AJ235" s="26">
        <v>8.9496379464648904E-2</v>
      </c>
      <c r="AK235" s="26">
        <v>0.15458465543893901</v>
      </c>
      <c r="AL235" s="26">
        <v>1.09022862256936</v>
      </c>
      <c r="AM235" s="26">
        <v>0</v>
      </c>
      <c r="AN235" s="26">
        <v>10.9104222601904</v>
      </c>
      <c r="AO235" s="26">
        <v>0</v>
      </c>
      <c r="AP235" s="26">
        <v>0</v>
      </c>
      <c r="AQ235" s="26">
        <v>48.596534049304402</v>
      </c>
      <c r="AR235" s="26">
        <v>0</v>
      </c>
      <c r="AS235" s="26">
        <v>4.0680172483931298E-2</v>
      </c>
      <c r="AT235" s="26">
        <v>0</v>
      </c>
      <c r="AU235" s="26">
        <v>4.4992270767228097</v>
      </c>
      <c r="AV235" s="26">
        <v>25.246115043527801</v>
      </c>
      <c r="AW235" s="26">
        <v>0</v>
      </c>
      <c r="AX235" s="26">
        <v>4.2144658693352897</v>
      </c>
      <c r="AY235" s="26">
        <v>4.4829550077292302</v>
      </c>
      <c r="AZ235" s="29">
        <v>44247600</v>
      </c>
      <c r="BA235" s="26">
        <v>0.76478724269790899</v>
      </c>
      <c r="BB235" s="26">
        <v>12.920022780896607</v>
      </c>
      <c r="BC235" s="26">
        <v>12.920022780896607</v>
      </c>
      <c r="BD235" s="26">
        <v>61.516556830201012</v>
      </c>
      <c r="BE235" s="26">
        <v>0</v>
      </c>
      <c r="BF235" s="26">
        <v>4.5399072492067409</v>
      </c>
      <c r="BG235" s="26">
        <v>66.056464079407746</v>
      </c>
      <c r="BH235" s="26">
        <v>33.943535920592318</v>
      </c>
      <c r="BI235" s="13" t="s">
        <v>184</v>
      </c>
      <c r="BJ235" s="13" t="s">
        <v>2375</v>
      </c>
      <c r="BK235" s="26">
        <v>0.31501568342497499</v>
      </c>
      <c r="BL235" s="7">
        <v>1964.9698405859574</v>
      </c>
      <c r="BM235" s="26">
        <v>18.5578661844485</v>
      </c>
      <c r="BN235" s="26">
        <v>0.632911392405063</v>
      </c>
      <c r="BO235" s="26">
        <v>6.1256781193490104</v>
      </c>
      <c r="BQ235" s="26">
        <v>12.3191681735986</v>
      </c>
      <c r="BR235" s="26">
        <v>4.3625678119349001</v>
      </c>
      <c r="BT235" s="26">
        <v>10.465641952983701</v>
      </c>
      <c r="BU235" s="26">
        <v>47.536166365280302</v>
      </c>
      <c r="BV235" s="29">
        <v>44240000</v>
      </c>
      <c r="BX235" s="31">
        <v>2.2603885117657101</v>
      </c>
      <c r="CB235" s="31">
        <v>20.074667149379302</v>
      </c>
      <c r="CD235" s="31">
        <v>11.152592860766299</v>
      </c>
      <c r="CF235" s="13"/>
      <c r="CH235" s="13">
        <v>1</v>
      </c>
      <c r="CI235" s="31">
        <v>46.015593220338999</v>
      </c>
      <c r="CJ235" s="31">
        <v>3.2949819168173602</v>
      </c>
      <c r="CK235" s="31">
        <v>3.0663797009515199</v>
      </c>
      <c r="CL235" s="31">
        <v>48.7482485875706</v>
      </c>
      <c r="CO235" s="31">
        <v>364.11245197737293</v>
      </c>
      <c r="CP235" s="31">
        <v>265.86375141245037</v>
      </c>
      <c r="CS235" s="26">
        <v>0</v>
      </c>
      <c r="CT235" s="26">
        <v>0.53604336125333996</v>
      </c>
      <c r="CU235" s="26">
        <v>0.25044066327122699</v>
      </c>
      <c r="CV235" s="31">
        <v>2.2446385718515098</v>
      </c>
      <c r="CW235" s="31">
        <v>9.0823412429378507</v>
      </c>
      <c r="CY235" s="31">
        <v>3.89015837435046</v>
      </c>
      <c r="CZ235" s="31">
        <v>3.4268351618836599</v>
      </c>
      <c r="DA235" s="31">
        <v>3.4447492654515299</v>
      </c>
      <c r="DC235" s="31">
        <v>4088.2421246614399</v>
      </c>
      <c r="DD235" s="31">
        <v>10038.8912787383</v>
      </c>
      <c r="DE235" s="31">
        <v>5235.4776769461096</v>
      </c>
      <c r="DJ235" s="21"/>
      <c r="DK235" s="13"/>
      <c r="DL235" s="31">
        <v>638.86226483577002</v>
      </c>
      <c r="DM235" s="31">
        <v>973.864139684257</v>
      </c>
      <c r="DN235" s="31">
        <v>1060.37950160328</v>
      </c>
      <c r="DS235" s="31">
        <f t="shared" si="11"/>
        <v>782.14516298316482</v>
      </c>
      <c r="DT235" s="31">
        <f t="shared" si="10"/>
        <v>60.4225788093419</v>
      </c>
      <c r="DU235" s="31">
        <v>126.649039716647</v>
      </c>
      <c r="DV235" s="31">
        <v>47.3095940122477</v>
      </c>
      <c r="DW235" s="31">
        <v>51.442806118297902</v>
      </c>
      <c r="DX235" s="31">
        <v>125.707598371777</v>
      </c>
      <c r="DY235" s="31">
        <v>128.04816824966099</v>
      </c>
      <c r="DZ235" s="31">
        <v>127.526894475633</v>
      </c>
      <c r="ED235" s="31">
        <v>4.36039716932713</v>
      </c>
      <c r="EF235" s="31">
        <v>4.3075931074929104</v>
      </c>
      <c r="EG235" s="31">
        <v>0.12674090476696101</v>
      </c>
      <c r="EH235" s="31">
        <v>1.4150221589460199</v>
      </c>
      <c r="EI235" s="31">
        <v>0.21300406485964299</v>
      </c>
      <c r="EJ235" s="26">
        <v>2.2161266087273401</v>
      </c>
      <c r="EK235" s="26">
        <v>3.7614111883087999</v>
      </c>
      <c r="EL235" s="26">
        <v>46.838134442345599</v>
      </c>
      <c r="EM235" s="26">
        <v>46.7078608203608</v>
      </c>
      <c r="EN235" s="26">
        <v>6.4540051268453604</v>
      </c>
      <c r="EO235" s="31">
        <v>1561.25214835</v>
      </c>
      <c r="EP235" s="31">
        <v>51.256938020351498</v>
      </c>
      <c r="EQ235" s="31">
        <v>48.532564672265401</v>
      </c>
      <c r="ER235" s="31">
        <v>5.7917042872304503</v>
      </c>
      <c r="ES235" s="26">
        <v>179.39329088430901</v>
      </c>
      <c r="ET235" s="26">
        <v>11.371152063588299</v>
      </c>
    </row>
    <row r="236" spans="1:154" x14ac:dyDescent="0.25">
      <c r="A236" t="s">
        <v>1138</v>
      </c>
      <c r="B236" t="s">
        <v>1139</v>
      </c>
      <c r="C236" t="s">
        <v>1140</v>
      </c>
      <c r="D236" t="s">
        <v>926</v>
      </c>
      <c r="E236" t="s">
        <v>1141</v>
      </c>
      <c r="F236" s="2">
        <v>41.338138999999998</v>
      </c>
      <c r="G236" s="2">
        <v>-73.768693999999996</v>
      </c>
      <c r="H236" t="s">
        <v>1072</v>
      </c>
      <c r="I236" t="s">
        <v>1073</v>
      </c>
      <c r="J236" s="26">
        <v>34.346490865600003</v>
      </c>
      <c r="K236" s="13">
        <v>156</v>
      </c>
      <c r="L236" t="s">
        <v>928</v>
      </c>
      <c r="M236" t="s">
        <v>929</v>
      </c>
      <c r="N236" s="26">
        <v>0.89323134954039696</v>
      </c>
      <c r="O236" s="26">
        <v>3.6567476948884798</v>
      </c>
      <c r="P236" s="26">
        <v>9.3147527242451797</v>
      </c>
      <c r="Q236" s="26">
        <v>23.7374266555113</v>
      </c>
      <c r="R236" s="26">
        <v>0</v>
      </c>
      <c r="S236" s="26">
        <v>36.989207879254899</v>
      </c>
      <c r="T236" s="26">
        <v>1.87814333612802</v>
      </c>
      <c r="U236" s="26">
        <v>0.63128667225428603</v>
      </c>
      <c r="V236" s="26">
        <v>4.9769488684069899E-2</v>
      </c>
      <c r="W236" s="26">
        <v>1.1106454316867</v>
      </c>
      <c r="X236" s="26">
        <v>6.8105616093806498E-2</v>
      </c>
      <c r="Y236" s="26">
        <v>3.4131391450135702</v>
      </c>
      <c r="Z236" s="26">
        <v>8.1412405699871098</v>
      </c>
      <c r="AA236" s="26">
        <v>0.70987007544011904</v>
      </c>
      <c r="AB236" s="26">
        <v>9.4064333612720308</v>
      </c>
      <c r="AC236" s="29">
        <v>34356234.3821567</v>
      </c>
      <c r="AD236" s="26">
        <v>55.081516612514399</v>
      </c>
      <c r="AE236" s="26">
        <v>6.4390525102190503</v>
      </c>
      <c r="AF236" s="26">
        <v>6.7710669741117302</v>
      </c>
      <c r="AG236" s="26">
        <v>7.4405984697620804</v>
      </c>
      <c r="AH236" s="26">
        <v>2.44388504300399</v>
      </c>
      <c r="AI236" s="26">
        <v>1.04887770086008E-2</v>
      </c>
      <c r="AJ236" s="26">
        <v>1.2481644640234899</v>
      </c>
      <c r="AK236" s="26">
        <v>0.95447870778267296</v>
      </c>
      <c r="AL236" s="26">
        <v>1.5418502202643201</v>
      </c>
      <c r="AM236" s="26">
        <v>1.3110971260751001</v>
      </c>
      <c r="AN236" s="26">
        <v>29.7671491504091</v>
      </c>
      <c r="AO236" s="26">
        <v>0</v>
      </c>
      <c r="AP236" s="26">
        <v>14.002517306482099</v>
      </c>
      <c r="AQ236" s="26">
        <v>28.351164254248001</v>
      </c>
      <c r="AR236" s="26">
        <v>7.3421439060205596E-2</v>
      </c>
      <c r="AS236" s="26">
        <v>4.19551080344032E-2</v>
      </c>
      <c r="AT236" s="26">
        <v>0</v>
      </c>
      <c r="AU236" s="26">
        <v>3.55569540591567</v>
      </c>
      <c r="AV236" s="26">
        <v>1.3110971260751001</v>
      </c>
      <c r="AW236" s="26">
        <v>0</v>
      </c>
      <c r="AX236" s="26">
        <v>9.4189217537235201</v>
      </c>
      <c r="AY236" s="26">
        <v>5.9681141178938502</v>
      </c>
      <c r="AZ236" s="29">
        <v>34322400</v>
      </c>
      <c r="BA236" s="26">
        <v>3.7025382840360805</v>
      </c>
      <c r="BB236" s="26">
        <v>51.279630795049371</v>
      </c>
      <c r="BC236" s="26">
        <v>37.277113488567274</v>
      </c>
      <c r="BD236" s="26">
        <v>79.630795049297376</v>
      </c>
      <c r="BE236" s="26">
        <v>7.3421439060205596E-2</v>
      </c>
      <c r="BF236" s="26">
        <v>3.6710719530102787</v>
      </c>
      <c r="BG236" s="26">
        <v>83.30186700230766</v>
      </c>
      <c r="BH236" s="26">
        <v>16.698132997692472</v>
      </c>
      <c r="BI236" s="13" t="s">
        <v>193</v>
      </c>
      <c r="BJ236" s="13" t="s">
        <v>2375</v>
      </c>
      <c r="BK236" s="26">
        <v>0.66367621315508196</v>
      </c>
      <c r="BL236" s="7">
        <v>1952.1046228710461</v>
      </c>
      <c r="BM236" s="26">
        <v>29.536848237693</v>
      </c>
      <c r="BN236" s="26">
        <v>15.1471016603554</v>
      </c>
      <c r="BO236" s="26">
        <v>14.8558112438101</v>
      </c>
      <c r="BP236" s="26">
        <v>13.923681910865101</v>
      </c>
      <c r="BR236" s="26">
        <v>5.33061462277891</v>
      </c>
      <c r="BS236" s="26">
        <v>5.0101951645790903</v>
      </c>
      <c r="BU236" s="26">
        <v>16.195747159918401</v>
      </c>
      <c r="BV236" s="29">
        <v>34330000</v>
      </c>
      <c r="BX236" s="31">
        <v>8.7345167567166904</v>
      </c>
      <c r="BZ236" s="31">
        <v>2.9115055855722298</v>
      </c>
      <c r="CB236" s="31">
        <v>715.456656618691</v>
      </c>
      <c r="CD236" s="31">
        <v>640.82966472763405</v>
      </c>
      <c r="CF236" s="13">
        <v>1</v>
      </c>
      <c r="CH236" s="13">
        <v>3</v>
      </c>
      <c r="CI236" s="31">
        <v>51.550480069828303</v>
      </c>
      <c r="CJ236" s="31">
        <v>2.6737609329446101</v>
      </c>
      <c r="CK236" s="31">
        <v>2.5544871794871802</v>
      </c>
      <c r="CL236" s="31">
        <v>58.7323247017748</v>
      </c>
      <c r="CO236" s="31">
        <v>363.19999999997646</v>
      </c>
      <c r="CP236" s="31">
        <v>264.80000000001502</v>
      </c>
      <c r="CS236" s="26">
        <v>4.4502095586218104E-3</v>
      </c>
      <c r="CT236" s="26">
        <v>0.47141831880476098</v>
      </c>
      <c r="CU236" s="26">
        <v>0.269599884206558</v>
      </c>
      <c r="CV236" s="31">
        <v>1.6018366715477099</v>
      </c>
      <c r="CW236" s="31">
        <v>8.7184899621763208</v>
      </c>
      <c r="CY236" s="31">
        <v>3.8714267958187198</v>
      </c>
      <c r="CZ236" s="31">
        <v>3.3401476850626</v>
      </c>
      <c r="DA236" s="31">
        <v>3.42466414861385</v>
      </c>
      <c r="DC236" s="31">
        <v>423.33509567958799</v>
      </c>
      <c r="DD236" s="31">
        <v>7830.1174708724002</v>
      </c>
      <c r="DE236" s="31">
        <v>1665.1442853615099</v>
      </c>
      <c r="DI236" s="31">
        <v>1824.255056</v>
      </c>
      <c r="DJ236" s="21">
        <v>3</v>
      </c>
      <c r="DK236" s="13"/>
      <c r="DL236" s="31">
        <v>70.364030557166799</v>
      </c>
      <c r="DM236" s="31">
        <v>785.36018557448597</v>
      </c>
      <c r="DN236" s="31">
        <v>304.34137872640002</v>
      </c>
      <c r="DR236" s="31">
        <v>18.788585999999999</v>
      </c>
      <c r="DS236" s="31">
        <f t="shared" si="11"/>
        <v>631.24691621523789</v>
      </c>
      <c r="DT236" s="31">
        <f t="shared" si="10"/>
        <v>33.775374590593927</v>
      </c>
      <c r="DU236" s="31">
        <v>87.274310186041703</v>
      </c>
      <c r="DV236" s="31">
        <v>132.90840360569899</v>
      </c>
      <c r="DW236" s="31">
        <v>145.31943063856599</v>
      </c>
      <c r="DX236" s="31">
        <v>333.10351846467</v>
      </c>
      <c r="DY236" s="31">
        <v>386.21023553358498</v>
      </c>
      <c r="DZ236" s="31">
        <v>401.285684177414</v>
      </c>
      <c r="ED236" s="31">
        <v>6.6766009349200202</v>
      </c>
      <c r="EF236" s="31">
        <v>3.0826770916163402</v>
      </c>
      <c r="EG236" s="31">
        <v>0.135903428578488</v>
      </c>
      <c r="EH236" s="31">
        <v>1.39279936043273</v>
      </c>
      <c r="EI236" s="31">
        <v>0.23608099876720201</v>
      </c>
      <c r="EJ236" s="26">
        <v>2.1912436710711201</v>
      </c>
      <c r="EK236" s="26">
        <v>2.3588485419193201</v>
      </c>
      <c r="EL236" s="26">
        <v>44.588817308847801</v>
      </c>
      <c r="EM236" s="26">
        <v>48.076447025192103</v>
      </c>
      <c r="EN236" s="26">
        <v>7.3347372087734097</v>
      </c>
      <c r="EO236" s="31">
        <v>1492.9589160800001</v>
      </c>
      <c r="EP236" s="31">
        <v>65.458783575177506</v>
      </c>
      <c r="EQ236" s="31">
        <v>49.384703256482297</v>
      </c>
      <c r="ER236" s="31">
        <v>1.12889203657681</v>
      </c>
      <c r="ES236" s="26">
        <v>204.408293168483</v>
      </c>
      <c r="ET236" s="26">
        <v>9.5755594429940203</v>
      </c>
    </row>
    <row r="237" spans="1:154" x14ac:dyDescent="0.25">
      <c r="A237" t="s">
        <v>1142</v>
      </c>
      <c r="B237" t="s">
        <v>1143</v>
      </c>
      <c r="C237" t="s">
        <v>1144</v>
      </c>
      <c r="D237" t="s">
        <v>926</v>
      </c>
      <c r="E237" t="s">
        <v>1145</v>
      </c>
      <c r="F237" s="2">
        <v>41.284537999999998</v>
      </c>
      <c r="G237" s="2">
        <v>-73.774022000000002</v>
      </c>
      <c r="H237" t="s">
        <v>1072</v>
      </c>
      <c r="I237" t="s">
        <v>1073</v>
      </c>
      <c r="J237" s="26">
        <v>24.995763841500001</v>
      </c>
      <c r="K237" s="13">
        <v>115</v>
      </c>
      <c r="L237" t="s">
        <v>928</v>
      </c>
      <c r="M237" t="s">
        <v>929</v>
      </c>
      <c r="N237" s="26">
        <v>1.73208498379703</v>
      </c>
      <c r="O237" s="26">
        <v>6.1613251710501196</v>
      </c>
      <c r="P237" s="26">
        <v>13.2913215700384</v>
      </c>
      <c r="Q237" s="26">
        <v>34.133957508109098</v>
      </c>
      <c r="R237" s="26">
        <v>0</v>
      </c>
      <c r="S237" s="26">
        <v>25.934461649270599</v>
      </c>
      <c r="T237" s="26">
        <v>2.4306805905672801</v>
      </c>
      <c r="U237" s="26">
        <v>0.39971191933756101</v>
      </c>
      <c r="V237" s="26">
        <v>0.129636298163642</v>
      </c>
      <c r="W237" s="26">
        <v>0.45732805185549102</v>
      </c>
      <c r="X237" s="26">
        <v>0.226863521786173</v>
      </c>
      <c r="Y237" s="26">
        <v>4.4652502700605297</v>
      </c>
      <c r="Z237" s="26">
        <v>8.0590565358238404</v>
      </c>
      <c r="AA237" s="26">
        <v>0.226863521786173</v>
      </c>
      <c r="AB237" s="26">
        <v>2.3514584083540702</v>
      </c>
      <c r="AC237" s="29">
        <v>24991424.685471699</v>
      </c>
      <c r="AD237" s="26">
        <v>55.491771992366097</v>
      </c>
      <c r="AE237" s="26">
        <v>10.676353030139399</v>
      </c>
      <c r="AF237" s="26">
        <v>10.909689964351299</v>
      </c>
      <c r="AG237" s="26">
        <v>11.7042238306147</v>
      </c>
      <c r="AH237" s="26">
        <v>4.1948969295084302</v>
      </c>
      <c r="AI237" s="26">
        <v>0.115323626928067</v>
      </c>
      <c r="AJ237" s="26">
        <v>3.4741242612080199</v>
      </c>
      <c r="AK237" s="26">
        <v>5.7661813464033401E-2</v>
      </c>
      <c r="AL237" s="26">
        <v>5.3481331987890997</v>
      </c>
      <c r="AM237" s="26">
        <v>1.83076257748306</v>
      </c>
      <c r="AN237" s="26">
        <v>39.3830185959348</v>
      </c>
      <c r="AO237" s="26">
        <v>0</v>
      </c>
      <c r="AP237" s="26">
        <v>23.5548508000577</v>
      </c>
      <c r="AQ237" s="26">
        <v>7.9284993513046</v>
      </c>
      <c r="AR237" s="26">
        <v>0.18740089375810901</v>
      </c>
      <c r="AS237" s="26">
        <v>0.100908173562059</v>
      </c>
      <c r="AT237" s="26">
        <v>0</v>
      </c>
      <c r="AU237" s="26">
        <v>4.2525587429724698</v>
      </c>
      <c r="AV237" s="26">
        <v>1.83076257748306</v>
      </c>
      <c r="AW237" s="26">
        <v>0</v>
      </c>
      <c r="AX237" s="26">
        <v>2.2920570851953301</v>
      </c>
      <c r="AY237" s="26">
        <v>5.4490413723511599</v>
      </c>
      <c r="AZ237" s="29">
        <v>24973200</v>
      </c>
      <c r="BA237" s="26">
        <v>7.7843448176445165</v>
      </c>
      <c r="BB237" s="26">
        <v>77.95877180337321</v>
      </c>
      <c r="BC237" s="26">
        <v>54.40392100331551</v>
      </c>
      <c r="BD237" s="26">
        <v>85.887271154677805</v>
      </c>
      <c r="BE237" s="26">
        <v>0.18740089375810901</v>
      </c>
      <c r="BF237" s="26">
        <v>4.5408678102926379</v>
      </c>
      <c r="BG237" s="26">
        <v>90.428138964970444</v>
      </c>
      <c r="BH237" s="26">
        <v>9.5718610350295492</v>
      </c>
      <c r="BI237" s="13" t="s">
        <v>222</v>
      </c>
      <c r="BJ237" s="13" t="s">
        <v>2375</v>
      </c>
      <c r="BK237" s="26">
        <v>0.19015821330131</v>
      </c>
      <c r="BL237" s="7">
        <v>1953.0250481695582</v>
      </c>
      <c r="BM237" s="26">
        <v>57.835671342685401</v>
      </c>
      <c r="BO237" s="26">
        <v>1.1623246492985999</v>
      </c>
      <c r="BP237" s="26">
        <v>0.72144288577154303</v>
      </c>
      <c r="BS237" s="26">
        <v>18.917835671342701</v>
      </c>
      <c r="BT237" s="26">
        <v>4.5691382765531099</v>
      </c>
      <c r="BU237" s="26">
        <v>16.793587174348701</v>
      </c>
      <c r="BV237" s="29">
        <v>24950000</v>
      </c>
      <c r="BX237" s="31">
        <v>4.0006779002277097</v>
      </c>
      <c r="CB237" s="31">
        <v>8.4384457540003002</v>
      </c>
      <c r="CD237" s="31">
        <v>4.1452014230176903</v>
      </c>
      <c r="CF237" s="13"/>
      <c r="CH237" s="13">
        <v>1</v>
      </c>
      <c r="CI237" s="31">
        <v>47.171999999999997</v>
      </c>
      <c r="CJ237" s="31">
        <v>3.4335074327038999</v>
      </c>
      <c r="CK237" s="31">
        <v>3</v>
      </c>
      <c r="CL237" s="31">
        <v>80.914585012087002</v>
      </c>
      <c r="CO237" s="31">
        <v>363.19999999998504</v>
      </c>
      <c r="CP237" s="31">
        <v>264.80000000000319</v>
      </c>
      <c r="CS237" s="26">
        <v>0</v>
      </c>
      <c r="CT237" s="26">
        <v>0.48431827867494398</v>
      </c>
      <c r="CU237" s="26">
        <v>0.35175600576877197</v>
      </c>
      <c r="CV237" s="31">
        <v>1.78924853963835</v>
      </c>
      <c r="CW237" s="31">
        <v>8.9565400000000004</v>
      </c>
      <c r="CY237" s="31">
        <v>3.7401257599906299</v>
      </c>
      <c r="CZ237" s="31">
        <v>3.1995918360208799</v>
      </c>
      <c r="DA237" s="31">
        <v>3.0296642183544802</v>
      </c>
      <c r="DC237" s="31">
        <v>2286.1889767828702</v>
      </c>
      <c r="DD237" s="31">
        <v>22623.080073876801</v>
      </c>
      <c r="DE237" s="31">
        <v>3069.0518161130699</v>
      </c>
      <c r="DJ237" s="21"/>
      <c r="DK237" s="13"/>
      <c r="DL237" s="31">
        <v>380.02859210966</v>
      </c>
      <c r="DM237" s="31">
        <v>2269.16795428974</v>
      </c>
      <c r="DN237" s="31">
        <v>620.99015421583499</v>
      </c>
      <c r="DS237" s="31">
        <f t="shared" si="11"/>
        <v>1422.2889216072235</v>
      </c>
      <c r="DT237" s="31">
        <f t="shared" si="10"/>
        <v>130.8296366276995</v>
      </c>
      <c r="DU237" s="31">
        <v>86.255577357159197</v>
      </c>
      <c r="DV237" s="31">
        <v>168.79984019176999</v>
      </c>
      <c r="DW237" s="31">
        <v>176.370136789057</v>
      </c>
      <c r="DX237" s="31">
        <v>480.624450659209</v>
      </c>
      <c r="DY237" s="31">
        <v>517.68078306032805</v>
      </c>
      <c r="DZ237" s="31">
        <v>509.56225917926599</v>
      </c>
      <c r="ED237" s="31">
        <v>9.7235573612630102</v>
      </c>
      <c r="EF237" s="31">
        <v>2.1300001144409202</v>
      </c>
      <c r="EG237" s="31">
        <v>0.14100000262260401</v>
      </c>
      <c r="EH237" s="31">
        <v>1.3769999742507899</v>
      </c>
      <c r="EI237" s="31">
        <v>0.245000004768372</v>
      </c>
      <c r="EJ237" s="26">
        <v>2.7655000686645499</v>
      </c>
      <c r="EK237" s="26">
        <v>2.0369999408721902</v>
      </c>
      <c r="EL237" s="26">
        <v>44.168380737304702</v>
      </c>
      <c r="EM237" s="26">
        <v>48.252120971679702</v>
      </c>
      <c r="EN237" s="26">
        <v>7.5795001983642596</v>
      </c>
      <c r="EO237" s="31">
        <v>1562.72531847</v>
      </c>
      <c r="EP237" s="31">
        <v>73.853991175290801</v>
      </c>
      <c r="EQ237" s="31">
        <v>52.856998443603501</v>
      </c>
      <c r="ER237" s="31">
        <v>0.28618569998531701</v>
      </c>
      <c r="ES237" s="26">
        <v>158.50952432393501</v>
      </c>
      <c r="ET237" s="26">
        <v>7.7497641907483104</v>
      </c>
    </row>
    <row r="238" spans="1:154" x14ac:dyDescent="0.25">
      <c r="A238" t="s">
        <v>1146</v>
      </c>
      <c r="B238" t="s">
        <v>1147</v>
      </c>
      <c r="C238" t="s">
        <v>1148</v>
      </c>
      <c r="D238" t="s">
        <v>926</v>
      </c>
      <c r="E238" t="s">
        <v>1149</v>
      </c>
      <c r="F238" s="2">
        <v>40.938150999999998</v>
      </c>
      <c r="G238" s="2">
        <v>-73.889747</v>
      </c>
      <c r="H238" t="s">
        <v>1072</v>
      </c>
      <c r="I238" t="s">
        <v>1073</v>
      </c>
      <c r="J238" s="26">
        <v>66.060679968599999</v>
      </c>
      <c r="K238" s="13">
        <v>29</v>
      </c>
      <c r="L238" t="s">
        <v>928</v>
      </c>
      <c r="M238" t="s">
        <v>929</v>
      </c>
      <c r="N238" s="26">
        <v>5.9564844207758396</v>
      </c>
      <c r="O238" s="26">
        <v>15.4089292769658</v>
      </c>
      <c r="P238" s="26">
        <v>17.895339173484199</v>
      </c>
      <c r="Q238" s="26">
        <v>35.767517268687797</v>
      </c>
      <c r="R238" s="26">
        <v>0</v>
      </c>
      <c r="S238" s="26">
        <v>19.210070981900898</v>
      </c>
      <c r="T238" s="26">
        <v>3.0627120260481</v>
      </c>
      <c r="U238" s="26">
        <v>0.21526178830706399</v>
      </c>
      <c r="V238" s="26">
        <v>0.17166446409345401</v>
      </c>
      <c r="W238" s="26">
        <v>0.22479870297959501</v>
      </c>
      <c r="X238" s="26">
        <v>0</v>
      </c>
      <c r="Y238" s="26">
        <v>0.47139606806675199</v>
      </c>
      <c r="Z238" s="26">
        <v>0.92916797231646797</v>
      </c>
      <c r="AA238" s="26">
        <v>0.11853022520746399</v>
      </c>
      <c r="AB238" s="26">
        <v>0.568127631166503</v>
      </c>
      <c r="AC238" s="29">
        <v>66054936.279805101</v>
      </c>
      <c r="AD238" s="26">
        <v>48.6775332197615</v>
      </c>
      <c r="AE238" s="26">
        <v>21.688136286201001</v>
      </c>
      <c r="AF238" s="26">
        <v>22.218126064735898</v>
      </c>
      <c r="AG238" s="26">
        <v>23.404988074957402</v>
      </c>
      <c r="AH238" s="26">
        <v>11.1117160278746</v>
      </c>
      <c r="AI238" s="26">
        <v>5.2591463414634099</v>
      </c>
      <c r="AJ238" s="26">
        <v>11.247822299651601</v>
      </c>
      <c r="AK238" s="26">
        <v>1.1650696864111501</v>
      </c>
      <c r="AL238" s="26">
        <v>4.1430749128919899</v>
      </c>
      <c r="AM238" s="26">
        <v>14.302047038327499</v>
      </c>
      <c r="AN238" s="26">
        <v>27.221254355400699</v>
      </c>
      <c r="AO238" s="26">
        <v>0</v>
      </c>
      <c r="AP238" s="26">
        <v>23.742378048780498</v>
      </c>
      <c r="AQ238" s="26">
        <v>0.26132404181184699</v>
      </c>
      <c r="AR238" s="26">
        <v>0</v>
      </c>
      <c r="AS238" s="26">
        <v>0</v>
      </c>
      <c r="AT238" s="26">
        <v>0</v>
      </c>
      <c r="AU238" s="26">
        <v>0.45187282229965198</v>
      </c>
      <c r="AV238" s="26">
        <v>9.25522648083624E-2</v>
      </c>
      <c r="AW238" s="26">
        <v>0</v>
      </c>
      <c r="AX238" s="26">
        <v>0.56620209059233495</v>
      </c>
      <c r="AY238" s="26">
        <v>0.43554006968641101</v>
      </c>
      <c r="AZ238" s="29">
        <v>66124800</v>
      </c>
      <c r="BA238" s="26">
        <v>27.618684668989609</v>
      </c>
      <c r="BB238" s="26">
        <v>98.192508710801448</v>
      </c>
      <c r="BC238" s="26">
        <v>74.450130662020953</v>
      </c>
      <c r="BD238" s="26">
        <v>98.453832752613295</v>
      </c>
      <c r="BE238" s="26">
        <v>0</v>
      </c>
      <c r="BF238" s="26">
        <v>0.45187282229965198</v>
      </c>
      <c r="BG238" s="26">
        <v>98.905705574912943</v>
      </c>
      <c r="BH238" s="26">
        <v>1.0942944250871083</v>
      </c>
      <c r="BI238" s="13" t="s">
        <v>222</v>
      </c>
      <c r="BJ238" s="13" t="s">
        <v>2375</v>
      </c>
      <c r="BK238" s="26">
        <v>0.79677482671949595</v>
      </c>
      <c r="BL238" s="7">
        <v>1938.6416885477695</v>
      </c>
      <c r="BM238" s="26">
        <v>63.497350492051503</v>
      </c>
      <c r="BN238" s="26">
        <v>3.7698713096139298</v>
      </c>
      <c r="BO238" s="26">
        <v>3.8909916729750198</v>
      </c>
      <c r="BQ238" s="26">
        <v>3.5881907645722899</v>
      </c>
      <c r="BR238" s="26">
        <v>4.5420136260408799E-2</v>
      </c>
      <c r="BT238" s="26">
        <v>0.166540499621499</v>
      </c>
      <c r="BU238" s="26">
        <v>25.041635124905401</v>
      </c>
      <c r="BV238" s="29">
        <v>66050000</v>
      </c>
      <c r="BX238" s="31">
        <v>6.0550390972379997</v>
      </c>
      <c r="CB238" s="31">
        <v>23.1905645689809</v>
      </c>
      <c r="CD238" s="31">
        <v>19.120079000512401</v>
      </c>
      <c r="CF238" s="13"/>
      <c r="CH238" s="13">
        <v>4</v>
      </c>
      <c r="CI238" s="31">
        <v>43.074901842343699</v>
      </c>
      <c r="CJ238" s="31">
        <v>3.5172674946985798</v>
      </c>
      <c r="CK238" s="31">
        <v>7.4350169387126597</v>
      </c>
      <c r="CL238" s="31">
        <v>46.957225073883997</v>
      </c>
      <c r="CO238" s="31">
        <v>366.7537450921152</v>
      </c>
      <c r="CP238" s="31">
        <v>284.28258834192212</v>
      </c>
      <c r="CS238" s="26">
        <v>0</v>
      </c>
      <c r="CT238" s="26">
        <v>0.65655195582704295</v>
      </c>
      <c r="CU238" s="26">
        <v>1.47471268551971E-3</v>
      </c>
      <c r="CV238" s="31">
        <v>1.2375432001098301</v>
      </c>
      <c r="CW238" s="31">
        <v>8.7478465720326195</v>
      </c>
      <c r="CY238" s="31">
        <v>4.1310519889482098</v>
      </c>
      <c r="CZ238" s="31">
        <v>3.33330436135493</v>
      </c>
      <c r="DA238" s="31">
        <v>3.5857193984378899</v>
      </c>
      <c r="DC238" s="31">
        <v>606.21340675236797</v>
      </c>
      <c r="DD238" s="31">
        <v>77039.197606198504</v>
      </c>
      <c r="DE238" s="31">
        <v>813.79989836340997</v>
      </c>
      <c r="DI238" s="31">
        <v>0</v>
      </c>
      <c r="DJ238" s="21">
        <v>5</v>
      </c>
      <c r="DK238" s="13"/>
      <c r="DL238" s="31">
        <v>100.76963445528099</v>
      </c>
      <c r="DM238" s="31">
        <v>7727.2801873712297</v>
      </c>
      <c r="DN238" s="31">
        <v>164.66379672453999</v>
      </c>
      <c r="DR238" s="31">
        <v>0</v>
      </c>
      <c r="DS238" s="31">
        <f t="shared" si="11"/>
        <v>1546.2559138599142</v>
      </c>
      <c r="DT238" s="31">
        <f t="shared" si="10"/>
        <v>120.99048363338299</v>
      </c>
      <c r="DU238" s="31">
        <v>93.840009467070999</v>
      </c>
      <c r="DV238" s="31">
        <v>405.44966037735901</v>
      </c>
      <c r="DW238" s="31">
        <v>432.03607750163502</v>
      </c>
      <c r="DX238" s="31">
        <v>1102.94716981132</v>
      </c>
      <c r="DY238" s="31">
        <v>1148.9785660377399</v>
      </c>
      <c r="DZ238" s="31">
        <v>1182.4377016568601</v>
      </c>
      <c r="ED238" s="31">
        <v>13.671292227974</v>
      </c>
      <c r="EF238" s="31">
        <v>4.0635023292044901</v>
      </c>
      <c r="EG238" s="31">
        <v>0.12675007311185699</v>
      </c>
      <c r="EH238" s="31">
        <v>1.41984550263795</v>
      </c>
      <c r="EI238" s="31">
        <v>0.22789685491374601</v>
      </c>
      <c r="EJ238" s="26">
        <v>0.97029766957049102</v>
      </c>
      <c r="EK238" s="26">
        <v>2.6517421149012201</v>
      </c>
      <c r="EL238" s="26">
        <v>45.137472153285998</v>
      </c>
      <c r="EM238" s="26">
        <v>47.698015298270199</v>
      </c>
      <c r="EN238" s="26">
        <v>7.16451341534842</v>
      </c>
      <c r="EO238" s="31">
        <v>1614.75279879</v>
      </c>
      <c r="EP238" s="31">
        <v>161.50794130993799</v>
      </c>
      <c r="EQ238" s="31">
        <v>35.968656015986603</v>
      </c>
      <c r="ER238" s="31">
        <v>1.08915554451365</v>
      </c>
      <c r="ES238" s="26">
        <v>101.92037001716599</v>
      </c>
      <c r="ET238" s="26">
        <v>11.243450161229299</v>
      </c>
      <c r="EU238" s="13">
        <v>4</v>
      </c>
      <c r="EV238" s="13">
        <v>10</v>
      </c>
      <c r="EX238" s="13">
        <v>740.05</v>
      </c>
    </row>
    <row r="239" spans="1:154" x14ac:dyDescent="0.25">
      <c r="A239" t="s">
        <v>1150</v>
      </c>
      <c r="B239" t="s">
        <v>1151</v>
      </c>
      <c r="C239" t="s">
        <v>1152</v>
      </c>
      <c r="D239" t="s">
        <v>926</v>
      </c>
      <c r="E239" t="s">
        <v>1153</v>
      </c>
      <c r="F239" s="2">
        <v>40.987313999999998</v>
      </c>
      <c r="G239" s="2">
        <v>-74.088746999999998</v>
      </c>
      <c r="H239" t="s">
        <v>1072</v>
      </c>
      <c r="I239" t="s">
        <v>1073</v>
      </c>
      <c r="J239" s="26">
        <v>54.408121655499997</v>
      </c>
      <c r="K239" s="13">
        <v>23</v>
      </c>
      <c r="L239" t="s">
        <v>1154</v>
      </c>
      <c r="M239" t="s">
        <v>1155</v>
      </c>
      <c r="N239" s="26">
        <v>0.88963852234080598</v>
      </c>
      <c r="O239" s="26">
        <v>3.5817045341804601</v>
      </c>
      <c r="P239" s="26">
        <v>9.0667063531540197</v>
      </c>
      <c r="Q239" s="26">
        <v>48.890432251878302</v>
      </c>
      <c r="R239" s="26">
        <v>0</v>
      </c>
      <c r="S239" s="26">
        <v>26.5717498428866</v>
      </c>
      <c r="T239" s="26">
        <v>0.24307967060301799</v>
      </c>
      <c r="U239" s="26">
        <v>0</v>
      </c>
      <c r="V239" s="26">
        <v>0</v>
      </c>
      <c r="W239" s="26">
        <v>0.16866752654053199</v>
      </c>
      <c r="X239" s="26">
        <v>1.1112213513265099</v>
      </c>
      <c r="Y239" s="26">
        <v>0</v>
      </c>
      <c r="Z239" s="26">
        <v>9.3941197870208697</v>
      </c>
      <c r="AA239" s="26">
        <v>0</v>
      </c>
      <c r="AB239" s="26">
        <v>8.2680160068877503E-2</v>
      </c>
      <c r="AC239" s="29">
        <v>54423169.478886701</v>
      </c>
      <c r="AD239" s="26">
        <v>48.494920246210903</v>
      </c>
      <c r="AE239" s="26">
        <v>7.1055331259514203</v>
      </c>
      <c r="AF239" s="26">
        <v>7.6562479316963401</v>
      </c>
      <c r="AG239" s="26">
        <v>8.4157621285326591</v>
      </c>
      <c r="AH239" s="26">
        <v>4.5986898696486502</v>
      </c>
      <c r="AI239" s="26">
        <v>0.82048567458479504</v>
      </c>
      <c r="AJ239" s="26">
        <v>4.3803348110897904</v>
      </c>
      <c r="AK239" s="26">
        <v>0.397009197379739</v>
      </c>
      <c r="AL239" s="26">
        <v>1.0719248329252999</v>
      </c>
      <c r="AM239" s="26">
        <v>6.5241844769403796</v>
      </c>
      <c r="AN239" s="26">
        <v>44.974525243168102</v>
      </c>
      <c r="AO239" s="26">
        <v>0</v>
      </c>
      <c r="AP239" s="26">
        <v>35.512472705617697</v>
      </c>
      <c r="AQ239" s="26">
        <v>0</v>
      </c>
      <c r="AR239" s="26">
        <v>0.99913981340567704</v>
      </c>
      <c r="AS239" s="26">
        <v>0</v>
      </c>
      <c r="AT239" s="26">
        <v>0</v>
      </c>
      <c r="AU239" s="26">
        <v>0</v>
      </c>
      <c r="AV239" s="26">
        <v>0</v>
      </c>
      <c r="AW239" s="26">
        <v>0</v>
      </c>
      <c r="AX239" s="26">
        <v>9.2635479388605793E-2</v>
      </c>
      <c r="AY239" s="26">
        <v>0.62859789585125403</v>
      </c>
      <c r="AZ239" s="29">
        <v>54406800</v>
      </c>
      <c r="BA239" s="26">
        <v>9.7995103553232354</v>
      </c>
      <c r="BB239" s="26">
        <v>98.279626811354461</v>
      </c>
      <c r="BC239" s="26">
        <v>62.767154105736758</v>
      </c>
      <c r="BD239" s="26">
        <v>98.279626811354461</v>
      </c>
      <c r="BE239" s="26">
        <v>0.99913981340567704</v>
      </c>
      <c r="BF239" s="26">
        <v>0.99913981340567704</v>
      </c>
      <c r="BG239" s="26">
        <v>99.278766624760138</v>
      </c>
      <c r="BH239" s="26">
        <v>0.72123337523985986</v>
      </c>
      <c r="BI239" s="13" t="s">
        <v>222</v>
      </c>
      <c r="BJ239" s="13" t="s">
        <v>2375</v>
      </c>
      <c r="BK239" s="26">
        <v>0.41176140993407301</v>
      </c>
      <c r="BL239" s="7">
        <v>1949.119074281449</v>
      </c>
      <c r="BM239" s="26">
        <v>18.136623089670401</v>
      </c>
      <c r="BN239" s="26">
        <v>31.3938501196833</v>
      </c>
      <c r="BO239" s="26">
        <v>39.477076044927301</v>
      </c>
      <c r="BP239" s="26">
        <v>9.6483152273982693</v>
      </c>
      <c r="BU239" s="26">
        <v>1.34413551832075</v>
      </c>
      <c r="BV239" s="29">
        <v>54310000</v>
      </c>
      <c r="BX239" s="31">
        <v>3.6759217909847202</v>
      </c>
      <c r="CB239" s="31">
        <v>1.8590149605794299</v>
      </c>
      <c r="CD239" s="31">
        <v>1.4282675916646801</v>
      </c>
      <c r="CF239" s="13"/>
      <c r="CH239" s="13">
        <v>2</v>
      </c>
      <c r="CI239" s="31">
        <v>47.770982552800703</v>
      </c>
      <c r="CJ239" s="31">
        <v>3.6821948075860802</v>
      </c>
      <c r="CK239" s="31">
        <v>4.0549430356486598</v>
      </c>
      <c r="CL239" s="31">
        <v>178.27401285583099</v>
      </c>
      <c r="CO239" s="31">
        <v>318</v>
      </c>
      <c r="CP239" s="31">
        <v>353.19999999996838</v>
      </c>
      <c r="CS239" s="26">
        <v>6.7189858354545096E-3</v>
      </c>
      <c r="CT239" s="26">
        <v>0.73346816201379095</v>
      </c>
      <c r="CU239" s="26">
        <v>0</v>
      </c>
      <c r="CV239" s="31">
        <v>1.47442006372921</v>
      </c>
      <c r="CW239" s="31">
        <v>9.9581230486685008</v>
      </c>
      <c r="CY239" s="31">
        <v>4.26450271489011</v>
      </c>
      <c r="CZ239" s="31">
        <v>3.56128459238783</v>
      </c>
      <c r="DA239" s="31">
        <v>3.7216036401674</v>
      </c>
      <c r="DC239" s="31">
        <v>6404.5148647404003</v>
      </c>
      <c r="DD239" s="31">
        <v>48695.577495748301</v>
      </c>
      <c r="DE239" s="31">
        <v>1500.74691351614</v>
      </c>
      <c r="DI239" s="31">
        <v>0</v>
      </c>
      <c r="DJ239" s="21">
        <v>2</v>
      </c>
      <c r="DK239" s="13"/>
      <c r="DL239" s="31">
        <v>744.96438594285303</v>
      </c>
      <c r="DM239" s="31">
        <v>3775.4372826567101</v>
      </c>
      <c r="DN239" s="31">
        <v>302.96409662601502</v>
      </c>
      <c r="DR239" s="31">
        <v>0</v>
      </c>
      <c r="DS239" s="31">
        <f t="shared" si="11"/>
        <v>1412.4616563934303</v>
      </c>
      <c r="DT239" s="31">
        <f t="shared" si="10"/>
        <v>88.651576611411912</v>
      </c>
      <c r="DU239" s="31">
        <v>91.0515319686954</v>
      </c>
      <c r="DV239" s="31">
        <v>237.666360631656</v>
      </c>
      <c r="DW239" s="31">
        <v>262.826562148574</v>
      </c>
      <c r="DX239" s="31">
        <v>675.42684046264003</v>
      </c>
      <c r="DY239" s="31">
        <v>736.00789425371795</v>
      </c>
      <c r="DZ239" s="31">
        <v>827.91494211814495</v>
      </c>
      <c r="ED239" s="31">
        <v>11.1213257488604</v>
      </c>
      <c r="EF239" s="31">
        <v>2.9663165581127799</v>
      </c>
      <c r="EG239" s="31">
        <v>0.140571070443993</v>
      </c>
      <c r="EH239" s="31">
        <v>1.3511404711352899</v>
      </c>
      <c r="EI239" s="31">
        <v>0.25004958081836498</v>
      </c>
      <c r="EJ239" s="26">
        <v>2.5886925472700901</v>
      </c>
      <c r="EK239" s="26">
        <v>4.0235677206811804</v>
      </c>
      <c r="EL239" s="26">
        <v>38.910704387317999</v>
      </c>
      <c r="EM239" s="26">
        <v>51.080889236828497</v>
      </c>
      <c r="EN239" s="26">
        <v>10.0084056160667</v>
      </c>
      <c r="EO239" s="31">
        <v>1626.8565656599999</v>
      </c>
      <c r="EP239" s="31">
        <v>99.168291337134406</v>
      </c>
      <c r="EQ239" s="31">
        <v>45.454731775709398</v>
      </c>
      <c r="ER239" s="31">
        <v>0.240052779949149</v>
      </c>
      <c r="ES239" s="26">
        <v>108.239991401121</v>
      </c>
      <c r="ET239" s="26">
        <v>6.1769909457607</v>
      </c>
    </row>
    <row r="240" spans="1:154" x14ac:dyDescent="0.25">
      <c r="A240" t="s">
        <v>1156</v>
      </c>
      <c r="B240" t="s">
        <v>1157</v>
      </c>
      <c r="C240" t="s">
        <v>1158</v>
      </c>
      <c r="D240" t="s">
        <v>926</v>
      </c>
      <c r="E240" t="s">
        <v>1159</v>
      </c>
      <c r="F240" s="2">
        <v>40.997777999999997</v>
      </c>
      <c r="G240" s="2">
        <v>-74.111943999999994</v>
      </c>
      <c r="H240" t="s">
        <v>1072</v>
      </c>
      <c r="I240" t="s">
        <v>1073</v>
      </c>
      <c r="J240" s="26">
        <v>43.344989605899997</v>
      </c>
      <c r="K240" s="13">
        <v>40</v>
      </c>
      <c r="L240" t="s">
        <v>1154</v>
      </c>
      <c r="M240" t="s">
        <v>1155</v>
      </c>
      <c r="N240" s="26">
        <v>2.2036221649897501</v>
      </c>
      <c r="O240" s="26">
        <v>6.5817894824179399</v>
      </c>
      <c r="P240" s="26">
        <v>12.268422364364</v>
      </c>
      <c r="Q240" s="26">
        <v>51.516158511285298</v>
      </c>
      <c r="R240" s="26">
        <v>1.03846473373739E-2</v>
      </c>
      <c r="S240" s="26">
        <v>11.180111323416501</v>
      </c>
      <c r="T240" s="26">
        <v>7.0615601894152003E-2</v>
      </c>
      <c r="U240" s="26">
        <v>0</v>
      </c>
      <c r="V240" s="26">
        <v>0.37800116308154702</v>
      </c>
      <c r="W240" s="26">
        <v>0.126692697515884</v>
      </c>
      <c r="X240" s="26">
        <v>0.17653900473538001</v>
      </c>
      <c r="Y240" s="26">
        <v>0</v>
      </c>
      <c r="Z240" s="26">
        <v>14.8064301736314</v>
      </c>
      <c r="AA240" s="26">
        <v>0</v>
      </c>
      <c r="AB240" s="26">
        <v>0.68123286533073302</v>
      </c>
      <c r="AC240" s="29">
        <v>43330468.698495902</v>
      </c>
      <c r="AD240" s="26">
        <v>42.642518900058199</v>
      </c>
      <c r="AE240" s="26">
        <v>11.199779845476399</v>
      </c>
      <c r="AF240" s="26">
        <v>11.997383068871001</v>
      </c>
      <c r="AG240" s="26">
        <v>12.9862299576306</v>
      </c>
      <c r="AH240" s="26">
        <v>8.8597074468085104</v>
      </c>
      <c r="AI240" s="26">
        <v>1.02227393617021</v>
      </c>
      <c r="AJ240" s="26">
        <v>2.7260638297872299</v>
      </c>
      <c r="AK240" s="26">
        <v>0.57347074468085102</v>
      </c>
      <c r="AL240" s="26">
        <v>1.32147606382979</v>
      </c>
      <c r="AM240" s="26">
        <v>9.8321143617021303</v>
      </c>
      <c r="AN240" s="26">
        <v>48.271276595744702</v>
      </c>
      <c r="AO240" s="26">
        <v>0</v>
      </c>
      <c r="AP240" s="26">
        <v>22.947140957446798</v>
      </c>
      <c r="AQ240" s="26">
        <v>0.51529255319148903</v>
      </c>
      <c r="AR240" s="26">
        <v>0.149601063829787</v>
      </c>
      <c r="AS240" s="26">
        <v>0</v>
      </c>
      <c r="AT240" s="26">
        <v>0</v>
      </c>
      <c r="AU240" s="26">
        <v>0</v>
      </c>
      <c r="AV240" s="26">
        <v>1.71210106382979</v>
      </c>
      <c r="AW240" s="26">
        <v>0</v>
      </c>
      <c r="AX240" s="26">
        <v>0.69813829787234005</v>
      </c>
      <c r="AY240" s="26">
        <v>1.3713430851063799</v>
      </c>
      <c r="AZ240" s="29">
        <v>43315200</v>
      </c>
      <c r="BA240" s="26">
        <v>12.608045212765951</v>
      </c>
      <c r="BB240" s="26">
        <v>95.553523936170222</v>
      </c>
      <c r="BC240" s="26">
        <v>72.606382978723417</v>
      </c>
      <c r="BD240" s="26">
        <v>96.068816489361708</v>
      </c>
      <c r="BE240" s="26">
        <v>0.149601063829787</v>
      </c>
      <c r="BF240" s="26">
        <v>0.149601063829787</v>
      </c>
      <c r="BG240" s="26">
        <v>96.2184175531915</v>
      </c>
      <c r="BH240" s="26">
        <v>3.7815824468085104</v>
      </c>
      <c r="BI240" s="13" t="s">
        <v>222</v>
      </c>
      <c r="BJ240" s="13" t="s">
        <v>2375</v>
      </c>
      <c r="BK240" s="26">
        <v>0.31343580031624602</v>
      </c>
      <c r="BL240" s="7">
        <v>1940.9331880900509</v>
      </c>
      <c r="BM240" s="26">
        <v>56.357783398482397</v>
      </c>
      <c r="BN240" s="26">
        <v>24.3274315934698</v>
      </c>
      <c r="BO240" s="26">
        <v>10.876063462865</v>
      </c>
      <c r="BP240" s="26">
        <v>3.42607495976086</v>
      </c>
      <c r="BU240" s="26">
        <v>5.0126465854219404</v>
      </c>
      <c r="BV240" s="29">
        <v>43490000</v>
      </c>
      <c r="BX240" s="31">
        <v>9.2282869055193704</v>
      </c>
      <c r="CB240" s="31">
        <v>6.0329499603341796</v>
      </c>
      <c r="CD240" s="31">
        <v>5.4068891153938399</v>
      </c>
      <c r="CF240" s="13"/>
      <c r="CH240" s="13">
        <v>4</v>
      </c>
      <c r="CI240" s="31">
        <v>47.456858662965502</v>
      </c>
      <c r="CJ240" s="31">
        <v>3.0050644567219198</v>
      </c>
      <c r="CK240" s="31">
        <v>4.2615484710475E-2</v>
      </c>
      <c r="CL240" s="31">
        <v>122.29860724234</v>
      </c>
      <c r="CO240" s="31">
        <v>318</v>
      </c>
      <c r="CP240" s="31">
        <v>353.19999999997225</v>
      </c>
      <c r="CS240" s="26">
        <v>9.8444430640075992E-3</v>
      </c>
      <c r="CT240" s="26">
        <v>0.64078905853960799</v>
      </c>
      <c r="CU240" s="26">
        <v>0</v>
      </c>
      <c r="CV240" s="31">
        <v>1.74148232375296</v>
      </c>
      <c r="CW240" s="31">
        <v>9.2391256072172094</v>
      </c>
      <c r="CY240" s="31">
        <v>4.2361026734890199</v>
      </c>
      <c r="CZ240" s="31">
        <v>3.4585560282886898</v>
      </c>
      <c r="DA240" s="31">
        <v>3.89238580388629</v>
      </c>
      <c r="DC240" s="31">
        <v>2360.1203585153298</v>
      </c>
      <c r="DD240" s="31">
        <v>41326.305697331103</v>
      </c>
      <c r="DE240" s="31">
        <v>84.707573623581297</v>
      </c>
      <c r="DI240" s="31">
        <v>96342.007245000001</v>
      </c>
      <c r="DJ240" s="21">
        <v>1</v>
      </c>
      <c r="DK240" s="13">
        <v>1</v>
      </c>
      <c r="DL240" s="31">
        <v>249.472471190845</v>
      </c>
      <c r="DM240" s="31">
        <v>2435.2445904424899</v>
      </c>
      <c r="DN240" s="31">
        <v>33.883029449432499</v>
      </c>
      <c r="DR240" s="31">
        <v>35073.341789999999</v>
      </c>
      <c r="DS240" s="31">
        <f t="shared" si="11"/>
        <v>1399.0700286700703</v>
      </c>
      <c r="DT240" s="31">
        <f t="shared" si="10"/>
        <v>62.720054054707148</v>
      </c>
      <c r="DU240" s="31">
        <v>98.601107484106393</v>
      </c>
      <c r="DV240" s="31">
        <v>306.83998155406999</v>
      </c>
      <c r="DW240" s="31">
        <v>331.95542417947701</v>
      </c>
      <c r="DX240" s="31">
        <v>787.47821074475405</v>
      </c>
      <c r="DY240" s="31">
        <v>855.92022135116395</v>
      </c>
      <c r="DZ240" s="31">
        <v>888.46204985459099</v>
      </c>
      <c r="ED240" s="31">
        <v>10.736481113631999</v>
      </c>
      <c r="EF240" s="31">
        <v>3.3404188511577302</v>
      </c>
      <c r="EG240" s="31">
        <v>0.12941151682788099</v>
      </c>
      <c r="EH240" s="31">
        <v>1.36782151792933</v>
      </c>
      <c r="EI240" s="31">
        <v>0.25597431828323203</v>
      </c>
      <c r="EJ240" s="26">
        <v>1.9216625023682401</v>
      </c>
      <c r="EK240" s="26">
        <v>5.2172172943833699</v>
      </c>
      <c r="EL240" s="26">
        <v>42.499502320987801</v>
      </c>
      <c r="EM240" s="26">
        <v>46.877944450369597</v>
      </c>
      <c r="EN240" s="26">
        <v>10.6225528639829</v>
      </c>
      <c r="EO240" s="31">
        <v>1640.5347816000001</v>
      </c>
      <c r="EP240" s="31">
        <v>48.0649021864212</v>
      </c>
      <c r="EQ240" s="31">
        <v>43.653729950805399</v>
      </c>
      <c r="ER240" s="31">
        <v>0</v>
      </c>
      <c r="ES240" s="26">
        <v>109.23850867172099</v>
      </c>
      <c r="ET240" s="26">
        <v>4.2723826531458204</v>
      </c>
      <c r="EU240" s="13">
        <v>3</v>
      </c>
      <c r="EV240" s="13">
        <v>6</v>
      </c>
      <c r="EX240" s="13">
        <v>0</v>
      </c>
    </row>
    <row r="241" spans="1:154" x14ac:dyDescent="0.25">
      <c r="A241" t="s">
        <v>1160</v>
      </c>
      <c r="B241" t="s">
        <v>1161</v>
      </c>
      <c r="C241" t="s">
        <v>1162</v>
      </c>
      <c r="D241" t="s">
        <v>926</v>
      </c>
      <c r="E241" t="s">
        <v>1163</v>
      </c>
      <c r="F241" s="2">
        <v>42.106292000000003</v>
      </c>
      <c r="G241" s="2">
        <v>-74.730402999999995</v>
      </c>
      <c r="J241" s="26">
        <v>65.033819835700001</v>
      </c>
      <c r="K241" s="13">
        <v>394</v>
      </c>
      <c r="L241" t="s">
        <v>1025</v>
      </c>
      <c r="M241" t="s">
        <v>1026</v>
      </c>
      <c r="N241" s="26">
        <v>0</v>
      </c>
      <c r="O241" s="26">
        <v>0</v>
      </c>
      <c r="P241" s="26">
        <v>4.15213419697095E-3</v>
      </c>
      <c r="Q241" s="26">
        <v>0.92315783646117699</v>
      </c>
      <c r="R241" s="26">
        <v>0</v>
      </c>
      <c r="S241" s="26">
        <v>80.599844986991201</v>
      </c>
      <c r="T241" s="26">
        <v>4.8981343077001496</v>
      </c>
      <c r="U241" s="26">
        <v>7.9679455240007604</v>
      </c>
      <c r="V241" s="26">
        <v>1.1183081437190301</v>
      </c>
      <c r="W241" s="26">
        <v>6.9202236616233799E-3</v>
      </c>
      <c r="X241" s="26">
        <v>0.68648618723331001</v>
      </c>
      <c r="Y241" s="26">
        <v>3.1943752422075802</v>
      </c>
      <c r="Z241" s="26">
        <v>0.51486464042421298</v>
      </c>
      <c r="AA241" s="26">
        <v>8.5810773404086799E-2</v>
      </c>
      <c r="AB241" s="26">
        <v>0</v>
      </c>
      <c r="AC241" s="29">
        <v>65022701.345962502</v>
      </c>
      <c r="AD241" s="26">
        <v>76.1463897268425</v>
      </c>
      <c r="AE241" s="26">
        <v>2.0244651703429001E-2</v>
      </c>
      <c r="AF241" s="26">
        <v>2.0244651703429001E-2</v>
      </c>
      <c r="AG241" s="26">
        <v>2.0244651703429001E-2</v>
      </c>
      <c r="AH241" s="26">
        <v>1.10735839654504E-2</v>
      </c>
      <c r="AI241" s="26">
        <v>0</v>
      </c>
      <c r="AJ241" s="26">
        <v>0</v>
      </c>
      <c r="AK241" s="26">
        <v>7.7515087758152898E-2</v>
      </c>
      <c r="AL241" s="26">
        <v>0</v>
      </c>
      <c r="AM241" s="26">
        <v>0</v>
      </c>
      <c r="AN241" s="26">
        <v>0</v>
      </c>
      <c r="AO241" s="26">
        <v>0</v>
      </c>
      <c r="AP241" s="26">
        <v>0</v>
      </c>
      <c r="AQ241" s="26">
        <v>0</v>
      </c>
      <c r="AR241" s="26">
        <v>0.69763578982337604</v>
      </c>
      <c r="AS241" s="26">
        <v>0.11627263163722899</v>
      </c>
      <c r="AT241" s="26">
        <v>0</v>
      </c>
      <c r="AU241" s="26">
        <v>3.2224129339460701</v>
      </c>
      <c r="AV241" s="26">
        <v>95.875089972869702</v>
      </c>
      <c r="AW241" s="26">
        <v>0</v>
      </c>
      <c r="AX241" s="26">
        <v>0</v>
      </c>
      <c r="AY241" s="26">
        <v>0</v>
      </c>
      <c r="AZ241" s="29">
        <v>65019600</v>
      </c>
      <c r="BA241" s="26">
        <v>1.10735839654504E-2</v>
      </c>
      <c r="BB241" s="26">
        <v>8.8588671723603296E-2</v>
      </c>
      <c r="BC241" s="26">
        <v>8.8588671723603296E-2</v>
      </c>
      <c r="BD241" s="26">
        <v>8.8588671723603296E-2</v>
      </c>
      <c r="BE241" s="26">
        <v>0.69763578982337604</v>
      </c>
      <c r="BF241" s="26">
        <v>4.0363213554066748</v>
      </c>
      <c r="BG241" s="26">
        <v>4.1249100271302783</v>
      </c>
      <c r="BH241" s="26">
        <v>95.875089972869702</v>
      </c>
      <c r="BI241" s="13" t="s">
        <v>143</v>
      </c>
      <c r="BJ241" s="13" t="s">
        <v>143</v>
      </c>
      <c r="BL241" s="7"/>
      <c r="BU241" s="26">
        <v>100</v>
      </c>
      <c r="BV241" s="29">
        <v>65090000</v>
      </c>
      <c r="CF241" s="13"/>
      <c r="CH241" s="13"/>
      <c r="CI241" s="31">
        <v>46.042956120092398</v>
      </c>
      <c r="CJ241" s="31">
        <v>2.9401105651105701</v>
      </c>
      <c r="CK241" s="31">
        <v>3.9369618696186999</v>
      </c>
      <c r="CL241" s="31">
        <v>53.8464973056197</v>
      </c>
      <c r="CO241" s="31">
        <v>365.10000000004464</v>
      </c>
      <c r="CP241" s="31">
        <v>321.30000000003281</v>
      </c>
      <c r="CS241" s="26">
        <v>0</v>
      </c>
      <c r="CT241" s="26">
        <v>0.50336400738870202</v>
      </c>
      <c r="CU241" s="26">
        <v>0.35591630794499601</v>
      </c>
      <c r="CV241" s="31">
        <v>1.6154096721078799</v>
      </c>
      <c r="CW241" s="31">
        <v>8.0856936104695905</v>
      </c>
      <c r="CY241" s="31">
        <v>3.8850111265367002</v>
      </c>
      <c r="CZ241" s="31">
        <v>3.4104719508704702</v>
      </c>
      <c r="DA241" s="31">
        <v>3.2480597131741402</v>
      </c>
      <c r="DC241" s="31">
        <v>1922.9550373784</v>
      </c>
      <c r="DD241" s="31">
        <v>139.13711854989299</v>
      </c>
      <c r="DE241" s="31">
        <v>4727.7167052944897</v>
      </c>
      <c r="DJ241" s="21"/>
      <c r="DK241" s="13"/>
      <c r="DL241" s="31">
        <v>319.64150412130999</v>
      </c>
      <c r="DM241" s="31">
        <v>13.9572305000362</v>
      </c>
      <c r="DN241" s="31">
        <v>1051.33919146227</v>
      </c>
      <c r="DS241" s="31">
        <f t="shared" si="11"/>
        <v>429.21024709848302</v>
      </c>
      <c r="DT241" s="31">
        <f t="shared" si="10"/>
        <v>21.295657083998641</v>
      </c>
      <c r="DU241" s="31">
        <v>46.046953637703801</v>
      </c>
      <c r="DV241" s="31">
        <v>1.6420987844283701</v>
      </c>
      <c r="DW241" s="31">
        <v>2.1902436728138701</v>
      </c>
      <c r="DX241" s="31">
        <v>0.98569010617018005</v>
      </c>
      <c r="DY241" s="31">
        <v>1.24742268041237</v>
      </c>
      <c r="DZ241" s="31">
        <v>2.0379620091931101</v>
      </c>
      <c r="ED241" s="31">
        <v>1.0673407234763601</v>
      </c>
      <c r="EF241" s="31">
        <v>5.3761672487618704</v>
      </c>
      <c r="EG241" s="31">
        <v>0.10186181822311299</v>
      </c>
      <c r="EH241" s="31">
        <v>1.3832317031466801</v>
      </c>
      <c r="EI241" s="31">
        <v>0.23220000200954399</v>
      </c>
      <c r="EJ241" s="26">
        <v>0.90724613030568002</v>
      </c>
      <c r="EK241" s="26">
        <v>1.21761775455445</v>
      </c>
      <c r="EL241" s="26">
        <v>25.409677627363799</v>
      </c>
      <c r="EM241" s="26">
        <v>60.156347803669398</v>
      </c>
      <c r="EN241" s="26">
        <v>14.433972983474099</v>
      </c>
      <c r="EO241" s="31">
        <v>1055.5380117</v>
      </c>
      <c r="EP241" s="31">
        <v>178.255113024758</v>
      </c>
      <c r="EQ241" s="31">
        <v>32.902661615009002</v>
      </c>
      <c r="ER241" s="31">
        <v>2.2185554017935099</v>
      </c>
      <c r="ES241" s="26">
        <v>713.13848176596798</v>
      </c>
      <c r="ET241" s="26">
        <v>25.081370023815399</v>
      </c>
    </row>
    <row r="242" spans="1:154" x14ac:dyDescent="0.25">
      <c r="A242" t="s">
        <v>1164</v>
      </c>
      <c r="B242" t="s">
        <v>1165</v>
      </c>
      <c r="C242" t="s">
        <v>1166</v>
      </c>
      <c r="D242" t="s">
        <v>926</v>
      </c>
      <c r="E242" t="s">
        <v>1167</v>
      </c>
      <c r="F242" s="2">
        <v>41.962778</v>
      </c>
      <c r="G242" s="2">
        <v>-76.001389000000003</v>
      </c>
      <c r="J242" s="26">
        <v>48.142216539000003</v>
      </c>
      <c r="K242" s="13">
        <v>342</v>
      </c>
      <c r="L242" t="s">
        <v>1168</v>
      </c>
      <c r="M242" t="s">
        <v>1169</v>
      </c>
      <c r="N242" s="26">
        <v>1.86929863915085E-3</v>
      </c>
      <c r="O242" s="26">
        <v>2.0562285030650999E-2</v>
      </c>
      <c r="P242" s="26">
        <v>0.18692986391508501</v>
      </c>
      <c r="Q242" s="26">
        <v>2.9871392253530602</v>
      </c>
      <c r="R242" s="26">
        <v>6.5425452370300494E-2</v>
      </c>
      <c r="S242" s="26">
        <v>42.956482727673801</v>
      </c>
      <c r="T242" s="26">
        <v>8.7744878121843897</v>
      </c>
      <c r="U242" s="26">
        <v>19.730447136235799</v>
      </c>
      <c r="V242" s="26">
        <v>9.5334230596705705E-2</v>
      </c>
      <c r="W242" s="26">
        <v>0.75332735157782904</v>
      </c>
      <c r="X242" s="26">
        <v>1.56086436369098</v>
      </c>
      <c r="Y242" s="26">
        <v>20.3323612980431</v>
      </c>
      <c r="Z242" s="26">
        <v>1.0524151338418799</v>
      </c>
      <c r="AA242" s="26">
        <v>0.51031852848867598</v>
      </c>
      <c r="AB242" s="26">
        <v>0.97203529235869002</v>
      </c>
      <c r="AC242" s="29">
        <v>48143365.321381196</v>
      </c>
      <c r="AD242" s="26">
        <v>62.280696178867899</v>
      </c>
      <c r="AE242" s="26">
        <v>0.22205189561055899</v>
      </c>
      <c r="AF242" s="26">
        <v>0.22205189561055899</v>
      </c>
      <c r="AG242" s="26">
        <v>0.22205189561055899</v>
      </c>
      <c r="AH242" s="26">
        <v>7.47999102401077E-3</v>
      </c>
      <c r="AI242" s="26">
        <v>1.49599820480215E-2</v>
      </c>
      <c r="AJ242" s="26">
        <v>0.74799910240107703</v>
      </c>
      <c r="AK242" s="26">
        <v>0.46375944348866799</v>
      </c>
      <c r="AL242" s="26">
        <v>0</v>
      </c>
      <c r="AM242" s="26">
        <v>0</v>
      </c>
      <c r="AN242" s="26">
        <v>0</v>
      </c>
      <c r="AO242" s="26">
        <v>0</v>
      </c>
      <c r="AP242" s="26">
        <v>0</v>
      </c>
      <c r="AQ242" s="26">
        <v>0</v>
      </c>
      <c r="AR242" s="26">
        <v>1.5782781060662701</v>
      </c>
      <c r="AS242" s="26">
        <v>0.42635948836861398</v>
      </c>
      <c r="AT242" s="26">
        <v>0</v>
      </c>
      <c r="AU242" s="26">
        <v>20.809335028797999</v>
      </c>
      <c r="AV242" s="26">
        <v>74.942030069563899</v>
      </c>
      <c r="AW242" s="26">
        <v>0</v>
      </c>
      <c r="AX242" s="26">
        <v>0.97987882414541105</v>
      </c>
      <c r="AY242" s="26">
        <v>2.9919964096043101E-2</v>
      </c>
      <c r="AZ242" s="29">
        <v>48128400</v>
      </c>
      <c r="BA242" s="26">
        <v>0.7704390754731093</v>
      </c>
      <c r="BB242" s="26">
        <v>1.2341985189617772</v>
      </c>
      <c r="BC242" s="26">
        <v>1.2341985189617772</v>
      </c>
      <c r="BD242" s="26">
        <v>1.2341985189617772</v>
      </c>
      <c r="BE242" s="26">
        <v>1.5782781060662701</v>
      </c>
      <c r="BF242" s="26">
        <v>22.813972623232885</v>
      </c>
      <c r="BG242" s="26">
        <v>24.048171142194661</v>
      </c>
      <c r="BH242" s="26">
        <v>75.951828857805353</v>
      </c>
      <c r="BI242" s="13" t="s">
        <v>143</v>
      </c>
      <c r="BJ242" s="13" t="s">
        <v>143</v>
      </c>
      <c r="BL242" s="7"/>
      <c r="BU242" s="26">
        <v>100</v>
      </c>
      <c r="BV242" s="29">
        <v>48170000</v>
      </c>
      <c r="BX242" s="31">
        <v>4.1543579498044103</v>
      </c>
      <c r="CB242" s="31">
        <v>14.706813184819501</v>
      </c>
      <c r="CD242" s="31">
        <v>7.7121093530150997</v>
      </c>
      <c r="CF242" s="13"/>
      <c r="CH242" s="13">
        <v>2</v>
      </c>
      <c r="CI242" s="31">
        <v>38.4783963439967</v>
      </c>
      <c r="CJ242" s="31">
        <v>2.62886812045691</v>
      </c>
      <c r="CK242" s="31">
        <v>2</v>
      </c>
      <c r="CL242" s="31">
        <v>66.528874117158296</v>
      </c>
      <c r="CO242" s="31">
        <v>475.75002077275354</v>
      </c>
      <c r="CP242" s="31">
        <v>345.93747403408139</v>
      </c>
      <c r="CS242" s="26">
        <v>0.42178310909113198</v>
      </c>
      <c r="CT242" s="26">
        <v>0.47089770566458999</v>
      </c>
      <c r="CU242" s="26">
        <v>0</v>
      </c>
      <c r="CV242" s="31">
        <v>1.15204817587761</v>
      </c>
      <c r="CW242" s="31">
        <v>8.2663564603240491</v>
      </c>
      <c r="CY242" s="31">
        <v>4.4474544474039099</v>
      </c>
      <c r="CZ242" s="31">
        <v>3.4975779893619099</v>
      </c>
      <c r="DA242" s="31">
        <v>3.9356104229540998</v>
      </c>
      <c r="DC242" s="31">
        <v>5189.7399074475497</v>
      </c>
      <c r="DD242" s="31">
        <v>236.55725493219401</v>
      </c>
      <c r="DE242" s="31">
        <v>23354.844942227701</v>
      </c>
      <c r="DJ242" s="21"/>
      <c r="DK242" s="13"/>
      <c r="DL242" s="31">
        <v>675.75926554075204</v>
      </c>
      <c r="DM242" s="31">
        <v>33.327660015932999</v>
      </c>
      <c r="DN242" s="31">
        <v>5165.6299532576004</v>
      </c>
      <c r="DS242" s="31">
        <f t="shared" si="11"/>
        <v>991.39687482904174</v>
      </c>
      <c r="DT242" s="31">
        <f t="shared" si="10"/>
        <v>122.02838384176137</v>
      </c>
      <c r="DU242" s="31">
        <v>54.5583155015402</v>
      </c>
      <c r="DV242" s="31">
        <v>6.64740124740125</v>
      </c>
      <c r="DW242" s="31">
        <v>7.0991964085297399</v>
      </c>
      <c r="DX242" s="31">
        <v>13.449480249480199</v>
      </c>
      <c r="DY242" s="31">
        <v>13.987733887733899</v>
      </c>
      <c r="DZ242" s="31">
        <v>13.489019827908701</v>
      </c>
      <c r="ED242" s="31">
        <v>4.1177729165840802</v>
      </c>
      <c r="EF242" s="31">
        <v>2.8249397881059801</v>
      </c>
      <c r="EG242" s="31">
        <v>0.12393975455358799</v>
      </c>
      <c r="EH242" s="31">
        <v>1.36010839278439</v>
      </c>
      <c r="EI242" s="31">
        <v>0.23338554314820201</v>
      </c>
      <c r="EJ242" s="26">
        <v>1.7909276370542599</v>
      </c>
      <c r="EK242" s="26">
        <v>1.2073192768786301</v>
      </c>
      <c r="EL242" s="26">
        <v>23.992083469069101</v>
      </c>
      <c r="EM242" s="26">
        <v>58.759422853768598</v>
      </c>
      <c r="EN242" s="26">
        <v>17.2484943206052</v>
      </c>
      <c r="EO242" s="31">
        <v>905.984845339</v>
      </c>
      <c r="EP242" s="31">
        <v>67.506960315811298</v>
      </c>
      <c r="EQ242" s="31">
        <v>50.945782626967798</v>
      </c>
      <c r="ER242" s="31">
        <v>0.81682315461281296</v>
      </c>
      <c r="ES242" s="26">
        <v>475.283056962854</v>
      </c>
      <c r="ET242" s="26">
        <v>13.529744630754401</v>
      </c>
    </row>
    <row r="243" spans="1:154" x14ac:dyDescent="0.25">
      <c r="A243" t="s">
        <v>1170</v>
      </c>
      <c r="B243" t="s">
        <v>1171</v>
      </c>
      <c r="C243" t="s">
        <v>1172</v>
      </c>
      <c r="D243" t="s">
        <v>926</v>
      </c>
      <c r="E243" t="s">
        <v>1173</v>
      </c>
      <c r="F243" s="2">
        <v>42.215471999999998</v>
      </c>
      <c r="G243" s="2">
        <v>-76.039417</v>
      </c>
      <c r="J243" s="26">
        <v>120.717639965</v>
      </c>
      <c r="K243" s="13">
        <v>283</v>
      </c>
      <c r="L243" t="s">
        <v>1168</v>
      </c>
      <c r="M243" t="s">
        <v>1169</v>
      </c>
      <c r="N243" s="26">
        <v>2.98189245805279E-3</v>
      </c>
      <c r="O243" s="26">
        <v>2.23641934353545E-2</v>
      </c>
      <c r="P243" s="26">
        <v>0.49499414803603398</v>
      </c>
      <c r="Q243" s="26">
        <v>2.9572918452674202</v>
      </c>
      <c r="R243" s="26">
        <v>3.65281826111011E-2</v>
      </c>
      <c r="S243" s="26">
        <v>32.6360674801968</v>
      </c>
      <c r="T243" s="26">
        <v>6.7994602774639503</v>
      </c>
      <c r="U243" s="26">
        <v>19.881767964031699</v>
      </c>
      <c r="V243" s="26">
        <v>0.25644275139214201</v>
      </c>
      <c r="W243" s="26">
        <v>0.67241674929000095</v>
      </c>
      <c r="X243" s="26">
        <v>7.6753911870218197</v>
      </c>
      <c r="Y243" s="26">
        <v>25.5496000537083</v>
      </c>
      <c r="Z243" s="26">
        <v>2.10297965603784</v>
      </c>
      <c r="AA243" s="26">
        <v>0.37795486905813702</v>
      </c>
      <c r="AB243" s="26">
        <v>0.53375874999126705</v>
      </c>
      <c r="AC243" s="29">
        <v>120721090.442366</v>
      </c>
      <c r="AD243" s="26">
        <v>45.720911334272699</v>
      </c>
      <c r="AE243" s="26">
        <v>0.365271782484549</v>
      </c>
      <c r="AF243" s="26">
        <v>0.36559235982196803</v>
      </c>
      <c r="AG243" s="26">
        <v>0.36667337642489201</v>
      </c>
      <c r="AH243" s="26">
        <v>3.8757378808657802E-2</v>
      </c>
      <c r="AI243" s="26">
        <v>0</v>
      </c>
      <c r="AJ243" s="26">
        <v>0.28322699898634501</v>
      </c>
      <c r="AK243" s="26">
        <v>0.715520839544452</v>
      </c>
      <c r="AL243" s="26">
        <v>0.42931250372667101</v>
      </c>
      <c r="AM243" s="26">
        <v>0</v>
      </c>
      <c r="AN243" s="26">
        <v>3.5776041977222603E-2</v>
      </c>
      <c r="AO243" s="26">
        <v>0</v>
      </c>
      <c r="AP243" s="26">
        <v>0</v>
      </c>
      <c r="AQ243" s="26">
        <v>1.2998628585057499</v>
      </c>
      <c r="AR243" s="26">
        <v>7.7544570985629999</v>
      </c>
      <c r="AS243" s="26">
        <v>0.18186154671754801</v>
      </c>
      <c r="AT243" s="26">
        <v>1.49066841571761E-2</v>
      </c>
      <c r="AU243" s="26">
        <v>26.3401109057301</v>
      </c>
      <c r="AV243" s="26">
        <v>62.3367718084789</v>
      </c>
      <c r="AW243" s="26">
        <v>0</v>
      </c>
      <c r="AX243" s="26">
        <v>0.52173394550116303</v>
      </c>
      <c r="AY243" s="26">
        <v>4.7701389302963498E-2</v>
      </c>
      <c r="AZ243" s="29">
        <v>120751200</v>
      </c>
      <c r="BA243" s="26">
        <v>0.32198437779500283</v>
      </c>
      <c r="BB243" s="26">
        <v>1.5025937630433484</v>
      </c>
      <c r="BC243" s="26">
        <v>1.5025937630433484</v>
      </c>
      <c r="BD243" s="26">
        <v>2.8024566215490982</v>
      </c>
      <c r="BE243" s="26">
        <v>7.7544570985629999</v>
      </c>
      <c r="BF243" s="26">
        <v>34.276429551010651</v>
      </c>
      <c r="BG243" s="26">
        <v>37.078886172559749</v>
      </c>
      <c r="BH243" s="26">
        <v>62.906207143283027</v>
      </c>
      <c r="BI243" s="13" t="s">
        <v>177</v>
      </c>
      <c r="BJ243" s="13" t="s">
        <v>2376</v>
      </c>
      <c r="BK243" s="26">
        <v>1.6709486062122101</v>
      </c>
      <c r="BL243" s="7"/>
      <c r="BU243" s="26">
        <v>100</v>
      </c>
      <c r="BV243" s="29">
        <v>120660000</v>
      </c>
      <c r="BX243" s="31">
        <v>8.2837934894182208</v>
      </c>
      <c r="BZ243" s="31">
        <v>0.82837934894182197</v>
      </c>
      <c r="CB243" s="31">
        <v>43.456766816447796</v>
      </c>
      <c r="CD243" s="31">
        <v>12.4535874431899</v>
      </c>
      <c r="CF243" s="13">
        <v>1</v>
      </c>
      <c r="CH243" s="13">
        <v>10</v>
      </c>
      <c r="CI243" s="31">
        <v>44.762909632571997</v>
      </c>
      <c r="CJ243" s="31">
        <v>2.21556439582297</v>
      </c>
      <c r="CK243" s="31">
        <v>5.7162844606341601</v>
      </c>
      <c r="CL243" s="31">
        <v>109.86866931479599</v>
      </c>
      <c r="CO243" s="31">
        <v>482.49010261502588</v>
      </c>
      <c r="CP243" s="31">
        <v>340.729013571731</v>
      </c>
      <c r="CS243" s="26">
        <v>0.124042065161256</v>
      </c>
      <c r="CT243" s="26">
        <v>0.80940353708211099</v>
      </c>
      <c r="CU243" s="26">
        <v>0</v>
      </c>
      <c r="CV243" s="31">
        <v>1.1962015491226801</v>
      </c>
      <c r="CW243" s="31">
        <v>8.7875256537570294</v>
      </c>
      <c r="CY243" s="31">
        <v>4.0023521727967104</v>
      </c>
      <c r="CZ243" s="31">
        <v>4.1639724800044702</v>
      </c>
      <c r="DA243" s="31">
        <v>3.6705622004427298</v>
      </c>
      <c r="DC243" s="31">
        <v>16854.719812917301</v>
      </c>
      <c r="DD243" s="31">
        <v>2833.2766907245</v>
      </c>
      <c r="DE243" s="31">
        <v>84812.401332253095</v>
      </c>
      <c r="DI243" s="31">
        <v>0</v>
      </c>
      <c r="DJ243" s="21">
        <v>1</v>
      </c>
      <c r="DK243" s="13"/>
      <c r="DL243" s="31">
        <v>2801.6853211893499</v>
      </c>
      <c r="DM243" s="31">
        <v>284.18006756200498</v>
      </c>
      <c r="DN243" s="31">
        <v>18445.631510008399</v>
      </c>
      <c r="DR243" s="31">
        <v>0</v>
      </c>
      <c r="DS243" s="31">
        <f t="shared" si="11"/>
        <v>1232.7159352788731</v>
      </c>
      <c r="DT243" s="31">
        <f t="shared" si="10"/>
        <v>178.36247382737469</v>
      </c>
      <c r="DU243" s="31">
        <v>49.324123146617502</v>
      </c>
      <c r="DV243" s="31">
        <v>8.9773950484391793</v>
      </c>
      <c r="DW243" s="31">
        <v>9.2815199045773102</v>
      </c>
      <c r="DX243" s="31">
        <v>23.498964974745402</v>
      </c>
      <c r="DY243" s="31">
        <v>24.1200629295355</v>
      </c>
      <c r="DZ243" s="31">
        <v>23.6209461756374</v>
      </c>
      <c r="ED243" s="31">
        <v>2.1526507858551698</v>
      </c>
      <c r="EF243" s="31">
        <v>2.8723603107210298</v>
      </c>
      <c r="EG243" s="31">
        <v>0.13426613724195199</v>
      </c>
      <c r="EH243" s="31">
        <v>1.3174898150601699</v>
      </c>
      <c r="EI243" s="31">
        <v>0.25250728304803999</v>
      </c>
      <c r="EJ243" s="26">
        <v>2.23315383246781</v>
      </c>
      <c r="EK243" s="26">
        <v>1.34712523148968</v>
      </c>
      <c r="EL243" s="26">
        <v>20.729341323704801</v>
      </c>
      <c r="EM243" s="26">
        <v>61.122489440208298</v>
      </c>
      <c r="EN243" s="26">
        <v>18.1481692360869</v>
      </c>
      <c r="EO243" s="31">
        <v>819.799950319</v>
      </c>
      <c r="EP243" s="31">
        <v>80.477818242012901</v>
      </c>
      <c r="EQ243" s="31">
        <v>47.931881956058199</v>
      </c>
      <c r="ER243" s="31">
        <v>2.7790559595244702</v>
      </c>
      <c r="ES243" s="26">
        <v>400.42324236076399</v>
      </c>
      <c r="ET243" s="26">
        <v>10.391433805877099</v>
      </c>
    </row>
    <row r="244" spans="1:154" x14ac:dyDescent="0.25">
      <c r="A244" t="s">
        <v>1174</v>
      </c>
      <c r="B244" t="s">
        <v>1175</v>
      </c>
      <c r="C244" t="s">
        <v>1176</v>
      </c>
      <c r="D244" t="s">
        <v>926</v>
      </c>
      <c r="E244" t="s">
        <v>1177</v>
      </c>
      <c r="F244" s="2">
        <v>42.062297000000001</v>
      </c>
      <c r="G244" s="2">
        <v>-76.148816999999994</v>
      </c>
      <c r="J244" s="26">
        <v>111.412551795</v>
      </c>
      <c r="K244" s="13">
        <v>248</v>
      </c>
      <c r="L244" t="s">
        <v>1168</v>
      </c>
      <c r="M244" t="s">
        <v>1169</v>
      </c>
      <c r="N244" s="26">
        <v>4.8455872851765197E-3</v>
      </c>
      <c r="O244" s="26">
        <v>3.3111513115438702E-2</v>
      </c>
      <c r="P244" s="26">
        <v>0.37311022095902302</v>
      </c>
      <c r="Q244" s="26">
        <v>2.46721152604142</v>
      </c>
      <c r="R244" s="26">
        <v>0.10983331179743</v>
      </c>
      <c r="S244" s="26">
        <v>31.662682517162999</v>
      </c>
      <c r="T244" s="26">
        <v>13.126695955558599</v>
      </c>
      <c r="U244" s="26">
        <v>23.6811926605215</v>
      </c>
      <c r="V244" s="26">
        <v>0.84313218762139597</v>
      </c>
      <c r="W244" s="26">
        <v>1.1928220700381</v>
      </c>
      <c r="X244" s="26">
        <v>1.361610027135</v>
      </c>
      <c r="Y244" s="26">
        <v>23.452642460237801</v>
      </c>
      <c r="Z244" s="26">
        <v>1.1362902183737</v>
      </c>
      <c r="AA244" s="26">
        <v>0.26569970280383998</v>
      </c>
      <c r="AB244" s="26">
        <v>0.289120041348854</v>
      </c>
      <c r="AC244" s="29">
        <v>111434575.81041799</v>
      </c>
      <c r="AD244" s="26">
        <v>58.455474417176902</v>
      </c>
      <c r="AE244" s="26">
        <v>0.27709743606313703</v>
      </c>
      <c r="AF244" s="26">
        <v>0.27817987947719602</v>
      </c>
      <c r="AG244" s="26">
        <v>0.27969853143124901</v>
      </c>
      <c r="AH244" s="26">
        <v>6.1385370896872599E-2</v>
      </c>
      <c r="AI244" s="26">
        <v>0</v>
      </c>
      <c r="AJ244" s="26">
        <v>0.20031015766347901</v>
      </c>
      <c r="AK244" s="26">
        <v>0.429697596278108</v>
      </c>
      <c r="AL244" s="26">
        <v>0</v>
      </c>
      <c r="AM244" s="26">
        <v>0</v>
      </c>
      <c r="AN244" s="26">
        <v>0.61385370896872604</v>
      </c>
      <c r="AO244" s="26">
        <v>0</v>
      </c>
      <c r="AP244" s="26">
        <v>0.91431894546394399</v>
      </c>
      <c r="AQ244" s="26">
        <v>11.8247609201344</v>
      </c>
      <c r="AR244" s="26">
        <v>1.35693977772034</v>
      </c>
      <c r="AS244" s="26">
        <v>0.21646420263634</v>
      </c>
      <c r="AT244" s="26">
        <v>0</v>
      </c>
      <c r="AU244" s="26">
        <v>23.849831997932299</v>
      </c>
      <c r="AV244" s="26">
        <v>60.215818040837398</v>
      </c>
      <c r="AW244" s="26">
        <v>0</v>
      </c>
      <c r="AX244" s="26">
        <v>0.29723442750064599</v>
      </c>
      <c r="AY244" s="26">
        <v>1.9384853967433401E-2</v>
      </c>
      <c r="AZ244" s="29">
        <v>111427200</v>
      </c>
      <c r="BA244" s="26">
        <v>0.26169552856035161</v>
      </c>
      <c r="BB244" s="26">
        <v>2.2195657792711296</v>
      </c>
      <c r="BC244" s="26">
        <v>1.3052468338071856</v>
      </c>
      <c r="BD244" s="26">
        <v>14.044326699405531</v>
      </c>
      <c r="BE244" s="26">
        <v>1.35693977772034</v>
      </c>
      <c r="BF244" s="26">
        <v>25.423235978288979</v>
      </c>
      <c r="BG244" s="26">
        <v>39.467562677694509</v>
      </c>
      <c r="BH244" s="26">
        <v>60.532437322305476</v>
      </c>
      <c r="BI244" s="13" t="s">
        <v>177</v>
      </c>
      <c r="BJ244" s="13" t="s">
        <v>2376</v>
      </c>
      <c r="BK244" s="26">
        <v>0.38849850405653702</v>
      </c>
      <c r="BL244" s="7">
        <v>1947.6539278131431</v>
      </c>
      <c r="BM244" s="26">
        <v>1.58915424672293</v>
      </c>
      <c r="BO244" s="26">
        <v>2.56778595798168</v>
      </c>
      <c r="BP244" s="26">
        <v>7.1826180642844295E-2</v>
      </c>
      <c r="BU244" s="26">
        <v>95.771233614652502</v>
      </c>
      <c r="BV244" s="29">
        <v>111380000</v>
      </c>
      <c r="BX244" s="31">
        <v>0.89756493670480497</v>
      </c>
      <c r="CB244" s="31">
        <v>6.2884987599919802</v>
      </c>
      <c r="CD244" s="31">
        <v>2.6903260540106499</v>
      </c>
      <c r="CF244" s="13"/>
      <c r="CH244" s="13">
        <v>1</v>
      </c>
      <c r="CI244" s="31">
        <v>39.4879296419277</v>
      </c>
      <c r="CJ244" s="31">
        <v>2.8311478354589501</v>
      </c>
      <c r="CK244" s="31">
        <v>2.0125639414879299</v>
      </c>
      <c r="CL244" s="31">
        <v>126.843668670914</v>
      </c>
      <c r="CO244" s="31">
        <v>472.33431750875047</v>
      </c>
      <c r="CP244" s="31">
        <v>334.08199766675841</v>
      </c>
      <c r="CS244" s="26">
        <v>0.55351836171691104</v>
      </c>
      <c r="CT244" s="26">
        <v>0.33527912391602299</v>
      </c>
      <c r="CU244" s="26">
        <v>0</v>
      </c>
      <c r="CV244" s="31">
        <v>1.14741803323182</v>
      </c>
      <c r="CW244" s="31">
        <v>8.8734093152651905</v>
      </c>
      <c r="CY244" s="31">
        <v>3.79315763923407</v>
      </c>
      <c r="CZ244" s="31">
        <v>3.2723640107427499</v>
      </c>
      <c r="DA244" s="31">
        <v>3.6477467523563001</v>
      </c>
      <c r="DC244" s="31">
        <v>18015.301594170702</v>
      </c>
      <c r="DD244" s="31">
        <v>782.80382624483195</v>
      </c>
      <c r="DE244" s="31">
        <v>62752.329207536997</v>
      </c>
      <c r="DJ244" s="21"/>
      <c r="DK244" s="13"/>
      <c r="DL244" s="31">
        <v>2787.0542096775898</v>
      </c>
      <c r="DM244" s="31">
        <v>86.424046532647907</v>
      </c>
      <c r="DN244" s="31">
        <v>13368.544158905999</v>
      </c>
      <c r="DS244" s="31">
        <f t="shared" si="11"/>
        <v>1096.7427821865058</v>
      </c>
      <c r="DT244" s="31">
        <f t="shared" si="10"/>
        <v>145.78269820981831</v>
      </c>
      <c r="DU244" s="31">
        <v>58.907233301125203</v>
      </c>
      <c r="DV244" s="31">
        <v>11.0848066050435</v>
      </c>
      <c r="DW244" s="31">
        <v>12.7526428571429</v>
      </c>
      <c r="DX244" s="31">
        <v>30.889706542223799</v>
      </c>
      <c r="DY244" s="31">
        <v>29.410122947141701</v>
      </c>
      <c r="DZ244" s="31">
        <v>30.020031997414399</v>
      </c>
      <c r="ED244" s="31">
        <v>2.77615845976631</v>
      </c>
      <c r="EF244" s="31">
        <v>2.9439282399752398</v>
      </c>
      <c r="EG244" s="31">
        <v>0.12662182056282301</v>
      </c>
      <c r="EH244" s="31">
        <v>1.3348150508874299</v>
      </c>
      <c r="EI244" s="31">
        <v>0.23765951873374999</v>
      </c>
      <c r="EJ244" s="26">
        <v>1.98538581530431</v>
      </c>
      <c r="EK244" s="26">
        <v>1.6145416425543899</v>
      </c>
      <c r="EL244" s="26">
        <v>22.719707645463199</v>
      </c>
      <c r="EM244" s="26">
        <v>59.854747337444699</v>
      </c>
      <c r="EN244" s="26">
        <v>17.425545098740301</v>
      </c>
      <c r="EO244" s="31">
        <v>827.06711529799998</v>
      </c>
      <c r="EP244" s="31">
        <v>71.737078248384805</v>
      </c>
      <c r="EQ244" s="31">
        <v>51.010558004001801</v>
      </c>
      <c r="ER244" s="31">
        <v>0.285462697293416</v>
      </c>
      <c r="ES244" s="26">
        <v>418.920928730063</v>
      </c>
      <c r="ET244" s="26">
        <v>13.171713745473699</v>
      </c>
    </row>
    <row r="245" spans="1:154" x14ac:dyDescent="0.25">
      <c r="A245" t="s">
        <v>1178</v>
      </c>
      <c r="B245" t="s">
        <v>1179</v>
      </c>
      <c r="C245" t="s">
        <v>1180</v>
      </c>
      <c r="D245" t="s">
        <v>926</v>
      </c>
      <c r="E245" t="s">
        <v>1181</v>
      </c>
      <c r="F245" s="2">
        <v>41.840352000000003</v>
      </c>
      <c r="G245" s="2">
        <v>-76.826902000000004</v>
      </c>
      <c r="J245" s="26">
        <v>23.027612364500001</v>
      </c>
      <c r="K245" s="13">
        <v>352</v>
      </c>
      <c r="L245" t="s">
        <v>1168</v>
      </c>
      <c r="M245" t="s">
        <v>1169</v>
      </c>
      <c r="N245" s="26">
        <v>0</v>
      </c>
      <c r="O245" s="26">
        <v>3.1249999999991299E-2</v>
      </c>
      <c r="P245" s="26">
        <v>0.24218749999987799</v>
      </c>
      <c r="Q245" s="26">
        <v>3.7929687500001101</v>
      </c>
      <c r="R245" s="26">
        <v>0.60937500000058997</v>
      </c>
      <c r="S245" s="26">
        <v>35.847656249997698</v>
      </c>
      <c r="T245" s="26">
        <v>2.1992187499999001</v>
      </c>
      <c r="U245" s="26">
        <v>7.4335937500130997</v>
      </c>
      <c r="V245" s="26">
        <v>0</v>
      </c>
      <c r="W245" s="26">
        <v>0.74218750000060796</v>
      </c>
      <c r="X245" s="26">
        <v>12.066406249997099</v>
      </c>
      <c r="Y245" s="26">
        <v>34.925781249994998</v>
      </c>
      <c r="Z245" s="26">
        <v>1.2617187499979901</v>
      </c>
      <c r="AA245" s="26">
        <v>0.61718749999803801</v>
      </c>
      <c r="AB245" s="26">
        <v>0.23046874999979999</v>
      </c>
      <c r="AC245" s="29">
        <v>23038547.783526398</v>
      </c>
      <c r="AD245" s="26">
        <v>37.2410801516276</v>
      </c>
      <c r="AE245" s="26">
        <v>0.30802297862362699</v>
      </c>
      <c r="AF245" s="26">
        <v>0.30802297862362699</v>
      </c>
      <c r="AG245" s="26">
        <v>0.30802297862362699</v>
      </c>
      <c r="AH245" s="26">
        <v>4.6896982960762897E-2</v>
      </c>
      <c r="AI245" s="26">
        <v>0</v>
      </c>
      <c r="AJ245" s="26">
        <v>0</v>
      </c>
      <c r="AK245" s="26">
        <v>0.40644051899327799</v>
      </c>
      <c r="AL245" s="26">
        <v>0</v>
      </c>
      <c r="AM245" s="26">
        <v>0</v>
      </c>
      <c r="AN245" s="26">
        <v>0</v>
      </c>
      <c r="AO245" s="26">
        <v>0</v>
      </c>
      <c r="AP245" s="26">
        <v>0</v>
      </c>
      <c r="AQ245" s="26">
        <v>0</v>
      </c>
      <c r="AR245" s="26">
        <v>12.4745974675629</v>
      </c>
      <c r="AS245" s="26">
        <v>2.1885258715022702</v>
      </c>
      <c r="AT245" s="26">
        <v>0</v>
      </c>
      <c r="AU245" s="26">
        <v>36.126309207440997</v>
      </c>
      <c r="AV245" s="26">
        <v>48.507112709082399</v>
      </c>
      <c r="AW245" s="26">
        <v>0</v>
      </c>
      <c r="AX245" s="26">
        <v>0.25011724245740202</v>
      </c>
      <c r="AY245" s="26">
        <v>0</v>
      </c>
      <c r="AZ245" s="29">
        <v>23029200</v>
      </c>
      <c r="BA245" s="26">
        <v>4.6896982960762897E-2</v>
      </c>
      <c r="BB245" s="26">
        <v>0.45333750195404088</v>
      </c>
      <c r="BC245" s="26">
        <v>0.45333750195404088</v>
      </c>
      <c r="BD245" s="26">
        <v>0.45333750195404088</v>
      </c>
      <c r="BE245" s="26">
        <v>12.4745974675629</v>
      </c>
      <c r="BF245" s="26">
        <v>50.789432546506163</v>
      </c>
      <c r="BG245" s="26">
        <v>51.242770048460201</v>
      </c>
      <c r="BH245" s="26">
        <v>48.757229951539799</v>
      </c>
      <c r="BI245" s="13" t="s">
        <v>177</v>
      </c>
      <c r="BJ245" s="13" t="s">
        <v>2376</v>
      </c>
      <c r="BL245" s="7"/>
      <c r="BU245" s="26">
        <v>100</v>
      </c>
      <c r="BV245" s="29">
        <v>23050000</v>
      </c>
      <c r="CF245" s="13"/>
      <c r="CH245" s="13"/>
      <c r="CI245" s="31">
        <v>34.963203463203499</v>
      </c>
      <c r="CJ245" s="31">
        <v>2</v>
      </c>
      <c r="CK245" s="31">
        <v>2.7110530896431699</v>
      </c>
      <c r="CL245" s="31">
        <v>77.732900432900394</v>
      </c>
      <c r="CO245" s="31">
        <v>352.57116883118192</v>
      </c>
      <c r="CP245" s="31">
        <v>321.92597402598193</v>
      </c>
      <c r="CS245" s="26">
        <v>0</v>
      </c>
      <c r="CT245" s="26">
        <v>0.97428008113896403</v>
      </c>
      <c r="CU245" s="26">
        <v>0</v>
      </c>
      <c r="CV245" s="31">
        <v>0.854342643817665</v>
      </c>
      <c r="CW245" s="31">
        <v>8.2728571428571396</v>
      </c>
      <c r="CY245" s="31">
        <v>3.6684259521074498</v>
      </c>
      <c r="CZ245" s="31">
        <v>3.0472679211814402</v>
      </c>
      <c r="DA245" s="31">
        <v>3.2241021841181099</v>
      </c>
      <c r="DC245" s="31">
        <v>11044.4546896376</v>
      </c>
      <c r="DD245" s="31">
        <v>138.824797777963</v>
      </c>
      <c r="DE245" s="31">
        <v>28188.429406120998</v>
      </c>
      <c r="DJ245" s="21"/>
      <c r="DK245" s="13"/>
      <c r="DL245" s="31">
        <v>1438.08844502023</v>
      </c>
      <c r="DM245" s="31">
        <v>19.556680665151699</v>
      </c>
      <c r="DN245" s="31">
        <v>6164.9341317011704</v>
      </c>
      <c r="DS245" s="31">
        <f t="shared" si="11"/>
        <v>2032.1710164628093</v>
      </c>
      <c r="DT245" s="31">
        <f t="shared" si="10"/>
        <v>331.01908859373231</v>
      </c>
      <c r="DU245" s="31">
        <v>47.070111818666803</v>
      </c>
      <c r="DV245" s="31">
        <v>4.8034858387799604</v>
      </c>
      <c r="DW245" s="31">
        <v>5.7504047507423</v>
      </c>
      <c r="DX245" s="31">
        <v>10.2575163398693</v>
      </c>
      <c r="DY245" s="31">
        <v>11.969934640522901</v>
      </c>
      <c r="DZ245" s="31">
        <v>14.358845132051901</v>
      </c>
      <c r="ED245" s="31">
        <v>4.1183009864508104</v>
      </c>
      <c r="EF245" s="31">
        <v>2.94875980682703</v>
      </c>
      <c r="EG245" s="31">
        <v>0.11488138188918399</v>
      </c>
      <c r="EH245" s="31">
        <v>1.41139479220172</v>
      </c>
      <c r="EI245" s="31">
        <v>0.24066320180376899</v>
      </c>
      <c r="EJ245" s="26">
        <v>1.2277345836420599</v>
      </c>
      <c r="EK245" s="26">
        <v>1.0917701354790601</v>
      </c>
      <c r="EL245" s="26">
        <v>25.6284139889143</v>
      </c>
      <c r="EM245" s="26">
        <v>56.044584279246102</v>
      </c>
      <c r="EN245" s="26">
        <v>18.327001731839498</v>
      </c>
      <c r="EO245" s="31">
        <v>796.29973935700002</v>
      </c>
      <c r="EP245" s="31">
        <v>180.93614248479599</v>
      </c>
      <c r="EQ245" s="31">
        <v>51.668312330369801</v>
      </c>
      <c r="ER245" s="31">
        <v>24.760601801057501</v>
      </c>
      <c r="ES245" s="26">
        <v>469.598655934985</v>
      </c>
      <c r="ET245" s="26">
        <v>14.354522048421</v>
      </c>
    </row>
    <row r="246" spans="1:154" x14ac:dyDescent="0.25">
      <c r="A246" t="s">
        <v>1182</v>
      </c>
      <c r="B246" t="s">
        <v>1183</v>
      </c>
      <c r="C246" t="s">
        <v>1184</v>
      </c>
      <c r="D246" t="s">
        <v>926</v>
      </c>
      <c r="E246" t="s">
        <v>1185</v>
      </c>
      <c r="F246" s="2">
        <v>43.253610999999999</v>
      </c>
      <c r="G246" s="2">
        <v>-77.742221999999998</v>
      </c>
      <c r="H246" t="s">
        <v>1186</v>
      </c>
      <c r="I246" t="s">
        <v>1187</v>
      </c>
      <c r="J246" s="26">
        <v>26.336923465000002</v>
      </c>
      <c r="K246" s="13">
        <v>94</v>
      </c>
      <c r="L246" t="s">
        <v>1102</v>
      </c>
      <c r="M246" t="s">
        <v>1103</v>
      </c>
      <c r="N246" s="26">
        <v>0.67676111699652197</v>
      </c>
      <c r="O246" s="26">
        <v>2.8745257545198801</v>
      </c>
      <c r="P246" s="26">
        <v>7.1299176265541098</v>
      </c>
      <c r="Q246" s="26">
        <v>13.292545373766201</v>
      </c>
      <c r="R246" s="26">
        <v>0.58447551013491295</v>
      </c>
      <c r="S246" s="26">
        <v>23.8507023960099</v>
      </c>
      <c r="T246" s="26">
        <v>0.10595754862074</v>
      </c>
      <c r="U246" s="26">
        <v>2.8813617253964101</v>
      </c>
      <c r="V246" s="26">
        <v>1.1826229620266799</v>
      </c>
      <c r="W246" s="26">
        <v>1.4902416515691701</v>
      </c>
      <c r="X246" s="26">
        <v>11.4092353966657</v>
      </c>
      <c r="Y246" s="26">
        <v>20.760843558793901</v>
      </c>
      <c r="Z246" s="26">
        <v>11.9150972416807</v>
      </c>
      <c r="AA246" s="26">
        <v>1.55860136035724</v>
      </c>
      <c r="AB246" s="26">
        <v>0.28711077690797199</v>
      </c>
      <c r="AC246" s="29">
        <v>26329640.332146298</v>
      </c>
      <c r="AD246" s="26">
        <v>40.673076923076898</v>
      </c>
      <c r="AE246" s="26">
        <v>4.6453750512365097</v>
      </c>
      <c r="AF246" s="26">
        <v>5.1548025686569199</v>
      </c>
      <c r="AG246" s="26">
        <v>5.6703443093318802</v>
      </c>
      <c r="AH246" s="26">
        <v>3.15919037199125</v>
      </c>
      <c r="AI246" s="26">
        <v>1.3676148796498901E-2</v>
      </c>
      <c r="AJ246" s="26">
        <v>2.13347921225383</v>
      </c>
      <c r="AK246" s="26">
        <v>5.4704595185995603E-2</v>
      </c>
      <c r="AL246" s="26">
        <v>3.0224288840262599</v>
      </c>
      <c r="AM246" s="26">
        <v>4.6909190371991203</v>
      </c>
      <c r="AN246" s="26">
        <v>9.9972647702406991</v>
      </c>
      <c r="AO246" s="26">
        <v>0</v>
      </c>
      <c r="AP246" s="26">
        <v>3.7882932166301999</v>
      </c>
      <c r="AQ246" s="26">
        <v>26.887308533916801</v>
      </c>
      <c r="AR246" s="26">
        <v>11.2964989059081</v>
      </c>
      <c r="AS246" s="26">
        <v>0.68380743982494496</v>
      </c>
      <c r="AT246" s="26">
        <v>0.17778993435448601</v>
      </c>
      <c r="AU246" s="26">
        <v>21.033916849015299</v>
      </c>
      <c r="AV246" s="26">
        <v>12.335886214442001</v>
      </c>
      <c r="AW246" s="26">
        <v>0</v>
      </c>
      <c r="AX246" s="26">
        <v>0.30087527352297599</v>
      </c>
      <c r="AY246" s="26">
        <v>0.42396061269146601</v>
      </c>
      <c r="AZ246" s="29">
        <v>26323200</v>
      </c>
      <c r="BA246" s="26">
        <v>5.3063457330415789</v>
      </c>
      <c r="BB246" s="26">
        <v>26.859956236323853</v>
      </c>
      <c r="BC246" s="26">
        <v>23.071663019693652</v>
      </c>
      <c r="BD246" s="26">
        <v>53.747264770240655</v>
      </c>
      <c r="BE246" s="26">
        <v>11.2964989059081</v>
      </c>
      <c r="BF246" s="26">
        <v>33.01422319474834</v>
      </c>
      <c r="BG246" s="26">
        <v>86.761487964988987</v>
      </c>
      <c r="BH246" s="26">
        <v>13.060722100656443</v>
      </c>
      <c r="BI246" s="13" t="s">
        <v>162</v>
      </c>
      <c r="BJ246" s="13" t="s">
        <v>162</v>
      </c>
      <c r="BK246" s="26">
        <v>0.51799801534745904</v>
      </c>
      <c r="BL246" s="7">
        <v>1965.7556935817806</v>
      </c>
      <c r="BM246" s="26">
        <v>12.0591581342435</v>
      </c>
      <c r="BN246" s="26">
        <v>2.1994690936670498</v>
      </c>
      <c r="BO246" s="26">
        <v>2.6924535456958698</v>
      </c>
      <c r="BP246" s="26">
        <v>14.9791429654911</v>
      </c>
      <c r="BQ246" s="26">
        <v>33.864239666287403</v>
      </c>
      <c r="BR246" s="26">
        <v>7.4706105422829001</v>
      </c>
      <c r="BU246" s="26">
        <v>26.734926052332199</v>
      </c>
      <c r="BV246" s="29">
        <v>26370000</v>
      </c>
      <c r="CF246" s="13"/>
      <c r="CH246" s="13"/>
      <c r="CI246" s="31">
        <v>50.950265755504901</v>
      </c>
      <c r="CJ246" s="31">
        <v>1.99053747161241</v>
      </c>
      <c r="CK246" s="31">
        <v>2.9753133308013702</v>
      </c>
      <c r="CL246" s="31">
        <v>974.86484434320403</v>
      </c>
      <c r="CO246" s="31">
        <v>434.5999999999928</v>
      </c>
      <c r="CP246" s="31">
        <v>328.69999999998663</v>
      </c>
      <c r="CS246" s="26">
        <v>0.30738163266893698</v>
      </c>
      <c r="CT246" s="26">
        <v>0.56510235347381099</v>
      </c>
      <c r="CU246" s="26">
        <v>0</v>
      </c>
      <c r="CV246" s="31">
        <v>1.5260353909453599</v>
      </c>
      <c r="CW246" s="31">
        <v>10.977334851936201</v>
      </c>
      <c r="CY246" s="31">
        <v>3.9894249218381002</v>
      </c>
      <c r="CZ246" s="31">
        <v>3.5675170809007901</v>
      </c>
      <c r="DA246" s="31">
        <v>3.1595693451034901</v>
      </c>
      <c r="DC246" s="31">
        <v>39165.996887734203</v>
      </c>
      <c r="DD246" s="31">
        <v>8157.2589840971696</v>
      </c>
      <c r="DE246" s="31">
        <v>5131.19436305831</v>
      </c>
      <c r="DI246" s="31">
        <v>0</v>
      </c>
      <c r="DJ246" s="21">
        <v>1</v>
      </c>
      <c r="DK246" s="13">
        <v>1</v>
      </c>
      <c r="DL246" s="31">
        <v>6510.3561749732298</v>
      </c>
      <c r="DM246" s="31">
        <v>818.19389544828402</v>
      </c>
      <c r="DN246" s="31">
        <v>1076.02122920737</v>
      </c>
      <c r="DR246" s="31">
        <v>0</v>
      </c>
      <c r="DS246" s="31">
        <f t="shared" si="11"/>
        <v>2307.626550158438</v>
      </c>
      <c r="DT246" s="31">
        <f t="shared" si="10"/>
        <v>319.1174288370467</v>
      </c>
      <c r="DU246" s="31">
        <v>59.855871886684298</v>
      </c>
      <c r="DV246" s="31">
        <v>109.878949371907</v>
      </c>
      <c r="DW246" s="31">
        <v>120.784630514957</v>
      </c>
      <c r="DX246" s="31">
        <v>267.111153406928</v>
      </c>
      <c r="DY246" s="31">
        <v>282.88503996954699</v>
      </c>
      <c r="DZ246" s="31">
        <v>291.661408277558</v>
      </c>
      <c r="ED246" s="31">
        <v>10.68259309578</v>
      </c>
      <c r="EF246" s="31">
        <v>3.9294049374153901</v>
      </c>
      <c r="EG246" s="31">
        <v>0.118185269284991</v>
      </c>
      <c r="EH246" s="31">
        <v>1.4797718211748201</v>
      </c>
      <c r="EI246" s="31">
        <v>0.29200037859023797</v>
      </c>
      <c r="EJ246" s="26">
        <v>1.2010015193811401</v>
      </c>
      <c r="EK246" s="26">
        <v>2.9632788513000001</v>
      </c>
      <c r="EL246" s="26">
        <v>34.183571367256597</v>
      </c>
      <c r="EM246" s="26">
        <v>50.653919233004999</v>
      </c>
      <c r="EN246" s="26">
        <v>15.162510320827099</v>
      </c>
      <c r="EO246" s="31">
        <v>664.01939163500003</v>
      </c>
      <c r="EP246" s="31">
        <v>10.380083618396</v>
      </c>
      <c r="EQ246" s="31">
        <v>57.391833531286302</v>
      </c>
      <c r="ER246" s="31">
        <v>6.7253098064841899</v>
      </c>
      <c r="ES246" s="26">
        <v>150.79764834563801</v>
      </c>
      <c r="ET246" s="26">
        <v>2.2092900293501501</v>
      </c>
    </row>
    <row r="247" spans="1:154" x14ac:dyDescent="0.25">
      <c r="A247" t="s">
        <v>1188</v>
      </c>
      <c r="B247" t="s">
        <v>1189</v>
      </c>
      <c r="C247" t="s">
        <v>1190</v>
      </c>
      <c r="D247" t="s">
        <v>926</v>
      </c>
      <c r="E247" t="s">
        <v>1191</v>
      </c>
      <c r="F247" s="2">
        <v>42.960062999999998</v>
      </c>
      <c r="G247" s="2">
        <v>-77.619444000000001</v>
      </c>
      <c r="H247" t="s">
        <v>1186</v>
      </c>
      <c r="J247" s="26">
        <v>58.7247544628</v>
      </c>
      <c r="K247" s="13">
        <v>181</v>
      </c>
      <c r="L247" t="s">
        <v>1102</v>
      </c>
      <c r="M247" t="s">
        <v>1103</v>
      </c>
      <c r="N247" s="26">
        <v>0.119514586908585</v>
      </c>
      <c r="O247" s="26">
        <v>0.39225300318688</v>
      </c>
      <c r="P247" s="26">
        <v>1.6502206423152099</v>
      </c>
      <c r="Q247" s="26">
        <v>5.8240377543556301</v>
      </c>
      <c r="R247" s="26">
        <v>1.61497916156054</v>
      </c>
      <c r="S247" s="26">
        <v>7.2934542780153597</v>
      </c>
      <c r="T247" s="26">
        <v>7.0482961510182393E-2</v>
      </c>
      <c r="U247" s="26">
        <v>2.2324711939201798</v>
      </c>
      <c r="V247" s="26">
        <v>0.46426820299196497</v>
      </c>
      <c r="W247" s="26">
        <v>1.94287815640749</v>
      </c>
      <c r="X247" s="26">
        <v>41.850024515803597</v>
      </c>
      <c r="Y247" s="26">
        <v>33.154572199063303</v>
      </c>
      <c r="Z247" s="26">
        <v>2.24779357686069</v>
      </c>
      <c r="AA247" s="26">
        <v>1.0848247119397001</v>
      </c>
      <c r="AB247" s="26">
        <v>5.8225055160666901E-2</v>
      </c>
      <c r="AC247" s="29">
        <v>58733897.755586602</v>
      </c>
      <c r="AD247" s="26">
        <v>17.451555555555601</v>
      </c>
      <c r="AE247" s="26">
        <v>1.1859770114942501</v>
      </c>
      <c r="AF247" s="26">
        <v>1.20870498084291</v>
      </c>
      <c r="AG247" s="26">
        <v>1.2190957854406099</v>
      </c>
      <c r="AH247" s="26">
        <v>0.52086524909614595</v>
      </c>
      <c r="AI247" s="26">
        <v>0.122556529199093</v>
      </c>
      <c r="AJ247" s="26">
        <v>0.85176787793369702</v>
      </c>
      <c r="AK247" s="26">
        <v>0.38605306697714298</v>
      </c>
      <c r="AL247" s="26">
        <v>1.7096635823273501</v>
      </c>
      <c r="AM247" s="26">
        <v>0</v>
      </c>
      <c r="AN247" s="26">
        <v>2.0957166493044901</v>
      </c>
      <c r="AO247" s="26">
        <v>0</v>
      </c>
      <c r="AP247" s="26">
        <v>0</v>
      </c>
      <c r="AQ247" s="26">
        <v>3.40094368527483</v>
      </c>
      <c r="AR247" s="26">
        <v>43.2563269808199</v>
      </c>
      <c r="AS247" s="26">
        <v>0.312519149457687</v>
      </c>
      <c r="AT247" s="26">
        <v>1.6054905325081199</v>
      </c>
      <c r="AU247" s="26">
        <v>33.654022918071</v>
      </c>
      <c r="AV247" s="26">
        <v>11.9860285556713</v>
      </c>
      <c r="AW247" s="26">
        <v>0</v>
      </c>
      <c r="AX247" s="26">
        <v>4.9022611679637201E-2</v>
      </c>
      <c r="AY247" s="26">
        <v>4.9022611679637201E-2</v>
      </c>
      <c r="AZ247" s="29">
        <v>58748400</v>
      </c>
      <c r="BA247" s="26">
        <v>1.495189656228936</v>
      </c>
      <c r="BB247" s="26">
        <v>5.6866229548379188</v>
      </c>
      <c r="BC247" s="26">
        <v>5.6866229548379188</v>
      </c>
      <c r="BD247" s="26">
        <v>9.0875666401127493</v>
      </c>
      <c r="BE247" s="26">
        <v>43.2563269808199</v>
      </c>
      <c r="BF247" s="26">
        <v>77.222869048348585</v>
      </c>
      <c r="BG247" s="26">
        <v>86.31043568846134</v>
      </c>
      <c r="BH247" s="26">
        <v>12.084073779030575</v>
      </c>
      <c r="BI247" s="13" t="s">
        <v>304</v>
      </c>
      <c r="BJ247" s="13" t="s">
        <v>2376</v>
      </c>
      <c r="BK247" s="26">
        <v>1.1197595800218001</v>
      </c>
      <c r="BL247" s="7">
        <v>1938.6238532110224</v>
      </c>
      <c r="BM247" s="26">
        <v>6.0734943858455299</v>
      </c>
      <c r="BO247" s="26">
        <v>1.3439945559714199</v>
      </c>
      <c r="BU247" s="26">
        <v>92.582511058183101</v>
      </c>
      <c r="BV247" s="29">
        <v>58780000</v>
      </c>
      <c r="CF247" s="13"/>
      <c r="CH247" s="13"/>
      <c r="CI247" s="31">
        <v>52.330496936691603</v>
      </c>
      <c r="CJ247" s="31">
        <v>1.9484167517875399</v>
      </c>
      <c r="CK247" s="31">
        <v>3.4883404255319199</v>
      </c>
      <c r="CL247" s="31">
        <v>500.281654186521</v>
      </c>
      <c r="CO247" s="31">
        <v>301.19999999996969</v>
      </c>
      <c r="CP247" s="31">
        <v>321.60000000003237</v>
      </c>
      <c r="CS247" s="26">
        <v>0.29618301123880397</v>
      </c>
      <c r="CT247" s="26">
        <v>0.66887959629677896</v>
      </c>
      <c r="CU247" s="26">
        <v>0</v>
      </c>
      <c r="CV247" s="31">
        <v>1.4646465644442701</v>
      </c>
      <c r="CW247" s="31">
        <v>10.102149421375101</v>
      </c>
      <c r="CY247" s="31">
        <v>4.5191487247385904</v>
      </c>
      <c r="CZ247" s="31">
        <v>3.9454621470836901</v>
      </c>
      <c r="DA247" s="31">
        <v>3.3239957095612902</v>
      </c>
      <c r="DC247" s="31">
        <v>140628.66355241399</v>
      </c>
      <c r="DD247" s="31">
        <v>1409.1912869743101</v>
      </c>
      <c r="DE247" s="31">
        <v>123456.319718717</v>
      </c>
      <c r="DI247" s="31">
        <v>929.00554</v>
      </c>
      <c r="DJ247" s="21">
        <v>1</v>
      </c>
      <c r="DK247" s="13"/>
      <c r="DL247" s="31">
        <v>23375.934862087401</v>
      </c>
      <c r="DM247" s="31">
        <v>141.33149737524499</v>
      </c>
      <c r="DN247" s="31">
        <v>23670.6791682353</v>
      </c>
      <c r="DR247" s="31">
        <v>470.751351</v>
      </c>
      <c r="DS247" s="31">
        <f t="shared" si="11"/>
        <v>4853.3920721046215</v>
      </c>
      <c r="DT247" s="31">
        <f t="shared" si="10"/>
        <v>803.54436488261172</v>
      </c>
      <c r="DU247" s="31">
        <v>53.312134168908898</v>
      </c>
      <c r="DV247" s="31">
        <v>24.2144680851064</v>
      </c>
      <c r="DW247" s="31">
        <v>26.483193354585602</v>
      </c>
      <c r="DX247" s="31">
        <v>60.466893617021299</v>
      </c>
      <c r="DY247" s="31">
        <v>68.173957446808501</v>
      </c>
      <c r="DZ247" s="31">
        <v>64.747292177538</v>
      </c>
      <c r="ED247" s="31">
        <v>4.1575694167235397</v>
      </c>
      <c r="EF247" s="31">
        <v>2.7336032003103399</v>
      </c>
      <c r="EG247" s="31">
        <v>0.13984071107174201</v>
      </c>
      <c r="EH247" s="31">
        <v>1.4758926698794701</v>
      </c>
      <c r="EI247" s="31">
        <v>0.33997617280548198</v>
      </c>
      <c r="EJ247" s="26">
        <v>1.9534951186224701</v>
      </c>
      <c r="EK247" s="26">
        <v>0.96383483468512399</v>
      </c>
      <c r="EL247" s="26">
        <v>22.928599742255798</v>
      </c>
      <c r="EM247" s="26">
        <v>53.388838842663297</v>
      </c>
      <c r="EN247" s="26">
        <v>23.6825623820638</v>
      </c>
      <c r="EO247" s="31">
        <v>682.89325842699998</v>
      </c>
      <c r="EP247" s="31">
        <v>46.812265758092003</v>
      </c>
      <c r="EQ247" s="31">
        <v>57.076661485810902</v>
      </c>
      <c r="ER247" s="31">
        <v>16.289345122260102</v>
      </c>
      <c r="ES247" s="26">
        <v>272.77228496559798</v>
      </c>
      <c r="ET247" s="26">
        <v>3.7563916573492402</v>
      </c>
    </row>
    <row r="248" spans="1:154" x14ac:dyDescent="0.25">
      <c r="A248" t="s">
        <v>1192</v>
      </c>
      <c r="B248" t="s">
        <v>1193</v>
      </c>
      <c r="C248" t="s">
        <v>1194</v>
      </c>
      <c r="D248" t="s">
        <v>926</v>
      </c>
      <c r="E248" t="s">
        <v>1195</v>
      </c>
      <c r="F248" s="2">
        <v>43.130277999999997</v>
      </c>
      <c r="G248" s="2">
        <v>-77.518611000000007</v>
      </c>
      <c r="H248" t="s">
        <v>1186</v>
      </c>
      <c r="I248" t="s">
        <v>1187</v>
      </c>
      <c r="J248" s="26">
        <v>79.738837632499994</v>
      </c>
      <c r="K248" s="13">
        <v>103</v>
      </c>
      <c r="L248" t="s">
        <v>1102</v>
      </c>
      <c r="M248" t="s">
        <v>1103</v>
      </c>
      <c r="N248" s="26">
        <v>3.41811862417187</v>
      </c>
      <c r="O248" s="26">
        <v>10.1606933285204</v>
      </c>
      <c r="P248" s="26">
        <v>17.988850771855301</v>
      </c>
      <c r="Q248" s="26">
        <v>34.863907195120099</v>
      </c>
      <c r="R248" s="26">
        <v>0.20425205380550701</v>
      </c>
      <c r="S248" s="26">
        <v>4.7350365622407899</v>
      </c>
      <c r="T248" s="26">
        <v>0.67820709578370397</v>
      </c>
      <c r="U248" s="26">
        <v>3.8649905208992199</v>
      </c>
      <c r="V248" s="26">
        <v>0.72108874243871302</v>
      </c>
      <c r="W248" s="26">
        <v>1.0788119526945199</v>
      </c>
      <c r="X248" s="26">
        <v>5.6434503927011903</v>
      </c>
      <c r="Y248" s="26">
        <v>10.403313171437301</v>
      </c>
      <c r="Z248" s="26">
        <v>4.6379886250740503</v>
      </c>
      <c r="AA248" s="26">
        <v>1.0754265595380099</v>
      </c>
      <c r="AB248" s="26">
        <v>0.52586440371932897</v>
      </c>
      <c r="AC248" s="29">
        <v>79749373.061926007</v>
      </c>
      <c r="AD248" s="26">
        <v>33.368756138033802</v>
      </c>
      <c r="AE248" s="26">
        <v>16.059466964678801</v>
      </c>
      <c r="AF248" s="26">
        <v>16.966891304593201</v>
      </c>
      <c r="AG248" s="26">
        <v>17.886721527989401</v>
      </c>
      <c r="AH248" s="26">
        <v>12.401245993408899</v>
      </c>
      <c r="AI248" s="26">
        <v>1.88253351993138</v>
      </c>
      <c r="AJ248" s="26">
        <v>6.5143785833596697</v>
      </c>
      <c r="AK248" s="26">
        <v>0.82614780371089303</v>
      </c>
      <c r="AL248" s="26">
        <v>5.2593562367387499</v>
      </c>
      <c r="AM248" s="26">
        <v>14.3650399530495</v>
      </c>
      <c r="AN248" s="26">
        <v>25.592524039546699</v>
      </c>
      <c r="AO248" s="26">
        <v>0</v>
      </c>
      <c r="AP248" s="26">
        <v>10.938558078642</v>
      </c>
      <c r="AQ248" s="26">
        <v>1.83287436233127</v>
      </c>
      <c r="AR248" s="26">
        <v>5.87783847230373</v>
      </c>
      <c r="AS248" s="26">
        <v>3.1601282109159898E-2</v>
      </c>
      <c r="AT248" s="26">
        <v>0</v>
      </c>
      <c r="AU248" s="26">
        <v>9.9995485531127297</v>
      </c>
      <c r="AV248" s="26">
        <v>3.84181301069929</v>
      </c>
      <c r="AW248" s="26">
        <v>0</v>
      </c>
      <c r="AX248" s="26">
        <v>0.54173626472845504</v>
      </c>
      <c r="AY248" s="26">
        <v>9.4803846327479596E-2</v>
      </c>
      <c r="AZ248" s="29">
        <v>79743600</v>
      </c>
      <c r="BA248" s="26">
        <v>20.79815809669995</v>
      </c>
      <c r="BB248" s="26">
        <v>77.779784208387795</v>
      </c>
      <c r="BC248" s="26">
        <v>66.841226129745792</v>
      </c>
      <c r="BD248" s="26">
        <v>79.612658570719063</v>
      </c>
      <c r="BE248" s="26">
        <v>5.87783847230373</v>
      </c>
      <c r="BF248" s="26">
        <v>15.90898830752562</v>
      </c>
      <c r="BG248" s="26">
        <v>95.521646878244681</v>
      </c>
      <c r="BH248" s="26">
        <v>4.4783531217552248</v>
      </c>
      <c r="BI248" s="13" t="s">
        <v>222</v>
      </c>
      <c r="BJ248" s="13" t="s">
        <v>2375</v>
      </c>
      <c r="BK248" s="26">
        <v>2.9784884746197</v>
      </c>
      <c r="BL248" s="7">
        <v>1939.7442996742673</v>
      </c>
      <c r="BM248" s="26">
        <v>59.969921042737198</v>
      </c>
      <c r="BN248" s="26">
        <v>5.2763504198521103</v>
      </c>
      <c r="BO248" s="26">
        <v>3.8851986464469199</v>
      </c>
      <c r="BP248" s="26">
        <v>7.8205288883318698</v>
      </c>
      <c r="BU248" s="26">
        <v>23.048001002631899</v>
      </c>
      <c r="BV248" s="29">
        <v>79790000</v>
      </c>
      <c r="BX248" s="31">
        <v>6.2704701353234897</v>
      </c>
      <c r="CB248" s="31">
        <v>51.381904379486102</v>
      </c>
      <c r="CD248" s="31">
        <v>45.169545034952797</v>
      </c>
      <c r="CF248" s="13"/>
      <c r="CH248" s="13">
        <v>5</v>
      </c>
      <c r="CI248" s="31">
        <v>51.880898594377499</v>
      </c>
      <c r="CJ248" s="31">
        <v>1.90579528349222</v>
      </c>
      <c r="CK248" s="31">
        <v>3.7927441626914402</v>
      </c>
      <c r="CL248" s="31">
        <v>712.04831827309204</v>
      </c>
      <c r="CO248" s="31">
        <v>318.18619477912125</v>
      </c>
      <c r="CP248" s="31">
        <v>276.79317269078479</v>
      </c>
      <c r="CS248" s="26">
        <v>0.37718170389077998</v>
      </c>
      <c r="CT248" s="26">
        <v>0.48029741666053699</v>
      </c>
      <c r="CU248" s="26">
        <v>0</v>
      </c>
      <c r="CV248" s="31">
        <v>1.3637105167522601</v>
      </c>
      <c r="CW248" s="31">
        <v>10.825888554216901</v>
      </c>
      <c r="CY248" s="31">
        <v>4.3486562641204198</v>
      </c>
      <c r="CZ248" s="31">
        <v>3.9676953105883399</v>
      </c>
      <c r="DA248" s="31">
        <v>3.5757047445203298</v>
      </c>
      <c r="DC248" s="31">
        <v>59305.779077075596</v>
      </c>
      <c r="DD248" s="31">
        <v>67026.7396034415</v>
      </c>
      <c r="DE248" s="31">
        <v>7769.7365949690302</v>
      </c>
      <c r="DJ248" s="21"/>
      <c r="DK248" s="13"/>
      <c r="DL248" s="31">
        <v>9858.0854748256097</v>
      </c>
      <c r="DM248" s="31">
        <v>6722.9530510495697</v>
      </c>
      <c r="DN248" s="31">
        <v>1629.3285597844799</v>
      </c>
      <c r="DS248" s="31">
        <f t="shared" si="11"/>
        <v>2039.338848020958</v>
      </c>
      <c r="DT248" s="31">
        <f t="shared" si="10"/>
        <v>228.37512592781349</v>
      </c>
      <c r="DU248" s="31">
        <v>79.179472212610904</v>
      </c>
      <c r="DV248" s="31">
        <v>295.24247365780201</v>
      </c>
      <c r="DW248" s="31">
        <v>321.84556187638299</v>
      </c>
      <c r="DX248" s="31">
        <v>689.18878575012502</v>
      </c>
      <c r="DY248" s="31">
        <v>710.76517812343195</v>
      </c>
      <c r="DZ248" s="31">
        <v>760.32033455235</v>
      </c>
      <c r="ED248" s="31">
        <v>13.574496332447</v>
      </c>
      <c r="EF248" s="31">
        <v>3.1466802574365</v>
      </c>
      <c r="EG248" s="31">
        <v>0.127584398382841</v>
      </c>
      <c r="EH248" s="31">
        <v>1.4242142399840301</v>
      </c>
      <c r="EI248" s="31">
        <v>0.32068147708897499</v>
      </c>
      <c r="EJ248" s="26">
        <v>1.6251316137507099</v>
      </c>
      <c r="EK248" s="26">
        <v>3.2092803732966999</v>
      </c>
      <c r="EL248" s="26">
        <v>31.515725063272299</v>
      </c>
      <c r="EM248" s="26">
        <v>49.895909311780997</v>
      </c>
      <c r="EN248" s="26">
        <v>18.588367215481099</v>
      </c>
      <c r="EO248" s="31">
        <v>682.97211755800004</v>
      </c>
      <c r="EP248" s="31">
        <v>17.091388400703</v>
      </c>
      <c r="EQ248" s="31">
        <v>43.441686058618899</v>
      </c>
      <c r="ER248" s="31">
        <v>12.2515400606394</v>
      </c>
      <c r="ES248" s="26">
        <v>160.48503244005599</v>
      </c>
      <c r="ET248" s="26">
        <v>3.3054796054696198</v>
      </c>
      <c r="EU248" s="13">
        <v>6</v>
      </c>
      <c r="EV248" s="13">
        <v>10</v>
      </c>
      <c r="EX248" s="13">
        <v>15.358000000000001</v>
      </c>
    </row>
    <row r="249" spans="1:154" x14ac:dyDescent="0.25">
      <c r="A249" t="s">
        <v>1196</v>
      </c>
      <c r="B249" t="s">
        <v>1197</v>
      </c>
      <c r="C249" t="s">
        <v>1198</v>
      </c>
      <c r="D249" t="s">
        <v>926</v>
      </c>
      <c r="E249" t="s">
        <v>1199</v>
      </c>
      <c r="F249" s="2">
        <v>42.402714000000003</v>
      </c>
      <c r="G249" s="2">
        <v>-76.435650999999993</v>
      </c>
      <c r="H249" t="s">
        <v>1200</v>
      </c>
      <c r="J249" s="26">
        <v>100.060157323</v>
      </c>
      <c r="K249" s="13">
        <v>234</v>
      </c>
      <c r="L249" t="s">
        <v>1168</v>
      </c>
      <c r="M249" t="s">
        <v>1169</v>
      </c>
      <c r="N249" s="26">
        <v>8.9946661629686508E-3</v>
      </c>
      <c r="O249" s="26">
        <v>6.6560529606011998E-2</v>
      </c>
      <c r="P249" s="26">
        <v>0.35978664651914599</v>
      </c>
      <c r="Q249" s="26">
        <v>2.4321577304617499</v>
      </c>
      <c r="R249" s="26">
        <v>0.246453852865785</v>
      </c>
      <c r="S249" s="26">
        <v>33.010424818055199</v>
      </c>
      <c r="T249" s="26">
        <v>6.9052052133114898</v>
      </c>
      <c r="U249" s="26">
        <v>22.761002725440001</v>
      </c>
      <c r="V249" s="26">
        <v>0.47761677325402102</v>
      </c>
      <c r="W249" s="26">
        <v>5.98864873130207</v>
      </c>
      <c r="X249" s="26">
        <v>4.6502424062498102</v>
      </c>
      <c r="Y249" s="26">
        <v>19.597578635840399</v>
      </c>
      <c r="Z249" s="26">
        <v>2.9385574354438599</v>
      </c>
      <c r="AA249" s="26">
        <v>0.45782850769495798</v>
      </c>
      <c r="AB249" s="26">
        <v>9.8941327792615094E-2</v>
      </c>
      <c r="AC249" s="29">
        <v>100052993.239382</v>
      </c>
      <c r="AD249" s="26">
        <v>56.010911118906897</v>
      </c>
      <c r="AE249" s="26">
        <v>0.29547274019303599</v>
      </c>
      <c r="AF249" s="26">
        <v>0.29547274019303599</v>
      </c>
      <c r="AG249" s="26">
        <v>0.29547274019303599</v>
      </c>
      <c r="AH249" s="26">
        <v>3.5951824555096198E-2</v>
      </c>
      <c r="AI249" s="26">
        <v>7.19036491101923E-2</v>
      </c>
      <c r="AJ249" s="26">
        <v>0.56803882797051997</v>
      </c>
      <c r="AK249" s="26">
        <v>0.57522919288153895</v>
      </c>
      <c r="AL249" s="26">
        <v>0</v>
      </c>
      <c r="AM249" s="26">
        <v>0</v>
      </c>
      <c r="AN249" s="26">
        <v>0.38468452273952902</v>
      </c>
      <c r="AO249" s="26">
        <v>6.11181017436635E-2</v>
      </c>
      <c r="AP249" s="26">
        <v>0</v>
      </c>
      <c r="AQ249" s="26">
        <v>10.444005033255401</v>
      </c>
      <c r="AR249" s="26">
        <v>4.6449757325184304</v>
      </c>
      <c r="AS249" s="26">
        <v>0.43142189466115399</v>
      </c>
      <c r="AT249" s="26">
        <v>0.24087722451914401</v>
      </c>
      <c r="AU249" s="26">
        <v>19.989214452633501</v>
      </c>
      <c r="AV249" s="26">
        <v>62.167895020672297</v>
      </c>
      <c r="AW249" s="26">
        <v>0</v>
      </c>
      <c r="AX249" s="26">
        <v>9.3474743843249997E-2</v>
      </c>
      <c r="AY249" s="26">
        <v>0.29120977889627903</v>
      </c>
      <c r="AZ249" s="29">
        <v>100134000</v>
      </c>
      <c r="BA249" s="26">
        <v>0.67589430163580844</v>
      </c>
      <c r="BB249" s="26">
        <v>1.6358080172568763</v>
      </c>
      <c r="BC249" s="26">
        <v>1.6358080172568763</v>
      </c>
      <c r="BD249" s="26">
        <v>12.14093115225594</v>
      </c>
      <c r="BE249" s="26">
        <v>4.6449757325184304</v>
      </c>
      <c r="BF249" s="26">
        <v>25.065612079813086</v>
      </c>
      <c r="BG249" s="26">
        <v>37.206543232069023</v>
      </c>
      <c r="BH249" s="26">
        <v>62.552579543411831</v>
      </c>
      <c r="BI249" s="13" t="s">
        <v>177</v>
      </c>
      <c r="BJ249" s="13" t="s">
        <v>2376</v>
      </c>
      <c r="BL249" s="7">
        <v>1959.8198198198015</v>
      </c>
      <c r="BM249" s="26">
        <v>0.65993400659933998</v>
      </c>
      <c r="BP249" s="26">
        <v>0.72992700729926996</v>
      </c>
      <c r="BQ249" s="26">
        <v>0.82991700829917003</v>
      </c>
      <c r="BU249" s="26">
        <v>97.780221977802199</v>
      </c>
      <c r="BV249" s="29">
        <v>100010000</v>
      </c>
      <c r="CF249" s="13"/>
      <c r="CH249" s="13"/>
      <c r="CI249" s="31">
        <v>45.939860139860102</v>
      </c>
      <c r="CJ249" s="31">
        <v>2</v>
      </c>
      <c r="CK249" s="31">
        <v>4.4418674397680702</v>
      </c>
      <c r="CL249" s="31">
        <v>94.005794205794203</v>
      </c>
      <c r="CO249" s="31">
        <v>429.23976023976024</v>
      </c>
      <c r="CP249" s="31">
        <v>383.70507492513917</v>
      </c>
      <c r="CS249" s="26">
        <v>0.61922837710915302</v>
      </c>
      <c r="CT249" s="26">
        <v>0.30455731182988599</v>
      </c>
      <c r="CU249" s="26">
        <v>0</v>
      </c>
      <c r="CV249" s="31">
        <v>1.26391949109525</v>
      </c>
      <c r="CW249" s="31">
        <v>8.8166183816183796</v>
      </c>
      <c r="CY249" s="31">
        <v>4.6093587874413604</v>
      </c>
      <c r="CZ249" s="31">
        <v>4.3066858445094098</v>
      </c>
      <c r="DA249" s="31">
        <v>3.8559630772126998</v>
      </c>
      <c r="DC249" s="31">
        <v>28990.669534948102</v>
      </c>
      <c r="DD249" s="31">
        <v>1929.1379897786001</v>
      </c>
      <c r="DE249" s="31">
        <v>66415.395795898803</v>
      </c>
      <c r="DJ249" s="21"/>
      <c r="DK249" s="13"/>
      <c r="DL249" s="31">
        <v>4818.9380992040496</v>
      </c>
      <c r="DM249" s="31">
        <v>193.51534826910799</v>
      </c>
      <c r="DN249" s="31">
        <v>13098.6804924812</v>
      </c>
      <c r="DS249" s="31">
        <f t="shared" si="11"/>
        <v>1358.3631504359164</v>
      </c>
      <c r="DT249" s="31">
        <f t="shared" si="10"/>
        <v>181.00245316915269</v>
      </c>
      <c r="DU249" s="31">
        <v>54.515934414715304</v>
      </c>
      <c r="DV249" s="31">
        <v>13.5113511351135</v>
      </c>
      <c r="DW249" s="31">
        <v>16.115621023115398</v>
      </c>
      <c r="DX249" s="31">
        <v>31.6130613061306</v>
      </c>
      <c r="DY249" s="31">
        <v>31.386338633863399</v>
      </c>
      <c r="DZ249" s="31">
        <v>34.123477729446002</v>
      </c>
      <c r="ED249" s="31">
        <v>3.01490243444277</v>
      </c>
      <c r="EF249" s="31">
        <v>3.11986435843514</v>
      </c>
      <c r="EG249" s="31">
        <v>0.127658041529395</v>
      </c>
      <c r="EH249" s="31">
        <v>1.3368359082347701</v>
      </c>
      <c r="EI249" s="31">
        <v>0.26244715467378199</v>
      </c>
      <c r="EJ249" s="26">
        <v>2.0767699839054199</v>
      </c>
      <c r="EK249" s="26">
        <v>2.3396393253788998</v>
      </c>
      <c r="EL249" s="26">
        <v>23.372321964953699</v>
      </c>
      <c r="EM249" s="26">
        <v>58.485775071638599</v>
      </c>
      <c r="EN249" s="26">
        <v>18.141902947973701</v>
      </c>
      <c r="EO249" s="31">
        <v>828.596938776</v>
      </c>
      <c r="EP249" s="31">
        <v>69.256100000000004</v>
      </c>
      <c r="EQ249" s="31">
        <v>48.534566698255396</v>
      </c>
      <c r="ER249" s="31">
        <v>1.15634104164356</v>
      </c>
      <c r="ES249" s="26">
        <v>424.41370656544302</v>
      </c>
      <c r="ET249" s="26">
        <v>11.9229818119302</v>
      </c>
    </row>
    <row r="250" spans="1:154" x14ac:dyDescent="0.25">
      <c r="A250" t="s">
        <v>1201</v>
      </c>
      <c r="B250" t="s">
        <v>1202</v>
      </c>
      <c r="C250" t="s">
        <v>1203</v>
      </c>
      <c r="D250" t="s">
        <v>926</v>
      </c>
      <c r="E250" t="s">
        <v>1204</v>
      </c>
      <c r="F250" s="2">
        <v>43.056111000000001</v>
      </c>
      <c r="G250" s="2">
        <v>-76.185000000000002</v>
      </c>
      <c r="H250" t="s">
        <v>1205</v>
      </c>
      <c r="I250" t="s">
        <v>1187</v>
      </c>
      <c r="J250" s="26">
        <v>31.768732086299998</v>
      </c>
      <c r="K250" s="13">
        <v>115</v>
      </c>
      <c r="L250" t="s">
        <v>1102</v>
      </c>
      <c r="M250" t="s">
        <v>1103</v>
      </c>
      <c r="N250" s="26">
        <v>3.3465570983286201</v>
      </c>
      <c r="O250" s="26">
        <v>8.1637857750076002</v>
      </c>
      <c r="P250" s="26">
        <v>21.878719183894301</v>
      </c>
      <c r="Q250" s="26">
        <v>16.936809294416399</v>
      </c>
      <c r="R250" s="26">
        <v>5.10059506942665E-2</v>
      </c>
      <c r="S250" s="26">
        <v>22.541796542939</v>
      </c>
      <c r="T250" s="26">
        <v>0.68574667044433402</v>
      </c>
      <c r="U250" s="26">
        <v>1.8447152167754</v>
      </c>
      <c r="V250" s="26">
        <v>0.725417965428379</v>
      </c>
      <c r="W250" s="26">
        <v>3.5590818928893801</v>
      </c>
      <c r="X250" s="26">
        <v>4.2108245961964403</v>
      </c>
      <c r="Y250" s="26">
        <v>12.978180787767901</v>
      </c>
      <c r="Z250" s="26">
        <v>2.5389628790008998</v>
      </c>
      <c r="AA250" s="26">
        <v>0.24086143383394901</v>
      </c>
      <c r="AB250" s="26">
        <v>0.29753471238316898</v>
      </c>
      <c r="AC250" s="29">
        <v>31758998.0969042</v>
      </c>
      <c r="AD250" s="26">
        <v>27.230187931620101</v>
      </c>
      <c r="AE250" s="26">
        <v>16.284557907845599</v>
      </c>
      <c r="AF250" s="26">
        <v>16.463008038039199</v>
      </c>
      <c r="AG250" s="26">
        <v>16.6823842409148</v>
      </c>
      <c r="AH250" s="26">
        <v>7.5937889606709703</v>
      </c>
      <c r="AI250" s="26">
        <v>0.634704748951604</v>
      </c>
      <c r="AJ250" s="26">
        <v>1.9721183270996301</v>
      </c>
      <c r="AK250" s="26">
        <v>0.37402244134648099</v>
      </c>
      <c r="AL250" s="26">
        <v>4.5222713362801796</v>
      </c>
      <c r="AM250" s="26">
        <v>15.096905814348901</v>
      </c>
      <c r="AN250" s="26">
        <v>18.9958064150516</v>
      </c>
      <c r="AO250" s="26">
        <v>0</v>
      </c>
      <c r="AP250" s="26">
        <v>14.688881332879999</v>
      </c>
      <c r="AQ250" s="26">
        <v>14.892893573614399</v>
      </c>
      <c r="AR250" s="26">
        <v>4.23892100192678</v>
      </c>
      <c r="AS250" s="26">
        <v>9.0672106993086296E-2</v>
      </c>
      <c r="AT250" s="26">
        <v>0</v>
      </c>
      <c r="AU250" s="26">
        <v>13.4194718349768</v>
      </c>
      <c r="AV250" s="26">
        <v>3.08285163776493</v>
      </c>
      <c r="AW250" s="26">
        <v>0</v>
      </c>
      <c r="AX250" s="26">
        <v>0.317352374475802</v>
      </c>
      <c r="AY250" s="26">
        <v>7.93380936189505E-2</v>
      </c>
      <c r="AZ250" s="29">
        <v>31762800</v>
      </c>
      <c r="BA250" s="26">
        <v>10.200612036722205</v>
      </c>
      <c r="BB250" s="26">
        <v>63.878499376629364</v>
      </c>
      <c r="BC250" s="26">
        <v>49.189618043749363</v>
      </c>
      <c r="BD250" s="26">
        <v>78.771392950243765</v>
      </c>
      <c r="BE250" s="26">
        <v>4.23892100192678</v>
      </c>
      <c r="BF250" s="26">
        <v>17.749064943896666</v>
      </c>
      <c r="BG250" s="26">
        <v>96.520457894140435</v>
      </c>
      <c r="BH250" s="26">
        <v>3.4795421058596823</v>
      </c>
      <c r="BI250" s="13" t="s">
        <v>193</v>
      </c>
      <c r="BJ250" s="13" t="s">
        <v>2375</v>
      </c>
      <c r="BK250" s="26">
        <v>0.73817149121468595</v>
      </c>
      <c r="BL250" s="7">
        <v>1939.6658042259603</v>
      </c>
      <c r="BM250" s="26">
        <v>56.108312342569299</v>
      </c>
      <c r="BO250" s="26">
        <v>16.845088161209102</v>
      </c>
      <c r="BS250" s="26">
        <v>6.2972292191435797E-2</v>
      </c>
      <c r="BU250" s="26">
        <v>26.983627204030199</v>
      </c>
      <c r="BV250" s="29">
        <v>31760000</v>
      </c>
      <c r="BX250" s="31">
        <v>6.29549833643655</v>
      </c>
      <c r="CB250" s="31">
        <v>21.626591566063301</v>
      </c>
      <c r="CD250" s="31">
        <v>14.3659584909218</v>
      </c>
      <c r="CF250" s="13"/>
      <c r="CH250" s="13">
        <v>2</v>
      </c>
      <c r="CI250" s="31">
        <v>61.8445351758794</v>
      </c>
      <c r="CJ250" s="31">
        <v>2</v>
      </c>
      <c r="CK250" s="31">
        <v>1.5099150141643101</v>
      </c>
      <c r="CL250" s="31">
        <v>812.78015075376902</v>
      </c>
      <c r="CO250" s="31">
        <v>427.5</v>
      </c>
      <c r="CP250" s="31">
        <v>385.69999999997685</v>
      </c>
      <c r="CS250" s="26">
        <v>0.58685156296626295</v>
      </c>
      <c r="CT250" s="26">
        <v>0.33862371605102698</v>
      </c>
      <c r="CU250" s="26">
        <v>0</v>
      </c>
      <c r="CV250" s="31">
        <v>1.03059876720343</v>
      </c>
      <c r="CW250" s="31">
        <v>10.7503266331658</v>
      </c>
      <c r="CY250" s="31">
        <v>5.0068920305765001</v>
      </c>
      <c r="CZ250" s="31">
        <v>4.9337387737301697</v>
      </c>
      <c r="DA250" s="31">
        <v>4.6875918373105501</v>
      </c>
      <c r="DC250" s="31">
        <v>13642.227923324701</v>
      </c>
      <c r="DD250" s="31">
        <v>13750.0160412071</v>
      </c>
      <c r="DE250" s="31">
        <v>20788.436206984599</v>
      </c>
      <c r="DJ250" s="21"/>
      <c r="DK250" s="13"/>
      <c r="DL250" s="31">
        <v>2267.6724410839902</v>
      </c>
      <c r="DM250" s="31">
        <v>1379.1845116530701</v>
      </c>
      <c r="DN250" s="31">
        <v>4461.2481088118002</v>
      </c>
      <c r="DS250" s="31">
        <f t="shared" si="11"/>
        <v>1985.3661430718691</v>
      </c>
      <c r="DT250" s="31">
        <f t="shared" si="10"/>
        <v>255.222809633168</v>
      </c>
      <c r="DU250" s="31">
        <v>64.7040258986287</v>
      </c>
      <c r="DV250" s="31">
        <v>337.41083805923103</v>
      </c>
      <c r="DW250" s="31">
        <v>351.89502208130398</v>
      </c>
      <c r="DX250" s="31">
        <v>813.26717076244495</v>
      </c>
      <c r="DY250" s="31">
        <v>774.63358538122202</v>
      </c>
      <c r="DZ250" s="31">
        <v>793.00727097723905</v>
      </c>
      <c r="ED250" s="31">
        <v>10.399118976420599</v>
      </c>
      <c r="EF250" s="31">
        <v>2.4410857193583801</v>
      </c>
      <c r="EG250" s="31">
        <v>0.13984013858939201</v>
      </c>
      <c r="EH250" s="31">
        <v>1.4373464020877</v>
      </c>
      <c r="EI250" s="31">
        <v>0.33825440137605001</v>
      </c>
      <c r="EJ250" s="26">
        <v>1.6974213457287299</v>
      </c>
      <c r="EK250" s="26">
        <v>2.3241019210773501</v>
      </c>
      <c r="EL250" s="26">
        <v>26.145088633700201</v>
      </c>
      <c r="EM250" s="26">
        <v>52.219188248092799</v>
      </c>
      <c r="EN250" s="26">
        <v>21.635723599836499</v>
      </c>
      <c r="EO250" s="31">
        <v>865.22260705300005</v>
      </c>
      <c r="EP250" s="31">
        <v>52.609173735469703</v>
      </c>
      <c r="EQ250" s="31">
        <v>37.2294562455997</v>
      </c>
      <c r="ER250" s="31">
        <v>1.1713632700482499</v>
      </c>
      <c r="ES250" s="26">
        <v>219.90994079152401</v>
      </c>
      <c r="ET250" s="26">
        <v>5.9985788266106104</v>
      </c>
      <c r="EU250" s="13">
        <v>0</v>
      </c>
      <c r="EV250" s="13">
        <v>4</v>
      </c>
      <c r="EX250" s="13">
        <v>0</v>
      </c>
    </row>
    <row r="251" spans="1:154" x14ac:dyDescent="0.25">
      <c r="A251" t="s">
        <v>1206</v>
      </c>
      <c r="B251" t="s">
        <v>1207</v>
      </c>
      <c r="C251" t="s">
        <v>1208</v>
      </c>
      <c r="D251" t="s">
        <v>926</v>
      </c>
      <c r="E251" t="s">
        <v>1209</v>
      </c>
      <c r="F251" s="2">
        <v>43.057288999999997</v>
      </c>
      <c r="G251" s="2">
        <v>-76.233816000000004</v>
      </c>
      <c r="H251" t="s">
        <v>1205</v>
      </c>
      <c r="I251" t="s">
        <v>1187</v>
      </c>
      <c r="J251" s="26">
        <v>21.769857973800001</v>
      </c>
      <c r="K251" s="13">
        <v>126</v>
      </c>
      <c r="L251" t="s">
        <v>1102</v>
      </c>
      <c r="M251" t="s">
        <v>1103</v>
      </c>
      <c r="N251" s="26">
        <v>2.2826896038353301</v>
      </c>
      <c r="O251" s="26">
        <v>4.9251509387235597</v>
      </c>
      <c r="P251" s="26">
        <v>24.968985195589301</v>
      </c>
      <c r="Q251" s="26">
        <v>13.625837399730701</v>
      </c>
      <c r="R251" s="26">
        <v>0.17368290463952499</v>
      </c>
      <c r="S251" s="26">
        <v>22.1404350343185</v>
      </c>
      <c r="T251" s="26">
        <v>0.765031841866051</v>
      </c>
      <c r="U251" s="26">
        <v>1.99321809610509</v>
      </c>
      <c r="V251" s="26">
        <v>0.35150111653286398</v>
      </c>
      <c r="W251" s="26">
        <v>3.7135059134878299</v>
      </c>
      <c r="X251" s="26">
        <v>9.2920353982350292</v>
      </c>
      <c r="Y251" s="26">
        <v>11.0412703663839</v>
      </c>
      <c r="Z251" s="26">
        <v>4.2924489289529202</v>
      </c>
      <c r="AA251" s="26">
        <v>0.401124803572663</v>
      </c>
      <c r="AB251" s="26">
        <v>3.3082458026609002E-2</v>
      </c>
      <c r="AC251" s="29">
        <v>21762428.222713199</v>
      </c>
      <c r="AD251" s="26">
        <v>30.426055318972999</v>
      </c>
      <c r="AE251" s="26">
        <v>13.8975069252078</v>
      </c>
      <c r="AF251" s="26">
        <v>14.2697316740398</v>
      </c>
      <c r="AG251" s="26">
        <v>14.520610245173</v>
      </c>
      <c r="AH251" s="26">
        <v>6.0205094277208104</v>
      </c>
      <c r="AI251" s="26">
        <v>0.41349652662917602</v>
      </c>
      <c r="AJ251" s="26">
        <v>3.9364869335097601</v>
      </c>
      <c r="AK251" s="26">
        <v>0.248097915977506</v>
      </c>
      <c r="AL251" s="26">
        <v>3.5891498511412498</v>
      </c>
      <c r="AM251" s="26">
        <v>14.207740654978499</v>
      </c>
      <c r="AN251" s="26">
        <v>16.142904399603001</v>
      </c>
      <c r="AO251" s="26">
        <v>0</v>
      </c>
      <c r="AP251" s="26">
        <v>7.1286801190869999</v>
      </c>
      <c r="AQ251" s="26">
        <v>21.981475355606999</v>
      </c>
      <c r="AR251" s="26">
        <v>9.6261991399272304</v>
      </c>
      <c r="AS251" s="26">
        <v>0.198478332782005</v>
      </c>
      <c r="AT251" s="26">
        <v>1.65398610651671E-2</v>
      </c>
      <c r="AU251" s="26">
        <v>11.2471055243136</v>
      </c>
      <c r="AV251" s="26">
        <v>4.5484617929209401</v>
      </c>
      <c r="AW251" s="26">
        <v>0</v>
      </c>
      <c r="AX251" s="26">
        <v>1.65398610651671E-2</v>
      </c>
      <c r="AY251" s="26">
        <v>0.67813430367184901</v>
      </c>
      <c r="AZ251" s="29">
        <v>21765600</v>
      </c>
      <c r="BA251" s="26">
        <v>10.370492887859747</v>
      </c>
      <c r="BB251" s="26">
        <v>51.687065828647</v>
      </c>
      <c r="BC251" s="26">
        <v>44.55838570956</v>
      </c>
      <c r="BD251" s="26">
        <v>73.668541184253996</v>
      </c>
      <c r="BE251" s="26">
        <v>9.6261991399272304</v>
      </c>
      <c r="BF251" s="26">
        <v>21.071782997022837</v>
      </c>
      <c r="BG251" s="26">
        <v>94.740324181276833</v>
      </c>
      <c r="BH251" s="26">
        <v>5.243135957657957</v>
      </c>
      <c r="BI251" s="13" t="s">
        <v>193</v>
      </c>
      <c r="BJ251" s="13" t="s">
        <v>2375</v>
      </c>
      <c r="BK251" s="26">
        <v>0.47083012771868699</v>
      </c>
      <c r="BL251" s="7">
        <v>1945.9867549668859</v>
      </c>
      <c r="BM251" s="26">
        <v>43.211009174311897</v>
      </c>
      <c r="BO251" s="26">
        <v>2.0642201834862401</v>
      </c>
      <c r="BP251" s="26">
        <v>23.9908256880734</v>
      </c>
      <c r="BU251" s="26">
        <v>30.7339449541284</v>
      </c>
      <c r="BV251" s="29">
        <v>21800000</v>
      </c>
      <c r="CF251" s="13"/>
      <c r="CH251" s="13"/>
      <c r="CI251" s="31">
        <v>62.432581684307401</v>
      </c>
      <c r="CJ251" s="31">
        <v>2</v>
      </c>
      <c r="CK251" s="31">
        <v>1.0380908673703499</v>
      </c>
      <c r="CL251" s="31">
        <v>486.80855959502998</v>
      </c>
      <c r="CO251" s="31">
        <v>427.5</v>
      </c>
      <c r="CP251" s="31">
        <v>385.69999999998771</v>
      </c>
      <c r="CS251" s="26">
        <v>0</v>
      </c>
      <c r="CT251" s="26">
        <v>0.93905247099624201</v>
      </c>
      <c r="CU251" s="26">
        <v>0</v>
      </c>
      <c r="CV251" s="31">
        <v>0.491400695302879</v>
      </c>
      <c r="CW251" s="31">
        <v>10.439742291762499</v>
      </c>
      <c r="CY251" s="31">
        <v>5.1377792296984302</v>
      </c>
      <c r="CZ251" s="31">
        <v>5.0147748171131701</v>
      </c>
      <c r="DA251" s="31">
        <v>4.7735898453046604</v>
      </c>
      <c r="DC251" s="31">
        <v>10972.9995812754</v>
      </c>
      <c r="DD251" s="31">
        <v>8725.7640017297108</v>
      </c>
      <c r="DE251" s="31">
        <v>16720.985976535401</v>
      </c>
      <c r="DI251" s="31">
        <v>0</v>
      </c>
      <c r="DJ251" s="21">
        <v>1</v>
      </c>
      <c r="DK251" s="13"/>
      <c r="DL251" s="31">
        <v>1823.98130908959</v>
      </c>
      <c r="DM251" s="31">
        <v>875.23087445569604</v>
      </c>
      <c r="DN251" s="31">
        <v>3588.3635653279098</v>
      </c>
      <c r="DR251" s="31">
        <v>0</v>
      </c>
      <c r="DS251" s="31">
        <f t="shared" ref="DS251:DS281" si="12">(DA251/0.01)+(DC251/J251)+(DD251/J251)+(DE251/J251)</f>
        <v>2150.3028137172087</v>
      </c>
      <c r="DT251" s="31">
        <f t="shared" si="10"/>
        <v>288.82024661990386</v>
      </c>
      <c r="DU251" s="31">
        <v>65.011872774321503</v>
      </c>
      <c r="DV251" s="31">
        <v>246.45885057471301</v>
      </c>
      <c r="DW251" s="31">
        <v>260.88752894475698</v>
      </c>
      <c r="DX251" s="31">
        <v>612.96551724137896</v>
      </c>
      <c r="DY251" s="31">
        <v>592.36413793103497</v>
      </c>
      <c r="DZ251" s="31">
        <v>591.02444591465405</v>
      </c>
      <c r="ED251" s="31">
        <v>9.8892744541344797</v>
      </c>
      <c r="EF251" s="31">
        <v>2.8329854819064799</v>
      </c>
      <c r="EG251" s="31">
        <v>0.137414632760266</v>
      </c>
      <c r="EH251" s="31">
        <v>1.4014657098907899</v>
      </c>
      <c r="EI251" s="31">
        <v>0.333005063006036</v>
      </c>
      <c r="EJ251" s="26">
        <v>1.85541994260085</v>
      </c>
      <c r="EK251" s="26">
        <v>2.6438092463476202</v>
      </c>
      <c r="EL251" s="26">
        <v>28.6236612413865</v>
      </c>
      <c r="EM251" s="26">
        <v>50.141495500574202</v>
      </c>
      <c r="EN251" s="26">
        <v>21.234844213907898</v>
      </c>
      <c r="EO251" s="31">
        <v>858.97702205899998</v>
      </c>
      <c r="EP251" s="31">
        <v>53.560257589696398</v>
      </c>
      <c r="EQ251" s="31">
        <v>36.877220317069899</v>
      </c>
      <c r="ER251" s="31">
        <v>0.97585961126308296</v>
      </c>
      <c r="ES251" s="26">
        <v>223.00959272276199</v>
      </c>
      <c r="ET251" s="26">
        <v>6.3160822208198297</v>
      </c>
    </row>
    <row r="252" spans="1:154" x14ac:dyDescent="0.25">
      <c r="A252" t="s">
        <v>1210</v>
      </c>
      <c r="B252" t="s">
        <v>1211</v>
      </c>
      <c r="C252" t="s">
        <v>1212</v>
      </c>
      <c r="D252" t="s">
        <v>926</v>
      </c>
      <c r="E252" t="s">
        <v>1213</v>
      </c>
      <c r="F252" s="2">
        <v>43.259721999999996</v>
      </c>
      <c r="G252" s="2">
        <v>-76.002778000000006</v>
      </c>
      <c r="H252" t="s">
        <v>1205</v>
      </c>
      <c r="I252" t="s">
        <v>1187</v>
      </c>
      <c r="J252" s="26">
        <v>103.04183337000001</v>
      </c>
      <c r="K252" s="13">
        <v>124</v>
      </c>
      <c r="L252" t="s">
        <v>1102</v>
      </c>
      <c r="M252" t="s">
        <v>1103</v>
      </c>
      <c r="N252" s="26">
        <v>0</v>
      </c>
      <c r="O252" s="26">
        <v>7.8584089341431594E-3</v>
      </c>
      <c r="P252" s="26">
        <v>0.12835401259121501</v>
      </c>
      <c r="Q252" s="26">
        <v>0.81465505950596395</v>
      </c>
      <c r="R252" s="26">
        <v>0.28464903472564101</v>
      </c>
      <c r="S252" s="26">
        <v>20.903367764821802</v>
      </c>
      <c r="T252" s="26">
        <v>28.092065626450101</v>
      </c>
      <c r="U252" s="26">
        <v>3.8401424991513302</v>
      </c>
      <c r="V252" s="26">
        <v>0.55794703432353399</v>
      </c>
      <c r="W252" s="26">
        <v>25.234224244024301</v>
      </c>
      <c r="X252" s="26">
        <v>1.00936896976291</v>
      </c>
      <c r="Y252" s="26">
        <v>4.2644965815968998</v>
      </c>
      <c r="Z252" s="26">
        <v>11.3746103539047</v>
      </c>
      <c r="AA252" s="26">
        <v>1.3822068158574601</v>
      </c>
      <c r="AB252" s="26">
        <v>2.1060535943501701</v>
      </c>
      <c r="AC252" s="29">
        <v>103067803.20325901</v>
      </c>
      <c r="AD252" s="26">
        <v>62.995310535140398</v>
      </c>
      <c r="AE252" s="26">
        <v>9.9090051697638695E-2</v>
      </c>
      <c r="AF252" s="26">
        <v>9.9090051697638695E-2</v>
      </c>
      <c r="AG252" s="26">
        <v>9.9090051697638695E-2</v>
      </c>
      <c r="AH252" s="26">
        <v>0</v>
      </c>
      <c r="AI252" s="26">
        <v>0</v>
      </c>
      <c r="AJ252" s="26">
        <v>0</v>
      </c>
      <c r="AK252" s="26">
        <v>0.167668017325695</v>
      </c>
      <c r="AL252" s="26">
        <v>0</v>
      </c>
      <c r="AM252" s="26">
        <v>0</v>
      </c>
      <c r="AN252" s="26">
        <v>0.16417493363141</v>
      </c>
      <c r="AO252" s="26">
        <v>0</v>
      </c>
      <c r="AP252" s="26">
        <v>0</v>
      </c>
      <c r="AQ252" s="26">
        <v>13.0955707698756</v>
      </c>
      <c r="AR252" s="26">
        <v>1.03045968981417</v>
      </c>
      <c r="AS252" s="26">
        <v>8.0340924968562294E-2</v>
      </c>
      <c r="AT252" s="26">
        <v>0.118764845605701</v>
      </c>
      <c r="AU252" s="26">
        <v>4.3768338689395003</v>
      </c>
      <c r="AV252" s="26">
        <v>72.904149783428807</v>
      </c>
      <c r="AW252" s="26">
        <v>0</v>
      </c>
      <c r="AX252" s="26">
        <v>2.0853709654883299</v>
      </c>
      <c r="AY252" s="26">
        <v>5.9766662009221703</v>
      </c>
      <c r="AZ252" s="29">
        <v>103060800</v>
      </c>
      <c r="BA252" s="26">
        <v>0</v>
      </c>
      <c r="BB252" s="26">
        <v>0.33184295095710503</v>
      </c>
      <c r="BC252" s="26">
        <v>0.33184295095710503</v>
      </c>
      <c r="BD252" s="26">
        <v>13.427413720832705</v>
      </c>
      <c r="BE252" s="26">
        <v>1.03045968981417</v>
      </c>
      <c r="BF252" s="26">
        <v>5.4876344837222328</v>
      </c>
      <c r="BG252" s="26">
        <v>18.915048204554939</v>
      </c>
      <c r="BH252" s="26">
        <v>80.966186949839297</v>
      </c>
      <c r="BI252" s="13" t="s">
        <v>143</v>
      </c>
      <c r="BJ252" s="13" t="s">
        <v>143</v>
      </c>
      <c r="BL252" s="7">
        <v>1945.0000000024338</v>
      </c>
      <c r="BN252" s="26">
        <v>2.9095141111434401E-2</v>
      </c>
      <c r="BU252" s="26">
        <v>99.970904858888602</v>
      </c>
      <c r="BV252" s="29">
        <v>103110000</v>
      </c>
      <c r="BX252" s="31">
        <v>0.97047962686108802</v>
      </c>
      <c r="CB252" s="31">
        <v>2.0709293884616402</v>
      </c>
      <c r="CD252" s="31">
        <v>2.0709293884616402</v>
      </c>
      <c r="CF252" s="13"/>
      <c r="CH252" s="13">
        <v>1</v>
      </c>
      <c r="CI252" s="31">
        <v>56.999708568097901</v>
      </c>
      <c r="CJ252" s="31">
        <v>2</v>
      </c>
      <c r="CK252" s="31">
        <v>0.97893408406950799</v>
      </c>
      <c r="CL252" s="31">
        <v>348.29882926829299</v>
      </c>
      <c r="CO252" s="31">
        <v>669.32271225946226</v>
      </c>
      <c r="CP252" s="31">
        <v>409.76275500299312</v>
      </c>
      <c r="CS252" s="26">
        <v>0</v>
      </c>
      <c r="CT252" s="26">
        <v>0.86101802360797597</v>
      </c>
      <c r="CU252" s="26">
        <v>0</v>
      </c>
      <c r="CV252" s="31">
        <v>0.92660862690715795</v>
      </c>
      <c r="CW252" s="31">
        <v>10.4887993005634</v>
      </c>
      <c r="CY252" s="31">
        <v>4.8373778134665404</v>
      </c>
      <c r="CZ252" s="31">
        <v>5.8576925823195403</v>
      </c>
      <c r="DA252" s="31">
        <v>5.5195242222029899</v>
      </c>
      <c r="DC252" s="31">
        <v>9038.75832568642</v>
      </c>
      <c r="DD252" s="31">
        <v>474.725985198091</v>
      </c>
      <c r="DE252" s="31">
        <v>6066.4207621587202</v>
      </c>
      <c r="DJ252" s="21"/>
      <c r="DK252" s="13"/>
      <c r="DL252" s="31">
        <v>1502.46565587592</v>
      </c>
      <c r="DM252" s="31">
        <v>47.614059374294001</v>
      </c>
      <c r="DN252" s="31">
        <v>1399.96180089319</v>
      </c>
      <c r="DS252" s="31">
        <f t="shared" si="12"/>
        <v>703.1522268384806</v>
      </c>
      <c r="DT252" s="31">
        <f t="shared" si="10"/>
        <v>28.629551898115686</v>
      </c>
      <c r="DU252" s="31">
        <v>40.621353959916803</v>
      </c>
      <c r="DV252" s="31">
        <v>8.2630607885026208</v>
      </c>
      <c r="DW252" s="31">
        <v>9.1120620896773303</v>
      </c>
      <c r="DX252" s="31">
        <v>17.410662264517399</v>
      </c>
      <c r="DY252" s="31">
        <v>21.414837832588901</v>
      </c>
      <c r="DZ252" s="31">
        <v>21.620630674675201</v>
      </c>
      <c r="ED252" s="31">
        <v>2.16127994434714</v>
      </c>
      <c r="EF252" s="31">
        <v>3.8981302036274701</v>
      </c>
      <c r="EG252" s="31">
        <v>9.3568926675660205E-2</v>
      </c>
      <c r="EH252" s="31">
        <v>1.4468759288597</v>
      </c>
      <c r="EI252" s="31">
        <v>0.188768314145909</v>
      </c>
      <c r="EJ252" s="26">
        <v>1.8321637743036301</v>
      </c>
      <c r="EK252" s="26">
        <v>5.4974132673425897</v>
      </c>
      <c r="EL252" s="26">
        <v>51.865345943963099</v>
      </c>
      <c r="EM252" s="26">
        <v>41.607084165528299</v>
      </c>
      <c r="EN252" s="26">
        <v>6.52757059047818</v>
      </c>
      <c r="EO252" s="31">
        <v>1001.0561165</v>
      </c>
      <c r="EP252" s="31">
        <v>4.4519006982156704</v>
      </c>
      <c r="EQ252" s="31">
        <v>58.323683699242302</v>
      </c>
      <c r="ER252" s="31">
        <v>2.25506180960272E-3</v>
      </c>
      <c r="ES252" s="26">
        <v>165.663761788334</v>
      </c>
      <c r="ET252" s="26">
        <v>4.1455791420810399</v>
      </c>
    </row>
    <row r="253" spans="1:154" x14ac:dyDescent="0.25">
      <c r="A253" t="s">
        <v>1214</v>
      </c>
      <c r="B253" t="s">
        <v>1215</v>
      </c>
      <c r="C253" t="s">
        <v>1216</v>
      </c>
      <c r="D253" t="s">
        <v>926</v>
      </c>
      <c r="E253" t="s">
        <v>1217</v>
      </c>
      <c r="F253" s="2">
        <v>40.878540999999998</v>
      </c>
      <c r="G253" s="2">
        <v>-73.869348000000002</v>
      </c>
      <c r="H253" t="s">
        <v>1072</v>
      </c>
      <c r="I253" t="s">
        <v>1073</v>
      </c>
      <c r="J253" s="26">
        <v>138.13905254100001</v>
      </c>
      <c r="K253" s="13">
        <v>17</v>
      </c>
      <c r="L253" t="s">
        <v>928</v>
      </c>
      <c r="M253" t="s">
        <v>929</v>
      </c>
      <c r="N253" s="26">
        <v>7.5726675050204602</v>
      </c>
      <c r="O253" s="26">
        <v>16.365093534362298</v>
      </c>
      <c r="P253" s="26">
        <v>18.312667374724501</v>
      </c>
      <c r="Q253" s="26">
        <v>30.814540668392201</v>
      </c>
      <c r="R253" s="26">
        <v>0</v>
      </c>
      <c r="S253" s="26">
        <v>14.4057912466586</v>
      </c>
      <c r="T253" s="26">
        <v>3.5660995745147899</v>
      </c>
      <c r="U253" s="26">
        <v>0.23456894698088099</v>
      </c>
      <c r="V253" s="26">
        <v>3.9094824496765303E-2</v>
      </c>
      <c r="W253" s="26">
        <v>7.6234907768822704E-2</v>
      </c>
      <c r="X253" s="26">
        <v>1.1076866940759799E-2</v>
      </c>
      <c r="Y253" s="26">
        <v>0.29125644250117699</v>
      </c>
      <c r="Z253" s="26">
        <v>0.91221257159070801</v>
      </c>
      <c r="AA253" s="26">
        <v>7.6234907768822704E-2</v>
      </c>
      <c r="AB253" s="26">
        <v>7.3224606282792699</v>
      </c>
      <c r="AC253" s="29">
        <v>138116993.90559399</v>
      </c>
      <c r="AD253" s="26">
        <v>39.530542979056101</v>
      </c>
      <c r="AE253" s="26">
        <v>24.515677013778099</v>
      </c>
      <c r="AF253" s="26">
        <v>24.9052213282955</v>
      </c>
      <c r="AG253" s="26">
        <v>25.7292140321162</v>
      </c>
      <c r="AH253" s="26">
        <v>11.1473017692889</v>
      </c>
      <c r="AI253" s="26">
        <v>1.8683065377700201</v>
      </c>
      <c r="AJ253" s="26">
        <v>9.1799775907444605</v>
      </c>
      <c r="AK253" s="26">
        <v>0.73742085103056498</v>
      </c>
      <c r="AL253" s="26">
        <v>8.6901008416499508</v>
      </c>
      <c r="AM253" s="26">
        <v>27.083930479193299</v>
      </c>
      <c r="AN253" s="26">
        <v>13.8546525262527</v>
      </c>
      <c r="AO253" s="26">
        <v>0</v>
      </c>
      <c r="AP253" s="26">
        <v>11.324491231727301</v>
      </c>
      <c r="AQ253" s="26">
        <v>4.6929150272298497</v>
      </c>
      <c r="AR253" s="26">
        <v>1.04229095552023E-2</v>
      </c>
      <c r="AS253" s="26">
        <v>0</v>
      </c>
      <c r="AT253" s="26">
        <v>0</v>
      </c>
      <c r="AU253" s="26">
        <v>0.29965864971206702</v>
      </c>
      <c r="AV253" s="26">
        <v>3.5646350678792</v>
      </c>
      <c r="AW253" s="26">
        <v>0</v>
      </c>
      <c r="AX253" s="26">
        <v>7.3507569638064503</v>
      </c>
      <c r="AY253" s="26">
        <v>0.19542955416004401</v>
      </c>
      <c r="AZ253" s="29">
        <v>138157200</v>
      </c>
      <c r="BA253" s="26">
        <v>22.19558589780338</v>
      </c>
      <c r="BB253" s="26">
        <v>83.886181827657197</v>
      </c>
      <c r="BC253" s="26">
        <v>72.561690595929889</v>
      </c>
      <c r="BD253" s="26">
        <v>88.579096854887041</v>
      </c>
      <c r="BE253" s="26">
        <v>1.04229095552023E-2</v>
      </c>
      <c r="BF253" s="26">
        <v>0.31008155926726932</v>
      </c>
      <c r="BG253" s="26">
        <v>88.889178414154316</v>
      </c>
      <c r="BH253" s="26">
        <v>11.110821585845695</v>
      </c>
      <c r="BI253" s="13" t="s">
        <v>222</v>
      </c>
      <c r="BJ253" s="13" t="s">
        <v>2375</v>
      </c>
      <c r="BK253" s="26">
        <v>4.3802235080990801</v>
      </c>
      <c r="BL253" s="7">
        <v>1941.3117564025008</v>
      </c>
      <c r="BM253" s="26">
        <v>57.767657051977203</v>
      </c>
      <c r="BN253" s="26">
        <v>2.0458324296971</v>
      </c>
      <c r="BO253" s="26">
        <v>7.1206535097231303</v>
      </c>
      <c r="BP253" s="26">
        <v>0.16626906672449901</v>
      </c>
      <c r="BQ253" s="26">
        <v>0.74459625533145402</v>
      </c>
      <c r="BS253" s="26">
        <v>1.4819634208053201</v>
      </c>
      <c r="BT253" s="26">
        <v>2.3711414732885099</v>
      </c>
      <c r="BU253" s="26">
        <v>28.301886792452802</v>
      </c>
      <c r="BV253" s="29">
        <v>138330000</v>
      </c>
      <c r="BX253" s="31">
        <v>5.7912660126473501</v>
      </c>
      <c r="BZ253" s="31">
        <v>2.1717247547427601</v>
      </c>
      <c r="CB253" s="31">
        <v>1102.88178173548</v>
      </c>
      <c r="CD253" s="31">
        <v>891.85617999513897</v>
      </c>
      <c r="CF253" s="13">
        <v>3</v>
      </c>
      <c r="CH253" s="13">
        <v>8</v>
      </c>
      <c r="CI253" s="31">
        <v>43.719811662441103</v>
      </c>
      <c r="CJ253" s="31">
        <v>3.7255837490060002</v>
      </c>
      <c r="CK253" s="31">
        <v>8.2175786299009008</v>
      </c>
      <c r="CL253" s="31">
        <v>101.89345470307801</v>
      </c>
      <c r="CO253" s="31">
        <v>377.46977182170974</v>
      </c>
      <c r="CP253" s="31">
        <v>339.58657732707206</v>
      </c>
      <c r="CS253" s="26">
        <v>4.7738378162392701E-3</v>
      </c>
      <c r="CT253" s="26">
        <v>0.29129254204649202</v>
      </c>
      <c r="CU253" s="26">
        <v>0.102958922548367</v>
      </c>
      <c r="CV253" s="31">
        <v>1.8429013113414401</v>
      </c>
      <c r="CW253" s="31">
        <v>9.1854458529518297</v>
      </c>
      <c r="CY253" s="31">
        <v>4.1540647119173597</v>
      </c>
      <c r="CZ253" s="31">
        <v>3.3860057872696498</v>
      </c>
      <c r="DA253" s="31">
        <v>3.6832091677965</v>
      </c>
      <c r="DC253" s="31">
        <v>971.83767760770002</v>
      </c>
      <c r="DD253" s="31">
        <v>151501.49206609101</v>
      </c>
      <c r="DE253" s="31">
        <v>1127.0908481287299</v>
      </c>
      <c r="DI253" s="31">
        <v>7518932.4014999997</v>
      </c>
      <c r="DJ253" s="21">
        <v>4</v>
      </c>
      <c r="DK253" s="13"/>
      <c r="DL253" s="31">
        <v>132.94094107325401</v>
      </c>
      <c r="DM253" s="31">
        <v>15151.6406840412</v>
      </c>
      <c r="DN253" s="31">
        <v>228.78272924711601</v>
      </c>
      <c r="DR253" s="31">
        <v>323395.38408799999</v>
      </c>
      <c r="DS253" s="31">
        <f t="shared" si="12"/>
        <v>1480.2470359068857</v>
      </c>
      <c r="DT253" s="31">
        <f t="shared" si="10"/>
        <v>112.30252465903634</v>
      </c>
      <c r="DU253" s="31">
        <v>93.449957592632302</v>
      </c>
      <c r="DV253" s="31">
        <v>891.618971644064</v>
      </c>
      <c r="DW253" s="31">
        <v>954.96573491087304</v>
      </c>
      <c r="DX253" s="31">
        <v>2084.4808347221201</v>
      </c>
      <c r="DY253" s="31">
        <v>2199.8934859792798</v>
      </c>
      <c r="DZ253" s="31">
        <v>2292.7420895444602</v>
      </c>
      <c r="ED253" s="31">
        <v>12.0879732405326</v>
      </c>
      <c r="EF253" s="31">
        <v>3.07694087884177</v>
      </c>
      <c r="EG253" s="31">
        <v>0.12864475359220601</v>
      </c>
      <c r="EH253" s="31">
        <v>1.41194909668438</v>
      </c>
      <c r="EI253" s="31">
        <v>0.236675021051444</v>
      </c>
      <c r="EJ253" s="26">
        <v>1.13105720795537</v>
      </c>
      <c r="EK253" s="26">
        <v>2.2856600882777598</v>
      </c>
      <c r="EL253" s="26">
        <v>44.719428468012801</v>
      </c>
      <c r="EM253" s="26">
        <v>47.747361022301398</v>
      </c>
      <c r="EN253" s="26">
        <v>7.5332114304609403</v>
      </c>
      <c r="EO253" s="31">
        <v>1635.0912778899999</v>
      </c>
      <c r="EP253" s="31">
        <v>86.278678678678702</v>
      </c>
      <c r="EQ253" s="31">
        <v>31.6415833848117</v>
      </c>
      <c r="ER253" s="31">
        <v>4.2278780760669203</v>
      </c>
      <c r="ES253" s="26">
        <v>88.233043614234901</v>
      </c>
      <c r="ET253" s="26">
        <v>8.5297302474568308</v>
      </c>
      <c r="EU253" s="13">
        <v>3</v>
      </c>
      <c r="EV253" s="13">
        <v>10</v>
      </c>
      <c r="EX253" s="13">
        <v>3.3653</v>
      </c>
    </row>
    <row r="254" spans="1:154" x14ac:dyDescent="0.25">
      <c r="A254" t="s">
        <v>1218</v>
      </c>
      <c r="B254" t="s">
        <v>1219</v>
      </c>
      <c r="C254" t="s">
        <v>1220</v>
      </c>
      <c r="D254" t="s">
        <v>926</v>
      </c>
      <c r="E254" t="s">
        <v>1221</v>
      </c>
      <c r="F254" s="2">
        <v>40.902670000000001</v>
      </c>
      <c r="G254" s="2">
        <v>-73.815292999999997</v>
      </c>
      <c r="H254" t="s">
        <v>1072</v>
      </c>
      <c r="I254" t="s">
        <v>1073</v>
      </c>
      <c r="J254" s="26">
        <v>18.568450126399998</v>
      </c>
      <c r="K254" s="13">
        <v>3</v>
      </c>
      <c r="L254" t="s">
        <v>928</v>
      </c>
      <c r="M254" t="s">
        <v>929</v>
      </c>
      <c r="N254" s="26">
        <v>4.4205322088104397</v>
      </c>
      <c r="O254" s="26">
        <v>18.452813726929701</v>
      </c>
      <c r="P254" s="26">
        <v>36.071930589866199</v>
      </c>
      <c r="Q254" s="26">
        <v>34.656584751111602</v>
      </c>
      <c r="R254" s="26">
        <v>4.3623673113289303E-2</v>
      </c>
      <c r="S254" s="26">
        <v>2.5931850128453799</v>
      </c>
      <c r="T254" s="26">
        <v>1.0372740051381499</v>
      </c>
      <c r="U254" s="26">
        <v>9.2094421016973904E-2</v>
      </c>
      <c r="V254" s="26">
        <v>0</v>
      </c>
      <c r="W254" s="26">
        <v>0</v>
      </c>
      <c r="X254" s="26">
        <v>0</v>
      </c>
      <c r="Y254" s="26">
        <v>6.3011972274601494E-2</v>
      </c>
      <c r="Z254" s="26">
        <v>0.80946148999279899</v>
      </c>
      <c r="AA254" s="26">
        <v>0</v>
      </c>
      <c r="AB254" s="26">
        <v>1.7594881489006</v>
      </c>
      <c r="AC254" s="29">
        <v>18566729.661016598</v>
      </c>
      <c r="AD254" s="26">
        <v>36.371393939393897</v>
      </c>
      <c r="AE254" s="26">
        <v>30.120727272727301</v>
      </c>
      <c r="AF254" s="26">
        <v>30.393745454545499</v>
      </c>
      <c r="AG254" s="26">
        <v>30.827878787878799</v>
      </c>
      <c r="AH254" s="26">
        <v>9.6486119200155294</v>
      </c>
      <c r="AI254" s="26">
        <v>1.5919238982721799</v>
      </c>
      <c r="AJ254" s="26">
        <v>9.9786449233158603</v>
      </c>
      <c r="AK254" s="26">
        <v>0.31061929722384002</v>
      </c>
      <c r="AL254" s="26">
        <v>9.1826829741797695</v>
      </c>
      <c r="AM254" s="26">
        <v>53.310036886041502</v>
      </c>
      <c r="AN254" s="26">
        <v>9.3574063288681799</v>
      </c>
      <c r="AO254" s="26">
        <v>0</v>
      </c>
      <c r="AP254" s="26">
        <v>4.7175305765870696</v>
      </c>
      <c r="AQ254" s="26">
        <v>0</v>
      </c>
      <c r="AR254" s="26">
        <v>0</v>
      </c>
      <c r="AS254" s="26">
        <v>0</v>
      </c>
      <c r="AT254" s="26">
        <v>0</v>
      </c>
      <c r="AU254" s="26">
        <v>0</v>
      </c>
      <c r="AV254" s="26">
        <v>0</v>
      </c>
      <c r="AW254" s="26">
        <v>0</v>
      </c>
      <c r="AX254" s="26">
        <v>1.7666472529605901</v>
      </c>
      <c r="AY254" s="26">
        <v>0.13589594253543</v>
      </c>
      <c r="AZ254" s="29">
        <v>18543600</v>
      </c>
      <c r="BA254" s="26">
        <v>21.219180741603569</v>
      </c>
      <c r="BB254" s="26">
        <v>98.097456804503935</v>
      </c>
      <c r="BC254" s="26">
        <v>93.379926227916869</v>
      </c>
      <c r="BD254" s="26">
        <v>98.097456804503935</v>
      </c>
      <c r="BE254" s="26">
        <v>0</v>
      </c>
      <c r="BF254" s="26">
        <v>0</v>
      </c>
      <c r="BG254" s="26">
        <v>98.097456804503935</v>
      </c>
      <c r="BH254" s="26">
        <v>1.9025431954960201</v>
      </c>
      <c r="BI254" s="13" t="s">
        <v>222</v>
      </c>
      <c r="BJ254" s="13" t="s">
        <v>2375</v>
      </c>
      <c r="BK254" s="26">
        <v>0.905919437943149</v>
      </c>
      <c r="BL254" s="7">
        <v>1935.0000000000007</v>
      </c>
      <c r="BM254" s="26">
        <v>91.351351351351397</v>
      </c>
      <c r="BU254" s="26">
        <v>8.6486486486486491</v>
      </c>
      <c r="BV254" s="29">
        <v>18500000</v>
      </c>
      <c r="BX254" s="31">
        <v>21.541916383817799</v>
      </c>
      <c r="CB254" s="31">
        <v>107.21625665589001</v>
      </c>
      <c r="CD254" s="31">
        <v>55.733853366971502</v>
      </c>
      <c r="CF254" s="13"/>
      <c r="CH254" s="13">
        <v>4</v>
      </c>
      <c r="CI254" s="31">
        <v>43.784292630446501</v>
      </c>
      <c r="CJ254" s="31">
        <v>4</v>
      </c>
      <c r="CK254" s="31">
        <v>8.1411701556629108</v>
      </c>
      <c r="CL254" s="31">
        <v>137.835933297472</v>
      </c>
      <c r="CO254" s="31">
        <v>377.30000000000564</v>
      </c>
      <c r="CP254" s="31">
        <v>342.09999999998803</v>
      </c>
      <c r="CS254" s="26">
        <v>0.100536152592516</v>
      </c>
      <c r="CT254" s="26">
        <v>0.63432893906169596</v>
      </c>
      <c r="CU254" s="26">
        <v>0</v>
      </c>
      <c r="CV254" s="31">
        <v>0.64596970769822404</v>
      </c>
      <c r="CW254" s="31">
        <v>9.8230876815492199</v>
      </c>
      <c r="CY254" s="31">
        <v>4.2577231406650604</v>
      </c>
      <c r="CZ254" s="31">
        <v>3.42288244298416</v>
      </c>
      <c r="DA254" s="31">
        <v>3.6975255033109899</v>
      </c>
      <c r="DC254" s="31">
        <v>23.110775037491599</v>
      </c>
      <c r="DD254" s="31">
        <v>27940.165295912801</v>
      </c>
      <c r="DE254" s="31">
        <v>31.024629556391499</v>
      </c>
      <c r="DJ254" s="21"/>
      <c r="DK254" s="13"/>
      <c r="DL254" s="31">
        <v>3.8416576185316602</v>
      </c>
      <c r="DM254" s="31">
        <v>2802.4887645716199</v>
      </c>
      <c r="DN254" s="31">
        <v>6.2775054469796796</v>
      </c>
      <c r="DS254" s="31">
        <f t="shared" si="12"/>
        <v>1877.3797626155174</v>
      </c>
      <c r="DT254" s="31">
        <f t="shared" si="10"/>
        <v>151.47241199405542</v>
      </c>
      <c r="DU254" s="31">
        <v>96.351112823875397</v>
      </c>
      <c r="DV254" s="31">
        <v>964.99409554481997</v>
      </c>
      <c r="DW254" s="31">
        <v>1028.6001938735899</v>
      </c>
      <c r="DX254" s="31">
        <v>2532.06494900698</v>
      </c>
      <c r="DY254" s="31">
        <v>2581.7310789049902</v>
      </c>
      <c r="DZ254" s="31">
        <v>2625.5600678557598</v>
      </c>
      <c r="ED254" s="31">
        <v>16.750045982283801</v>
      </c>
      <c r="EF254" s="31">
        <v>2.24576413766103</v>
      </c>
      <c r="EG254" s="31">
        <v>0.12518934270686699</v>
      </c>
      <c r="EH254" s="31">
        <v>1.4242487618716699</v>
      </c>
      <c r="EI254" s="31">
        <v>0.25708983138788799</v>
      </c>
      <c r="EJ254" s="26">
        <v>0.94100565737841801</v>
      </c>
      <c r="EK254" s="26">
        <v>2.1464437858721102</v>
      </c>
      <c r="EL254" s="26">
        <v>42.563502966812599</v>
      </c>
      <c r="EM254" s="26">
        <v>48.424091554573003</v>
      </c>
      <c r="EN254" s="26">
        <v>9.0124066133791594</v>
      </c>
      <c r="EO254" s="31">
        <v>1656.61200429</v>
      </c>
      <c r="EP254" s="31">
        <v>50.252023745277903</v>
      </c>
      <c r="EQ254" s="31">
        <v>23.804814131943498</v>
      </c>
      <c r="ER254" s="31">
        <v>0</v>
      </c>
      <c r="ES254" s="26">
        <v>45.758867997674002</v>
      </c>
      <c r="ET254" s="26">
        <v>4.7844195824407496</v>
      </c>
      <c r="EU254" s="13">
        <v>0</v>
      </c>
      <c r="EV254" s="13">
        <v>1</v>
      </c>
      <c r="EX254" s="13">
        <v>0</v>
      </c>
    </row>
    <row r="255" spans="1:154" x14ac:dyDescent="0.25">
      <c r="A255" t="s">
        <v>1222</v>
      </c>
      <c r="B255" t="s">
        <v>1223</v>
      </c>
      <c r="C255" t="s">
        <v>1224</v>
      </c>
      <c r="D255" t="s">
        <v>926</v>
      </c>
      <c r="E255" t="s">
        <v>1225</v>
      </c>
      <c r="F255" s="2">
        <v>40.952353000000002</v>
      </c>
      <c r="G255" s="2">
        <v>-73.734324999999998</v>
      </c>
      <c r="H255" t="s">
        <v>1072</v>
      </c>
      <c r="I255" t="s">
        <v>1073</v>
      </c>
      <c r="J255" s="26">
        <v>58.854702974299997</v>
      </c>
      <c r="K255" s="13">
        <v>8</v>
      </c>
      <c r="L255" t="s">
        <v>928</v>
      </c>
      <c r="M255" t="s">
        <v>929</v>
      </c>
      <c r="N255" s="26">
        <v>3.2318229071184401</v>
      </c>
      <c r="O255" s="26">
        <v>12.213355347643001</v>
      </c>
      <c r="P255" s="26">
        <v>21.803338836935598</v>
      </c>
      <c r="Q255" s="26">
        <v>42.530422552396402</v>
      </c>
      <c r="R255" s="26">
        <v>0</v>
      </c>
      <c r="S255" s="26">
        <v>15.6790802910894</v>
      </c>
      <c r="T255" s="26">
        <v>2.6386595731633999</v>
      </c>
      <c r="U255" s="26">
        <v>0.23084449336536</v>
      </c>
      <c r="V255" s="26">
        <v>0.120772946859885</v>
      </c>
      <c r="W255" s="26">
        <v>5.3507001773403097E-2</v>
      </c>
      <c r="X255" s="26">
        <v>0</v>
      </c>
      <c r="Y255" s="26">
        <v>4.1276829939404701E-2</v>
      </c>
      <c r="Z255" s="26">
        <v>0.90656148718935303</v>
      </c>
      <c r="AA255" s="26">
        <v>3.0575429584826001E-2</v>
      </c>
      <c r="AB255" s="26">
        <v>0.51978230294153305</v>
      </c>
      <c r="AC255" s="29">
        <v>58867089.359988801</v>
      </c>
      <c r="AD255" s="26">
        <v>42.968905263479698</v>
      </c>
      <c r="AE255" s="26">
        <v>20.2397841407671</v>
      </c>
      <c r="AF255" s="26">
        <v>20.561310442878298</v>
      </c>
      <c r="AG255" s="26">
        <v>20.9606194487334</v>
      </c>
      <c r="AH255" s="26">
        <v>11.698806244260799</v>
      </c>
      <c r="AI255" s="26">
        <v>1.01622283440465</v>
      </c>
      <c r="AJ255" s="26">
        <v>7.4992347719620396</v>
      </c>
      <c r="AK255" s="26">
        <v>0.42240587695133103</v>
      </c>
      <c r="AL255" s="26">
        <v>12.7762473217019</v>
      </c>
      <c r="AM255" s="26">
        <v>13.143556779920401</v>
      </c>
      <c r="AN255" s="26">
        <v>33.070094888276699</v>
      </c>
      <c r="AO255" s="26">
        <v>0</v>
      </c>
      <c r="AP255" s="26">
        <v>18.4511784511785</v>
      </c>
      <c r="AQ255" s="26">
        <v>0.71625344352617104</v>
      </c>
      <c r="AR255" s="26">
        <v>0</v>
      </c>
      <c r="AS255" s="26">
        <v>0</v>
      </c>
      <c r="AT255" s="26">
        <v>0</v>
      </c>
      <c r="AU255" s="26">
        <v>4.2852770125497402E-2</v>
      </c>
      <c r="AV255" s="26">
        <v>0.47750229568411401</v>
      </c>
      <c r="AW255" s="26">
        <v>0</v>
      </c>
      <c r="AX255" s="26">
        <v>0.508111417202326</v>
      </c>
      <c r="AY255" s="26">
        <v>0.177532904805632</v>
      </c>
      <c r="AZ255" s="29">
        <v>58806000</v>
      </c>
      <c r="BA255" s="26">
        <v>20.214263850627489</v>
      </c>
      <c r="BB255" s="26">
        <v>98.077747168656316</v>
      </c>
      <c r="BC255" s="26">
        <v>79.626568717477824</v>
      </c>
      <c r="BD255" s="26">
        <v>98.794000612182487</v>
      </c>
      <c r="BE255" s="26">
        <v>0</v>
      </c>
      <c r="BF255" s="26">
        <v>4.2852770125497402E-2</v>
      </c>
      <c r="BG255" s="26">
        <v>98.836853382307979</v>
      </c>
      <c r="BH255" s="26">
        <v>1.1631466176920719</v>
      </c>
      <c r="BI255" s="13" t="s">
        <v>222</v>
      </c>
      <c r="BJ255" s="13" t="s">
        <v>2375</v>
      </c>
      <c r="BK255" s="26">
        <v>5.9515969101883304</v>
      </c>
      <c r="BL255" s="7">
        <v>1941.3461538461527</v>
      </c>
      <c r="BM255" s="26">
        <v>64.506802721088405</v>
      </c>
      <c r="BN255" s="26">
        <v>2.8061224489795902</v>
      </c>
      <c r="BO255" s="26">
        <v>9.3707482993197306</v>
      </c>
      <c r="BQ255" s="26">
        <v>6.1054421768707501</v>
      </c>
      <c r="BS255" s="26">
        <v>1.22448979591837</v>
      </c>
      <c r="BU255" s="26">
        <v>15.9863945578231</v>
      </c>
      <c r="BV255" s="29">
        <v>58800000</v>
      </c>
      <c r="BX255" s="31">
        <v>13.5927964897768</v>
      </c>
      <c r="CB255" s="31">
        <v>23.952785527086998</v>
      </c>
      <c r="CD255" s="31">
        <v>13.8532940470251</v>
      </c>
      <c r="CF255" s="13"/>
      <c r="CH255" s="13">
        <v>8</v>
      </c>
      <c r="CI255" s="31">
        <v>45.791163976210697</v>
      </c>
      <c r="CJ255" s="31">
        <v>4</v>
      </c>
      <c r="CK255" s="31">
        <v>8.1416815742397102</v>
      </c>
      <c r="CL255" s="31">
        <v>92.190321477428199</v>
      </c>
      <c r="CO255" s="31">
        <v>377.30000000002076</v>
      </c>
      <c r="CP255" s="31">
        <v>342.10000000003606</v>
      </c>
      <c r="CS255" s="26">
        <v>6.3942977743672205E-2</v>
      </c>
      <c r="CT255" s="26">
        <v>0.66150203353860904</v>
      </c>
      <c r="CU255" s="26">
        <v>1.22843053433514E-2</v>
      </c>
      <c r="CV255" s="31">
        <v>1.3628454573200299</v>
      </c>
      <c r="CW255" s="31">
        <v>9.3441036533559902</v>
      </c>
      <c r="CY255" s="31">
        <v>4.0336757090588096</v>
      </c>
      <c r="CZ255" s="31">
        <v>3.3668756554977599</v>
      </c>
      <c r="DA255" s="31">
        <v>3.7723929131555001</v>
      </c>
      <c r="DC255" s="31">
        <v>47.999302000959901</v>
      </c>
      <c r="DD255" s="31">
        <v>76171.008969684801</v>
      </c>
      <c r="DE255" s="31">
        <v>64.435769078680494</v>
      </c>
      <c r="DJ255" s="21"/>
      <c r="DK255" s="13"/>
      <c r="DL255" s="31">
        <v>7.9788273615683796</v>
      </c>
      <c r="DM255" s="31">
        <v>7640.1980647857099</v>
      </c>
      <c r="DN255" s="31">
        <v>13.0378959283467</v>
      </c>
      <c r="DS255" s="31">
        <f t="shared" si="12"/>
        <v>1673.3709543038931</v>
      </c>
      <c r="DT255" s="31">
        <f t="shared" si="10"/>
        <v>130.17166684913926</v>
      </c>
      <c r="DU255" s="31">
        <v>128.65984972140501</v>
      </c>
      <c r="DV255" s="31">
        <v>325.98893617021298</v>
      </c>
      <c r="DW255" s="31">
        <v>336.12662770059399</v>
      </c>
      <c r="DX255" s="31">
        <v>840.60170212766002</v>
      </c>
      <c r="DY255" s="31">
        <v>912.60476595744694</v>
      </c>
      <c r="DZ255" s="31">
        <v>938.01668706775195</v>
      </c>
      <c r="ED255" s="31">
        <v>11.180345142093699</v>
      </c>
      <c r="EF255" s="31">
        <v>2.8729828564717601</v>
      </c>
      <c r="EG255" s="31">
        <v>0.13218402350566699</v>
      </c>
      <c r="EH255" s="31">
        <v>1.39732657659834</v>
      </c>
      <c r="EI255" s="31">
        <v>0.227753946306651</v>
      </c>
      <c r="EJ255" s="26">
        <v>1.9282917895150999</v>
      </c>
      <c r="EK255" s="26">
        <v>2.3798885318315302</v>
      </c>
      <c r="EL255" s="26">
        <v>45.737819600976302</v>
      </c>
      <c r="EM255" s="26">
        <v>47.244310769572898</v>
      </c>
      <c r="EN255" s="26">
        <v>7.0178701674624202</v>
      </c>
      <c r="EO255" s="31">
        <v>1650.57295918</v>
      </c>
      <c r="EP255" s="31">
        <v>56.342584709688403</v>
      </c>
      <c r="EQ255" s="31">
        <v>37.257499477674898</v>
      </c>
      <c r="ER255" s="31">
        <v>8.6378592255002005</v>
      </c>
      <c r="ES255" s="26">
        <v>62.584286325831698</v>
      </c>
      <c r="ET255" s="26">
        <v>6.6756055078737102</v>
      </c>
      <c r="EU255" s="13">
        <v>0</v>
      </c>
      <c r="EV255" s="13">
        <v>6</v>
      </c>
      <c r="EX255" s="13">
        <v>0</v>
      </c>
    </row>
    <row r="256" spans="1:154" x14ac:dyDescent="0.25">
      <c r="A256" t="s">
        <v>1226</v>
      </c>
      <c r="B256" t="s">
        <v>1227</v>
      </c>
      <c r="C256" t="s">
        <v>1228</v>
      </c>
      <c r="D256" t="s">
        <v>926</v>
      </c>
      <c r="E256" t="s">
        <v>1229</v>
      </c>
      <c r="F256" s="2">
        <v>41.312218999999999</v>
      </c>
      <c r="G256" s="2">
        <v>-74.148899999999998</v>
      </c>
      <c r="H256" t="s">
        <v>1072</v>
      </c>
      <c r="I256" t="s">
        <v>1073</v>
      </c>
      <c r="J256" s="26">
        <v>26.611433075299999</v>
      </c>
      <c r="K256" s="13">
        <v>163</v>
      </c>
      <c r="L256" t="s">
        <v>1025</v>
      </c>
      <c r="M256" t="s">
        <v>1026</v>
      </c>
      <c r="N256" s="26">
        <v>1.75883646203286</v>
      </c>
      <c r="O256" s="26">
        <v>7.14358193809736</v>
      </c>
      <c r="P256" s="26">
        <v>12.968036529669099</v>
      </c>
      <c r="Q256" s="26">
        <v>30.272281413840901</v>
      </c>
      <c r="R256" s="26">
        <v>0</v>
      </c>
      <c r="S256" s="26">
        <v>33.018772196865498</v>
      </c>
      <c r="T256" s="26">
        <v>7.4412311855337504E-2</v>
      </c>
      <c r="U256" s="26">
        <v>3.5954676137315502</v>
      </c>
      <c r="V256" s="26">
        <v>0.14205986808705201</v>
      </c>
      <c r="W256" s="26">
        <v>0.65956367326279097</v>
      </c>
      <c r="X256" s="26">
        <v>0.56147471672646598</v>
      </c>
      <c r="Y256" s="26">
        <v>0.90647725350979103</v>
      </c>
      <c r="Z256" s="26">
        <v>6.8154912903759097</v>
      </c>
      <c r="AA256" s="26">
        <v>3.3823778116007799E-2</v>
      </c>
      <c r="AB256" s="26">
        <v>2.0497209538294601</v>
      </c>
      <c r="AC256" s="29">
        <v>26606822.860160701</v>
      </c>
      <c r="AD256" s="26">
        <v>46.856567911255397</v>
      </c>
      <c r="AE256" s="26">
        <v>8.5953057359307401</v>
      </c>
      <c r="AF256" s="26">
        <v>10.055566829004301</v>
      </c>
      <c r="AG256" s="26">
        <v>12.0091314935065</v>
      </c>
      <c r="AH256" s="26">
        <v>8.1348132106117994</v>
      </c>
      <c r="AI256" s="26">
        <v>0.52788305360043297</v>
      </c>
      <c r="AJ256" s="26">
        <v>1.4482945316729801</v>
      </c>
      <c r="AK256" s="26">
        <v>1.0693015701137001</v>
      </c>
      <c r="AL256" s="26">
        <v>4.3448835950189499</v>
      </c>
      <c r="AM256" s="26">
        <v>10.300487276664899</v>
      </c>
      <c r="AN256" s="26">
        <v>26.001624255549501</v>
      </c>
      <c r="AO256" s="26">
        <v>0</v>
      </c>
      <c r="AP256" s="26">
        <v>2.99133730373579</v>
      </c>
      <c r="AQ256" s="26">
        <v>37.750406063887397</v>
      </c>
      <c r="AR256" s="26">
        <v>0.47374120194910702</v>
      </c>
      <c r="AS256" s="26">
        <v>1.35354629128316E-2</v>
      </c>
      <c r="AT256" s="26">
        <v>0</v>
      </c>
      <c r="AU256" s="26">
        <v>0.89334055224688702</v>
      </c>
      <c r="AV256" s="26">
        <v>3.24851109907959</v>
      </c>
      <c r="AW256" s="26">
        <v>0</v>
      </c>
      <c r="AX256" s="26">
        <v>2.0844612885760698</v>
      </c>
      <c r="AY256" s="26">
        <v>0.71737953438007596</v>
      </c>
      <c r="AZ256" s="29">
        <v>26596800</v>
      </c>
      <c r="BA256" s="26">
        <v>10.110990795885213</v>
      </c>
      <c r="BB256" s="26">
        <v>54.818624796968052</v>
      </c>
      <c r="BC256" s="26">
        <v>51.827287493232262</v>
      </c>
      <c r="BD256" s="26">
        <v>92.569030860855449</v>
      </c>
      <c r="BE256" s="26">
        <v>0.47374120194910702</v>
      </c>
      <c r="BF256" s="26">
        <v>1.3806172171088256</v>
      </c>
      <c r="BG256" s="26">
        <v>93.94964807796427</v>
      </c>
      <c r="BH256" s="26">
        <v>6.0503519220357358</v>
      </c>
      <c r="BI256" s="13" t="s">
        <v>193</v>
      </c>
      <c r="BJ256" s="13" t="s">
        <v>2375</v>
      </c>
      <c r="BK256" s="26">
        <v>0.69720606608603297</v>
      </c>
      <c r="BL256" s="7">
        <v>1953.1424581005588</v>
      </c>
      <c r="BM256" s="26">
        <v>33.483822422874297</v>
      </c>
      <c r="BN256" s="26">
        <v>8.8036117381489802</v>
      </c>
      <c r="BO256" s="26">
        <v>13.7697516930023</v>
      </c>
      <c r="BP256" s="26">
        <v>12.5282167042889</v>
      </c>
      <c r="BQ256" s="26">
        <v>2.55831452219714</v>
      </c>
      <c r="BR256" s="26">
        <v>0.451467268623025</v>
      </c>
      <c r="BS256" s="26">
        <v>4.3265613243039898</v>
      </c>
      <c r="BT256" s="26">
        <v>4.89089541008277</v>
      </c>
      <c r="BU256" s="26">
        <v>19.187358916478601</v>
      </c>
      <c r="BV256" s="29">
        <v>26580000</v>
      </c>
      <c r="BX256" s="31">
        <v>7.5155666902296403</v>
      </c>
      <c r="CB256" s="31">
        <v>4.3106965422833303</v>
      </c>
      <c r="CD256" s="31">
        <v>3.9862355122189999</v>
      </c>
      <c r="CF256" s="13"/>
      <c r="CH256" s="13">
        <v>2</v>
      </c>
      <c r="CI256" s="31">
        <v>43.360329958755202</v>
      </c>
      <c r="CJ256" s="31">
        <v>3</v>
      </c>
      <c r="CK256" s="31">
        <v>4.8973298232418196</v>
      </c>
      <c r="CL256" s="31">
        <v>199.43757030371199</v>
      </c>
      <c r="CO256" s="31">
        <v>328.13689538807614</v>
      </c>
      <c r="CP256" s="31">
        <v>354.48875140605963</v>
      </c>
      <c r="CS256" s="26">
        <v>0</v>
      </c>
      <c r="CT256" s="26">
        <v>0.72811073073828003</v>
      </c>
      <c r="CU256" s="26">
        <v>7.1781385503611406E-2</v>
      </c>
      <c r="CV256" s="31">
        <v>1.1825952835357001</v>
      </c>
      <c r="CW256" s="31">
        <v>9.2353243344581895</v>
      </c>
      <c r="CY256" s="31">
        <v>3.91372476338534</v>
      </c>
      <c r="CZ256" s="31">
        <v>3.5844617778091901</v>
      </c>
      <c r="DA256" s="31">
        <v>3.5582582833307699</v>
      </c>
      <c r="DC256" s="31">
        <v>704.37178961533095</v>
      </c>
      <c r="DD256" s="31">
        <v>10353.105541286899</v>
      </c>
      <c r="DE256" s="31">
        <v>632.29457503932599</v>
      </c>
      <c r="DI256" s="31">
        <v>11683.628102000001</v>
      </c>
      <c r="DJ256" s="21">
        <v>1</v>
      </c>
      <c r="DK256" s="13"/>
      <c r="DL256" s="31">
        <v>117.08404901782001</v>
      </c>
      <c r="DM256" s="31">
        <v>1038.4464292356799</v>
      </c>
      <c r="DN256" s="31">
        <v>122.241595253364</v>
      </c>
      <c r="DR256" s="31">
        <v>370.476292</v>
      </c>
      <c r="DS256" s="31">
        <f t="shared" si="12"/>
        <v>795.10213009645997</v>
      </c>
      <c r="DT256" s="31">
        <f t="shared" si="10"/>
        <v>48.015906166769234</v>
      </c>
      <c r="DU256" s="31">
        <v>80.127497557187795</v>
      </c>
      <c r="DV256" s="31">
        <v>248.05603610379799</v>
      </c>
      <c r="DW256" s="31">
        <v>345.21357142857102</v>
      </c>
      <c r="DX256" s="31">
        <v>684.52388115833003</v>
      </c>
      <c r="DY256" s="31">
        <v>983.64723580293298</v>
      </c>
      <c r="DZ256" s="31">
        <v>1291.8480018939399</v>
      </c>
      <c r="ED256" s="31">
        <v>12.7392517716121</v>
      </c>
      <c r="EF256" s="31">
        <v>3.05453911880719</v>
      </c>
      <c r="EG256" s="31">
        <v>0.116713534449767</v>
      </c>
      <c r="EH256" s="31">
        <v>1.4835794392175601</v>
      </c>
      <c r="EI256" s="31">
        <v>0.230151861799894</v>
      </c>
      <c r="EJ256" s="26">
        <v>1.1484257102817199</v>
      </c>
      <c r="EK256" s="26">
        <v>1.00750316226353</v>
      </c>
      <c r="EL256" s="26">
        <v>22.223993873524702</v>
      </c>
      <c r="EM256" s="26">
        <v>68.581072839852098</v>
      </c>
      <c r="EN256" s="26">
        <v>9.1949298683069198</v>
      </c>
      <c r="EO256" s="31">
        <v>1487.89089541</v>
      </c>
      <c r="EP256" s="31">
        <v>64.239187664535507</v>
      </c>
      <c r="EQ256" s="31">
        <v>47.137966880469399</v>
      </c>
      <c r="ER256" s="31">
        <v>1.5865654034897001</v>
      </c>
      <c r="ES256" s="26">
        <v>221.54998647186099</v>
      </c>
      <c r="ET256" s="26">
        <v>8.1276867073291292</v>
      </c>
    </row>
    <row r="257" spans="1:154" x14ac:dyDescent="0.25">
      <c r="A257" t="s">
        <v>1230</v>
      </c>
      <c r="B257" t="s">
        <v>1231</v>
      </c>
      <c r="C257" t="s">
        <v>1232</v>
      </c>
      <c r="D257" t="s">
        <v>926</v>
      </c>
      <c r="E257" t="s">
        <v>1233</v>
      </c>
      <c r="F257" s="2">
        <v>41.333061000000001</v>
      </c>
      <c r="G257" s="2">
        <v>-73.874730999999997</v>
      </c>
      <c r="H257" t="s">
        <v>1072</v>
      </c>
      <c r="I257" t="s">
        <v>1073</v>
      </c>
      <c r="J257" s="26">
        <v>104.849747329</v>
      </c>
      <c r="K257" s="13">
        <v>39</v>
      </c>
      <c r="L257" t="s">
        <v>928</v>
      </c>
      <c r="M257" t="s">
        <v>929</v>
      </c>
      <c r="N257" s="26">
        <v>0.56140712317442598</v>
      </c>
      <c r="O257" s="26">
        <v>2.4919952271796801</v>
      </c>
      <c r="P257" s="26">
        <v>4.9899993991032403</v>
      </c>
      <c r="Q257" s="26">
        <v>14.9287940048252</v>
      </c>
      <c r="R257" s="26">
        <v>0</v>
      </c>
      <c r="S257" s="26">
        <v>63.0922029649617</v>
      </c>
      <c r="T257" s="26">
        <v>2.32975371910441</v>
      </c>
      <c r="U257" s="26">
        <v>0.523636613358331</v>
      </c>
      <c r="V257" s="26">
        <v>3.6053668460714103E-2</v>
      </c>
      <c r="W257" s="26">
        <v>0.75970229970916403</v>
      </c>
      <c r="X257" s="26">
        <v>5.4080502691118797E-2</v>
      </c>
      <c r="Y257" s="26">
        <v>1.6850797901973</v>
      </c>
      <c r="Z257" s="26">
        <v>4.2603418231163399</v>
      </c>
      <c r="AA257" s="26">
        <v>0.51676924793756895</v>
      </c>
      <c r="AB257" s="26">
        <v>3.77018361618113</v>
      </c>
      <c r="AC257" s="29">
        <v>104837091.677609</v>
      </c>
      <c r="AD257" s="26">
        <v>70.147395618733697</v>
      </c>
      <c r="AE257" s="26">
        <v>3.86147163851119</v>
      </c>
      <c r="AF257" s="26">
        <v>4.11728299684109</v>
      </c>
      <c r="AG257" s="26">
        <v>4.4719818706221703</v>
      </c>
      <c r="AH257" s="26">
        <v>1.44186206186275</v>
      </c>
      <c r="AI257" s="26">
        <v>3.0897044182773201E-2</v>
      </c>
      <c r="AJ257" s="26">
        <v>2.1318960486113498</v>
      </c>
      <c r="AK257" s="26">
        <v>0.66600295238422202</v>
      </c>
      <c r="AL257" s="26">
        <v>0.418826598922036</v>
      </c>
      <c r="AM257" s="26">
        <v>1.39036698822479</v>
      </c>
      <c r="AN257" s="26">
        <v>15.0331284973738</v>
      </c>
      <c r="AO257" s="26">
        <v>0</v>
      </c>
      <c r="AP257" s="26">
        <v>6.5055443029283504</v>
      </c>
      <c r="AQ257" s="26">
        <v>36.846441690411602</v>
      </c>
      <c r="AR257" s="26">
        <v>5.1495073637955302E-2</v>
      </c>
      <c r="AS257" s="26">
        <v>1.0299014727591101E-2</v>
      </c>
      <c r="AT257" s="26">
        <v>0</v>
      </c>
      <c r="AU257" s="26">
        <v>1.64097634659618</v>
      </c>
      <c r="AV257" s="26">
        <v>27.5738954306705</v>
      </c>
      <c r="AW257" s="26">
        <v>0</v>
      </c>
      <c r="AX257" s="26">
        <v>3.79347042466271</v>
      </c>
      <c r="AY257" s="26">
        <v>2.4648975248034599</v>
      </c>
      <c r="AZ257" s="29">
        <v>104864400</v>
      </c>
      <c r="BA257" s="26">
        <v>3.6046551546568733</v>
      </c>
      <c r="BB257" s="26">
        <v>27.618524494490071</v>
      </c>
      <c r="BC257" s="26">
        <v>21.112980191561721</v>
      </c>
      <c r="BD257" s="26">
        <v>64.46496618490167</v>
      </c>
      <c r="BE257" s="26">
        <v>5.1495073637955302E-2</v>
      </c>
      <c r="BF257" s="26">
        <v>1.7027704349617263</v>
      </c>
      <c r="BG257" s="26">
        <v>66.167736619863391</v>
      </c>
      <c r="BH257" s="26">
        <v>33.832263380136673</v>
      </c>
      <c r="BI257" s="13" t="s">
        <v>193</v>
      </c>
      <c r="BJ257" s="13" t="s">
        <v>2375</v>
      </c>
      <c r="BK257" s="26">
        <v>6.8096059014886703E-2</v>
      </c>
      <c r="BL257" s="7">
        <v>1965.1366906474818</v>
      </c>
      <c r="BM257" s="26">
        <v>15.955313663706701</v>
      </c>
      <c r="BN257" s="26">
        <v>2.6353480378115202</v>
      </c>
      <c r="BO257" s="26">
        <v>5.9104363601642298</v>
      </c>
      <c r="BP257" s="26">
        <v>6.6074668194404698</v>
      </c>
      <c r="BR257" s="26">
        <v>6.1682421464718802</v>
      </c>
      <c r="BS257" s="26">
        <v>15.812088226869101</v>
      </c>
      <c r="BU257" s="26">
        <v>46.9111047455361</v>
      </c>
      <c r="BV257" s="29">
        <v>104730000</v>
      </c>
      <c r="BX257" s="31">
        <v>7.6299659310550503</v>
      </c>
      <c r="CB257" s="31">
        <v>75.512564736622707</v>
      </c>
      <c r="CD257" s="31">
        <v>50.447588350405901</v>
      </c>
      <c r="CF257" s="13"/>
      <c r="CH257" s="13">
        <v>8</v>
      </c>
      <c r="CI257" s="31">
        <v>50.286041626885599</v>
      </c>
      <c r="CJ257" s="31">
        <v>2.7502145922746801</v>
      </c>
      <c r="CK257" s="31">
        <v>2.2138843919626701</v>
      </c>
      <c r="CL257" s="31">
        <v>42.140443001718502</v>
      </c>
      <c r="CO257" s="31">
        <v>363.20000000006547</v>
      </c>
      <c r="CP257" s="31">
        <v>264.79999999997943</v>
      </c>
      <c r="CS257" s="26">
        <v>0</v>
      </c>
      <c r="CT257" s="26">
        <v>0.81696053920115297</v>
      </c>
      <c r="CU257" s="26">
        <v>1.7796238149902801E-2</v>
      </c>
      <c r="CV257" s="31">
        <v>1.18496030726938</v>
      </c>
      <c r="CW257" s="31">
        <v>8.4263356883712106</v>
      </c>
      <c r="CY257" s="31">
        <v>4.027545226869</v>
      </c>
      <c r="CZ257" s="31">
        <v>3.3513145707895999</v>
      </c>
      <c r="DA257" s="31">
        <v>3.5758042238841798</v>
      </c>
      <c r="DC257" s="31">
        <v>1041.3040862090099</v>
      </c>
      <c r="DD257" s="31">
        <v>25986.824567025302</v>
      </c>
      <c r="DE257" s="31">
        <v>2825.2013413989798</v>
      </c>
      <c r="DI257" s="31">
        <v>281.107597</v>
      </c>
      <c r="DJ257" s="21">
        <v>1</v>
      </c>
      <c r="DK257" s="13"/>
      <c r="DL257" s="31">
        <v>173.085931018976</v>
      </c>
      <c r="DM257" s="31">
        <v>2606.5359817169701</v>
      </c>
      <c r="DN257" s="31">
        <v>529.24951240038001</v>
      </c>
      <c r="DR257" s="31">
        <v>4.36191</v>
      </c>
      <c r="DS257" s="31">
        <f t="shared" si="12"/>
        <v>642.3052858729128</v>
      </c>
      <c r="DT257" s="31">
        <f t="shared" si="10"/>
        <v>31.558220305039665</v>
      </c>
      <c r="DU257" s="31">
        <v>83.498810940513295</v>
      </c>
      <c r="DV257" s="31">
        <v>79.592384042756294</v>
      </c>
      <c r="DW257" s="31">
        <v>89.695670488876701</v>
      </c>
      <c r="DX257" s="31">
        <v>179.37182668448199</v>
      </c>
      <c r="DY257" s="31">
        <v>205.20261500286301</v>
      </c>
      <c r="DZ257" s="31">
        <v>222.81151263389199</v>
      </c>
      <c r="ED257" s="31">
        <v>4.7172446462980497</v>
      </c>
      <c r="EF257" s="31">
        <v>4.5547473200990698</v>
      </c>
      <c r="EG257" s="31">
        <v>0.122085209485673</v>
      </c>
      <c r="EH257" s="31">
        <v>1.4215627406578799</v>
      </c>
      <c r="EI257" s="31">
        <v>0.222954495582428</v>
      </c>
      <c r="EJ257" s="26">
        <v>1.21016050128761</v>
      </c>
      <c r="EK257" s="26">
        <v>4.2099529979839598</v>
      </c>
      <c r="EL257" s="26">
        <v>47.382033452655101</v>
      </c>
      <c r="EM257" s="26">
        <v>46.114456649955699</v>
      </c>
      <c r="EN257" s="26">
        <v>6.5035111421364498</v>
      </c>
      <c r="EO257" s="31">
        <v>1483.4317424000001</v>
      </c>
      <c r="EP257" s="31">
        <v>93.438633326970802</v>
      </c>
      <c r="EQ257" s="31">
        <v>46.160947662403601</v>
      </c>
      <c r="ER257" s="31">
        <v>1.7541164602544901</v>
      </c>
      <c r="ES257" s="26">
        <v>195.96386969397801</v>
      </c>
      <c r="ET257" s="26">
        <v>15.0357142406455</v>
      </c>
    </row>
    <row r="258" spans="1:154" x14ac:dyDescent="0.25">
      <c r="A258" t="s">
        <v>1234</v>
      </c>
      <c r="B258" t="s">
        <v>1235</v>
      </c>
      <c r="C258" t="s">
        <v>1236</v>
      </c>
      <c r="D258" t="s">
        <v>926</v>
      </c>
      <c r="E258" t="s">
        <v>1237</v>
      </c>
      <c r="F258" s="2">
        <v>41.454439000000001</v>
      </c>
      <c r="G258" s="2">
        <v>-74.050280999999998</v>
      </c>
      <c r="H258" t="s">
        <v>1072</v>
      </c>
      <c r="I258" t="s">
        <v>1073</v>
      </c>
      <c r="J258" s="26">
        <v>17.1790204178</v>
      </c>
      <c r="K258" s="13">
        <v>62</v>
      </c>
      <c r="L258" t="s">
        <v>928</v>
      </c>
      <c r="M258" t="s">
        <v>929</v>
      </c>
      <c r="N258" s="26">
        <v>4.2476300214753699</v>
      </c>
      <c r="O258" s="26">
        <v>11.3182841879379</v>
      </c>
      <c r="P258" s="26">
        <v>12.5438642434339</v>
      </c>
      <c r="Q258" s="26">
        <v>18.7869899963267</v>
      </c>
      <c r="R258" s="26">
        <v>0</v>
      </c>
      <c r="S258" s="26">
        <v>16.723406484049001</v>
      </c>
      <c r="T258" s="26">
        <v>1.5188812653841199</v>
      </c>
      <c r="U258" s="26">
        <v>10.4279055150965</v>
      </c>
      <c r="V258" s="26">
        <v>0.96894149688457698</v>
      </c>
      <c r="W258" s="26">
        <v>0.25140103702927602</v>
      </c>
      <c r="X258" s="26">
        <v>5.1537212590998598</v>
      </c>
      <c r="Y258" s="26">
        <v>0.96894149688457698</v>
      </c>
      <c r="Z258" s="26">
        <v>8.5581103022341001</v>
      </c>
      <c r="AA258" s="26">
        <v>0.27758864505334102</v>
      </c>
      <c r="AB258" s="26">
        <v>8.2543340491107209</v>
      </c>
      <c r="AC258" s="29">
        <v>17182616.907451201</v>
      </c>
      <c r="AD258" s="26">
        <v>39.444549216826402</v>
      </c>
      <c r="AE258" s="26">
        <v>11.5814867201006</v>
      </c>
      <c r="AF258" s="26">
        <v>14.522918958562499</v>
      </c>
      <c r="AG258" s="26">
        <v>16.4321336895594</v>
      </c>
      <c r="AH258" s="26">
        <v>6.7226890756302504</v>
      </c>
      <c r="AI258" s="26">
        <v>3.50840336134454</v>
      </c>
      <c r="AJ258" s="26">
        <v>14.7689075630252</v>
      </c>
      <c r="AK258" s="26">
        <v>0.315126050420168</v>
      </c>
      <c r="AL258" s="26">
        <v>0.46218487394958002</v>
      </c>
      <c r="AM258" s="26">
        <v>3.3403361344537799</v>
      </c>
      <c r="AN258" s="26">
        <v>17.268907563025198</v>
      </c>
      <c r="AO258" s="26">
        <v>0</v>
      </c>
      <c r="AP258" s="26">
        <v>12.4789915966387</v>
      </c>
      <c r="AQ258" s="26">
        <v>17.9621848739496</v>
      </c>
      <c r="AR258" s="26">
        <v>5.46218487394958</v>
      </c>
      <c r="AS258" s="26">
        <v>0.105042016806723</v>
      </c>
      <c r="AT258" s="26">
        <v>0</v>
      </c>
      <c r="AU258" s="26">
        <v>0.94537815126050395</v>
      </c>
      <c r="AV258" s="26">
        <v>4.7058823529411802</v>
      </c>
      <c r="AW258" s="26">
        <v>0</v>
      </c>
      <c r="AX258" s="26">
        <v>8.1932773109243708</v>
      </c>
      <c r="AY258" s="26">
        <v>3.76050420168067</v>
      </c>
      <c r="AZ258" s="29">
        <v>17136000</v>
      </c>
      <c r="BA258" s="26">
        <v>24.999999999999993</v>
      </c>
      <c r="BB258" s="26">
        <v>58.865546218487417</v>
      </c>
      <c r="BC258" s="26">
        <v>46.386554621848717</v>
      </c>
      <c r="BD258" s="26">
        <v>76.82773109243702</v>
      </c>
      <c r="BE258" s="26">
        <v>5.46218487394958</v>
      </c>
      <c r="BF258" s="26">
        <v>6.5126050420168067</v>
      </c>
      <c r="BG258" s="26">
        <v>83.340336134453821</v>
      </c>
      <c r="BH258" s="26">
        <v>16.659663865546221</v>
      </c>
      <c r="BI258" s="13" t="s">
        <v>222</v>
      </c>
      <c r="BJ258" s="13" t="s">
        <v>2375</v>
      </c>
      <c r="BL258" s="7">
        <v>1965.7725321888431</v>
      </c>
      <c r="BM258" s="26">
        <v>5.5716773070226404</v>
      </c>
      <c r="BN258" s="26">
        <v>6.0359837492745196</v>
      </c>
      <c r="BO258" s="26">
        <v>20.6035983749275</v>
      </c>
      <c r="BQ258" s="26">
        <v>16.192687173534502</v>
      </c>
      <c r="BR258" s="26">
        <v>19.210679048171801</v>
      </c>
      <c r="BU258" s="26">
        <v>32.385374347069103</v>
      </c>
      <c r="BV258" s="29">
        <v>17230000</v>
      </c>
      <c r="BX258" s="31">
        <v>11.642107357458499</v>
      </c>
      <c r="CB258" s="31">
        <v>734.60258819521403</v>
      </c>
      <c r="CD258" s="31">
        <v>345.58129772100102</v>
      </c>
      <c r="CF258" s="13"/>
      <c r="CH258" s="13">
        <v>2</v>
      </c>
      <c r="CI258" s="31">
        <v>44.902963393375899</v>
      </c>
      <c r="CJ258" s="31">
        <v>4</v>
      </c>
      <c r="CK258" s="31">
        <v>4.9252336448598104</v>
      </c>
      <c r="CL258" s="31">
        <v>551.59674607786201</v>
      </c>
      <c r="CO258" s="31">
        <v>370.69999999999851</v>
      </c>
      <c r="CP258" s="31">
        <v>359.90000000001163</v>
      </c>
      <c r="CS258" s="26">
        <v>0</v>
      </c>
      <c r="CT258" s="26">
        <v>0.74811313299010396</v>
      </c>
      <c r="CU258" s="26">
        <v>0</v>
      </c>
      <c r="CV258" s="31">
        <v>0.78827511377737702</v>
      </c>
      <c r="CW258" s="31">
        <v>10.2790935502615</v>
      </c>
      <c r="CY258" s="31">
        <v>3.54643613612929</v>
      </c>
      <c r="CZ258" s="31">
        <v>3.1556227711744098</v>
      </c>
      <c r="DA258" s="31">
        <v>3.45369418027789</v>
      </c>
      <c r="DC258" s="31">
        <v>1930.86532537621</v>
      </c>
      <c r="DD258" s="31">
        <v>5647.2115849867996</v>
      </c>
      <c r="DE258" s="31">
        <v>1733.2830308744501</v>
      </c>
      <c r="DI258" s="31">
        <v>630.20522500000004</v>
      </c>
      <c r="DJ258" s="21">
        <v>2</v>
      </c>
      <c r="DK258" s="13"/>
      <c r="DL258" s="31">
        <v>320.95767283158699</v>
      </c>
      <c r="DM258" s="31">
        <v>566.43165494466496</v>
      </c>
      <c r="DN258" s="31">
        <v>335.09584153319702</v>
      </c>
      <c r="DR258" s="31">
        <v>118.63114400000001</v>
      </c>
      <c r="DS258" s="31">
        <f t="shared" si="12"/>
        <v>887.38867842691604</v>
      </c>
      <c r="DT258" s="31">
        <f t="shared" ref="DT258:DT321" si="13">(DL258/J258)+(DM258/J258)+(DN258/J258)</f>
        <v>71.161517920007469</v>
      </c>
      <c r="DU258" s="31">
        <v>81.083698111630198</v>
      </c>
      <c r="DV258" s="31">
        <v>91.570180547466506</v>
      </c>
      <c r="DW258" s="31">
        <v>123.77905573081</v>
      </c>
      <c r="DX258" s="31">
        <v>258.96505532906201</v>
      </c>
      <c r="DY258" s="31">
        <v>235.84216656959799</v>
      </c>
      <c r="DZ258" s="31">
        <v>312.82800420609902</v>
      </c>
      <c r="ED258" s="31">
        <v>14.346024456051801</v>
      </c>
      <c r="EF258" s="31">
        <v>2.8845086538258302</v>
      </c>
      <c r="EG258" s="31">
        <v>0.11722632064194501</v>
      </c>
      <c r="EH258" s="31">
        <v>1.4930795525340801</v>
      </c>
      <c r="EI258" s="31">
        <v>0.23160721139115401</v>
      </c>
      <c r="EJ258" s="26">
        <v>1.1525287083039</v>
      </c>
      <c r="EK258" s="26">
        <v>0.94609090978499399</v>
      </c>
      <c r="EL258" s="26">
        <v>21.854519673934298</v>
      </c>
      <c r="EM258" s="26">
        <v>69.121955366206706</v>
      </c>
      <c r="EN258" s="26">
        <v>9.0235211978050103</v>
      </c>
      <c r="EO258" s="31">
        <v>1366.4180232599999</v>
      </c>
      <c r="EP258" s="31">
        <v>22.5267441860465</v>
      </c>
      <c r="EQ258" s="31">
        <v>48.616596233006597</v>
      </c>
      <c r="ER258" s="31">
        <v>2.0439179757641801</v>
      </c>
      <c r="ES258" s="26">
        <v>111.69120804314799</v>
      </c>
      <c r="ET258" s="26">
        <v>5.6815407553655204</v>
      </c>
      <c r="EU258" s="13">
        <v>6</v>
      </c>
      <c r="EV258" s="13">
        <v>1</v>
      </c>
      <c r="EX258" s="13">
        <v>148447</v>
      </c>
    </row>
    <row r="259" spans="1:154" x14ac:dyDescent="0.25">
      <c r="A259" t="s">
        <v>1238</v>
      </c>
      <c r="B259" t="s">
        <v>1239</v>
      </c>
      <c r="C259" t="s">
        <v>1240</v>
      </c>
      <c r="D259" t="s">
        <v>926</v>
      </c>
      <c r="E259" t="s">
        <v>1241</v>
      </c>
      <c r="F259" s="2">
        <v>41.505681000000003</v>
      </c>
      <c r="G259" s="2">
        <v>-74.039035999999996</v>
      </c>
      <c r="H259" t="s">
        <v>1072</v>
      </c>
      <c r="I259" t="s">
        <v>1073</v>
      </c>
      <c r="J259" s="26">
        <v>24.9169386423</v>
      </c>
      <c r="K259" s="13">
        <v>54</v>
      </c>
      <c r="L259" t="s">
        <v>928</v>
      </c>
      <c r="M259" t="s">
        <v>929</v>
      </c>
      <c r="N259" s="26">
        <v>0.61378488644927798</v>
      </c>
      <c r="O259" s="26">
        <v>3.2205654041912699</v>
      </c>
      <c r="P259" s="26">
        <v>5.6034949633628699</v>
      </c>
      <c r="Q259" s="26">
        <v>12.734231144137</v>
      </c>
      <c r="R259" s="26">
        <v>0.122756977289856</v>
      </c>
      <c r="S259" s="26">
        <v>53.193486659257502</v>
      </c>
      <c r="T259" s="26">
        <v>1.83413366068207</v>
      </c>
      <c r="U259" s="26">
        <v>8.5171679243114404</v>
      </c>
      <c r="V259" s="26">
        <v>0.74015236307201504</v>
      </c>
      <c r="W259" s="26">
        <v>0.129977975954012</v>
      </c>
      <c r="X259" s="26">
        <v>2.0399321226121399</v>
      </c>
      <c r="Y259" s="26">
        <v>0.36104993320541101</v>
      </c>
      <c r="Z259" s="26">
        <v>10.441564068299501</v>
      </c>
      <c r="AA259" s="26">
        <v>3.97154926525791E-2</v>
      </c>
      <c r="AB259" s="26">
        <v>0.40798642452322897</v>
      </c>
      <c r="AC259" s="29">
        <v>24925728.826599699</v>
      </c>
      <c r="AD259" s="26">
        <v>65.611968344595795</v>
      </c>
      <c r="AE259" s="26">
        <v>3.6199906045604</v>
      </c>
      <c r="AF259" s="26">
        <v>4.3739023597007902</v>
      </c>
      <c r="AG259" s="26">
        <v>5.1681422325009896</v>
      </c>
      <c r="AH259" s="26">
        <v>3.1987262990302501</v>
      </c>
      <c r="AI259" s="26">
        <v>0.550007236937328</v>
      </c>
      <c r="AJ259" s="26">
        <v>0.98422347662469201</v>
      </c>
      <c r="AK259" s="26">
        <v>0.59342886090606495</v>
      </c>
      <c r="AL259" s="26">
        <v>5.7895498624981903E-2</v>
      </c>
      <c r="AM259" s="26">
        <v>0.477637863656101</v>
      </c>
      <c r="AN259" s="26">
        <v>15.515993631495199</v>
      </c>
      <c r="AO259" s="26">
        <v>0</v>
      </c>
      <c r="AP259" s="26">
        <v>7.9895788102475001</v>
      </c>
      <c r="AQ259" s="26">
        <v>31.393834129396399</v>
      </c>
      <c r="AR259" s="26">
        <v>2.02634245187437</v>
      </c>
      <c r="AS259" s="26">
        <v>1.44738746562455E-2</v>
      </c>
      <c r="AT259" s="26">
        <v>0</v>
      </c>
      <c r="AU259" s="26">
        <v>0.434216239687364</v>
      </c>
      <c r="AV259" s="26">
        <v>33.810971196989399</v>
      </c>
      <c r="AW259" s="26">
        <v>0</v>
      </c>
      <c r="AX259" s="26">
        <v>0.361846866406137</v>
      </c>
      <c r="AY259" s="26">
        <v>2.5908235634679402</v>
      </c>
      <c r="AZ259" s="29">
        <v>24872400</v>
      </c>
      <c r="BA259" s="26">
        <v>4.7329570125922702</v>
      </c>
      <c r="BB259" s="26">
        <v>29.367491677522118</v>
      </c>
      <c r="BC259" s="26">
        <v>21.377912867274617</v>
      </c>
      <c r="BD259" s="26">
        <v>60.761325806918521</v>
      </c>
      <c r="BE259" s="26">
        <v>2.02634245187437</v>
      </c>
      <c r="BF259" s="26">
        <v>2.4750325662179793</v>
      </c>
      <c r="BG259" s="26">
        <v>63.236358373136497</v>
      </c>
      <c r="BH259" s="26">
        <v>36.763641626863482</v>
      </c>
      <c r="BI259" s="13" t="s">
        <v>193</v>
      </c>
      <c r="BJ259" s="13" t="s">
        <v>2375</v>
      </c>
      <c r="BL259" s="7">
        <v>1969.0420736288509</v>
      </c>
      <c r="BM259" s="26">
        <v>11.499798954563699</v>
      </c>
      <c r="BO259" s="26">
        <v>8.3634901487736197</v>
      </c>
      <c r="BQ259" s="26">
        <v>15.3196622436671</v>
      </c>
      <c r="BR259" s="26">
        <v>5.8303176517892998</v>
      </c>
      <c r="BS259" s="26">
        <v>12.5050261359067</v>
      </c>
      <c r="BU259" s="26">
        <v>46.481704865299598</v>
      </c>
      <c r="BV259" s="29">
        <v>24870000</v>
      </c>
      <c r="BX259" s="31">
        <v>4.0133341192338898</v>
      </c>
      <c r="CB259" s="31">
        <v>1.1385862075262201</v>
      </c>
      <c r="CD259" s="31">
        <v>1.0395787112196</v>
      </c>
      <c r="CF259" s="13"/>
      <c r="CH259" s="13">
        <v>1</v>
      </c>
      <c r="CI259" s="31">
        <v>47.080353555644798</v>
      </c>
      <c r="CJ259" s="31">
        <v>3.2695861791884302</v>
      </c>
      <c r="CK259" s="31">
        <v>3.2115616218386198</v>
      </c>
      <c r="CL259" s="31">
        <v>461.80715146645201</v>
      </c>
      <c r="CO259" s="31">
        <v>370.69999999998458</v>
      </c>
      <c r="CP259" s="31">
        <v>359.90000000001521</v>
      </c>
      <c r="CS259" s="26">
        <v>0</v>
      </c>
      <c r="CT259" s="26">
        <v>0.792447512709061</v>
      </c>
      <c r="CU259" s="26">
        <v>0</v>
      </c>
      <c r="CV259" s="31">
        <v>1.1447448341852</v>
      </c>
      <c r="CW259" s="31">
        <v>10.674949779027701</v>
      </c>
      <c r="CY259" s="31">
        <v>3.5139424200993301</v>
      </c>
      <c r="CZ259" s="31">
        <v>3.1956934760237798</v>
      </c>
      <c r="DA259" s="31">
        <v>3.2463624899027099</v>
      </c>
      <c r="DC259" s="31">
        <v>1059.85279263796</v>
      </c>
      <c r="DD259" s="31">
        <v>4028.9385856618201</v>
      </c>
      <c r="DE259" s="31">
        <v>948.73782519543204</v>
      </c>
      <c r="DJ259" s="21"/>
      <c r="DK259" s="13"/>
      <c r="DL259" s="31">
        <v>176.17363679693801</v>
      </c>
      <c r="DM259" s="31">
        <v>404.11467620758498</v>
      </c>
      <c r="DN259" s="31">
        <v>190.219844875349</v>
      </c>
      <c r="DS259" s="31">
        <f t="shared" si="12"/>
        <v>566.94246847285467</v>
      </c>
      <c r="DT259" s="31">
        <f t="shared" si="13"/>
        <v>30.923066791673445</v>
      </c>
      <c r="DU259" s="31">
        <v>68.522574408670494</v>
      </c>
      <c r="DV259" s="31">
        <v>73.649678972712707</v>
      </c>
      <c r="DW259" s="31">
        <v>87.373214234051801</v>
      </c>
      <c r="DX259" s="31">
        <v>170.13764044943801</v>
      </c>
      <c r="DY259" s="31">
        <v>205.062199036918</v>
      </c>
      <c r="DZ259" s="31">
        <v>239.086619412701</v>
      </c>
      <c r="ED259" s="31">
        <v>7.2231031982565197</v>
      </c>
      <c r="EF259" s="31">
        <v>4.0506835673505801</v>
      </c>
      <c r="EG259" s="31">
        <v>0.11579730858305699</v>
      </c>
      <c r="EH259" s="31">
        <v>1.48139852091413</v>
      </c>
      <c r="EI259" s="31">
        <v>0.24296424818977699</v>
      </c>
      <c r="EJ259" s="26">
        <v>1.0057790086373799</v>
      </c>
      <c r="EK259" s="26">
        <v>1.41451001253507</v>
      </c>
      <c r="EL259" s="26">
        <v>23.751218107628901</v>
      </c>
      <c r="EM259" s="26">
        <v>67.068421758864005</v>
      </c>
      <c r="EN259" s="26">
        <v>9.1803592200641297</v>
      </c>
      <c r="EO259" s="31">
        <v>1356.2553277</v>
      </c>
      <c r="EP259" s="31">
        <v>82.396317053642903</v>
      </c>
      <c r="EQ259" s="31">
        <v>42.414353046899997</v>
      </c>
      <c r="ER259" s="31">
        <v>1.31283319194954</v>
      </c>
      <c r="ES259" s="26">
        <v>167.179645474566</v>
      </c>
      <c r="ET259" s="26">
        <v>9.8226474141651998</v>
      </c>
      <c r="EU259" s="13">
        <v>2</v>
      </c>
      <c r="EV259" s="13">
        <v>3</v>
      </c>
      <c r="EX259" s="13">
        <v>2306</v>
      </c>
    </row>
    <row r="260" spans="1:154" x14ac:dyDescent="0.25">
      <c r="A260" t="s">
        <v>1242</v>
      </c>
      <c r="B260" t="s">
        <v>1243</v>
      </c>
      <c r="C260" t="s">
        <v>1244</v>
      </c>
      <c r="D260" t="s">
        <v>926</v>
      </c>
      <c r="E260" t="s">
        <v>1245</v>
      </c>
      <c r="F260" s="2">
        <v>41.581538999999999</v>
      </c>
      <c r="G260" s="2">
        <v>-76.069800000000001</v>
      </c>
      <c r="J260" s="26">
        <v>27.9003042804</v>
      </c>
      <c r="K260" s="13">
        <v>213</v>
      </c>
      <c r="L260" t="s">
        <v>1168</v>
      </c>
      <c r="M260" t="s">
        <v>1169</v>
      </c>
      <c r="N260" s="26">
        <v>0</v>
      </c>
      <c r="O260" s="26">
        <v>1.2904474626592499E-2</v>
      </c>
      <c r="P260" s="26">
        <v>0.245185017904828</v>
      </c>
      <c r="Q260" s="26">
        <v>3.5584088782797201</v>
      </c>
      <c r="R260" s="26">
        <v>0</v>
      </c>
      <c r="S260" s="26">
        <v>18.237248765995599</v>
      </c>
      <c r="T260" s="26">
        <v>19.266380617496399</v>
      </c>
      <c r="U260" s="26">
        <v>27.728489853844</v>
      </c>
      <c r="V260" s="26">
        <v>0.43875213730371598</v>
      </c>
      <c r="W260" s="26">
        <v>0.95815724102408395</v>
      </c>
      <c r="X260" s="26">
        <v>16.4983708100856</v>
      </c>
      <c r="Y260" s="26">
        <v>7.5168564699817297</v>
      </c>
      <c r="Z260" s="26">
        <v>1.9582540245833899</v>
      </c>
      <c r="AA260" s="26">
        <v>0.86137368132410297</v>
      </c>
      <c r="AB260" s="26">
        <v>2.7196180275501298</v>
      </c>
      <c r="AC260" s="29">
        <v>27895541.626792502</v>
      </c>
      <c r="AD260" s="26">
        <v>59.301171383394099</v>
      </c>
      <c r="AE260" s="26">
        <v>0.31330472103004298</v>
      </c>
      <c r="AF260" s="26">
        <v>0.31330472103004298</v>
      </c>
      <c r="AG260" s="26">
        <v>0.31330472103004298</v>
      </c>
      <c r="AH260" s="26">
        <v>2.5809781907342899E-2</v>
      </c>
      <c r="AI260" s="26">
        <v>0</v>
      </c>
      <c r="AJ260" s="26">
        <v>0</v>
      </c>
      <c r="AK260" s="26">
        <v>0.761388566266615</v>
      </c>
      <c r="AL260" s="26">
        <v>0</v>
      </c>
      <c r="AM260" s="26">
        <v>0</v>
      </c>
      <c r="AN260" s="26">
        <v>0</v>
      </c>
      <c r="AO260" s="26">
        <v>0</v>
      </c>
      <c r="AP260" s="26">
        <v>0</v>
      </c>
      <c r="AQ260" s="26">
        <v>0</v>
      </c>
      <c r="AR260" s="26">
        <v>17.215124532197699</v>
      </c>
      <c r="AS260" s="26">
        <v>0.32262227384178599</v>
      </c>
      <c r="AT260" s="26">
        <v>0</v>
      </c>
      <c r="AU260" s="26">
        <v>7.8590785907859102</v>
      </c>
      <c r="AV260" s="26">
        <v>70.809136662795197</v>
      </c>
      <c r="AW260" s="26">
        <v>0</v>
      </c>
      <c r="AX260" s="26">
        <v>2.8003613369467</v>
      </c>
      <c r="AY260" s="26">
        <v>0.206478255258743</v>
      </c>
      <c r="AZ260" s="29">
        <v>27896400</v>
      </c>
      <c r="BA260" s="26">
        <v>2.5809781907342899E-2</v>
      </c>
      <c r="BB260" s="26">
        <v>0.78719834817395795</v>
      </c>
      <c r="BC260" s="26">
        <v>0.78719834817395795</v>
      </c>
      <c r="BD260" s="26">
        <v>0.78719834817395795</v>
      </c>
      <c r="BE260" s="26">
        <v>17.215124532197699</v>
      </c>
      <c r="BF260" s="26">
        <v>25.396825396825395</v>
      </c>
      <c r="BG260" s="26">
        <v>26.184023744999354</v>
      </c>
      <c r="BH260" s="26">
        <v>73.815976255000635</v>
      </c>
      <c r="BI260" s="13" t="s">
        <v>177</v>
      </c>
      <c r="BJ260" s="13" t="s">
        <v>2376</v>
      </c>
      <c r="BL260" s="7"/>
      <c r="BU260" s="26">
        <v>100</v>
      </c>
      <c r="BV260" s="29">
        <v>27950000</v>
      </c>
      <c r="BX260" s="31">
        <v>14.3367612044647</v>
      </c>
      <c r="CB260" s="31">
        <v>96.113272689503205</v>
      </c>
      <c r="CD260" s="31">
        <v>47.791374322609499</v>
      </c>
      <c r="CF260" s="13"/>
      <c r="CH260" s="13">
        <v>4</v>
      </c>
      <c r="CI260" s="31">
        <v>40.9495888451913</v>
      </c>
      <c r="CJ260" s="31">
        <v>1.9774678111588</v>
      </c>
      <c r="CK260" s="31">
        <v>3.38803296309566</v>
      </c>
      <c r="CL260" s="31">
        <v>131.20593493028201</v>
      </c>
      <c r="CO260" s="31">
        <v>363.90000000001623</v>
      </c>
      <c r="CP260" s="31">
        <v>322.30000000001473</v>
      </c>
      <c r="CS260" s="26">
        <v>0</v>
      </c>
      <c r="CT260" s="26">
        <v>0.70144747024061904</v>
      </c>
      <c r="CU260" s="26">
        <v>0</v>
      </c>
      <c r="CV260" s="31">
        <v>0.62283106365860397</v>
      </c>
      <c r="CW260" s="31">
        <v>8.9051412227386493</v>
      </c>
      <c r="CY260" s="31">
        <v>3.0194870526547501</v>
      </c>
      <c r="CZ260" s="31">
        <v>3.1741833770424401</v>
      </c>
      <c r="DA260" s="31">
        <v>3.5737203796775701</v>
      </c>
      <c r="DC260" s="31">
        <v>7331.9840797136403</v>
      </c>
      <c r="DD260" s="31">
        <v>230.256961863497</v>
      </c>
      <c r="DE260" s="31">
        <v>9802.0644251404592</v>
      </c>
      <c r="DJ260" s="21"/>
      <c r="DK260" s="13"/>
      <c r="DL260" s="31">
        <v>954.69585939994499</v>
      </c>
      <c r="DM260" s="31">
        <v>32.435141617443499</v>
      </c>
      <c r="DN260" s="31">
        <v>2259.5252453784701</v>
      </c>
      <c r="DS260" s="31">
        <f t="shared" si="12"/>
        <v>979.74179036203623</v>
      </c>
      <c r="DT260" s="31">
        <f t="shared" si="13"/>
        <v>116.36633829390308</v>
      </c>
      <c r="DU260" s="31">
        <v>47.386114708833396</v>
      </c>
      <c r="DV260" s="31">
        <v>7.7682926829268304</v>
      </c>
      <c r="DW260" s="31">
        <v>8.5669495027766995</v>
      </c>
      <c r="DX260" s="31">
        <v>15.1205164992826</v>
      </c>
      <c r="DY260" s="31">
        <v>16.440100430416098</v>
      </c>
      <c r="DZ260" s="31">
        <v>18.564606741573002</v>
      </c>
      <c r="ED260" s="31">
        <v>4.9321433290879604</v>
      </c>
      <c r="EF260" s="31">
        <v>3.02548186251382</v>
      </c>
      <c r="EG260" s="31">
        <v>0.10933517849803399</v>
      </c>
      <c r="EH260" s="31">
        <v>1.44605791892671</v>
      </c>
      <c r="EI260" s="31">
        <v>0.245420447307312</v>
      </c>
      <c r="EJ260" s="26">
        <v>0.89259507283594997</v>
      </c>
      <c r="EK260" s="26">
        <v>1.0246317491047201</v>
      </c>
      <c r="EL260" s="26">
        <v>27.300650356239501</v>
      </c>
      <c r="EM260" s="26">
        <v>54.146921620865101</v>
      </c>
      <c r="EN260" s="26">
        <v>18.552428028009899</v>
      </c>
      <c r="EO260" s="31">
        <v>932.42084527199995</v>
      </c>
      <c r="EP260" s="31">
        <v>49.6645161290323</v>
      </c>
      <c r="EQ260" s="31">
        <v>51.838059824622</v>
      </c>
      <c r="ER260" s="31">
        <v>1.3701911071179599E-2</v>
      </c>
      <c r="ES260" s="26">
        <v>346.80420618024601</v>
      </c>
      <c r="ET260" s="26">
        <v>11.555226073185199</v>
      </c>
    </row>
    <row r="261" spans="1:154" x14ac:dyDescent="0.25">
      <c r="A261" t="s">
        <v>1246</v>
      </c>
      <c r="B261" t="s">
        <v>1247</v>
      </c>
      <c r="C261" t="s">
        <v>1248</v>
      </c>
      <c r="D261" t="s">
        <v>926</v>
      </c>
      <c r="E261" t="s">
        <v>1249</v>
      </c>
      <c r="F261" s="2">
        <v>41.626435999999998</v>
      </c>
      <c r="G261" s="2">
        <v>-76.274355999999997</v>
      </c>
      <c r="J261" s="26">
        <v>86.891416058600001</v>
      </c>
      <c r="K261" s="13">
        <v>278</v>
      </c>
      <c r="L261" t="s">
        <v>1168</v>
      </c>
      <c r="M261" t="s">
        <v>1169</v>
      </c>
      <c r="N261" s="26">
        <v>0</v>
      </c>
      <c r="O261" s="26">
        <v>1.8642996965341298E-2</v>
      </c>
      <c r="P261" s="26">
        <v>0.20818013278000899</v>
      </c>
      <c r="Q261" s="26">
        <v>4.0476017855855204</v>
      </c>
      <c r="R261" s="26">
        <v>0.127393812596825</v>
      </c>
      <c r="S261" s="26">
        <v>39.646404490907202</v>
      </c>
      <c r="T261" s="26">
        <v>8.7114581930778403</v>
      </c>
      <c r="U261" s="26">
        <v>13.065633706541099</v>
      </c>
      <c r="V261" s="26">
        <v>0.146036809561821</v>
      </c>
      <c r="W261" s="26">
        <v>1.5701546333073599</v>
      </c>
      <c r="X261" s="26">
        <v>18.280494246545501</v>
      </c>
      <c r="Y261" s="26">
        <v>9.2717838240896402</v>
      </c>
      <c r="Z261" s="26">
        <v>3.0957732182972899</v>
      </c>
      <c r="AA261" s="26">
        <v>1.00982900228865</v>
      </c>
      <c r="AB261" s="26">
        <v>0.80061314745592305</v>
      </c>
      <c r="AC261" s="29">
        <v>86890422.931544304</v>
      </c>
      <c r="AD261" s="26">
        <v>56.641468593029899</v>
      </c>
      <c r="AE261" s="26">
        <v>0.31324115788928603</v>
      </c>
      <c r="AF261" s="26">
        <v>0.31324115788928603</v>
      </c>
      <c r="AG261" s="26">
        <v>0.31324115788928603</v>
      </c>
      <c r="AH261" s="26">
        <v>0</v>
      </c>
      <c r="AI261" s="26">
        <v>0</v>
      </c>
      <c r="AJ261" s="26">
        <v>0</v>
      </c>
      <c r="AK261" s="26">
        <v>0.551409618573798</v>
      </c>
      <c r="AL261" s="26">
        <v>0</v>
      </c>
      <c r="AM261" s="26">
        <v>0</v>
      </c>
      <c r="AN261" s="26">
        <v>0</v>
      </c>
      <c r="AO261" s="26">
        <v>0</v>
      </c>
      <c r="AP261" s="26">
        <v>0</v>
      </c>
      <c r="AQ261" s="26">
        <v>0</v>
      </c>
      <c r="AR261" s="26">
        <v>19.0298507462687</v>
      </c>
      <c r="AS261" s="26">
        <v>0.53067993366500799</v>
      </c>
      <c r="AT261" s="26">
        <v>0</v>
      </c>
      <c r="AU261" s="26">
        <v>9.5605306799336596</v>
      </c>
      <c r="AV261" s="26">
        <v>69.4361525704809</v>
      </c>
      <c r="AW261" s="26">
        <v>0</v>
      </c>
      <c r="AX261" s="26">
        <v>0.78772802653399698</v>
      </c>
      <c r="AY261" s="26">
        <v>0.103648424543947</v>
      </c>
      <c r="AZ261" s="29">
        <v>86832000</v>
      </c>
      <c r="BA261" s="26">
        <v>0</v>
      </c>
      <c r="BB261" s="26">
        <v>0.551409618573798</v>
      </c>
      <c r="BC261" s="26">
        <v>0.551409618573798</v>
      </c>
      <c r="BD261" s="26">
        <v>0.551409618573798</v>
      </c>
      <c r="BE261" s="26">
        <v>19.0298507462687</v>
      </c>
      <c r="BF261" s="26">
        <v>29.121061359867369</v>
      </c>
      <c r="BG261" s="26">
        <v>29.672470978441169</v>
      </c>
      <c r="BH261" s="26">
        <v>70.327529021558846</v>
      </c>
      <c r="BI261" s="13" t="s">
        <v>177</v>
      </c>
      <c r="BJ261" s="13" t="s">
        <v>2376</v>
      </c>
      <c r="BL261" s="7"/>
      <c r="BU261" s="26">
        <v>100</v>
      </c>
      <c r="BV261" s="29">
        <v>86870000</v>
      </c>
      <c r="BX261" s="31">
        <v>3.4525850033066399</v>
      </c>
      <c r="CB261" s="31">
        <v>13.6846257368769</v>
      </c>
      <c r="CD261" s="31">
        <v>7.7650314087880599</v>
      </c>
      <c r="CF261" s="13"/>
      <c r="CH261" s="13">
        <v>3</v>
      </c>
      <c r="CI261" s="31">
        <v>38.255071461503</v>
      </c>
      <c r="CJ261" s="31">
        <v>1.43912543153049</v>
      </c>
      <c r="CK261" s="31">
        <v>3.9975792507204599</v>
      </c>
      <c r="CL261" s="31">
        <v>120.710119870908</v>
      </c>
      <c r="CO261" s="31">
        <v>363.89999999994325</v>
      </c>
      <c r="CP261" s="31">
        <v>322.29999999997807</v>
      </c>
      <c r="CS261" s="26">
        <v>0.36341819185457502</v>
      </c>
      <c r="CT261" s="26">
        <v>0.56667272028985705</v>
      </c>
      <c r="CU261" s="26">
        <v>0</v>
      </c>
      <c r="CV261" s="31">
        <v>1.18215504618461</v>
      </c>
      <c r="CW261" s="31">
        <v>8.6114246196403901</v>
      </c>
      <c r="CY261" s="31">
        <v>3.4495247219436802</v>
      </c>
      <c r="CZ261" s="31">
        <v>3.1285056818000099</v>
      </c>
      <c r="DA261" s="31">
        <v>3.6936526599628499</v>
      </c>
      <c r="DC261" s="31">
        <v>24599.271074458102</v>
      </c>
      <c r="DD261" s="31">
        <v>552.35104556223405</v>
      </c>
      <c r="DE261" s="31">
        <v>62584.686721912301</v>
      </c>
      <c r="DJ261" s="21"/>
      <c r="DK261" s="13"/>
      <c r="DL261" s="31">
        <v>3203.0490816830702</v>
      </c>
      <c r="DM261" s="31">
        <v>77.812554044133805</v>
      </c>
      <c r="DN261" s="31">
        <v>13649.2978169219</v>
      </c>
      <c r="DS261" s="31">
        <f t="shared" si="12"/>
        <v>1379.0888131734059</v>
      </c>
      <c r="DT261" s="31">
        <f t="shared" si="13"/>
        <v>194.8427154326881</v>
      </c>
      <c r="DU261" s="31">
        <v>51.7825103702666</v>
      </c>
      <c r="DV261" s="31">
        <v>5.3831894070236004</v>
      </c>
      <c r="DW261" s="31">
        <v>6.4702522574766004</v>
      </c>
      <c r="DX261" s="31">
        <v>9.4685089234311999</v>
      </c>
      <c r="DY261" s="31">
        <v>10.0123200921128</v>
      </c>
      <c r="DZ261" s="31">
        <v>11.130428713445401</v>
      </c>
      <c r="ED261" s="31">
        <v>3.5362104597571302</v>
      </c>
      <c r="EF261" s="31">
        <v>3.0675001144409202</v>
      </c>
      <c r="EG261" s="31">
        <v>0.105999998748302</v>
      </c>
      <c r="EH261" s="31">
        <v>1.4670000076293901</v>
      </c>
      <c r="EI261" s="31">
        <v>0.24799999594688399</v>
      </c>
      <c r="EJ261" s="26">
        <v>0.69349998235702504</v>
      </c>
      <c r="EK261" s="26">
        <v>0.96549999713897705</v>
      </c>
      <c r="EL261" s="26">
        <v>28.241477966308601</v>
      </c>
      <c r="EM261" s="26">
        <v>53.044021606445298</v>
      </c>
      <c r="EN261" s="26">
        <v>18.714500427246101</v>
      </c>
      <c r="EO261" s="31">
        <v>907.28528666800003</v>
      </c>
      <c r="EP261" s="31">
        <v>76.702267234434302</v>
      </c>
      <c r="EQ261" s="31">
        <v>51.900001525878899</v>
      </c>
      <c r="ER261" s="31">
        <v>45.897719020032902</v>
      </c>
      <c r="ES261" s="26">
        <v>396.39588641024</v>
      </c>
      <c r="ET261" s="26">
        <v>12.5311820980588</v>
      </c>
      <c r="EU261" s="13">
        <v>0</v>
      </c>
      <c r="EV261" s="13">
        <v>1</v>
      </c>
      <c r="EW261" s="13">
        <v>1</v>
      </c>
      <c r="EX261" s="13">
        <v>0</v>
      </c>
    </row>
    <row r="262" spans="1:154" x14ac:dyDescent="0.25">
      <c r="A262" t="s">
        <v>1250</v>
      </c>
      <c r="B262" t="s">
        <v>1251</v>
      </c>
      <c r="C262" t="s">
        <v>1252</v>
      </c>
      <c r="D262" t="s">
        <v>926</v>
      </c>
      <c r="E262" t="s">
        <v>1253</v>
      </c>
      <c r="F262" s="2">
        <v>41.632964000000001</v>
      </c>
      <c r="G262" s="2">
        <v>-73.923597000000001</v>
      </c>
      <c r="H262" t="s">
        <v>1072</v>
      </c>
      <c r="I262" t="s">
        <v>1073</v>
      </c>
      <c r="J262" s="26">
        <v>27.491194304299999</v>
      </c>
      <c r="K262" s="13">
        <v>14</v>
      </c>
      <c r="L262" t="s">
        <v>928</v>
      </c>
      <c r="M262" t="s">
        <v>929</v>
      </c>
      <c r="N262" s="26">
        <v>6.0341158366908703</v>
      </c>
      <c r="O262" s="26">
        <v>18.452673280301902</v>
      </c>
      <c r="P262" s="26">
        <v>16.114985430367199</v>
      </c>
      <c r="Q262" s="26">
        <v>26.578921520469699</v>
      </c>
      <c r="R262" s="26">
        <v>0</v>
      </c>
      <c r="S262" s="26">
        <v>18.102347510072601</v>
      </c>
      <c r="T262" s="26">
        <v>0.98876993091771104</v>
      </c>
      <c r="U262" s="26">
        <v>0.80542186425566598</v>
      </c>
      <c r="V262" s="26">
        <v>0.18334806666022599</v>
      </c>
      <c r="W262" s="26">
        <v>2.5210359165749199</v>
      </c>
      <c r="X262" s="26">
        <v>7.5303670235534304E-2</v>
      </c>
      <c r="Y262" s="26">
        <v>6.7118488688154097</v>
      </c>
      <c r="Z262" s="26">
        <v>3.0481616082233001</v>
      </c>
      <c r="AA262" s="26">
        <v>0.26519988213329998</v>
      </c>
      <c r="AB262" s="26">
        <v>0.117866614281548</v>
      </c>
      <c r="AC262" s="29">
        <v>27486967.3809507</v>
      </c>
      <c r="AD262" s="26">
        <v>41.154969228754702</v>
      </c>
      <c r="AE262" s="26">
        <v>21.925461568678799</v>
      </c>
      <c r="AF262" s="26">
        <v>23.098467984810799</v>
      </c>
      <c r="AG262" s="26">
        <v>24.5433088909258</v>
      </c>
      <c r="AH262" s="26">
        <v>13.0861933455593</v>
      </c>
      <c r="AI262" s="26">
        <v>1.86009955462405</v>
      </c>
      <c r="AJ262" s="26">
        <v>3.49751113439874</v>
      </c>
      <c r="AK262" s="26">
        <v>0.78595755829185199</v>
      </c>
      <c r="AL262" s="26">
        <v>6.2221640031438303</v>
      </c>
      <c r="AM262" s="26">
        <v>12.051349227141699</v>
      </c>
      <c r="AN262" s="26">
        <v>29.512706313859098</v>
      </c>
      <c r="AO262" s="26">
        <v>0</v>
      </c>
      <c r="AP262" s="26">
        <v>18.2604139376474</v>
      </c>
      <c r="AQ262" s="26">
        <v>5.6064972491485499</v>
      </c>
      <c r="AR262" s="26">
        <v>9.16950484673828E-2</v>
      </c>
      <c r="AS262" s="26">
        <v>1.30992926381975E-2</v>
      </c>
      <c r="AT262" s="26">
        <v>0</v>
      </c>
      <c r="AU262" s="26">
        <v>6.68063924548074</v>
      </c>
      <c r="AV262" s="26">
        <v>0.51087241288970398</v>
      </c>
      <c r="AW262" s="26">
        <v>0</v>
      </c>
      <c r="AX262" s="26">
        <v>0.117893633743778</v>
      </c>
      <c r="AY262" s="26">
        <v>1.70290804296568</v>
      </c>
      <c r="AZ262" s="29">
        <v>27482400</v>
      </c>
      <c r="BA262" s="26">
        <v>18.44380403458209</v>
      </c>
      <c r="BB262" s="26">
        <v>85.27639507466597</v>
      </c>
      <c r="BC262" s="26">
        <v>67.015981137018571</v>
      </c>
      <c r="BD262" s="26">
        <v>90.882892323814517</v>
      </c>
      <c r="BE262" s="26">
        <v>9.16950484673828E-2</v>
      </c>
      <c r="BF262" s="26">
        <v>6.7854335865863202</v>
      </c>
      <c r="BG262" s="26">
        <v>97.668325910400839</v>
      </c>
      <c r="BH262" s="26">
        <v>2.3316740895991619</v>
      </c>
      <c r="BI262" s="13" t="s">
        <v>222</v>
      </c>
      <c r="BJ262" s="13" t="s">
        <v>2375</v>
      </c>
      <c r="BK262" s="26">
        <v>1.4458723402009299</v>
      </c>
      <c r="BL262" s="7">
        <v>1942.5020080321274</v>
      </c>
      <c r="BM262" s="26">
        <v>63.705860939206403</v>
      </c>
      <c r="BN262" s="26">
        <v>9.2828540225700795</v>
      </c>
      <c r="BO262" s="26">
        <v>5.8973425555151104</v>
      </c>
      <c r="BP262" s="26">
        <v>0.10921004732435401</v>
      </c>
      <c r="BQ262" s="26">
        <v>11.649071714597699</v>
      </c>
      <c r="BU262" s="26">
        <v>9.3556607207863092</v>
      </c>
      <c r="BV262" s="29">
        <v>27470000</v>
      </c>
      <c r="CF262" s="13"/>
      <c r="CH262" s="13"/>
      <c r="CI262" s="31">
        <v>50.021407837445601</v>
      </c>
      <c r="CJ262" s="31">
        <v>2.7293260473588301</v>
      </c>
      <c r="CK262" s="31">
        <v>2.9578028373954202</v>
      </c>
      <c r="CL262" s="31">
        <v>127.285195936139</v>
      </c>
      <c r="CO262" s="31">
        <v>370.69999999998157</v>
      </c>
      <c r="CP262" s="31">
        <v>359.90000000001601</v>
      </c>
      <c r="CS262" s="26">
        <v>4.18839201315803E-2</v>
      </c>
      <c r="CT262" s="26">
        <v>0.77416873521833096</v>
      </c>
      <c r="CU262" s="26">
        <v>0</v>
      </c>
      <c r="CV262" s="31">
        <v>0.85110892947355599</v>
      </c>
      <c r="CW262" s="31">
        <v>9.3030551523947693</v>
      </c>
      <c r="CY262" s="31">
        <v>3.6324698480097499</v>
      </c>
      <c r="CZ262" s="31">
        <v>3.1462755080091598</v>
      </c>
      <c r="DA262" s="31">
        <v>3.246058765521</v>
      </c>
      <c r="DC262" s="31">
        <v>2691.16940550156</v>
      </c>
      <c r="DD262" s="31">
        <v>10646.2256815741</v>
      </c>
      <c r="DE262" s="31">
        <v>2868.2463954885502</v>
      </c>
      <c r="DI262" s="31">
        <v>948.53209000000004</v>
      </c>
      <c r="DJ262" s="21">
        <v>1</v>
      </c>
      <c r="DK262" s="13"/>
      <c r="DL262" s="31">
        <v>447.34005979885399</v>
      </c>
      <c r="DM262" s="31">
        <v>1067.82664852691</v>
      </c>
      <c r="DN262" s="31">
        <v>631.23544839283397</v>
      </c>
      <c r="DR262" s="31">
        <v>39.827525999999999</v>
      </c>
      <c r="DS262" s="31">
        <f t="shared" si="12"/>
        <v>914.09068769504211</v>
      </c>
      <c r="DT262" s="31">
        <f t="shared" si="13"/>
        <v>78.075988004015954</v>
      </c>
      <c r="DU262" s="31">
        <v>65.380476427095601</v>
      </c>
      <c r="DV262" s="31">
        <v>332.32024718284299</v>
      </c>
      <c r="DW262" s="31">
        <v>346.262330974843</v>
      </c>
      <c r="DX262" s="31">
        <v>854.90403489640096</v>
      </c>
      <c r="DY262" s="31">
        <v>868.53144311159599</v>
      </c>
      <c r="DZ262" s="31">
        <v>900.31878537735804</v>
      </c>
      <c r="ED262" s="31">
        <v>15.403813687485901</v>
      </c>
      <c r="EF262" s="31">
        <v>3.9311547444589898</v>
      </c>
      <c r="EG262" s="31">
        <v>0.116159647992435</v>
      </c>
      <c r="EH262" s="31">
        <v>1.4422113372902401</v>
      </c>
      <c r="EI262" s="31">
        <v>0.25569412326345597</v>
      </c>
      <c r="EJ262" s="26">
        <v>1.0734775027554899</v>
      </c>
      <c r="EK262" s="26">
        <v>3.7977582617231702</v>
      </c>
      <c r="EL262" s="26">
        <v>34.050904738366697</v>
      </c>
      <c r="EM262" s="26">
        <v>55.501632737490503</v>
      </c>
      <c r="EN262" s="26">
        <v>10.447462312628501</v>
      </c>
      <c r="EO262" s="31">
        <v>1314.1517467199999</v>
      </c>
      <c r="EP262" s="31">
        <v>43.817126269956503</v>
      </c>
      <c r="EQ262" s="31">
        <v>43.339514405703198</v>
      </c>
      <c r="ER262" s="31">
        <v>4.2760381327954997</v>
      </c>
      <c r="ES262" s="26">
        <v>56.9756736404413</v>
      </c>
      <c r="ET262" s="26">
        <v>6.1027516374980504</v>
      </c>
      <c r="EU262" s="13">
        <v>0</v>
      </c>
      <c r="EV262" s="13">
        <v>1</v>
      </c>
      <c r="EX262" s="13">
        <v>0</v>
      </c>
    </row>
    <row r="263" spans="1:154" x14ac:dyDescent="0.25">
      <c r="A263" t="s">
        <v>1254</v>
      </c>
      <c r="B263" t="s">
        <v>1255</v>
      </c>
      <c r="C263" t="s">
        <v>1256</v>
      </c>
      <c r="D263" t="s">
        <v>926</v>
      </c>
      <c r="E263" t="s">
        <v>1257</v>
      </c>
      <c r="F263" s="2">
        <v>41.818907000000003</v>
      </c>
      <c r="G263" s="2">
        <v>-73.963622999999998</v>
      </c>
      <c r="H263" t="s">
        <v>1072</v>
      </c>
      <c r="I263" t="s">
        <v>1073</v>
      </c>
      <c r="J263" s="26">
        <v>87.284898289500006</v>
      </c>
      <c r="K263" s="13">
        <v>6</v>
      </c>
      <c r="L263" t="s">
        <v>928</v>
      </c>
      <c r="M263" t="s">
        <v>929</v>
      </c>
      <c r="N263" s="26">
        <v>0.28758142986802698</v>
      </c>
      <c r="O263" s="26">
        <v>0.48136389873899599</v>
      </c>
      <c r="P263" s="26">
        <v>1.65024325884166</v>
      </c>
      <c r="Q263" s="26">
        <v>5.3723097221096197</v>
      </c>
      <c r="R263" s="26">
        <v>0.178321101673689</v>
      </c>
      <c r="S263" s="26">
        <v>48.407479178705401</v>
      </c>
      <c r="T263" s="26">
        <v>3.4963305021913502</v>
      </c>
      <c r="U263" s="26">
        <v>13.2411148676486</v>
      </c>
      <c r="V263" s="26">
        <v>0.20099777356349</v>
      </c>
      <c r="W263" s="26">
        <v>0.88645171930497402</v>
      </c>
      <c r="X263" s="26">
        <v>3.9797559165559599</v>
      </c>
      <c r="Y263" s="26">
        <v>4.1096314010099002</v>
      </c>
      <c r="Z263" s="26">
        <v>15.6798878535149</v>
      </c>
      <c r="AA263" s="26">
        <v>0.45456419559681499</v>
      </c>
      <c r="AB263" s="26">
        <v>1.57396718067666</v>
      </c>
      <c r="AC263" s="29">
        <v>87308896.553307995</v>
      </c>
      <c r="AD263" s="26">
        <v>66.603981114959595</v>
      </c>
      <c r="AE263" s="26">
        <v>1.20648812469075</v>
      </c>
      <c r="AF263" s="26">
        <v>1.2382999340260601</v>
      </c>
      <c r="AG263" s="26">
        <v>1.34363145307603</v>
      </c>
      <c r="AH263" s="26">
        <v>0.70547464829407203</v>
      </c>
      <c r="AI263" s="26">
        <v>6.1883741078427298E-2</v>
      </c>
      <c r="AJ263" s="26">
        <v>1.7657494121044599</v>
      </c>
      <c r="AK263" s="26">
        <v>0.152646561326787</v>
      </c>
      <c r="AL263" s="26">
        <v>0.35067453277775501</v>
      </c>
      <c r="AM263" s="26">
        <v>0</v>
      </c>
      <c r="AN263" s="26">
        <v>3.1643219604769199</v>
      </c>
      <c r="AO263" s="26">
        <v>0</v>
      </c>
      <c r="AP263" s="26">
        <v>1.6502330954247298E-2</v>
      </c>
      <c r="AQ263" s="26">
        <v>63.8681463756756</v>
      </c>
      <c r="AR263" s="26">
        <v>4.1049548248690098</v>
      </c>
      <c r="AS263" s="26">
        <v>6.6009323816989193E-2</v>
      </c>
      <c r="AT263" s="26">
        <v>5.3632575601303703E-2</v>
      </c>
      <c r="AU263" s="26">
        <v>4.2369734725029904</v>
      </c>
      <c r="AV263" s="26">
        <v>15.2110235570774</v>
      </c>
      <c r="AW263" s="26">
        <v>0</v>
      </c>
      <c r="AX263" s="26">
        <v>1.5800981888691801</v>
      </c>
      <c r="AY263" s="26">
        <v>4.6619084945748597</v>
      </c>
      <c r="AZ263" s="29">
        <v>87260400</v>
      </c>
      <c r="BA263" s="26">
        <v>2.5331078014769592</v>
      </c>
      <c r="BB263" s="26">
        <v>6.2172531870126688</v>
      </c>
      <c r="BC263" s="26">
        <v>6.2007508560584217</v>
      </c>
      <c r="BD263" s="26">
        <v>70.085399562688266</v>
      </c>
      <c r="BE263" s="26">
        <v>4.1049548248690098</v>
      </c>
      <c r="BF263" s="26">
        <v>8.4079376211889887</v>
      </c>
      <c r="BG263" s="26">
        <v>78.493337183877259</v>
      </c>
      <c r="BH263" s="26">
        <v>21.453030240521439</v>
      </c>
      <c r="BI263" s="13" t="s">
        <v>184</v>
      </c>
      <c r="BJ263" s="13" t="s">
        <v>2375</v>
      </c>
      <c r="BK263" s="26">
        <v>5.5163444049767E-3</v>
      </c>
      <c r="BL263" s="7">
        <v>1978.4686346863523</v>
      </c>
      <c r="BM263" s="26">
        <v>1.2943871706758301</v>
      </c>
      <c r="BN263" s="26">
        <v>1.26002290950745</v>
      </c>
      <c r="BO263" s="26">
        <v>4.2153493699885498</v>
      </c>
      <c r="BQ263" s="26">
        <v>3.0813287514318399</v>
      </c>
      <c r="BS263" s="26">
        <v>10.710194730813299</v>
      </c>
      <c r="BT263" s="26">
        <v>1.16838487972509</v>
      </c>
      <c r="BU263" s="26">
        <v>78.270332187858003</v>
      </c>
      <c r="BV263" s="29">
        <v>87300000</v>
      </c>
      <c r="CF263" s="13"/>
      <c r="CH263" s="13"/>
      <c r="CI263" s="31">
        <v>47.639455003434897</v>
      </c>
      <c r="CJ263" s="31">
        <v>2.9150349249971401</v>
      </c>
      <c r="CK263" s="31">
        <v>3.71843536627705</v>
      </c>
      <c r="CL263" s="31">
        <v>251.96011087008901</v>
      </c>
      <c r="CO263" s="31">
        <v>369.57846347611422</v>
      </c>
      <c r="CP263" s="31">
        <v>368.45818639792742</v>
      </c>
      <c r="CS263" s="26">
        <v>0.166542409393163</v>
      </c>
      <c r="CT263" s="26">
        <v>0.70698784002747905</v>
      </c>
      <c r="CU263" s="26">
        <v>0</v>
      </c>
      <c r="CV263" s="31">
        <v>1.24905092101455</v>
      </c>
      <c r="CW263" s="31">
        <v>9.48308449736661</v>
      </c>
      <c r="CY263" s="31">
        <v>3.87443493356347</v>
      </c>
      <c r="CZ263" s="31">
        <v>3.5020670197937398</v>
      </c>
      <c r="DA263" s="31">
        <v>3.3560629534117301</v>
      </c>
      <c r="DC263" s="31">
        <v>10838.436903547599</v>
      </c>
      <c r="DD263" s="31">
        <v>2974.0419883827199</v>
      </c>
      <c r="DE263" s="31">
        <v>9552.7654731058901</v>
      </c>
      <c r="DJ263" s="21"/>
      <c r="DK263" s="13"/>
      <c r="DL263" s="31">
        <v>1801.6058685103001</v>
      </c>
      <c r="DM263" s="31">
        <v>298.31314176591798</v>
      </c>
      <c r="DN263" s="31">
        <v>2297.9580088562798</v>
      </c>
      <c r="DS263" s="31">
        <f t="shared" si="12"/>
        <v>603.29572183898608</v>
      </c>
      <c r="DT263" s="31">
        <f t="shared" si="13"/>
        <v>50.385314130125337</v>
      </c>
      <c r="DU263" s="31">
        <v>66.860596576542804</v>
      </c>
      <c r="DV263" s="31">
        <v>28.399908277917898</v>
      </c>
      <c r="DW263" s="31">
        <v>31.079404845433199</v>
      </c>
      <c r="DX263" s="31">
        <v>67.739165329052994</v>
      </c>
      <c r="DY263" s="31">
        <v>72.018688374226102</v>
      </c>
      <c r="DZ263" s="31">
        <v>75.431246440216299</v>
      </c>
      <c r="ED263" s="31">
        <v>3.7408226333800001</v>
      </c>
      <c r="EF263" s="31">
        <v>4.2128732652393399</v>
      </c>
      <c r="EG263" s="31">
        <v>0.121793910294587</v>
      </c>
      <c r="EH263" s="31">
        <v>1.40276229135881</v>
      </c>
      <c r="EI263" s="31">
        <v>0.247826771241237</v>
      </c>
      <c r="EJ263" s="26">
        <v>4.3182210341481504</v>
      </c>
      <c r="EK263" s="26">
        <v>1.7188128226950401</v>
      </c>
      <c r="EL263" s="26">
        <v>23.695703937555901</v>
      </c>
      <c r="EM263" s="26">
        <v>66.584435452250901</v>
      </c>
      <c r="EN263" s="26">
        <v>9.7198605840419603</v>
      </c>
      <c r="EO263" s="31">
        <v>1362.0190192499999</v>
      </c>
      <c r="EP263" s="31">
        <v>82.797226043099499</v>
      </c>
      <c r="EQ263" s="31">
        <v>37.281278637964</v>
      </c>
      <c r="ER263" s="31">
        <v>0.44545451946390002</v>
      </c>
      <c r="ES263" s="26">
        <v>138.694568433206</v>
      </c>
      <c r="ET263" s="26">
        <v>10.151159878017101</v>
      </c>
      <c r="EW263" s="13">
        <v>1</v>
      </c>
    </row>
    <row r="264" spans="1:154" x14ac:dyDescent="0.25">
      <c r="A264" t="s">
        <v>1258</v>
      </c>
      <c r="B264" t="s">
        <v>1259</v>
      </c>
      <c r="C264" t="s">
        <v>1260</v>
      </c>
      <c r="D264" t="s">
        <v>926</v>
      </c>
      <c r="E264" t="s">
        <v>1261</v>
      </c>
      <c r="F264" s="2">
        <v>41.996287000000002</v>
      </c>
      <c r="G264" s="2">
        <v>-76.907422999999994</v>
      </c>
      <c r="J264" s="26">
        <v>75.119253443700003</v>
      </c>
      <c r="K264" s="13">
        <v>328</v>
      </c>
      <c r="L264" t="s">
        <v>1168</v>
      </c>
      <c r="M264" t="s">
        <v>1169</v>
      </c>
      <c r="N264" s="26">
        <v>2.3956686311180299E-3</v>
      </c>
      <c r="O264" s="26">
        <v>2.6352354942311602E-2</v>
      </c>
      <c r="P264" s="26">
        <v>0.298260744574254</v>
      </c>
      <c r="Q264" s="26">
        <v>3.97561209333157</v>
      </c>
      <c r="R264" s="26">
        <v>0.294667241626759</v>
      </c>
      <c r="S264" s="26">
        <v>33.800488716405198</v>
      </c>
      <c r="T264" s="26">
        <v>2.67835752959046</v>
      </c>
      <c r="U264" s="26">
        <v>8.1380863398956507</v>
      </c>
      <c r="V264" s="26">
        <v>0.27310622394710898</v>
      </c>
      <c r="W264" s="26">
        <v>0.66240237650328904</v>
      </c>
      <c r="X264" s="26">
        <v>13.807436155438101</v>
      </c>
      <c r="Y264" s="26">
        <v>33.601648220001103</v>
      </c>
      <c r="Z264" s="26">
        <v>1.4685448708797799</v>
      </c>
      <c r="AA264" s="26">
        <v>0.65281970197929595</v>
      </c>
      <c r="AB264" s="26">
        <v>0.31982176225390402</v>
      </c>
      <c r="AC264" s="29">
        <v>75130864.185921103</v>
      </c>
      <c r="AD264" s="26">
        <v>37.492839938165801</v>
      </c>
      <c r="AE264" s="26">
        <v>0.32301165981617502</v>
      </c>
      <c r="AF264" s="26">
        <v>0.32417404642356401</v>
      </c>
      <c r="AG264" s="26">
        <v>0.32417404642356401</v>
      </c>
      <c r="AH264" s="26">
        <v>0.10547006088499</v>
      </c>
      <c r="AI264" s="26">
        <v>0</v>
      </c>
      <c r="AJ264" s="26">
        <v>0</v>
      </c>
      <c r="AK264" s="26">
        <v>0.97799511002445005</v>
      </c>
      <c r="AL264" s="26">
        <v>0</v>
      </c>
      <c r="AM264" s="26">
        <v>0</v>
      </c>
      <c r="AN264" s="26">
        <v>0</v>
      </c>
      <c r="AO264" s="26">
        <v>0</v>
      </c>
      <c r="AP264" s="26">
        <v>0</v>
      </c>
      <c r="AQ264" s="26">
        <v>0</v>
      </c>
      <c r="AR264" s="26">
        <v>14.3055755309459</v>
      </c>
      <c r="AS264" s="26">
        <v>1.1601706697348899</v>
      </c>
      <c r="AT264" s="26">
        <v>0</v>
      </c>
      <c r="AU264" s="26">
        <v>34.771561436310499</v>
      </c>
      <c r="AV264" s="26">
        <v>48.300493791648698</v>
      </c>
      <c r="AW264" s="26">
        <v>0</v>
      </c>
      <c r="AX264" s="26">
        <v>0.34038065103792098</v>
      </c>
      <c r="AY264" s="26">
        <v>3.83527494127235E-2</v>
      </c>
      <c r="AZ264" s="29">
        <v>75092400</v>
      </c>
      <c r="BA264" s="26">
        <v>0.10547006088499</v>
      </c>
      <c r="BB264" s="26">
        <v>1.0834651709094401</v>
      </c>
      <c r="BC264" s="26">
        <v>1.0834651709094401</v>
      </c>
      <c r="BD264" s="26">
        <v>1.0834651709094401</v>
      </c>
      <c r="BE264" s="26">
        <v>14.3055755309459</v>
      </c>
      <c r="BF264" s="26">
        <v>50.237307636991289</v>
      </c>
      <c r="BG264" s="26">
        <v>51.320772807900731</v>
      </c>
      <c r="BH264" s="26">
        <v>48.67922719209934</v>
      </c>
      <c r="BI264" s="13" t="s">
        <v>177</v>
      </c>
      <c r="BJ264" s="13" t="s">
        <v>2376</v>
      </c>
      <c r="BL264" s="7"/>
      <c r="BU264" s="26">
        <v>100</v>
      </c>
      <c r="BV264" s="29">
        <v>75200000</v>
      </c>
      <c r="BX264" s="31">
        <v>1.33121663775516</v>
      </c>
      <c r="CB264" s="31">
        <v>1.03447988793101</v>
      </c>
      <c r="CD264" s="31">
        <v>0.98521894088667705</v>
      </c>
      <c r="CF264" s="13"/>
      <c r="CH264" s="13">
        <v>1</v>
      </c>
      <c r="CI264" s="31">
        <v>35</v>
      </c>
      <c r="CJ264" s="31">
        <v>2</v>
      </c>
      <c r="CK264" s="31">
        <v>2.3455755156353999</v>
      </c>
      <c r="CL264" s="31">
        <v>154.12904514582499</v>
      </c>
      <c r="CO264" s="31">
        <v>266.14510587292443</v>
      </c>
      <c r="CP264" s="31">
        <v>332.7267811959353</v>
      </c>
      <c r="CS264" s="26">
        <v>9.5472631873238303E-2</v>
      </c>
      <c r="CT264" s="26">
        <v>0.81616346735310896</v>
      </c>
      <c r="CU264" s="26">
        <v>0</v>
      </c>
      <c r="CV264" s="31">
        <v>0.91747815425879198</v>
      </c>
      <c r="CW264" s="31">
        <v>9.0237594886136598</v>
      </c>
      <c r="CY264" s="31">
        <v>3.5627870224847298</v>
      </c>
      <c r="CZ264" s="31">
        <v>3.0276005847099898</v>
      </c>
      <c r="DA264" s="31">
        <v>3.0902109061138501</v>
      </c>
      <c r="DC264" s="31">
        <v>29811.551771699302</v>
      </c>
      <c r="DD264" s="31">
        <v>495.030257481224</v>
      </c>
      <c r="DE264" s="31">
        <v>83620.353687811396</v>
      </c>
      <c r="DJ264" s="21"/>
      <c r="DK264" s="13"/>
      <c r="DL264" s="31">
        <v>4071.1833080698502</v>
      </c>
      <c r="DM264" s="31">
        <v>65.286681865760798</v>
      </c>
      <c r="DN264" s="31">
        <v>20712.683948522001</v>
      </c>
      <c r="DS264" s="31">
        <f t="shared" si="12"/>
        <v>1825.6354137606068</v>
      </c>
      <c r="DT264" s="31">
        <f t="shared" si="13"/>
        <v>330.79607157013919</v>
      </c>
      <c r="DU264" s="31">
        <v>56.807099560785602</v>
      </c>
      <c r="DV264" s="31">
        <v>8.3850758180367109</v>
      </c>
      <c r="DW264" s="31">
        <v>8.90665548312883</v>
      </c>
      <c r="DX264" s="31">
        <v>20.768688480979002</v>
      </c>
      <c r="DY264" s="31">
        <v>20.7350359138069</v>
      </c>
      <c r="DZ264" s="31">
        <v>19.706159892637999</v>
      </c>
      <c r="ED264" s="31">
        <v>2.7326660802231002</v>
      </c>
      <c r="EF264" s="31">
        <v>2.8165341596785001</v>
      </c>
      <c r="EG264" s="31">
        <v>0.126392988919942</v>
      </c>
      <c r="EH264" s="31">
        <v>1.33771410288768</v>
      </c>
      <c r="EI264" s="31">
        <v>0.23083047165956699</v>
      </c>
      <c r="EJ264" s="26">
        <v>1.9213901101384001</v>
      </c>
      <c r="EK264" s="26">
        <v>1.25916002453651</v>
      </c>
      <c r="EL264" s="26">
        <v>22.1419445113536</v>
      </c>
      <c r="EM264" s="26">
        <v>60.054056855711103</v>
      </c>
      <c r="EN264" s="26">
        <v>17.803998632935201</v>
      </c>
      <c r="EO264" s="31">
        <v>753.07936085200004</v>
      </c>
      <c r="EP264" s="31">
        <v>124.106643589402</v>
      </c>
      <c r="EQ264" s="31">
        <v>51.191569597684001</v>
      </c>
      <c r="ER264" s="31">
        <v>0.31101831485314002</v>
      </c>
      <c r="ES264" s="26">
        <v>491.99792727490598</v>
      </c>
      <c r="ET264" s="26">
        <v>12.380838336369299</v>
      </c>
    </row>
    <row r="265" spans="1:154" x14ac:dyDescent="0.25">
      <c r="A265" t="s">
        <v>1262</v>
      </c>
      <c r="B265" t="s">
        <v>1263</v>
      </c>
      <c r="C265" t="s">
        <v>1264</v>
      </c>
      <c r="D265" t="s">
        <v>926</v>
      </c>
      <c r="E265" t="s">
        <v>1265</v>
      </c>
      <c r="F265" s="2">
        <v>42.017632999999996</v>
      </c>
      <c r="G265" s="2">
        <v>-76.902131999999995</v>
      </c>
      <c r="H265" t="s">
        <v>1266</v>
      </c>
      <c r="J265" s="26">
        <v>60.030797468300001</v>
      </c>
      <c r="K265" s="13">
        <v>321</v>
      </c>
      <c r="L265" t="s">
        <v>1168</v>
      </c>
      <c r="M265" t="s">
        <v>1169</v>
      </c>
      <c r="N265" s="26">
        <v>0</v>
      </c>
      <c r="O265" s="26">
        <v>4.4970769000070498E-3</v>
      </c>
      <c r="P265" s="26">
        <v>0.15889671713376</v>
      </c>
      <c r="Q265" s="26">
        <v>3.3038524958776598</v>
      </c>
      <c r="R265" s="26">
        <v>0</v>
      </c>
      <c r="S265" s="26">
        <v>37.860890421257203</v>
      </c>
      <c r="T265" s="26">
        <v>3.47773946933789</v>
      </c>
      <c r="U265" s="26">
        <v>13.852495877666399</v>
      </c>
      <c r="V265" s="26">
        <v>7.4951281666839606E-2</v>
      </c>
      <c r="W265" s="26">
        <v>2.02818168190421</v>
      </c>
      <c r="X265" s="26">
        <v>15.173137460633599</v>
      </c>
      <c r="Y265" s="26">
        <v>20.4152301004446</v>
      </c>
      <c r="Z265" s="26">
        <v>2.22005696297526</v>
      </c>
      <c r="AA265" s="26">
        <v>0.79298456003511997</v>
      </c>
      <c r="AB265" s="26">
        <v>0.63708589416738703</v>
      </c>
      <c r="AC265" s="29">
        <v>60035215.728149302</v>
      </c>
      <c r="AD265" s="26">
        <v>44.016115975053999</v>
      </c>
      <c r="AE265" s="26">
        <v>0.26140861117774</v>
      </c>
      <c r="AF265" s="26">
        <v>0.26140861117774</v>
      </c>
      <c r="AG265" s="26">
        <v>0.26140861117774</v>
      </c>
      <c r="AH265" s="26">
        <v>0</v>
      </c>
      <c r="AI265" s="26">
        <v>0</v>
      </c>
      <c r="AJ265" s="26">
        <v>0</v>
      </c>
      <c r="AK265" s="26">
        <v>0.51509343555342602</v>
      </c>
      <c r="AL265" s="26">
        <v>0</v>
      </c>
      <c r="AM265" s="26">
        <v>0</v>
      </c>
      <c r="AN265" s="26">
        <v>0</v>
      </c>
      <c r="AO265" s="26">
        <v>0</v>
      </c>
      <c r="AP265" s="26">
        <v>0</v>
      </c>
      <c r="AQ265" s="26">
        <v>0</v>
      </c>
      <c r="AR265" s="26">
        <v>15.5965500718735</v>
      </c>
      <c r="AS265" s="26">
        <v>0.74868231911835204</v>
      </c>
      <c r="AT265" s="26">
        <v>0</v>
      </c>
      <c r="AU265" s="26">
        <v>21.088883564925698</v>
      </c>
      <c r="AV265" s="26">
        <v>61.236224245328202</v>
      </c>
      <c r="AW265" s="26">
        <v>0</v>
      </c>
      <c r="AX265" s="26">
        <v>0.61092477240057497</v>
      </c>
      <c r="AY265" s="26">
        <v>0.20364159080019201</v>
      </c>
      <c r="AZ265" s="29">
        <v>60105600</v>
      </c>
      <c r="BA265" s="26">
        <v>0</v>
      </c>
      <c r="BB265" s="26">
        <v>0.51509343555342602</v>
      </c>
      <c r="BC265" s="26">
        <v>0.51509343555342602</v>
      </c>
      <c r="BD265" s="26">
        <v>0.51509343555342602</v>
      </c>
      <c r="BE265" s="26">
        <v>15.5965500718735</v>
      </c>
      <c r="BF265" s="26">
        <v>37.434115955917548</v>
      </c>
      <c r="BG265" s="26">
        <v>37.949209391470973</v>
      </c>
      <c r="BH265" s="26">
        <v>62.050790608528963</v>
      </c>
      <c r="BI265" s="13" t="s">
        <v>177</v>
      </c>
      <c r="BJ265" s="13" t="s">
        <v>2376</v>
      </c>
      <c r="BL265" s="7"/>
      <c r="BU265" s="26">
        <v>100</v>
      </c>
      <c r="BV265" s="29">
        <v>60080000</v>
      </c>
      <c r="CF265" s="13"/>
      <c r="CH265" s="13"/>
      <c r="CI265" s="31">
        <v>35</v>
      </c>
      <c r="CJ265" s="31">
        <v>2</v>
      </c>
      <c r="CK265" s="31">
        <v>2.0645322661330701</v>
      </c>
      <c r="CL265" s="31">
        <v>291.04467411235203</v>
      </c>
      <c r="CO265" s="31">
        <v>267.12138689780033</v>
      </c>
      <c r="CP265" s="31">
        <v>333.10485080850236</v>
      </c>
      <c r="CS265" s="26">
        <v>0.55060422537016596</v>
      </c>
      <c r="CT265" s="26">
        <v>0.32715010486858898</v>
      </c>
      <c r="CU265" s="26">
        <v>0</v>
      </c>
      <c r="CV265" s="31">
        <v>1.0827389978352799</v>
      </c>
      <c r="CW265" s="31">
        <v>9.7619703283880703</v>
      </c>
      <c r="CY265" s="31">
        <v>3.4928645818592199</v>
      </c>
      <c r="CZ265" s="31">
        <v>2.9932366095275</v>
      </c>
      <c r="DA265" s="31">
        <v>3.1676310178998599</v>
      </c>
      <c r="DC265" s="31">
        <v>31715.787697317901</v>
      </c>
      <c r="DD265" s="31">
        <v>711.55765800150505</v>
      </c>
      <c r="DE265" s="31">
        <v>49303.369304036802</v>
      </c>
      <c r="DJ265" s="21"/>
      <c r="DK265" s="13"/>
      <c r="DL265" s="31">
        <v>5259.3228079720102</v>
      </c>
      <c r="DM265" s="31">
        <v>71.550132670282693</v>
      </c>
      <c r="DN265" s="31">
        <v>10988.561531199501</v>
      </c>
      <c r="DS265" s="31">
        <f t="shared" si="12"/>
        <v>1678.2428439592468</v>
      </c>
      <c r="DT265" s="31">
        <f t="shared" si="13"/>
        <v>271.85103580307208</v>
      </c>
      <c r="DU265" s="31">
        <v>64.603142208099399</v>
      </c>
      <c r="DV265" s="31">
        <v>5.4443333333333301</v>
      </c>
      <c r="DW265" s="31">
        <v>6.4785041634217899</v>
      </c>
      <c r="DX265" s="31">
        <v>12.741666666666699</v>
      </c>
      <c r="DY265" s="31">
        <v>15.015000000000001</v>
      </c>
      <c r="DZ265" s="31">
        <v>16.377602587911099</v>
      </c>
      <c r="ED265" s="31">
        <v>1.9582967255438899</v>
      </c>
      <c r="EF265" s="31">
        <v>2.8102383169656502</v>
      </c>
      <c r="EG265" s="31">
        <v>0.134274043553888</v>
      </c>
      <c r="EH265" s="31">
        <v>1.3173697074665001</v>
      </c>
      <c r="EI265" s="31">
        <v>0.25187581245512503</v>
      </c>
      <c r="EJ265" s="26">
        <v>2.2796965484759002</v>
      </c>
      <c r="EK265" s="26">
        <v>1.27728844408314</v>
      </c>
      <c r="EL265" s="26">
        <v>20.457439487150101</v>
      </c>
      <c r="EM265" s="26">
        <v>60.4872904588509</v>
      </c>
      <c r="EN265" s="26">
        <v>19.055270053998999</v>
      </c>
      <c r="EO265" s="31">
        <v>739.98018648000004</v>
      </c>
      <c r="EP265" s="31">
        <v>104.066344390732</v>
      </c>
      <c r="EQ265" s="31">
        <v>47.510652880089197</v>
      </c>
      <c r="ER265" s="31">
        <v>0.18780401895561299</v>
      </c>
      <c r="ES265" s="26">
        <v>476.26267274198898</v>
      </c>
      <c r="ET265" s="26">
        <v>12.472371933946899</v>
      </c>
    </row>
    <row r="266" spans="1:154" x14ac:dyDescent="0.25">
      <c r="A266" t="s">
        <v>1267</v>
      </c>
      <c r="B266" t="s">
        <v>1268</v>
      </c>
      <c r="C266" t="s">
        <v>1269</v>
      </c>
      <c r="D266" t="s">
        <v>926</v>
      </c>
      <c r="E266" t="s">
        <v>1270</v>
      </c>
      <c r="F266" s="2">
        <v>42.122816999999998</v>
      </c>
      <c r="G266" s="2">
        <v>-75.947303000000005</v>
      </c>
      <c r="J266" s="26">
        <v>32.747180380499998</v>
      </c>
      <c r="K266" s="13">
        <v>261</v>
      </c>
      <c r="L266" t="s">
        <v>1168</v>
      </c>
      <c r="M266" t="s">
        <v>1169</v>
      </c>
      <c r="N266" s="26">
        <v>0.67344694887530498</v>
      </c>
      <c r="O266" s="26">
        <v>1.72897196261773</v>
      </c>
      <c r="P266" s="26">
        <v>3.2105552501311898</v>
      </c>
      <c r="Q266" s="26">
        <v>7.8614623419536196</v>
      </c>
      <c r="R266" s="26">
        <v>8.7960417812072797E-2</v>
      </c>
      <c r="S266" s="26">
        <v>35.692688290223202</v>
      </c>
      <c r="T266" s="26">
        <v>4.6619021440453601</v>
      </c>
      <c r="U266" s="26">
        <v>18.163826278189699</v>
      </c>
      <c r="V266" s="26">
        <v>0.88785046728944494</v>
      </c>
      <c r="W266" s="26">
        <v>1.6162726772976801</v>
      </c>
      <c r="X266" s="26">
        <v>6.7921935129157402</v>
      </c>
      <c r="Y266" s="26">
        <v>17.454645409582199</v>
      </c>
      <c r="Z266" s="26">
        <v>0.54425508521170396</v>
      </c>
      <c r="AA266" s="26">
        <v>0.33534909290902398</v>
      </c>
      <c r="AB266" s="26">
        <v>0.28862012094603601</v>
      </c>
      <c r="AC266" s="29">
        <v>32739936.264203802</v>
      </c>
      <c r="AD266" s="26">
        <v>49.964090447014897</v>
      </c>
      <c r="AE266" s="26">
        <v>2.9713712668626502</v>
      </c>
      <c r="AF266" s="26">
        <v>3.20177487155535</v>
      </c>
      <c r="AG266" s="26">
        <v>3.2874687474242399</v>
      </c>
      <c r="AH266" s="26">
        <v>1.77234698370762</v>
      </c>
      <c r="AI266" s="26">
        <v>0.58344341699691804</v>
      </c>
      <c r="AJ266" s="26">
        <v>3.7318361955085901</v>
      </c>
      <c r="AK266" s="26">
        <v>0.242184059885513</v>
      </c>
      <c r="AL266" s="26">
        <v>0.42932628797886402</v>
      </c>
      <c r="AM266" s="26">
        <v>0.20915896081021601</v>
      </c>
      <c r="AN266" s="26">
        <v>4.68956406869221</v>
      </c>
      <c r="AO266" s="26">
        <v>0.264200792602378</v>
      </c>
      <c r="AP266" s="26">
        <v>6.2087186261558802</v>
      </c>
      <c r="AQ266" s="26">
        <v>46.180096873624002</v>
      </c>
      <c r="AR266" s="26">
        <v>6.8692206076618199</v>
      </c>
      <c r="AS266" s="26">
        <v>9.9075297225891701E-2</v>
      </c>
      <c r="AT266" s="26">
        <v>0</v>
      </c>
      <c r="AU266" s="26">
        <v>17.855570233377399</v>
      </c>
      <c r="AV266" s="26">
        <v>10.523998238661401</v>
      </c>
      <c r="AW266" s="26">
        <v>0</v>
      </c>
      <c r="AX266" s="26">
        <v>0.29722589167767499</v>
      </c>
      <c r="AY266" s="26">
        <v>4.4033465433729602E-2</v>
      </c>
      <c r="AZ266" s="29">
        <v>32702400</v>
      </c>
      <c r="BA266" s="26">
        <v>6.087626596213128</v>
      </c>
      <c r="BB266" s="26">
        <v>17.86657859973581</v>
      </c>
      <c r="BC266" s="26">
        <v>11.657859973579932</v>
      </c>
      <c r="BD266" s="26">
        <v>64.310876265962193</v>
      </c>
      <c r="BE266" s="26">
        <v>6.8692206076618199</v>
      </c>
      <c r="BF266" s="26">
        <v>24.82386613826511</v>
      </c>
      <c r="BG266" s="26">
        <v>89.134742404227296</v>
      </c>
      <c r="BH266" s="26">
        <v>10.865257595772805</v>
      </c>
      <c r="BI266" s="13" t="s">
        <v>184</v>
      </c>
      <c r="BJ266" s="13" t="s">
        <v>2375</v>
      </c>
      <c r="BK266" s="26">
        <v>0.15946811925943599</v>
      </c>
      <c r="BL266" s="7">
        <v>1935.4627249357284</v>
      </c>
      <c r="BM266" s="26">
        <v>11.599511599511599</v>
      </c>
      <c r="BO266" s="26">
        <v>0.27472527472527503</v>
      </c>
      <c r="BU266" s="26">
        <v>88.1257631257631</v>
      </c>
      <c r="BV266" s="29">
        <v>32760000</v>
      </c>
      <c r="BX266" s="31">
        <v>15.268490117022001</v>
      </c>
      <c r="BZ266" s="31">
        <v>12.2147920936176</v>
      </c>
      <c r="CB266" s="31">
        <v>105.956739439621</v>
      </c>
      <c r="CD266" s="31">
        <v>3.0133448827478402</v>
      </c>
      <c r="CF266" s="13">
        <v>4</v>
      </c>
      <c r="CH266" s="13">
        <v>5</v>
      </c>
      <c r="CI266" s="31">
        <v>40.559767655151298</v>
      </c>
      <c r="CJ266" s="31">
        <v>2.2529752822703699</v>
      </c>
      <c r="CK266" s="31">
        <v>1.82899969409605</v>
      </c>
      <c r="CL266" s="31">
        <v>57.592785081015002</v>
      </c>
      <c r="CO266" s="31">
        <v>504.6757872210265</v>
      </c>
      <c r="CP266" s="31">
        <v>355.45050443288949</v>
      </c>
      <c r="CS266" s="26">
        <v>0.46053232888246498</v>
      </c>
      <c r="CT266" s="26">
        <v>0.49611957221694902</v>
      </c>
      <c r="CU266" s="26">
        <v>0</v>
      </c>
      <c r="CV266" s="31">
        <v>1.3884896104345801</v>
      </c>
      <c r="CW266" s="31">
        <v>8.3528523387343299</v>
      </c>
      <c r="CY266" s="31">
        <v>3.8072613677360598</v>
      </c>
      <c r="CZ266" s="31">
        <v>3.9054692765028398</v>
      </c>
      <c r="DA266" s="31">
        <v>3.3461625130806101</v>
      </c>
      <c r="DC266" s="31">
        <v>3257.08950573739</v>
      </c>
      <c r="DD266" s="31">
        <v>2855.8055669698201</v>
      </c>
      <c r="DE266" s="31">
        <v>16736.574295370101</v>
      </c>
      <c r="DI266" s="31">
        <v>0</v>
      </c>
      <c r="DJ266" s="21">
        <v>2</v>
      </c>
      <c r="DK266" s="13"/>
      <c r="DL266" s="31">
        <v>541.41209242617595</v>
      </c>
      <c r="DM266" s="31">
        <v>286.43970829928298</v>
      </c>
      <c r="DN266" s="31">
        <v>3645.6425639364002</v>
      </c>
      <c r="DR266" s="31">
        <v>0</v>
      </c>
      <c r="DS266" s="31">
        <f t="shared" si="12"/>
        <v>1032.3700457594305</v>
      </c>
      <c r="DT266" s="31">
        <f t="shared" si="13"/>
        <v>136.60700899078614</v>
      </c>
      <c r="DU266" s="31">
        <v>57.634904871936499</v>
      </c>
      <c r="DV266" s="31">
        <v>35.222968845449003</v>
      </c>
      <c r="DW266" s="31">
        <v>39.721681718061703</v>
      </c>
      <c r="DX266" s="31">
        <v>94.722968845449003</v>
      </c>
      <c r="DY266" s="31">
        <v>95.480146609651797</v>
      </c>
      <c r="DZ266" s="31">
        <v>92.423855726872205</v>
      </c>
      <c r="ED266" s="31">
        <v>3.5336601564533399</v>
      </c>
      <c r="EF266" s="31">
        <v>2.8919909662954</v>
      </c>
      <c r="EG266" s="31">
        <v>0.13376842115276</v>
      </c>
      <c r="EH266" s="31">
        <v>1.3167707170415299</v>
      </c>
      <c r="EI266" s="31">
        <v>0.247172426499565</v>
      </c>
      <c r="EJ266" s="26">
        <v>2.1407743470452298</v>
      </c>
      <c r="EK266" s="26">
        <v>1.32994344346715</v>
      </c>
      <c r="EL266" s="26">
        <v>21.088372735793499</v>
      </c>
      <c r="EM266" s="26">
        <v>62.142853590225599</v>
      </c>
      <c r="EN266" s="26">
        <v>16.768773697305299</v>
      </c>
      <c r="EO266" s="31">
        <v>829.980128401</v>
      </c>
      <c r="EP266" s="31">
        <v>79.601586333130001</v>
      </c>
      <c r="EQ266" s="31">
        <v>49.111770338328398</v>
      </c>
      <c r="ER266" s="31">
        <v>1.5829465048707501</v>
      </c>
      <c r="ES266" s="26">
        <v>404.73943874886601</v>
      </c>
      <c r="ET266" s="26">
        <v>11.6150862652919</v>
      </c>
      <c r="EU266" s="13">
        <v>1</v>
      </c>
      <c r="EV266" s="13">
        <v>1</v>
      </c>
      <c r="EX266" s="13">
        <v>0.56999999999999995</v>
      </c>
    </row>
    <row r="267" spans="1:154" x14ac:dyDescent="0.25">
      <c r="A267" t="s">
        <v>1271</v>
      </c>
      <c r="B267" t="s">
        <v>1272</v>
      </c>
      <c r="C267" t="s">
        <v>1273</v>
      </c>
      <c r="D267" t="s">
        <v>926</v>
      </c>
      <c r="E267" t="s">
        <v>1274</v>
      </c>
      <c r="F267" s="2">
        <v>42.373092</v>
      </c>
      <c r="G267" s="2">
        <v>-74.667325000000005</v>
      </c>
      <c r="J267" s="26">
        <v>41.101407975299999</v>
      </c>
      <c r="K267" s="13">
        <v>498</v>
      </c>
      <c r="L267" t="s">
        <v>1168</v>
      </c>
      <c r="M267" t="s">
        <v>1169</v>
      </c>
      <c r="N267" s="26">
        <v>9.4124857718145299E-2</v>
      </c>
      <c r="O267" s="26">
        <v>0.40714473338667601</v>
      </c>
      <c r="P267" s="26">
        <v>1.2323789510551399</v>
      </c>
      <c r="Q267" s="26">
        <v>6.1903511076059097</v>
      </c>
      <c r="R267" s="26">
        <v>0</v>
      </c>
      <c r="S267" s="26">
        <v>49.3455038963479</v>
      </c>
      <c r="T267" s="26">
        <v>3.11706505560291</v>
      </c>
      <c r="U267" s="26">
        <v>3.9751335259518399</v>
      </c>
      <c r="V267" s="26">
        <v>0.630417651695107</v>
      </c>
      <c r="W267" s="26">
        <v>0.27799667279614798</v>
      </c>
      <c r="X267" s="26">
        <v>6.7485334033709004</v>
      </c>
      <c r="Y267" s="26">
        <v>23.8114000525295</v>
      </c>
      <c r="Z267" s="26">
        <v>2.7799667279614799</v>
      </c>
      <c r="AA267" s="26">
        <v>0.67638560546284399</v>
      </c>
      <c r="AB267" s="26">
        <v>0.71359775851546503</v>
      </c>
      <c r="AC267" s="29">
        <v>41113008.474317104</v>
      </c>
      <c r="AD267" s="26">
        <v>46.4012874126946</v>
      </c>
      <c r="AE267" s="26">
        <v>1.0021237930506</v>
      </c>
      <c r="AF267" s="26">
        <v>1.0106627548004301</v>
      </c>
      <c r="AG267" s="26">
        <v>1.01685897576249</v>
      </c>
      <c r="AH267" s="26">
        <v>0.604414856341976</v>
      </c>
      <c r="AI267" s="26">
        <v>0.16643307638402199</v>
      </c>
      <c r="AJ267" s="26">
        <v>2.4964961457603398</v>
      </c>
      <c r="AK267" s="26">
        <v>0.39418360196215801</v>
      </c>
      <c r="AL267" s="26">
        <v>1.1913104414856299</v>
      </c>
      <c r="AM267" s="26">
        <v>0</v>
      </c>
      <c r="AN267" s="26">
        <v>1.44533987386125</v>
      </c>
      <c r="AO267" s="26">
        <v>0</v>
      </c>
      <c r="AP267" s="26">
        <v>0</v>
      </c>
      <c r="AQ267" s="26">
        <v>4.0644709180098104</v>
      </c>
      <c r="AR267" s="26">
        <v>6.7449194113524902</v>
      </c>
      <c r="AS267" s="26">
        <v>0.50805886475122597</v>
      </c>
      <c r="AT267" s="26">
        <v>0</v>
      </c>
      <c r="AU267" s="26">
        <v>24.3517869656622</v>
      </c>
      <c r="AV267" s="26">
        <v>57.112824106517202</v>
      </c>
      <c r="AW267" s="26">
        <v>0</v>
      </c>
      <c r="AX267" s="26">
        <v>0.68325157673440795</v>
      </c>
      <c r="AY267" s="26">
        <v>0.23651016117729501</v>
      </c>
      <c r="AZ267" s="29">
        <v>41097600</v>
      </c>
      <c r="BA267" s="26">
        <v>3.2673440784863379</v>
      </c>
      <c r="BB267" s="26">
        <v>6.298177995795375</v>
      </c>
      <c r="BC267" s="26">
        <v>6.298177995795375</v>
      </c>
      <c r="BD267" s="26">
        <v>10.362648913805184</v>
      </c>
      <c r="BE267" s="26">
        <v>6.7449194113524902</v>
      </c>
      <c r="BF267" s="26">
        <v>31.604765241765918</v>
      </c>
      <c r="BG267" s="26">
        <v>41.967414155571106</v>
      </c>
      <c r="BH267" s="26">
        <v>58.032585844428901</v>
      </c>
      <c r="BI267" s="13" t="s">
        <v>177</v>
      </c>
      <c r="BJ267" s="13" t="s">
        <v>2376</v>
      </c>
      <c r="BK267" s="26">
        <v>0.56979780833258697</v>
      </c>
      <c r="BL267" s="7">
        <v>1935.0000000000023</v>
      </c>
      <c r="BM267" s="26">
        <v>8.1002189248358096</v>
      </c>
      <c r="BU267" s="26">
        <v>91.899781075164199</v>
      </c>
      <c r="BV267" s="29">
        <v>41110000</v>
      </c>
      <c r="BX267" s="31">
        <v>12.165033380376601</v>
      </c>
      <c r="CB267" s="31">
        <v>12.454438793365</v>
      </c>
      <c r="CD267" s="31">
        <v>8.5830590238612192</v>
      </c>
      <c r="CF267" s="13"/>
      <c r="CH267" s="13">
        <v>5</v>
      </c>
      <c r="CI267" s="31">
        <v>38.272173489278799</v>
      </c>
      <c r="CJ267" s="31">
        <v>3</v>
      </c>
      <c r="CK267" s="31">
        <v>1.8900510824616901</v>
      </c>
      <c r="CL267" s="31">
        <v>55.079434697855802</v>
      </c>
      <c r="CO267" s="31">
        <v>400.7376218323364</v>
      </c>
      <c r="CP267" s="31">
        <v>439.65560428849875</v>
      </c>
      <c r="CS267" s="26">
        <v>0</v>
      </c>
      <c r="CT267" s="26">
        <v>0.56112756190971103</v>
      </c>
      <c r="CU267" s="26">
        <v>0.20933401535662799</v>
      </c>
      <c r="CV267" s="31">
        <v>1.3700883859128301</v>
      </c>
      <c r="CW267" s="31">
        <v>8.7270053606237799</v>
      </c>
      <c r="CY267" s="31">
        <v>3.3762673365009301</v>
      </c>
      <c r="CZ267" s="31">
        <v>3.32257061990998</v>
      </c>
      <c r="DA267" s="31">
        <v>3.00545555338676</v>
      </c>
      <c r="DC267" s="31">
        <v>6023.6549285266501</v>
      </c>
      <c r="DD267" s="31">
        <v>372.37417730458901</v>
      </c>
      <c r="DE267" s="31">
        <v>26781.654919561501</v>
      </c>
      <c r="DI267" s="31">
        <v>2955.0508810000001</v>
      </c>
      <c r="DJ267" s="21">
        <v>1</v>
      </c>
      <c r="DK267" s="13"/>
      <c r="DL267" s="31">
        <v>1001.2802454031601</v>
      </c>
      <c r="DM267" s="31">
        <v>37.360311801469301</v>
      </c>
      <c r="DN267" s="31">
        <v>5780.2598623072599</v>
      </c>
      <c r="DR267" s="31">
        <v>4.3162440000000002</v>
      </c>
      <c r="DS267" s="31">
        <f t="shared" si="12"/>
        <v>1107.7608226436539</v>
      </c>
      <c r="DT267" s="31">
        <f t="shared" si="13"/>
        <v>165.90430244165179</v>
      </c>
      <c r="DU267" s="31">
        <v>42.0225192834247</v>
      </c>
      <c r="DV267" s="31">
        <v>20.8799902629017</v>
      </c>
      <c r="DW267" s="31">
        <v>23.7663467600701</v>
      </c>
      <c r="DX267" s="31">
        <v>41.293573515092497</v>
      </c>
      <c r="DY267" s="31">
        <v>41.075705939629998</v>
      </c>
      <c r="DZ267" s="31">
        <v>42.499190893169903</v>
      </c>
      <c r="ED267" s="31">
        <v>6.3997850106466201</v>
      </c>
      <c r="EF267" s="31">
        <v>3.2725484330519401</v>
      </c>
      <c r="EG267" s="31">
        <v>0.108320540222058</v>
      </c>
      <c r="EH267" s="31">
        <v>1.34731700206012</v>
      </c>
      <c r="EI267" s="31">
        <v>0.23973026300179601</v>
      </c>
      <c r="EJ267" s="26">
        <v>2.1120082818509101</v>
      </c>
      <c r="EK267" s="26">
        <v>2.35122213763916</v>
      </c>
      <c r="EL267" s="26">
        <v>33.691686715763701</v>
      </c>
      <c r="EM267" s="26">
        <v>54.290776420057902</v>
      </c>
      <c r="EN267" s="26">
        <v>12.017537084703999</v>
      </c>
      <c r="EO267" s="31">
        <v>957.01267674300004</v>
      </c>
      <c r="EP267" s="31">
        <v>137.70121654501199</v>
      </c>
      <c r="EQ267" s="31">
        <v>52.818347735711697</v>
      </c>
      <c r="ER267" s="31">
        <v>5.0589889985661801E-2</v>
      </c>
      <c r="ES267" s="26">
        <v>627.81372849450599</v>
      </c>
      <c r="ET267" s="26">
        <v>14.1337220207231</v>
      </c>
    </row>
    <row r="268" spans="1:154" x14ac:dyDescent="0.25">
      <c r="A268" t="s">
        <v>1275</v>
      </c>
      <c r="B268" t="s">
        <v>1276</v>
      </c>
      <c r="C268" t="s">
        <v>1277</v>
      </c>
      <c r="D268" t="s">
        <v>926</v>
      </c>
      <c r="E268" t="s">
        <v>1278</v>
      </c>
      <c r="F268" s="2">
        <v>42.445830999999998</v>
      </c>
      <c r="G268" s="2">
        <v>-76.500269000000003</v>
      </c>
      <c r="H268" t="s">
        <v>1200</v>
      </c>
      <c r="J268" s="26">
        <v>34.115135905300001</v>
      </c>
      <c r="K268" s="13">
        <v>119</v>
      </c>
      <c r="L268" t="s">
        <v>1168</v>
      </c>
      <c r="M268" t="s">
        <v>1169</v>
      </c>
      <c r="N268" s="26">
        <v>0.69112875570389698</v>
      </c>
      <c r="O268" s="26">
        <v>1.9283019863331701</v>
      </c>
      <c r="P268" s="26">
        <v>1.9177504022771401</v>
      </c>
      <c r="Q268" s="26">
        <v>4.0201535255509802</v>
      </c>
      <c r="R268" s="26">
        <v>0.40887388219108001</v>
      </c>
      <c r="S268" s="26">
        <v>34.762193674362202</v>
      </c>
      <c r="T268" s="26">
        <v>4.6954549051547101</v>
      </c>
      <c r="U268" s="26">
        <v>19.1616766467064</v>
      </c>
      <c r="V268" s="26">
        <v>0.80719618032612706</v>
      </c>
      <c r="W268" s="26">
        <v>4.0518082777102897</v>
      </c>
      <c r="X268" s="26">
        <v>5.3259120525400796</v>
      </c>
      <c r="Y268" s="26">
        <v>17.568387454160298</v>
      </c>
      <c r="Z268" s="26">
        <v>4.2100820385654396</v>
      </c>
      <c r="AA268" s="26">
        <v>0.34820227386669</v>
      </c>
      <c r="AB268" s="26">
        <v>0.10287794455145501</v>
      </c>
      <c r="AC268" s="29">
        <v>34115949.528370999</v>
      </c>
      <c r="AD268" s="26">
        <v>52.2690988709507</v>
      </c>
      <c r="AE268" s="26">
        <v>2.5825683233090602</v>
      </c>
      <c r="AF268" s="26">
        <v>2.71480953888361</v>
      </c>
      <c r="AG268" s="26">
        <v>2.7956104252400502</v>
      </c>
      <c r="AH268" s="26">
        <v>4.0549102428722303</v>
      </c>
      <c r="AI268" s="26">
        <v>1.0559662090813099E-2</v>
      </c>
      <c r="AJ268" s="26">
        <v>0.55966209081309404</v>
      </c>
      <c r="AK268" s="26">
        <v>0.47518479408658898</v>
      </c>
      <c r="AL268" s="26">
        <v>0.42238648363252401</v>
      </c>
      <c r="AM268" s="26">
        <v>0.58078141499472002</v>
      </c>
      <c r="AN268" s="26">
        <v>1.65786694825766</v>
      </c>
      <c r="AO268" s="26">
        <v>0</v>
      </c>
      <c r="AP268" s="26">
        <v>3.16789862724393E-2</v>
      </c>
      <c r="AQ268" s="26">
        <v>40.369588173178499</v>
      </c>
      <c r="AR268" s="26">
        <v>5.2481520591341102</v>
      </c>
      <c r="AS268" s="26">
        <v>0.42238648363252401</v>
      </c>
      <c r="AT268" s="26">
        <v>0.36958817317845799</v>
      </c>
      <c r="AU268" s="26">
        <v>17.824709609292501</v>
      </c>
      <c r="AV268" s="26">
        <v>27.096092925026401</v>
      </c>
      <c r="AW268" s="26">
        <v>0</v>
      </c>
      <c r="AX268" s="26">
        <v>8.4477296726504794E-2</v>
      </c>
      <c r="AY268" s="26">
        <v>0.791974656810982</v>
      </c>
      <c r="AZ268" s="29">
        <v>34092000</v>
      </c>
      <c r="BA268" s="26">
        <v>4.6251319957761377</v>
      </c>
      <c r="BB268" s="26">
        <v>7.7930306230200701</v>
      </c>
      <c r="BC268" s="26">
        <v>7.761351636747631</v>
      </c>
      <c r="BD268" s="26">
        <v>48.162618796198572</v>
      </c>
      <c r="BE268" s="26">
        <v>5.2481520591341102</v>
      </c>
      <c r="BF268" s="26">
        <v>23.495248152059133</v>
      </c>
      <c r="BG268" s="26">
        <v>71.657866948257706</v>
      </c>
      <c r="BH268" s="26">
        <v>27.972544878563887</v>
      </c>
      <c r="BI268" s="13" t="s">
        <v>184</v>
      </c>
      <c r="BJ268" s="13" t="s">
        <v>2375</v>
      </c>
      <c r="BL268" s="7">
        <v>1952.4999999999973</v>
      </c>
      <c r="BM268" s="26">
        <v>2.1064950263311899</v>
      </c>
      <c r="BP268" s="26">
        <v>2.3698069046225898</v>
      </c>
      <c r="BQ268" s="26">
        <v>0.32182562902282003</v>
      </c>
      <c r="BU268" s="26">
        <v>95.201872440023394</v>
      </c>
      <c r="BV268" s="29">
        <v>34180000</v>
      </c>
      <c r="CF268" s="13"/>
      <c r="CH268" s="13"/>
      <c r="CI268" s="31">
        <v>46.266178623718901</v>
      </c>
      <c r="CJ268" s="31">
        <v>2.0334114888628401</v>
      </c>
      <c r="CK268" s="31">
        <v>4.4320843091334901</v>
      </c>
      <c r="CL268" s="31">
        <v>89.8691068814056</v>
      </c>
      <c r="CO268" s="31">
        <v>427.5</v>
      </c>
      <c r="CP268" s="31">
        <v>385.69999999997526</v>
      </c>
      <c r="CS268" s="26">
        <v>0.58957998218313901</v>
      </c>
      <c r="CT268" s="26">
        <v>0.38315130430894601</v>
      </c>
      <c r="CU268" s="26">
        <v>0</v>
      </c>
      <c r="CV268" s="31">
        <v>1.539328260699</v>
      </c>
      <c r="CW268" s="31">
        <v>8.8100175695461207</v>
      </c>
      <c r="CY268" s="31">
        <v>4.64537179270856</v>
      </c>
      <c r="CZ268" s="31">
        <v>4.3519339444035499</v>
      </c>
      <c r="DA268" s="31">
        <v>3.8684660089012501</v>
      </c>
      <c r="DC268" s="31">
        <v>9306.3767888484799</v>
      </c>
      <c r="DD268" s="31">
        <v>1814.19250425723</v>
      </c>
      <c r="DE268" s="31">
        <v>21320.193971789398</v>
      </c>
      <c r="DJ268" s="21"/>
      <c r="DK268" s="13"/>
      <c r="DL268" s="31">
        <v>1546.9409431633701</v>
      </c>
      <c r="DM268" s="31">
        <v>181.98495708896101</v>
      </c>
      <c r="DN268" s="31">
        <v>4204.8444570353404</v>
      </c>
      <c r="DS268" s="31">
        <f t="shared" si="12"/>
        <v>1337.7665490019317</v>
      </c>
      <c r="DT268" s="31">
        <f t="shared" si="13"/>
        <v>173.93365729977418</v>
      </c>
      <c r="DU268" s="31">
        <v>60.793702583793902</v>
      </c>
      <c r="DV268" s="31">
        <v>48.646731163881597</v>
      </c>
      <c r="DW268" s="31">
        <v>49.317863554757601</v>
      </c>
      <c r="DX268" s="31">
        <v>113.32043389035501</v>
      </c>
      <c r="DY268" s="31">
        <v>107.209615948402</v>
      </c>
      <c r="DZ268" s="31">
        <v>115.834698489809</v>
      </c>
      <c r="ED268" s="31">
        <v>4.1090339415441397</v>
      </c>
      <c r="EF268" s="31">
        <v>3.0120563398866702</v>
      </c>
      <c r="EG268" s="31">
        <v>0.130352707879173</v>
      </c>
      <c r="EH268" s="31">
        <v>1.33475299646006</v>
      </c>
      <c r="EI268" s="31">
        <v>0.277713911494957</v>
      </c>
      <c r="EJ268" s="26">
        <v>2.0792217733046701</v>
      </c>
      <c r="EK268" s="26">
        <v>2.27647507782387</v>
      </c>
      <c r="EL268" s="26">
        <v>23.277696683780299</v>
      </c>
      <c r="EM268" s="26">
        <v>57.761347205188599</v>
      </c>
      <c r="EN268" s="26">
        <v>18.960956081429501</v>
      </c>
      <c r="EO268" s="31">
        <v>812.41574019899997</v>
      </c>
      <c r="EP268" s="31">
        <v>67.170567583382095</v>
      </c>
      <c r="EQ268" s="31">
        <v>48.147072892866198</v>
      </c>
      <c r="ER268" s="31">
        <v>1.42519239324437</v>
      </c>
      <c r="ES268" s="26">
        <v>378.50977392038402</v>
      </c>
      <c r="ET268" s="26">
        <v>10.173668726962299</v>
      </c>
    </row>
    <row r="269" spans="1:154" x14ac:dyDescent="0.25">
      <c r="A269" t="s">
        <v>1279</v>
      </c>
      <c r="B269" t="s">
        <v>1280</v>
      </c>
      <c r="C269" t="s">
        <v>1281</v>
      </c>
      <c r="D269" t="s">
        <v>926</v>
      </c>
      <c r="E269" t="s">
        <v>1282</v>
      </c>
      <c r="F269" s="2">
        <v>42.592775000000003</v>
      </c>
      <c r="G269" s="2">
        <v>-76.105889000000005</v>
      </c>
      <c r="H269" t="s">
        <v>1200</v>
      </c>
      <c r="J269" s="26">
        <v>92.993306623199999</v>
      </c>
      <c r="K269" s="13">
        <v>344</v>
      </c>
      <c r="L269" t="s">
        <v>1168</v>
      </c>
      <c r="M269" t="s">
        <v>1169</v>
      </c>
      <c r="N269" s="26">
        <v>9.6772632699530393E-3</v>
      </c>
      <c r="O269" s="26">
        <v>6.8708569216694604E-2</v>
      </c>
      <c r="P269" s="26">
        <v>0.42676731020476399</v>
      </c>
      <c r="Q269" s="26">
        <v>3.1509169206996499</v>
      </c>
      <c r="R269" s="26">
        <v>1.0403058015204401</v>
      </c>
      <c r="S269" s="26">
        <v>52.795277495502603</v>
      </c>
      <c r="T269" s="26">
        <v>4.7089563071638798</v>
      </c>
      <c r="U269" s="26">
        <v>5.3863647360543503</v>
      </c>
      <c r="V269" s="26">
        <v>0.16548120191644</v>
      </c>
      <c r="W269" s="26">
        <v>1.02675763294155</v>
      </c>
      <c r="X269" s="26">
        <v>5.3660424831860301</v>
      </c>
      <c r="Y269" s="26">
        <v>24.1234818793295</v>
      </c>
      <c r="Z269" s="26">
        <v>1.00353220109372</v>
      </c>
      <c r="AA269" s="26">
        <v>0.41128368897251999</v>
      </c>
      <c r="AB269" s="26">
        <v>0.31644650892785398</v>
      </c>
      <c r="AC269" s="29">
        <v>92995638.094112396</v>
      </c>
      <c r="AD269" s="26">
        <v>51.231143717153302</v>
      </c>
      <c r="AE269" s="26">
        <v>0.37325422711743</v>
      </c>
      <c r="AF269" s="26">
        <v>0.37580937079586901</v>
      </c>
      <c r="AG269" s="26">
        <v>0.37905169326661597</v>
      </c>
      <c r="AH269" s="26">
        <v>9.6775442263771105E-2</v>
      </c>
      <c r="AI269" s="26">
        <v>4.2581194596059302E-2</v>
      </c>
      <c r="AJ269" s="26">
        <v>0.739364378895212</v>
      </c>
      <c r="AK269" s="26">
        <v>0.50323229977160999</v>
      </c>
      <c r="AL269" s="26">
        <v>7.7420353811016897E-3</v>
      </c>
      <c r="AM269" s="26">
        <v>0</v>
      </c>
      <c r="AN269" s="26">
        <v>0.32129446831572001</v>
      </c>
      <c r="AO269" s="26">
        <v>0</v>
      </c>
      <c r="AP269" s="26">
        <v>0</v>
      </c>
      <c r="AQ269" s="26">
        <v>1.1148530948786399</v>
      </c>
      <c r="AR269" s="26">
        <v>5.5897495451554198</v>
      </c>
      <c r="AS269" s="26">
        <v>0.39097278674563501</v>
      </c>
      <c r="AT269" s="26">
        <v>1.04517477644873</v>
      </c>
      <c r="AU269" s="26">
        <v>24.739674060310499</v>
      </c>
      <c r="AV269" s="26">
        <v>65.025355165873094</v>
      </c>
      <c r="AW269" s="26">
        <v>0</v>
      </c>
      <c r="AX269" s="26">
        <v>0.30581039755351702</v>
      </c>
      <c r="AY269" s="26">
        <v>7.7420353811016904E-2</v>
      </c>
      <c r="AZ269" s="29">
        <v>92998800</v>
      </c>
      <c r="BA269" s="26">
        <v>0.87872101575504247</v>
      </c>
      <c r="BB269" s="26">
        <v>1.7109898192234743</v>
      </c>
      <c r="BC269" s="26">
        <v>1.7109898192234743</v>
      </c>
      <c r="BD269" s="26">
        <v>2.8258429141021142</v>
      </c>
      <c r="BE269" s="26">
        <v>5.5897495451554198</v>
      </c>
      <c r="BF269" s="26">
        <v>30.720396392211555</v>
      </c>
      <c r="BG269" s="26">
        <v>33.546239306313666</v>
      </c>
      <c r="BH269" s="26">
        <v>65.40858591723763</v>
      </c>
      <c r="BI269" s="13" t="s">
        <v>177</v>
      </c>
      <c r="BJ269" s="13" t="s">
        <v>2376</v>
      </c>
      <c r="BL269" s="7">
        <v>1935.0000000000039</v>
      </c>
      <c r="BM269" s="26">
        <v>1.7736214124476</v>
      </c>
      <c r="BU269" s="26">
        <v>98.226378587552404</v>
      </c>
      <c r="BV269" s="29">
        <v>93030000</v>
      </c>
      <c r="BX269" s="31">
        <v>1.07534621179985</v>
      </c>
      <c r="CB269" s="31">
        <v>1.26009903839967</v>
      </c>
      <c r="CD269" s="31">
        <v>0.41119021253041899</v>
      </c>
      <c r="CF269" s="13"/>
      <c r="CH269" s="13">
        <v>1</v>
      </c>
      <c r="CI269" s="31">
        <v>47.379754996776299</v>
      </c>
      <c r="CJ269" s="31">
        <v>2</v>
      </c>
      <c r="CK269" s="31">
        <v>5.9989247311828002</v>
      </c>
      <c r="CL269" s="31">
        <v>83.229851708575097</v>
      </c>
      <c r="CO269" s="31">
        <v>611.90000000004966</v>
      </c>
      <c r="CP269" s="31">
        <v>426.6000000000642</v>
      </c>
      <c r="CS269" s="26">
        <v>0</v>
      </c>
      <c r="CT269" s="26">
        <v>0.98489150869928499</v>
      </c>
      <c r="CU269" s="26">
        <v>0</v>
      </c>
      <c r="CV269" s="31">
        <v>1.09538263705182</v>
      </c>
      <c r="CW269" s="31">
        <v>8.4690296582849793</v>
      </c>
      <c r="CY269" s="31">
        <v>4.9956377695965504</v>
      </c>
      <c r="CZ269" s="31">
        <v>5.15365031365425</v>
      </c>
      <c r="DA269" s="31">
        <v>4.6236981197070097</v>
      </c>
      <c r="DC269" s="31">
        <v>37955.501194522898</v>
      </c>
      <c r="DD269" s="31">
        <v>1073.00218895279</v>
      </c>
      <c r="DE269" s="31">
        <v>84283.813658986997</v>
      </c>
      <c r="DI269" s="31">
        <v>0</v>
      </c>
      <c r="DJ269" s="21">
        <v>1</v>
      </c>
      <c r="DK269" s="13"/>
      <c r="DL269" s="31">
        <v>6309.1699859764904</v>
      </c>
      <c r="DM269" s="31">
        <v>107.62889418746499</v>
      </c>
      <c r="DN269" s="31">
        <v>16794.727875769</v>
      </c>
      <c r="DR269" s="31">
        <v>0</v>
      </c>
      <c r="DS269" s="31">
        <f t="shared" si="12"/>
        <v>1788.404141969444</v>
      </c>
      <c r="DT269" s="31">
        <f t="shared" si="13"/>
        <v>249.60427367083361</v>
      </c>
      <c r="DU269" s="31">
        <v>47.803003595239197</v>
      </c>
      <c r="DV269" s="31">
        <v>9.4737068501989494</v>
      </c>
      <c r="DW269" s="31">
        <v>10.269488231650699</v>
      </c>
      <c r="DX269" s="31">
        <v>24.8784815571567</v>
      </c>
      <c r="DY269" s="31">
        <v>23.998817077105102</v>
      </c>
      <c r="DZ269" s="31">
        <v>24.7540171105605</v>
      </c>
      <c r="ED269" s="31">
        <v>2.4333570389911698</v>
      </c>
      <c r="EF269" s="31">
        <v>2.8813171165106799</v>
      </c>
      <c r="EG269" s="31">
        <v>0.13399892540393599</v>
      </c>
      <c r="EH269" s="31">
        <v>1.31852782404144</v>
      </c>
      <c r="EI269" s="31">
        <v>0.25367032077948898</v>
      </c>
      <c r="EJ269" s="26">
        <v>2.23645261463595</v>
      </c>
      <c r="EK269" s="26">
        <v>1.4002764147634099</v>
      </c>
      <c r="EL269" s="26">
        <v>20.827858770736501</v>
      </c>
      <c r="EM269" s="26">
        <v>60.856920768644301</v>
      </c>
      <c r="EN269" s="26">
        <v>18.315220460619098</v>
      </c>
      <c r="EO269" s="31">
        <v>888.07564199000001</v>
      </c>
      <c r="EP269" s="31">
        <v>98.457225868933605</v>
      </c>
      <c r="EQ269" s="31">
        <v>47.780932715239899</v>
      </c>
      <c r="ER269" s="31">
        <v>1.3854539557318599</v>
      </c>
      <c r="ES269" s="26">
        <v>485.28768435721798</v>
      </c>
      <c r="ET269" s="26">
        <v>12.3938334151535</v>
      </c>
      <c r="EU269" s="13">
        <v>0</v>
      </c>
      <c r="EV269" s="13">
        <v>1</v>
      </c>
      <c r="EX269" s="13">
        <v>0</v>
      </c>
    </row>
    <row r="270" spans="1:154" x14ac:dyDescent="0.25">
      <c r="A270" t="s">
        <v>1283</v>
      </c>
      <c r="B270" t="s">
        <v>1284</v>
      </c>
      <c r="C270" t="s">
        <v>1285</v>
      </c>
      <c r="D270" t="s">
        <v>926</v>
      </c>
      <c r="E270" t="s">
        <v>1286</v>
      </c>
      <c r="F270" s="2">
        <v>42.603611000000001</v>
      </c>
      <c r="G270" s="2">
        <v>-73.705661000000006</v>
      </c>
      <c r="H270" t="s">
        <v>1108</v>
      </c>
      <c r="I270" t="s">
        <v>1113</v>
      </c>
      <c r="J270" s="26">
        <v>26.346343678299998</v>
      </c>
      <c r="K270" s="13">
        <v>64</v>
      </c>
      <c r="L270" t="s">
        <v>928</v>
      </c>
      <c r="M270" t="s">
        <v>929</v>
      </c>
      <c r="N270" s="26">
        <v>0.474661931428843</v>
      </c>
      <c r="O270" s="26">
        <v>2.4006283294630002</v>
      </c>
      <c r="P270" s="26">
        <v>4.9993170331916499</v>
      </c>
      <c r="Q270" s="26">
        <v>6.73063789101138</v>
      </c>
      <c r="R270" s="26">
        <v>0</v>
      </c>
      <c r="S270" s="26">
        <v>34.732277011352899</v>
      </c>
      <c r="T270" s="26">
        <v>5.3817784455559803</v>
      </c>
      <c r="U270" s="26">
        <v>3.00163912033966</v>
      </c>
      <c r="V270" s="26">
        <v>0.14683786367969601</v>
      </c>
      <c r="W270" s="26">
        <v>7.11651413740418</v>
      </c>
      <c r="X270" s="26">
        <v>0.66247780357874797</v>
      </c>
      <c r="Y270" s="26">
        <v>25.522469607973399</v>
      </c>
      <c r="Z270" s="26">
        <v>6.6623412102144197</v>
      </c>
      <c r="AA270" s="26">
        <v>2.0010927468918398</v>
      </c>
      <c r="AB270" s="26">
        <v>0.16732686791423201</v>
      </c>
      <c r="AC270" s="29">
        <v>26353938.800494</v>
      </c>
      <c r="AD270" s="26">
        <v>47.493902230724601</v>
      </c>
      <c r="AE270" s="26">
        <v>2.6980493970553101</v>
      </c>
      <c r="AF270" s="26">
        <v>3.3468725446657301</v>
      </c>
      <c r="AG270" s="26">
        <v>4.0665459638574797</v>
      </c>
      <c r="AH270" s="26">
        <v>0.76513184861319905</v>
      </c>
      <c r="AI270" s="26">
        <v>0.314250580680421</v>
      </c>
      <c r="AJ270" s="26">
        <v>1.9538188277087001</v>
      </c>
      <c r="AK270" s="26">
        <v>0.27326137450471399</v>
      </c>
      <c r="AL270" s="26">
        <v>0</v>
      </c>
      <c r="AM270" s="26">
        <v>1.25700232272168</v>
      </c>
      <c r="AN270" s="26">
        <v>8.2524935100423598</v>
      </c>
      <c r="AO270" s="26">
        <v>0</v>
      </c>
      <c r="AP270" s="26">
        <v>1.9128296215330001</v>
      </c>
      <c r="AQ270" s="26">
        <v>48.312611012433401</v>
      </c>
      <c r="AR270" s="26">
        <v>0.69681650498701997</v>
      </c>
      <c r="AS270" s="26">
        <v>0.77879491733843398</v>
      </c>
      <c r="AT270" s="26">
        <v>0</v>
      </c>
      <c r="AU270" s="26">
        <v>26.1511135401011</v>
      </c>
      <c r="AV270" s="26">
        <v>8.2115043038666506</v>
      </c>
      <c r="AW270" s="26">
        <v>0</v>
      </c>
      <c r="AX270" s="26">
        <v>0.19128296215330001</v>
      </c>
      <c r="AY270" s="26">
        <v>0.92908867331602696</v>
      </c>
      <c r="AZ270" s="29">
        <v>26348400</v>
      </c>
      <c r="BA270" s="26">
        <v>3.0332012570023199</v>
      </c>
      <c r="BB270" s="26">
        <v>14.728788085804073</v>
      </c>
      <c r="BC270" s="26">
        <v>12.815958464271073</v>
      </c>
      <c r="BD270" s="26">
        <v>63.041399098237477</v>
      </c>
      <c r="BE270" s="26">
        <v>0.69681650498701997</v>
      </c>
      <c r="BF270" s="26">
        <v>27.626724962426554</v>
      </c>
      <c r="BG270" s="26">
        <v>90.668124060664027</v>
      </c>
      <c r="BH270" s="26">
        <v>9.331875939335978</v>
      </c>
      <c r="BI270" s="13" t="s">
        <v>162</v>
      </c>
      <c r="BJ270" s="13" t="s">
        <v>162</v>
      </c>
      <c r="BL270" s="7">
        <v>1953.986175115223</v>
      </c>
      <c r="BM270" s="26">
        <v>4.0638055450056996</v>
      </c>
      <c r="BO270" s="26">
        <v>2.3547284466388199</v>
      </c>
      <c r="BS270" s="26">
        <v>1.8230155715913401</v>
      </c>
      <c r="BU270" s="26">
        <v>91.758450436764207</v>
      </c>
      <c r="BV270" s="29">
        <v>26330000</v>
      </c>
      <c r="CF270" s="13"/>
      <c r="CH270" s="13"/>
      <c r="CI270" s="31">
        <v>45.201375620939999</v>
      </c>
      <c r="CJ270" s="31">
        <v>2</v>
      </c>
      <c r="CK270" s="31">
        <v>3.6317991631799198</v>
      </c>
      <c r="CL270" s="31">
        <v>251.19373328238399</v>
      </c>
      <c r="CO270" s="31">
        <v>512.39999999999259</v>
      </c>
      <c r="CP270" s="31">
        <v>406.5</v>
      </c>
      <c r="CS270" s="26">
        <v>0</v>
      </c>
      <c r="CT270" s="26">
        <v>0.95920094191528305</v>
      </c>
      <c r="CU270" s="26">
        <v>0</v>
      </c>
      <c r="CV270" s="31">
        <v>1.6894500675336399</v>
      </c>
      <c r="CW270" s="31">
        <v>9.6358005349636997</v>
      </c>
      <c r="CY270" s="31">
        <v>3.3305597236322599</v>
      </c>
      <c r="CZ270" s="31">
        <v>3.33230488491821</v>
      </c>
      <c r="DA270" s="31">
        <v>3.0752493382226298</v>
      </c>
      <c r="DC270" s="31">
        <v>16205.8681148754</v>
      </c>
      <c r="DD270" s="31">
        <v>1927.5237301572499</v>
      </c>
      <c r="DE270" s="31">
        <v>13842.3857892547</v>
      </c>
      <c r="DJ270" s="21"/>
      <c r="DK270" s="13"/>
      <c r="DL270" s="31">
        <v>2693.8194083127</v>
      </c>
      <c r="DM270" s="31">
        <v>193.33044440064501</v>
      </c>
      <c r="DN270" s="31">
        <v>2981.8611061597999</v>
      </c>
      <c r="DS270" s="31">
        <f t="shared" si="12"/>
        <v>1521.1953400359344</v>
      </c>
      <c r="DT270" s="31">
        <f t="shared" si="13"/>
        <v>222.76377437933138</v>
      </c>
      <c r="DU270" s="31">
        <v>83.816968703342397</v>
      </c>
      <c r="DV270" s="31">
        <v>34.6367781155015</v>
      </c>
      <c r="DW270" s="31">
        <v>39.7361876792788</v>
      </c>
      <c r="DX270" s="31">
        <v>75.512158054711307</v>
      </c>
      <c r="DY270" s="31">
        <v>92.302811550152001</v>
      </c>
      <c r="DZ270" s="31">
        <v>100.253017347357</v>
      </c>
      <c r="ED270" s="31">
        <v>5.8971361625332896</v>
      </c>
      <c r="EF270" s="31">
        <v>3.0042750795333002</v>
      </c>
      <c r="EG270" s="31">
        <v>0.114931981886759</v>
      </c>
      <c r="EH270" s="31">
        <v>1.4902125970525599</v>
      </c>
      <c r="EI270" s="31">
        <v>0.23043600140430601</v>
      </c>
      <c r="EJ270" s="26">
        <v>1.1058635327212001</v>
      </c>
      <c r="EK270" s="26">
        <v>1.65954580646824</v>
      </c>
      <c r="EL270" s="26">
        <v>24.201880550858299</v>
      </c>
      <c r="EM270" s="26">
        <v>67.128318769129194</v>
      </c>
      <c r="EN270" s="26">
        <v>8.6697972687228209</v>
      </c>
      <c r="EO270" s="31">
        <v>972.90228136899998</v>
      </c>
      <c r="EP270" s="31">
        <v>38.853945371775403</v>
      </c>
      <c r="EQ270" s="31">
        <v>49.0856298155852</v>
      </c>
      <c r="ER270" s="31">
        <v>0.760627819625466</v>
      </c>
      <c r="ES270" s="26">
        <v>133.40308091676101</v>
      </c>
      <c r="ET270" s="26">
        <v>9.0219496812765705</v>
      </c>
    </row>
    <row r="271" spans="1:154" x14ac:dyDescent="0.25">
      <c r="A271" t="s">
        <v>1287</v>
      </c>
      <c r="B271" t="s">
        <v>1288</v>
      </c>
      <c r="C271" t="s">
        <v>1289</v>
      </c>
      <c r="D271" t="s">
        <v>926</v>
      </c>
      <c r="E271" t="s">
        <v>1290</v>
      </c>
      <c r="F271" s="2">
        <v>42.683211</v>
      </c>
      <c r="G271" s="2">
        <v>-73.540499999999994</v>
      </c>
      <c r="H271" t="s">
        <v>1108</v>
      </c>
      <c r="I271" t="s">
        <v>1113</v>
      </c>
      <c r="J271" s="26">
        <v>92.950033476900003</v>
      </c>
      <c r="K271" s="13">
        <v>242</v>
      </c>
      <c r="L271" t="s">
        <v>1025</v>
      </c>
      <c r="M271" t="s">
        <v>1026</v>
      </c>
      <c r="N271" s="26">
        <v>0</v>
      </c>
      <c r="O271" s="26">
        <v>3.77687391051841E-2</v>
      </c>
      <c r="P271" s="26">
        <v>0.34766608560887202</v>
      </c>
      <c r="Q271" s="26">
        <v>2.40848343986044</v>
      </c>
      <c r="R271" s="26">
        <v>0</v>
      </c>
      <c r="S271" s="26">
        <v>39.889599070298999</v>
      </c>
      <c r="T271" s="26">
        <v>7.8568661630809498</v>
      </c>
      <c r="U271" s="26">
        <v>33.5260507457172</v>
      </c>
      <c r="V271" s="26">
        <v>0.35735037768717998</v>
      </c>
      <c r="W271" s="26">
        <v>2.8936664729806401</v>
      </c>
      <c r="X271" s="26">
        <v>2.2273871779999701E-2</v>
      </c>
      <c r="Y271" s="26">
        <v>2.4723997675721101</v>
      </c>
      <c r="Z271" s="26">
        <v>6.6385822196324504</v>
      </c>
      <c r="AA271" s="26">
        <v>1.7547937245746901</v>
      </c>
      <c r="AB271" s="26">
        <v>1.7944993221013401</v>
      </c>
      <c r="AC271" s="29">
        <v>92928142.348767295</v>
      </c>
      <c r="AD271" s="26">
        <v>74.963059434126706</v>
      </c>
      <c r="AE271" s="26">
        <v>0.25691848868059702</v>
      </c>
      <c r="AF271" s="26">
        <v>0.25691848868059702</v>
      </c>
      <c r="AG271" s="26">
        <v>0.25691848868059702</v>
      </c>
      <c r="AH271" s="26">
        <v>0</v>
      </c>
      <c r="AI271" s="26">
        <v>0</v>
      </c>
      <c r="AJ271" s="26">
        <v>0</v>
      </c>
      <c r="AK271" s="26">
        <v>0.90634441087613304</v>
      </c>
      <c r="AL271" s="26">
        <v>1.16198001394376E-2</v>
      </c>
      <c r="AM271" s="26">
        <v>0</v>
      </c>
      <c r="AN271" s="26">
        <v>9.6831667828646703E-2</v>
      </c>
      <c r="AO271" s="26">
        <v>0</v>
      </c>
      <c r="AP271" s="26">
        <v>0</v>
      </c>
      <c r="AQ271" s="26">
        <v>2.3588194283058299</v>
      </c>
      <c r="AR271" s="26">
        <v>1.54930668525835E-2</v>
      </c>
      <c r="AS271" s="26">
        <v>4.64792005577504E-2</v>
      </c>
      <c r="AT271" s="26">
        <v>0</v>
      </c>
      <c r="AU271" s="26">
        <v>2.5292431636842498</v>
      </c>
      <c r="AV271" s="26">
        <v>89.092880935781196</v>
      </c>
      <c r="AW271" s="26">
        <v>0</v>
      </c>
      <c r="AX271" s="26">
        <v>1.7894492214733899</v>
      </c>
      <c r="AY271" s="26">
        <v>3.1528391045007398</v>
      </c>
      <c r="AZ271" s="29">
        <v>92944800</v>
      </c>
      <c r="BA271" s="26">
        <v>0</v>
      </c>
      <c r="BB271" s="26">
        <v>1.0147958788442173</v>
      </c>
      <c r="BC271" s="26">
        <v>1.0147958788442173</v>
      </c>
      <c r="BD271" s="26">
        <v>3.3736153071500472</v>
      </c>
      <c r="BE271" s="26">
        <v>1.54930668525835E-2</v>
      </c>
      <c r="BF271" s="26">
        <v>2.5912154310945836</v>
      </c>
      <c r="BG271" s="26">
        <v>5.9648307382446308</v>
      </c>
      <c r="BH271" s="26">
        <v>94.035169261755328</v>
      </c>
      <c r="BI271" s="13" t="s">
        <v>143</v>
      </c>
      <c r="BJ271" s="13" t="s">
        <v>143</v>
      </c>
      <c r="BL271" s="7"/>
      <c r="BU271" s="26">
        <v>100</v>
      </c>
      <c r="BV271" s="29">
        <v>93000000</v>
      </c>
      <c r="BX271" s="31">
        <v>3.22754052664818</v>
      </c>
      <c r="CB271" s="31">
        <v>51.316542404801901</v>
      </c>
      <c r="CD271" s="31">
        <v>44.734436112383598</v>
      </c>
      <c r="CF271" s="13"/>
      <c r="CH271" s="13">
        <v>3</v>
      </c>
      <c r="CI271" s="31">
        <v>47.417868675995699</v>
      </c>
      <c r="CJ271" s="31">
        <v>1.7430906549091301</v>
      </c>
      <c r="CK271" s="31">
        <v>2.2717110920034398</v>
      </c>
      <c r="CL271" s="31">
        <v>180.21668460710401</v>
      </c>
      <c r="CO271" s="31">
        <v>513.98308934337092</v>
      </c>
      <c r="CP271" s="31">
        <v>411.53341227126202</v>
      </c>
      <c r="CS271" s="26">
        <v>0</v>
      </c>
      <c r="CT271" s="26">
        <v>0.81832514174429105</v>
      </c>
      <c r="CU271" s="26">
        <v>0</v>
      </c>
      <c r="CV271" s="31">
        <v>1.1567331704855299</v>
      </c>
      <c r="CW271" s="31">
        <v>9.1979547900968797</v>
      </c>
      <c r="CY271" s="31">
        <v>3.4685617895037999</v>
      </c>
      <c r="CZ271" s="31">
        <v>3.77979255988103</v>
      </c>
      <c r="DA271" s="31">
        <v>3.5394580870687098</v>
      </c>
      <c r="DC271" s="31">
        <v>5450.6413787737001</v>
      </c>
      <c r="DD271" s="31">
        <v>1348.1470426307201</v>
      </c>
      <c r="DE271" s="31">
        <v>4655.7136112075796</v>
      </c>
      <c r="DJ271" s="21"/>
      <c r="DK271" s="13"/>
      <c r="DL271" s="31">
        <v>906.03252043099599</v>
      </c>
      <c r="DM271" s="31">
        <v>135.21901846985301</v>
      </c>
      <c r="DN271" s="31">
        <v>1002.91174874315</v>
      </c>
      <c r="DS271" s="31">
        <f t="shared" si="12"/>
        <v>477.17870711630167</v>
      </c>
      <c r="DT271" s="31">
        <f t="shared" si="13"/>
        <v>21.992066179857972</v>
      </c>
      <c r="DU271" s="31">
        <v>65.108595928256904</v>
      </c>
      <c r="DV271" s="31">
        <v>7.3293915287034999</v>
      </c>
      <c r="DW271" s="31">
        <v>8.9219400960942306</v>
      </c>
      <c r="DX271" s="31">
        <v>14.066544829069</v>
      </c>
      <c r="DY271" s="31">
        <v>14.138357342507</v>
      </c>
      <c r="DZ271" s="31">
        <v>17.155386701797902</v>
      </c>
      <c r="ED271" s="31">
        <v>1.8542760998830701</v>
      </c>
      <c r="EF271" s="31">
        <v>1.87685639758156</v>
      </c>
      <c r="EG271" s="31">
        <v>0.124976966125075</v>
      </c>
      <c r="EH271" s="31">
        <v>1.4091850012829501</v>
      </c>
      <c r="EI271" s="31">
        <v>0.26024886918914802</v>
      </c>
      <c r="EJ271" s="26">
        <v>3.38922047917886</v>
      </c>
      <c r="EK271" s="26">
        <v>1.19299019060556</v>
      </c>
      <c r="EL271" s="26">
        <v>31.933736642235999</v>
      </c>
      <c r="EM271" s="26">
        <v>58.273485714652701</v>
      </c>
      <c r="EN271" s="26">
        <v>9.7927763642227905</v>
      </c>
      <c r="EO271" s="31">
        <v>1072.6354346000001</v>
      </c>
      <c r="EP271" s="31">
        <v>25.164047362755699</v>
      </c>
      <c r="EQ271" s="31">
        <v>53.824398649316301</v>
      </c>
      <c r="ER271" s="31">
        <v>0</v>
      </c>
      <c r="ES271" s="26">
        <v>443.782164124909</v>
      </c>
      <c r="ET271" s="26">
        <v>8.4957185693486696</v>
      </c>
    </row>
    <row r="272" spans="1:154" x14ac:dyDescent="0.25">
      <c r="A272" t="s">
        <v>1291</v>
      </c>
      <c r="B272" t="s">
        <v>1292</v>
      </c>
      <c r="C272" t="s">
        <v>1293</v>
      </c>
      <c r="D272" t="s">
        <v>926</v>
      </c>
      <c r="E272" t="s">
        <v>1294</v>
      </c>
      <c r="F272" s="2">
        <v>42.695518999999997</v>
      </c>
      <c r="G272" s="2">
        <v>-73.641441999999998</v>
      </c>
      <c r="H272" t="s">
        <v>1108</v>
      </c>
      <c r="I272" t="s">
        <v>1113</v>
      </c>
      <c r="J272" s="26">
        <v>75.0636876903</v>
      </c>
      <c r="K272" s="13">
        <v>101</v>
      </c>
      <c r="L272" t="s">
        <v>1025</v>
      </c>
      <c r="M272" t="s">
        <v>1026</v>
      </c>
      <c r="N272" s="26">
        <v>0.35485224479980598</v>
      </c>
      <c r="O272" s="26">
        <v>2.8987592159717201</v>
      </c>
      <c r="P272" s="26">
        <v>5.4714379907626602</v>
      </c>
      <c r="Q272" s="26">
        <v>8.2599052928061703</v>
      </c>
      <c r="R272" s="26">
        <v>2.7716837499234201</v>
      </c>
      <c r="S272" s="26">
        <v>37.007732422264901</v>
      </c>
      <c r="T272" s="26">
        <v>7.2253191871920501</v>
      </c>
      <c r="U272" s="26">
        <v>9.7176766768520704</v>
      </c>
      <c r="V272" s="26">
        <v>0.53107954204875096</v>
      </c>
      <c r="W272" s="26">
        <v>3.8002757297860801</v>
      </c>
      <c r="X272" s="26">
        <v>1.4721572858574099</v>
      </c>
      <c r="Y272" s="26">
        <v>10.553257807347</v>
      </c>
      <c r="Z272" s="26">
        <v>4.9139842953834796</v>
      </c>
      <c r="AA272" s="26">
        <v>0.279326260264735</v>
      </c>
      <c r="AB272" s="26">
        <v>4.7425522987397004</v>
      </c>
      <c r="AC272" s="29">
        <v>75068768.100165993</v>
      </c>
      <c r="AD272" s="26">
        <v>54.833980815347701</v>
      </c>
      <c r="AE272" s="26">
        <v>3.7479136690647499</v>
      </c>
      <c r="AF272" s="26">
        <v>4.13143884892086</v>
      </c>
      <c r="AG272" s="26">
        <v>4.5108992805755399</v>
      </c>
      <c r="AH272" s="26">
        <v>1.2175246860320199</v>
      </c>
      <c r="AI272" s="26">
        <v>4.7934042757166104E-3</v>
      </c>
      <c r="AJ272" s="26">
        <v>0.72380404563320899</v>
      </c>
      <c r="AK272" s="26">
        <v>0.32115808647301303</v>
      </c>
      <c r="AL272" s="26">
        <v>5.2727447032882797E-2</v>
      </c>
      <c r="AM272" s="26">
        <v>0.44099319336592802</v>
      </c>
      <c r="AN272" s="26">
        <v>13.076406864154899</v>
      </c>
      <c r="AO272" s="26">
        <v>0</v>
      </c>
      <c r="AP272" s="26">
        <v>1.88380788035663</v>
      </c>
      <c r="AQ272" s="26">
        <v>36.923593135845103</v>
      </c>
      <c r="AR272" s="26">
        <v>1.48116192119643</v>
      </c>
      <c r="AS272" s="26">
        <v>0.26843063944013001</v>
      </c>
      <c r="AT272" s="26">
        <v>2.7897612884670702</v>
      </c>
      <c r="AU272" s="26">
        <v>10.646150896366599</v>
      </c>
      <c r="AV272" s="26">
        <v>24.350493720640401</v>
      </c>
      <c r="AW272" s="26">
        <v>0</v>
      </c>
      <c r="AX272" s="26">
        <v>4.7071229987537198</v>
      </c>
      <c r="AY272" s="26">
        <v>1.1120697919662501</v>
      </c>
      <c r="AZ272" s="29">
        <v>75103200</v>
      </c>
      <c r="BA272" s="26">
        <v>1.9461221359409455</v>
      </c>
      <c r="BB272" s="26">
        <v>17.7212156073243</v>
      </c>
      <c r="BC272" s="26">
        <v>15.837407726967669</v>
      </c>
      <c r="BD272" s="26">
        <v>54.644808743169406</v>
      </c>
      <c r="BE272" s="26">
        <v>1.48116192119643</v>
      </c>
      <c r="BF272" s="26">
        <v>12.39574345700316</v>
      </c>
      <c r="BG272" s="26">
        <v>67.04055220017257</v>
      </c>
      <c r="BH272" s="26">
        <v>30.169686511360368</v>
      </c>
      <c r="BI272" s="13" t="s">
        <v>184</v>
      </c>
      <c r="BJ272" s="13" t="s">
        <v>2375</v>
      </c>
      <c r="BL272" s="7">
        <v>1950.4487179487146</v>
      </c>
      <c r="BM272" s="26">
        <v>24.646572419311799</v>
      </c>
      <c r="BO272" s="26">
        <v>4.0944251800480096</v>
      </c>
      <c r="BR272" s="26">
        <v>2.5873566284342502</v>
      </c>
      <c r="BS272" s="26">
        <v>6.12163243531608</v>
      </c>
      <c r="BU272" s="26">
        <v>62.550013336889798</v>
      </c>
      <c r="BV272" s="29">
        <v>74980000</v>
      </c>
      <c r="BX272" s="31">
        <v>6.66101034181687</v>
      </c>
      <c r="CB272" s="31">
        <v>186.147029099984</v>
      </c>
      <c r="CD272" s="31">
        <v>119.891306877956</v>
      </c>
      <c r="CF272" s="13"/>
      <c r="CH272" s="13">
        <v>5</v>
      </c>
      <c r="CI272" s="31">
        <v>46.283772981614703</v>
      </c>
      <c r="CJ272" s="31">
        <v>1.9793415966946599</v>
      </c>
      <c r="CK272" s="31">
        <v>2.8058032743245001</v>
      </c>
      <c r="CL272" s="31">
        <v>202.69944044764199</v>
      </c>
      <c r="CO272" s="31">
        <v>512.39999999993677</v>
      </c>
      <c r="CP272" s="31">
        <v>406.5</v>
      </c>
      <c r="CS272" s="26">
        <v>0</v>
      </c>
      <c r="CT272" s="26">
        <v>0.77126149732323501</v>
      </c>
      <c r="CU272" s="26">
        <v>0</v>
      </c>
      <c r="CV272" s="31">
        <v>1.36223730715052</v>
      </c>
      <c r="CW272" s="31">
        <v>9.6040727418065508</v>
      </c>
      <c r="CY272" s="31">
        <v>3.48565272410774</v>
      </c>
      <c r="CZ272" s="31">
        <v>3.5533937446727402</v>
      </c>
      <c r="DA272" s="31">
        <v>3.2929362496343799</v>
      </c>
      <c r="DC272" s="31">
        <v>21345.346665458001</v>
      </c>
      <c r="DD272" s="31">
        <v>6470.1728309037599</v>
      </c>
      <c r="DE272" s="31">
        <v>18232.316914725299</v>
      </c>
      <c r="DI272" s="31">
        <v>0</v>
      </c>
      <c r="DJ272" s="21">
        <v>3</v>
      </c>
      <c r="DK272" s="13"/>
      <c r="DL272" s="31">
        <v>3548.1289071946599</v>
      </c>
      <c r="DM272" s="31">
        <v>648.95771148070605</v>
      </c>
      <c r="DN272" s="31">
        <v>3927.5192521654299</v>
      </c>
      <c r="DR272" s="31">
        <v>0</v>
      </c>
      <c r="DS272" s="31">
        <f t="shared" si="12"/>
        <v>942.74385406852275</v>
      </c>
      <c r="DT272" s="31">
        <f t="shared" si="13"/>
        <v>108.23616745771319</v>
      </c>
      <c r="DU272" s="31">
        <v>71.410787111277799</v>
      </c>
      <c r="DV272" s="31">
        <v>55.641087130295801</v>
      </c>
      <c r="DW272" s="31">
        <v>63.273730048411103</v>
      </c>
      <c r="DX272" s="31">
        <v>133.520383693046</v>
      </c>
      <c r="DY272" s="31">
        <v>136.096855848654</v>
      </c>
      <c r="DZ272" s="31">
        <v>148.655529885443</v>
      </c>
      <c r="ED272" s="31">
        <v>5.6897884804261798</v>
      </c>
      <c r="EF272" s="31">
        <v>3.3712073137358698</v>
      </c>
      <c r="EG272" s="31">
        <v>0.108981246388117</v>
      </c>
      <c r="EH272" s="31">
        <v>1.47737283132568</v>
      </c>
      <c r="EI272" s="31">
        <v>0.23065185974531599</v>
      </c>
      <c r="EJ272" s="26">
        <v>1.09693085648781</v>
      </c>
      <c r="EK272" s="26">
        <v>3.9373403522109398</v>
      </c>
      <c r="EL272" s="26">
        <v>32.478157572455302</v>
      </c>
      <c r="EM272" s="26">
        <v>59.846093366093903</v>
      </c>
      <c r="EN272" s="26">
        <v>7.6757470888844601</v>
      </c>
      <c r="EO272" s="31">
        <v>995.21662669900002</v>
      </c>
      <c r="EP272" s="31">
        <v>28.211421628189601</v>
      </c>
      <c r="EQ272" s="31">
        <v>51.104619228478597</v>
      </c>
      <c r="ER272" s="31">
        <v>0</v>
      </c>
      <c r="ES272" s="26">
        <v>231.73752352637999</v>
      </c>
      <c r="ET272" s="26">
        <v>9.1616630033865292</v>
      </c>
    </row>
    <row r="273" spans="1:154" x14ac:dyDescent="0.25">
      <c r="A273" t="s">
        <v>1295</v>
      </c>
      <c r="B273" t="s">
        <v>1296</v>
      </c>
      <c r="C273" t="s">
        <v>1297</v>
      </c>
      <c r="D273" t="s">
        <v>926</v>
      </c>
      <c r="E273" t="s">
        <v>1298</v>
      </c>
      <c r="F273" s="2">
        <v>42.775961000000002</v>
      </c>
      <c r="G273" s="2">
        <v>-75.502200000000002</v>
      </c>
      <c r="H273" t="s">
        <v>1205</v>
      </c>
      <c r="J273" s="26">
        <v>136.96765119299999</v>
      </c>
      <c r="K273" s="13">
        <v>335</v>
      </c>
      <c r="L273" t="s">
        <v>1168</v>
      </c>
      <c r="M273" t="s">
        <v>1169</v>
      </c>
      <c r="N273" s="26">
        <v>4.2707525723045897E-2</v>
      </c>
      <c r="O273" s="26">
        <v>0.11235364459465901</v>
      </c>
      <c r="P273" s="26">
        <v>0.34625947778505001</v>
      </c>
      <c r="Q273" s="26">
        <v>1.7700626815084</v>
      </c>
      <c r="R273" s="26">
        <v>0</v>
      </c>
      <c r="S273" s="26">
        <v>31.389374367615702</v>
      </c>
      <c r="T273" s="26">
        <v>5.0861377941881996</v>
      </c>
      <c r="U273" s="26">
        <v>1.18595513738401</v>
      </c>
      <c r="V273" s="26">
        <v>6.1525118595465802</v>
      </c>
      <c r="W273" s="26">
        <v>7.0191461122993601</v>
      </c>
      <c r="X273" s="26">
        <v>13.9509060565527</v>
      </c>
      <c r="Y273" s="26">
        <v>17.0659272789676</v>
      </c>
      <c r="Z273" s="26">
        <v>14.2222631046348</v>
      </c>
      <c r="AA273" s="26">
        <v>1.2950235876966401</v>
      </c>
      <c r="AB273" s="26">
        <v>0.36137137150297699</v>
      </c>
      <c r="AC273" s="29">
        <v>136969566.232759</v>
      </c>
      <c r="AD273" s="26">
        <v>43.464820290426402</v>
      </c>
      <c r="AE273" s="26">
        <v>0.316683093501544</v>
      </c>
      <c r="AF273" s="26">
        <v>0.32662461396937997</v>
      </c>
      <c r="AG273" s="26">
        <v>0.32922662461396901</v>
      </c>
      <c r="AH273" s="26">
        <v>8.9349065776679906E-2</v>
      </c>
      <c r="AI273" s="26">
        <v>4.4674532888339898E-2</v>
      </c>
      <c r="AJ273" s="26">
        <v>1.10372375371193</v>
      </c>
      <c r="AK273" s="26">
        <v>0.27330302472866802</v>
      </c>
      <c r="AL273" s="26">
        <v>0</v>
      </c>
      <c r="AM273" s="26">
        <v>0</v>
      </c>
      <c r="AN273" s="26">
        <v>5.2558273986282296E-3</v>
      </c>
      <c r="AO273" s="26">
        <v>0</v>
      </c>
      <c r="AP273" s="26">
        <v>0</v>
      </c>
      <c r="AQ273" s="26">
        <v>0</v>
      </c>
      <c r="AR273" s="26">
        <v>14.1355477886106</v>
      </c>
      <c r="AS273" s="26">
        <v>2.03663311696844</v>
      </c>
      <c r="AT273" s="26">
        <v>0</v>
      </c>
      <c r="AU273" s="26">
        <v>17.157648542821899</v>
      </c>
      <c r="AV273" s="26">
        <v>58.208288439807603</v>
      </c>
      <c r="AW273" s="26">
        <v>0</v>
      </c>
      <c r="AX273" s="26">
        <v>0.36002417680603399</v>
      </c>
      <c r="AY273" s="26">
        <v>6.5855517304811704</v>
      </c>
      <c r="AZ273" s="29">
        <v>136990800</v>
      </c>
      <c r="BA273" s="26">
        <v>1.2377473523769498</v>
      </c>
      <c r="BB273" s="26">
        <v>1.5163062045042461</v>
      </c>
      <c r="BC273" s="26">
        <v>1.5163062045042461</v>
      </c>
      <c r="BD273" s="26">
        <v>1.5163062045042461</v>
      </c>
      <c r="BE273" s="26">
        <v>14.1355477886106</v>
      </c>
      <c r="BF273" s="26">
        <v>33.329829448400943</v>
      </c>
      <c r="BG273" s="26">
        <v>34.84613565290519</v>
      </c>
      <c r="BH273" s="26">
        <v>65.15386434709481</v>
      </c>
      <c r="BI273" s="13" t="s">
        <v>177</v>
      </c>
      <c r="BJ273" s="13" t="s">
        <v>2376</v>
      </c>
      <c r="BL273" s="7">
        <v>1935.0000000023347</v>
      </c>
      <c r="BM273" s="26">
        <v>1.45942790426153E-2</v>
      </c>
      <c r="BU273" s="26">
        <v>99.985405720957402</v>
      </c>
      <c r="BV273" s="29">
        <v>137040000</v>
      </c>
      <c r="BX273" s="31">
        <v>0.73009940032548903</v>
      </c>
      <c r="CB273" s="31">
        <v>0.522327330462803</v>
      </c>
      <c r="CD273" s="31">
        <v>0.39624831966143698</v>
      </c>
      <c r="CF273" s="13"/>
      <c r="CH273" s="13">
        <v>1</v>
      </c>
      <c r="CI273" s="31">
        <v>50.535146565553397</v>
      </c>
      <c r="CJ273" s="31">
        <v>2.5078495801387399</v>
      </c>
      <c r="CK273" s="31">
        <v>2.6806366822429899</v>
      </c>
      <c r="CL273" s="31">
        <v>156.134388216421</v>
      </c>
      <c r="CO273" s="31">
        <v>613.84936561193717</v>
      </c>
      <c r="CP273" s="31">
        <v>426.99614991973147</v>
      </c>
      <c r="CS273" s="26">
        <v>0</v>
      </c>
      <c r="CT273" s="26">
        <v>0.82337671019071101</v>
      </c>
      <c r="CU273" s="26">
        <v>0</v>
      </c>
      <c r="CV273" s="31">
        <v>1.1953697671397501</v>
      </c>
      <c r="CW273" s="31">
        <v>9.2136860142919605</v>
      </c>
      <c r="CY273" s="31">
        <v>4.5465529612033002</v>
      </c>
      <c r="CZ273" s="31">
        <v>4.1035794844418501</v>
      </c>
      <c r="DA273" s="31">
        <v>4.18258953543475</v>
      </c>
      <c r="DC273" s="31">
        <v>87380.127639483704</v>
      </c>
      <c r="DD273" s="31">
        <v>1667.74619889318</v>
      </c>
      <c r="DE273" s="31">
        <v>153099.944621762</v>
      </c>
      <c r="DI273" s="31">
        <v>0</v>
      </c>
      <c r="DJ273" s="21">
        <v>1</v>
      </c>
      <c r="DK273" s="13"/>
      <c r="DL273" s="31">
        <v>14524.7271816795</v>
      </c>
      <c r="DM273" s="31">
        <v>167.26820958898301</v>
      </c>
      <c r="DN273" s="31">
        <v>29994.498842456102</v>
      </c>
      <c r="DR273" s="31">
        <v>0</v>
      </c>
      <c r="DS273" s="31">
        <f t="shared" si="12"/>
        <v>2186.178724022202</v>
      </c>
      <c r="DT273" s="31">
        <f t="shared" si="13"/>
        <v>326.25582642690728</v>
      </c>
      <c r="DU273" s="31">
        <v>43.471601663679202</v>
      </c>
      <c r="DV273" s="31">
        <v>5.4472684779433198</v>
      </c>
      <c r="DW273" s="31">
        <v>7.1303995373777704</v>
      </c>
      <c r="DX273" s="31">
        <v>13.516286882851301</v>
      </c>
      <c r="DY273" s="31">
        <v>14.2495617879053</v>
      </c>
      <c r="DZ273" s="31">
        <v>16.267789664598901</v>
      </c>
      <c r="ED273" s="31">
        <v>2.66780356850209</v>
      </c>
      <c r="EF273" s="31">
        <v>2.9164049485447099</v>
      </c>
      <c r="EG273" s="31">
        <v>0.149190282792209</v>
      </c>
      <c r="EH273" s="31">
        <v>1.28661696223627</v>
      </c>
      <c r="EI273" s="31">
        <v>0.27453208656049</v>
      </c>
      <c r="EJ273" s="26">
        <v>7.5496798031606902</v>
      </c>
      <c r="EK273" s="26">
        <v>2.15322709583377</v>
      </c>
      <c r="EL273" s="26">
        <v>25.1497925440841</v>
      </c>
      <c r="EM273" s="26">
        <v>57.982870361174598</v>
      </c>
      <c r="EN273" s="26">
        <v>16.8673372187315</v>
      </c>
      <c r="EO273" s="31">
        <v>888.60226194799998</v>
      </c>
      <c r="EP273" s="31">
        <v>93.145246093179495</v>
      </c>
      <c r="EQ273" s="31">
        <v>52.122470021786803</v>
      </c>
      <c r="ER273" s="31">
        <v>3.8729421916136002</v>
      </c>
      <c r="ES273" s="26">
        <v>433.10644798832999</v>
      </c>
      <c r="ET273" s="26">
        <v>10.3058199418918</v>
      </c>
      <c r="EU273" s="13">
        <v>2</v>
      </c>
      <c r="EV273" s="13">
        <v>3</v>
      </c>
      <c r="EX273" s="13">
        <v>0</v>
      </c>
    </row>
    <row r="274" spans="1:154" x14ac:dyDescent="0.25">
      <c r="A274" t="s">
        <v>1299</v>
      </c>
      <c r="B274" t="s">
        <v>1300</v>
      </c>
      <c r="C274" t="s">
        <v>1301</v>
      </c>
      <c r="D274" t="s">
        <v>926</v>
      </c>
      <c r="E274" t="s">
        <v>1302</v>
      </c>
      <c r="F274" s="2">
        <v>42.778694000000002</v>
      </c>
      <c r="G274" s="2">
        <v>-73.791507999999993</v>
      </c>
      <c r="H274" t="s">
        <v>1108</v>
      </c>
      <c r="I274" t="s">
        <v>1113</v>
      </c>
      <c r="J274" s="26">
        <v>29.993466703700001</v>
      </c>
      <c r="K274" s="13">
        <v>56</v>
      </c>
      <c r="L274" t="s">
        <v>928</v>
      </c>
      <c r="M274" t="s">
        <v>929</v>
      </c>
      <c r="N274" s="26">
        <v>8.4460979927570001</v>
      </c>
      <c r="O274" s="26">
        <v>15.3920009601171</v>
      </c>
      <c r="P274" s="26">
        <v>22.328902757352999</v>
      </c>
      <c r="Q274" s="26">
        <v>24.936241711424199</v>
      </c>
      <c r="R274" s="26">
        <v>0</v>
      </c>
      <c r="S274" s="26">
        <v>11.329472831469801</v>
      </c>
      <c r="T274" s="26">
        <v>0.62408113054658598</v>
      </c>
      <c r="U274" s="26">
        <v>1.63221218758492</v>
      </c>
      <c r="V274" s="26">
        <v>0.11101443187623899</v>
      </c>
      <c r="W274" s="26">
        <v>0.156020282636813</v>
      </c>
      <c r="X274" s="26">
        <v>3.0513966815675402</v>
      </c>
      <c r="Y274" s="26">
        <v>0.66608659125609904</v>
      </c>
      <c r="Z274" s="26">
        <v>11.0744396771513</v>
      </c>
      <c r="AA274" s="26">
        <v>0.102013261724057</v>
      </c>
      <c r="AB274" s="26">
        <v>0.15001950253535901</v>
      </c>
      <c r="AC274" s="29">
        <v>29994209.3389454</v>
      </c>
      <c r="AD274" s="26">
        <v>33.770038712000698</v>
      </c>
      <c r="AE274" s="26">
        <v>23.8684092068541</v>
      </c>
      <c r="AF274" s="26">
        <v>25.483299822945099</v>
      </c>
      <c r="AG274" s="26">
        <v>26.307265252228198</v>
      </c>
      <c r="AH274" s="26">
        <v>14.811264230077899</v>
      </c>
      <c r="AI274" s="26">
        <v>5.4643499101258204</v>
      </c>
      <c r="AJ274" s="26">
        <v>16.261234272019198</v>
      </c>
      <c r="AK274" s="26">
        <v>0.69502696225284599</v>
      </c>
      <c r="AL274" s="26">
        <v>4.0623127621330104</v>
      </c>
      <c r="AM274" s="26">
        <v>7.7052127022169001</v>
      </c>
      <c r="AN274" s="26">
        <v>21.042540443379298</v>
      </c>
      <c r="AO274" s="26">
        <v>0</v>
      </c>
      <c r="AP274" s="26">
        <v>22.852007189934099</v>
      </c>
      <c r="AQ274" s="26">
        <v>0.64709406830437399</v>
      </c>
      <c r="AR274" s="26">
        <v>3.22348711803475</v>
      </c>
      <c r="AS274" s="26">
        <v>5.9916117435590201E-2</v>
      </c>
      <c r="AT274" s="26">
        <v>0</v>
      </c>
      <c r="AU274" s="26">
        <v>0.79089275014978999</v>
      </c>
      <c r="AV274" s="26">
        <v>0.81485919712402599</v>
      </c>
      <c r="AW274" s="26">
        <v>0</v>
      </c>
      <c r="AX274" s="26">
        <v>0.167765128819652</v>
      </c>
      <c r="AY274" s="26">
        <v>1.40203714799281</v>
      </c>
      <c r="AZ274" s="29">
        <v>30042000</v>
      </c>
      <c r="BA274" s="26">
        <v>36.536848412222923</v>
      </c>
      <c r="BB274" s="26">
        <v>92.893948472139073</v>
      </c>
      <c r="BC274" s="26">
        <v>70.041941282204974</v>
      </c>
      <c r="BD274" s="26">
        <v>93.541042540443442</v>
      </c>
      <c r="BE274" s="26">
        <v>3.22348711803475</v>
      </c>
      <c r="BF274" s="26">
        <v>4.0742959856201297</v>
      </c>
      <c r="BG274" s="26">
        <v>97.615338526063567</v>
      </c>
      <c r="BH274" s="26">
        <v>2.3846614739364878</v>
      </c>
      <c r="BI274" s="13" t="s">
        <v>222</v>
      </c>
      <c r="BJ274" s="13" t="s">
        <v>2375</v>
      </c>
      <c r="BK274" s="26">
        <v>0.83944466074073898</v>
      </c>
      <c r="BL274" s="7">
        <v>1953.1146304675708</v>
      </c>
      <c r="BM274" s="26">
        <v>40.984697272122403</v>
      </c>
      <c r="BN274" s="26">
        <v>9.7139055222887603</v>
      </c>
      <c r="BQ274" s="26">
        <v>37.5249500998004</v>
      </c>
      <c r="BU274" s="26">
        <v>11.776447105788399</v>
      </c>
      <c r="BV274" s="29">
        <v>30060000</v>
      </c>
      <c r="CF274" s="13"/>
      <c r="CH274" s="13"/>
      <c r="CI274" s="31">
        <v>45.858047317560803</v>
      </c>
      <c r="CJ274" s="31">
        <v>2.5967365967366001</v>
      </c>
      <c r="CK274" s="31">
        <v>0</v>
      </c>
      <c r="CL274" s="31">
        <v>186.4071976008</v>
      </c>
      <c r="CO274" s="31">
        <v>629.24845051646184</v>
      </c>
      <c r="CP274" s="31">
        <v>430.00399866711098</v>
      </c>
      <c r="CS274" s="26">
        <v>0</v>
      </c>
      <c r="CT274" s="26">
        <v>0.94619680977575404</v>
      </c>
      <c r="CU274" s="26">
        <v>0</v>
      </c>
      <c r="CV274" s="31">
        <v>1.00263716692484</v>
      </c>
      <c r="CW274" s="31">
        <v>10.6146151282906</v>
      </c>
      <c r="CY274" s="31">
        <v>3.21952057353655</v>
      </c>
      <c r="CZ274" s="31">
        <v>3.1470184008280402</v>
      </c>
      <c r="DA274" s="31">
        <v>2.8206975475152301</v>
      </c>
      <c r="DC274" s="31">
        <v>1509.5551014549501</v>
      </c>
      <c r="DD274" s="31">
        <v>16175.318745975201</v>
      </c>
      <c r="DE274" s="31">
        <v>2391.9036155133799</v>
      </c>
      <c r="DI274" s="31">
        <v>90718.062537999998</v>
      </c>
      <c r="DJ274" s="21">
        <v>2</v>
      </c>
      <c r="DK274" s="13"/>
      <c r="DL274" s="31">
        <v>250.92597591578701</v>
      </c>
      <c r="DM274" s="31">
        <v>1622.4031079838301</v>
      </c>
      <c r="DN274" s="31">
        <v>574.56061413782697</v>
      </c>
      <c r="DR274" s="31">
        <v>3515.3249230000001</v>
      </c>
      <c r="DS274" s="31">
        <f t="shared" si="12"/>
        <v>951.44144363558439</v>
      </c>
      <c r="DT274" s="31">
        <f t="shared" si="13"/>
        <v>81.614096903825782</v>
      </c>
      <c r="DU274" s="31">
        <v>75.135342783742104</v>
      </c>
      <c r="DV274" s="31">
        <v>157.03996003995999</v>
      </c>
      <c r="DW274" s="31">
        <v>167.356080432173</v>
      </c>
      <c r="DX274" s="31">
        <v>405.93173493173498</v>
      </c>
      <c r="DY274" s="31">
        <v>431.49150849150902</v>
      </c>
      <c r="DZ274" s="31">
        <v>422.84415726290501</v>
      </c>
      <c r="ED274" s="31">
        <v>8.0391165403953302</v>
      </c>
      <c r="EF274" s="31">
        <v>2.9930898063542699</v>
      </c>
      <c r="EG274" s="31">
        <v>0.11448816770625</v>
      </c>
      <c r="EH274" s="31">
        <v>1.3680048540646701</v>
      </c>
      <c r="EI274" s="31">
        <v>0.29435654900166203</v>
      </c>
      <c r="EJ274" s="26">
        <v>1.3663289058569901</v>
      </c>
      <c r="EK274" s="26">
        <v>6.1568310225021801</v>
      </c>
      <c r="EL274" s="26">
        <v>41.349711722272602</v>
      </c>
      <c r="EM274" s="26">
        <v>42.601145357578801</v>
      </c>
      <c r="EN274" s="26">
        <v>16.0491452035964</v>
      </c>
      <c r="EO274" s="31">
        <v>963.56980627899998</v>
      </c>
      <c r="EP274" s="31">
        <v>10.600866955651901</v>
      </c>
      <c r="EQ274" s="31">
        <v>36.5188270576474</v>
      </c>
      <c r="ER274" s="31">
        <v>0.60466625991213996</v>
      </c>
      <c r="ES274" s="26">
        <v>92.735989439577594</v>
      </c>
      <c r="ET274" s="26">
        <v>3.0123631802642201</v>
      </c>
      <c r="EU274" s="13">
        <v>3</v>
      </c>
      <c r="EV274" s="13">
        <v>5</v>
      </c>
      <c r="EX274" s="13">
        <v>0</v>
      </c>
    </row>
    <row r="275" spans="1:154" x14ac:dyDescent="0.25">
      <c r="A275" t="s">
        <v>1303</v>
      </c>
      <c r="B275" t="s">
        <v>1304</v>
      </c>
      <c r="C275" t="s">
        <v>1305</v>
      </c>
      <c r="D275" t="s">
        <v>926</v>
      </c>
      <c r="E275" t="s">
        <v>1306</v>
      </c>
      <c r="F275" s="2">
        <v>42.899957000000001</v>
      </c>
      <c r="G275" s="2">
        <v>-73.773178999999999</v>
      </c>
      <c r="H275" t="s">
        <v>1108</v>
      </c>
      <c r="I275" t="s">
        <v>1113</v>
      </c>
      <c r="J275" s="26">
        <v>45.769214800599997</v>
      </c>
      <c r="K275" s="13">
        <v>59</v>
      </c>
      <c r="L275" t="s">
        <v>928</v>
      </c>
      <c r="M275" t="s">
        <v>929</v>
      </c>
      <c r="N275" s="26">
        <v>1.05374906617465</v>
      </c>
      <c r="O275" s="26">
        <v>3.4718672590632602</v>
      </c>
      <c r="P275" s="26">
        <v>11.7799709039387</v>
      </c>
      <c r="Q275" s="26">
        <v>22.594660480428601</v>
      </c>
      <c r="R275" s="26">
        <v>2.7523296504503102E-2</v>
      </c>
      <c r="S275" s="26">
        <v>23.711319938728501</v>
      </c>
      <c r="T275" s="26">
        <v>3.20842999252943</v>
      </c>
      <c r="U275" s="26">
        <v>4.7182794007875604</v>
      </c>
      <c r="V275" s="26">
        <v>2.7523296504503102E-2</v>
      </c>
      <c r="W275" s="26">
        <v>0.39712184956462998</v>
      </c>
      <c r="X275" s="26">
        <v>8.2510911021182594</v>
      </c>
      <c r="Y275" s="26">
        <v>4.4292847874696397</v>
      </c>
      <c r="Z275" s="26">
        <v>15.981205520379699</v>
      </c>
      <c r="AA275" s="26">
        <v>0.30865411080163802</v>
      </c>
      <c r="AB275" s="26">
        <v>3.9318995006526601E-2</v>
      </c>
      <c r="AC275" s="29">
        <v>45776514.513945103</v>
      </c>
      <c r="AD275" s="26">
        <v>50.739850983938503</v>
      </c>
      <c r="AE275" s="26">
        <v>6.9275168576877002</v>
      </c>
      <c r="AF275" s="26">
        <v>7.4508423929069902</v>
      </c>
      <c r="AG275" s="26">
        <v>8.0348949220516293</v>
      </c>
      <c r="AH275" s="26">
        <v>4.1620771046420098</v>
      </c>
      <c r="AI275" s="26">
        <v>0.48780487804877998</v>
      </c>
      <c r="AJ275" s="26">
        <v>2.4940991345397299</v>
      </c>
      <c r="AK275" s="26">
        <v>0.2360346184107</v>
      </c>
      <c r="AL275" s="26">
        <v>4.27222659323367</v>
      </c>
      <c r="AM275" s="26">
        <v>0</v>
      </c>
      <c r="AN275" s="26">
        <v>26.089693154996102</v>
      </c>
      <c r="AO275" s="26">
        <v>0</v>
      </c>
      <c r="AP275" s="26">
        <v>12.958300550747399</v>
      </c>
      <c r="AQ275" s="26">
        <v>26.561762391817499</v>
      </c>
      <c r="AR275" s="26">
        <v>8.5601888276947307</v>
      </c>
      <c r="AS275" s="26">
        <v>0.18882769472856001</v>
      </c>
      <c r="AT275" s="26">
        <v>0</v>
      </c>
      <c r="AU275" s="26">
        <v>4.6734854445318703</v>
      </c>
      <c r="AV275" s="26">
        <v>6.3493312352478402</v>
      </c>
      <c r="AW275" s="26">
        <v>0</v>
      </c>
      <c r="AX275" s="26">
        <v>3.1471282454759997E-2</v>
      </c>
      <c r="AY275" s="26">
        <v>2.9346970889063702</v>
      </c>
      <c r="AZ275" s="29">
        <v>45756000</v>
      </c>
      <c r="BA275" s="26">
        <v>7.1439811172305197</v>
      </c>
      <c r="BB275" s="26">
        <v>50.700236034618385</v>
      </c>
      <c r="BC275" s="26">
        <v>37.741935483870989</v>
      </c>
      <c r="BD275" s="26">
        <v>77.261998426435881</v>
      </c>
      <c r="BE275" s="26">
        <v>8.5601888276947307</v>
      </c>
      <c r="BF275" s="26">
        <v>13.422501966955162</v>
      </c>
      <c r="BG275" s="26">
        <v>90.684500393391048</v>
      </c>
      <c r="BH275" s="26">
        <v>9.3154996066089701</v>
      </c>
      <c r="BI275" s="13" t="s">
        <v>193</v>
      </c>
      <c r="BJ275" s="13" t="s">
        <v>2375</v>
      </c>
      <c r="BK275" s="26">
        <v>2.0469790691603298</v>
      </c>
      <c r="BL275" s="7">
        <v>1969.0848026868143</v>
      </c>
      <c r="BM275" s="26">
        <v>1.94450513436749</v>
      </c>
      <c r="BN275" s="26">
        <v>2.09744374044134</v>
      </c>
      <c r="BO275" s="26">
        <v>13.786322918942499</v>
      </c>
      <c r="BP275" s="26">
        <v>5.7898186585099403</v>
      </c>
      <c r="BQ275" s="26">
        <v>22.875245794188299</v>
      </c>
      <c r="BT275" s="26">
        <v>5.5494865632510404</v>
      </c>
      <c r="BU275" s="26">
        <v>47.957177190299298</v>
      </c>
      <c r="BV275" s="29">
        <v>45770000</v>
      </c>
      <c r="CF275" s="13"/>
      <c r="CH275" s="13"/>
      <c r="CI275" s="31">
        <v>47.3602538848763</v>
      </c>
      <c r="CJ275" s="31">
        <v>2.4871010056843001</v>
      </c>
      <c r="CK275" s="31">
        <v>2.3050218340611401</v>
      </c>
      <c r="CL275" s="31">
        <v>339.28780914860999</v>
      </c>
      <c r="CO275" s="31">
        <v>553.38246881156476</v>
      </c>
      <c r="CP275" s="31">
        <v>512.19039177066645</v>
      </c>
      <c r="CS275" s="26">
        <v>0</v>
      </c>
      <c r="CT275" s="26">
        <v>0.966686940179738</v>
      </c>
      <c r="CU275" s="26">
        <v>0</v>
      </c>
      <c r="CV275" s="31">
        <v>1.3982962538119299</v>
      </c>
      <c r="CW275" s="31">
        <v>10.4986386517838</v>
      </c>
      <c r="CY275" s="31">
        <v>3.3327207335538001</v>
      </c>
      <c r="CZ275" s="31">
        <v>3.06843462482199</v>
      </c>
      <c r="DA275" s="31">
        <v>2.9796352254135599</v>
      </c>
      <c r="DC275" s="31">
        <v>11973.2874006357</v>
      </c>
      <c r="DD275" s="31">
        <v>8824.7433306068906</v>
      </c>
      <c r="DE275" s="31">
        <v>31436.849048995398</v>
      </c>
      <c r="DI275" s="31">
        <v>271.15248000000003</v>
      </c>
      <c r="DJ275" s="21">
        <v>3</v>
      </c>
      <c r="DK275" s="13"/>
      <c r="DL275" s="31">
        <v>1990.2580700159101</v>
      </c>
      <c r="DM275" s="31">
        <v>885.13180357433203</v>
      </c>
      <c r="DN275" s="31">
        <v>7238.6321694728604</v>
      </c>
      <c r="DR275" s="31">
        <v>29.045939000000001</v>
      </c>
      <c r="DS275" s="31">
        <f t="shared" si="12"/>
        <v>1439.2302016357335</v>
      </c>
      <c r="DT275" s="31">
        <f t="shared" si="13"/>
        <v>220.97870997189395</v>
      </c>
      <c r="DU275" s="31">
        <v>85.920137640278</v>
      </c>
      <c r="DV275" s="31">
        <v>124.20650512988399</v>
      </c>
      <c r="DW275" s="31">
        <v>136.191949012511</v>
      </c>
      <c r="DX275" s="31">
        <v>271.200829513207</v>
      </c>
      <c r="DY275" s="31">
        <v>325.395983409736</v>
      </c>
      <c r="DZ275" s="31">
        <v>342.92934219844199</v>
      </c>
      <c r="ED275" s="31">
        <v>8.9894311122455104</v>
      </c>
      <c r="EF275" s="31">
        <v>3.2892345411038102</v>
      </c>
      <c r="EG275" s="31">
        <v>0.106024407264531</v>
      </c>
      <c r="EH275" s="31">
        <v>1.43906553424561</v>
      </c>
      <c r="EI275" s="31">
        <v>0.28214707490872898</v>
      </c>
      <c r="EJ275" s="26">
        <v>1.10938632556087</v>
      </c>
      <c r="EK275" s="26">
        <v>5.6848215015797097</v>
      </c>
      <c r="EL275" s="26">
        <v>43.242894580730002</v>
      </c>
      <c r="EM275" s="26">
        <v>41.4400113093877</v>
      </c>
      <c r="EN275" s="26">
        <v>15.317094967229099</v>
      </c>
      <c r="EO275" s="31">
        <v>936.32765771699997</v>
      </c>
      <c r="EP275" s="31">
        <v>16.551595977262799</v>
      </c>
      <c r="EQ275" s="31">
        <v>58.158240834480601</v>
      </c>
      <c r="ER275" s="31">
        <v>0.70925140099884998</v>
      </c>
      <c r="ES275" s="26">
        <v>98.583488980201693</v>
      </c>
      <c r="ET275" s="26">
        <v>3.9950338257842</v>
      </c>
    </row>
    <row r="276" spans="1:154" x14ac:dyDescent="0.25">
      <c r="A276" t="s">
        <v>1307</v>
      </c>
      <c r="B276" t="s">
        <v>1308</v>
      </c>
      <c r="C276" t="s">
        <v>1309</v>
      </c>
      <c r="D276" t="s">
        <v>926</v>
      </c>
      <c r="E276" t="s">
        <v>1310</v>
      </c>
      <c r="F276" s="2">
        <v>42.927708000000003</v>
      </c>
      <c r="G276" s="2">
        <v>-74.646697000000003</v>
      </c>
      <c r="H276" t="s">
        <v>1108</v>
      </c>
      <c r="J276" s="26">
        <v>155.654506406</v>
      </c>
      <c r="K276" s="13">
        <v>110</v>
      </c>
      <c r="L276" t="s">
        <v>1102</v>
      </c>
      <c r="M276" t="s">
        <v>1103</v>
      </c>
      <c r="N276" s="26">
        <v>6.93802035150415E-3</v>
      </c>
      <c r="O276" s="26">
        <v>5.7816836262684503E-2</v>
      </c>
      <c r="P276" s="26">
        <v>0.66315911192996002</v>
      </c>
      <c r="Q276" s="26">
        <v>3.8945420906541801</v>
      </c>
      <c r="R276" s="26">
        <v>5.7816836262684504E-3</v>
      </c>
      <c r="S276" s="26">
        <v>18.177035152644301</v>
      </c>
      <c r="T276" s="26">
        <v>2.6347132284890802</v>
      </c>
      <c r="U276" s="26">
        <v>5.0607076780754197</v>
      </c>
      <c r="V276" s="26">
        <v>2.4774514338545601</v>
      </c>
      <c r="W276" s="26">
        <v>5.9401017576310604</v>
      </c>
      <c r="X276" s="26">
        <v>26.81140148011</v>
      </c>
      <c r="Y276" s="26">
        <v>31.429810360787101</v>
      </c>
      <c r="Z276" s="26">
        <v>1.8009944495804999</v>
      </c>
      <c r="AA276" s="26">
        <v>0.958024976872902</v>
      </c>
      <c r="AB276" s="26">
        <v>8.1521739130414703E-2</v>
      </c>
      <c r="AC276" s="29">
        <v>155654188.46254501</v>
      </c>
      <c r="AD276" s="26">
        <v>25.569604810499801</v>
      </c>
      <c r="AE276" s="26">
        <v>0.45332600965569098</v>
      </c>
      <c r="AF276" s="26">
        <v>0.45332600965569098</v>
      </c>
      <c r="AG276" s="26">
        <v>0.45332600965569098</v>
      </c>
      <c r="AH276" s="26">
        <v>3.7015615962984402E-2</v>
      </c>
      <c r="AI276" s="26">
        <v>0</v>
      </c>
      <c r="AJ276" s="26">
        <v>0.289184499710816</v>
      </c>
      <c r="AK276" s="26">
        <v>0.62232504337767502</v>
      </c>
      <c r="AL276" s="26">
        <v>2.3134759976865199E-3</v>
      </c>
      <c r="AM276" s="26">
        <v>0</v>
      </c>
      <c r="AN276" s="26">
        <v>5.5523423944476603E-2</v>
      </c>
      <c r="AO276" s="26">
        <v>0</v>
      </c>
      <c r="AP276" s="26">
        <v>0</v>
      </c>
      <c r="AQ276" s="26">
        <v>0</v>
      </c>
      <c r="AR276" s="26">
        <v>27.6668594563331</v>
      </c>
      <c r="AS276" s="26">
        <v>2.35743204164257</v>
      </c>
      <c r="AT276" s="26">
        <v>0</v>
      </c>
      <c r="AU276" s="26">
        <v>32.700983227298998</v>
      </c>
      <c r="AV276" s="26">
        <v>36.1480624638519</v>
      </c>
      <c r="AW276" s="26">
        <v>0</v>
      </c>
      <c r="AX276" s="26">
        <v>7.8658183921341801E-2</v>
      </c>
      <c r="AY276" s="26">
        <v>4.1642567958357399E-2</v>
      </c>
      <c r="AZ276" s="29">
        <v>155610000</v>
      </c>
      <c r="BA276" s="26">
        <v>0.32620011567380042</v>
      </c>
      <c r="BB276" s="26">
        <v>1.0063620589936384</v>
      </c>
      <c r="BC276" s="26">
        <v>1.0063620589936384</v>
      </c>
      <c r="BD276" s="26">
        <v>1.0063620589936384</v>
      </c>
      <c r="BE276" s="26">
        <v>27.6668594563331</v>
      </c>
      <c r="BF276" s="26">
        <v>62.725274725274673</v>
      </c>
      <c r="BG276" s="26">
        <v>63.731636784268311</v>
      </c>
      <c r="BH276" s="26">
        <v>36.268363215731597</v>
      </c>
      <c r="BI276" s="13" t="s">
        <v>304</v>
      </c>
      <c r="BJ276" s="13" t="s">
        <v>2376</v>
      </c>
      <c r="BL276" s="7"/>
      <c r="BU276" s="26">
        <v>100</v>
      </c>
      <c r="BV276" s="29">
        <v>155770000</v>
      </c>
      <c r="CF276" s="13"/>
      <c r="CH276" s="13"/>
      <c r="CI276" s="31">
        <v>40.517987922395001</v>
      </c>
      <c r="CJ276" s="31">
        <v>2.7498395172679402</v>
      </c>
      <c r="CK276" s="31">
        <v>3.7678663239074499</v>
      </c>
      <c r="CL276" s="31">
        <v>269.91256584864402</v>
      </c>
      <c r="CO276" s="31">
        <v>626.66064499552067</v>
      </c>
      <c r="CP276" s="31">
        <v>430.59856096621866</v>
      </c>
      <c r="CS276" s="26">
        <v>0</v>
      </c>
      <c r="CT276" s="26">
        <v>0.98008963555928796</v>
      </c>
      <c r="CU276" s="26">
        <v>0</v>
      </c>
      <c r="CV276" s="31">
        <v>1.45785640768616</v>
      </c>
      <c r="CW276" s="31">
        <v>9.3119221379930597</v>
      </c>
      <c r="CY276" s="31">
        <v>3.6387710007645602</v>
      </c>
      <c r="CZ276" s="31">
        <v>3.2390738090012099</v>
      </c>
      <c r="DA276" s="31">
        <v>3.5381827034231401</v>
      </c>
      <c r="DC276" s="31">
        <v>135113.92926460301</v>
      </c>
      <c r="DD276" s="31">
        <v>1796.40820400189</v>
      </c>
      <c r="DE276" s="31">
        <v>272380.90261534502</v>
      </c>
      <c r="DI276" s="31">
        <v>1257.116876</v>
      </c>
      <c r="DJ276" s="21">
        <v>2</v>
      </c>
      <c r="DK276" s="13"/>
      <c r="DL276" s="31">
        <v>22459.252405216899</v>
      </c>
      <c r="DM276" s="31">
        <v>180.20231411482101</v>
      </c>
      <c r="DN276" s="31">
        <v>53698.317885896096</v>
      </c>
      <c r="DR276" s="31">
        <v>59.964874999999999</v>
      </c>
      <c r="DS276" s="31">
        <f t="shared" si="12"/>
        <v>2983.3035935386688</v>
      </c>
      <c r="DT276" s="31">
        <f t="shared" si="13"/>
        <v>490.43085463978082</v>
      </c>
      <c r="DU276" s="31">
        <v>36.741086820790699</v>
      </c>
      <c r="DV276" s="31">
        <v>4.5229622968719898</v>
      </c>
      <c r="DW276" s="31">
        <v>5.4359579142097401</v>
      </c>
      <c r="DX276" s="31">
        <v>11.8967820669279</v>
      </c>
      <c r="DY276" s="31">
        <v>11.5506455135205</v>
      </c>
      <c r="DZ276" s="31">
        <v>12.6724731182796</v>
      </c>
      <c r="ED276" s="31">
        <v>2.6159272532440898</v>
      </c>
      <c r="EF276" s="31">
        <v>2.32482979524094</v>
      </c>
      <c r="EG276" s="31">
        <v>0.13756251086344601</v>
      </c>
      <c r="EH276" s="31">
        <v>1.46480415765108</v>
      </c>
      <c r="EI276" s="31">
        <v>0.33149280212125498</v>
      </c>
      <c r="EJ276" s="26">
        <v>1.9806191214601701</v>
      </c>
      <c r="EK276" s="26">
        <v>0.99572050236773402</v>
      </c>
      <c r="EL276" s="26">
        <v>22.351227436215201</v>
      </c>
      <c r="EM276" s="26">
        <v>55.0927413738005</v>
      </c>
      <c r="EN276" s="26">
        <v>22.556031497817798</v>
      </c>
      <c r="EO276" s="31">
        <v>928.88541666699996</v>
      </c>
      <c r="EP276" s="31">
        <v>119.736230581589</v>
      </c>
      <c r="EQ276" s="31">
        <v>51.192816495252103</v>
      </c>
      <c r="ER276" s="31">
        <v>13.5609358224443</v>
      </c>
      <c r="ES276" s="26">
        <v>282.07500361344802</v>
      </c>
      <c r="ET276" s="26">
        <v>7.6602371960226199</v>
      </c>
    </row>
    <row r="277" spans="1:154" x14ac:dyDescent="0.25">
      <c r="A277" t="s">
        <v>1311</v>
      </c>
      <c r="B277" t="s">
        <v>1312</v>
      </c>
      <c r="C277" t="s">
        <v>1313</v>
      </c>
      <c r="D277" t="s">
        <v>926</v>
      </c>
      <c r="E277" t="s">
        <v>1314</v>
      </c>
      <c r="F277" s="2">
        <v>43.015568999999999</v>
      </c>
      <c r="G277" s="2">
        <v>-78.080200000000005</v>
      </c>
      <c r="H277" t="s">
        <v>1186</v>
      </c>
      <c r="J277" s="26">
        <v>56.595223982299999</v>
      </c>
      <c r="K277" s="13">
        <v>226</v>
      </c>
      <c r="L277" t="s">
        <v>1102</v>
      </c>
      <c r="M277" t="s">
        <v>1103</v>
      </c>
      <c r="N277" s="26">
        <v>4.7703095930903003E-3</v>
      </c>
      <c r="O277" s="26">
        <v>0.1272082558158</v>
      </c>
      <c r="P277" s="26">
        <v>1.2243794622267501</v>
      </c>
      <c r="Q277" s="26">
        <v>4.9992844535546803</v>
      </c>
      <c r="R277" s="26">
        <v>1.06059883286524</v>
      </c>
      <c r="S277" s="26">
        <v>8.5960978867473798</v>
      </c>
      <c r="T277" s="26">
        <v>0.55812622239251997</v>
      </c>
      <c r="U277" s="26">
        <v>1.03992749129397</v>
      </c>
      <c r="V277" s="26">
        <v>0.17809155814229699</v>
      </c>
      <c r="W277" s="26">
        <v>1.5487605145571699</v>
      </c>
      <c r="X277" s="26">
        <v>36.044459285426903</v>
      </c>
      <c r="Y277" s="26">
        <v>33.471672311517501</v>
      </c>
      <c r="Z277" s="26">
        <v>8.7312566585561395</v>
      </c>
      <c r="AA277" s="26">
        <v>2.3708438677749601</v>
      </c>
      <c r="AB277" s="26">
        <v>4.4522889535485902E-2</v>
      </c>
      <c r="AC277" s="29">
        <v>56596532.482727103</v>
      </c>
      <c r="AD277" s="26">
        <v>20.719073435189699</v>
      </c>
      <c r="AE277" s="26">
        <v>0.72829456748120003</v>
      </c>
      <c r="AF277" s="26">
        <v>0.72910539118269002</v>
      </c>
      <c r="AG277" s="26">
        <v>0.73420881095088997</v>
      </c>
      <c r="AH277" s="26">
        <v>8.91095410858634E-2</v>
      </c>
      <c r="AI277" s="26">
        <v>0</v>
      </c>
      <c r="AJ277" s="26">
        <v>1.26026350964293</v>
      </c>
      <c r="AK277" s="26">
        <v>0.99929985360575402</v>
      </c>
      <c r="AL277" s="26">
        <v>1.0438546241486899</v>
      </c>
      <c r="AM277" s="26">
        <v>0</v>
      </c>
      <c r="AN277" s="26">
        <v>0</v>
      </c>
      <c r="AO277" s="26">
        <v>0</v>
      </c>
      <c r="AP277" s="26">
        <v>0</v>
      </c>
      <c r="AQ277" s="26">
        <v>0</v>
      </c>
      <c r="AR277" s="26">
        <v>36.617656419069398</v>
      </c>
      <c r="AS277" s="26">
        <v>0.59194195149895001</v>
      </c>
      <c r="AT277" s="26">
        <v>1.0311246897078501</v>
      </c>
      <c r="AU277" s="26">
        <v>35.4910572210553</v>
      </c>
      <c r="AV277" s="26">
        <v>22.563808796384698</v>
      </c>
      <c r="AW277" s="26">
        <v>0</v>
      </c>
      <c r="AX277" s="26">
        <v>4.45547705429317E-2</v>
      </c>
      <c r="AY277" s="26">
        <v>0.26732862325758999</v>
      </c>
      <c r="AZ277" s="29">
        <v>56559600</v>
      </c>
      <c r="BA277" s="26">
        <v>1.3493730507287933</v>
      </c>
      <c r="BB277" s="26">
        <v>3.392527528483237</v>
      </c>
      <c r="BC277" s="26">
        <v>3.392527528483237</v>
      </c>
      <c r="BD277" s="26">
        <v>3.392527528483237</v>
      </c>
      <c r="BE277" s="26">
        <v>36.617656419069398</v>
      </c>
      <c r="BF277" s="26">
        <v>72.700655591623644</v>
      </c>
      <c r="BG277" s="26">
        <v>76.093183120106886</v>
      </c>
      <c r="BH277" s="26">
        <v>22.875692190185219</v>
      </c>
      <c r="BI277" s="13" t="s">
        <v>304</v>
      </c>
      <c r="BJ277" s="13" t="s">
        <v>2376</v>
      </c>
      <c r="BK277" s="26">
        <v>0.59569771583348896</v>
      </c>
      <c r="BL277" s="7"/>
      <c r="BU277" s="26">
        <v>100</v>
      </c>
      <c r="BV277" s="29">
        <v>56550000</v>
      </c>
      <c r="CF277" s="13"/>
      <c r="CH277" s="13"/>
      <c r="CI277" s="31">
        <v>42.908850026497099</v>
      </c>
      <c r="CJ277" s="31">
        <v>1.4946996466431099</v>
      </c>
      <c r="CK277" s="31">
        <v>5.0712391727063801</v>
      </c>
      <c r="CL277" s="31">
        <v>243.47094152976501</v>
      </c>
      <c r="CO277" s="31">
        <v>308.00240240237468</v>
      </c>
      <c r="CP277" s="31">
        <v>322.55015015017432</v>
      </c>
      <c r="CS277" s="26">
        <v>0</v>
      </c>
      <c r="CT277" s="26">
        <v>0.95745946992626996</v>
      </c>
      <c r="CU277" s="26">
        <v>0</v>
      </c>
      <c r="CV277" s="31">
        <v>1.18013352430382</v>
      </c>
      <c r="CW277" s="31">
        <v>9.1921091679915197</v>
      </c>
      <c r="CY277" s="31">
        <v>4.4604471791897202</v>
      </c>
      <c r="CZ277" s="31">
        <v>3.9349910381864501</v>
      </c>
      <c r="DA277" s="31">
        <v>3.3237929010912999</v>
      </c>
      <c r="DC277" s="31">
        <v>171025.17812662799</v>
      </c>
      <c r="DD277" s="31">
        <v>1063.0553705612899</v>
      </c>
      <c r="DE277" s="31">
        <v>190529.09536629001</v>
      </c>
      <c r="DJ277" s="21"/>
      <c r="DK277" s="13"/>
      <c r="DL277" s="31">
        <v>28428.603140798201</v>
      </c>
      <c r="DM277" s="31">
        <v>106.61492292240899</v>
      </c>
      <c r="DN277" s="31">
        <v>36855.754534421299</v>
      </c>
      <c r="DS277" s="31">
        <f t="shared" si="12"/>
        <v>6739.5865303682531</v>
      </c>
      <c r="DT277" s="31">
        <f t="shared" si="13"/>
        <v>1155.4150332295312</v>
      </c>
      <c r="DU277" s="31">
        <v>45.200296667540698</v>
      </c>
      <c r="DV277" s="31">
        <v>9.4282692985548096</v>
      </c>
      <c r="DW277" s="31">
        <v>11.145529164544101</v>
      </c>
      <c r="DX277" s="31">
        <v>26.784102925625699</v>
      </c>
      <c r="DY277" s="31">
        <v>24.779520620373599</v>
      </c>
      <c r="DZ277" s="31">
        <v>25.774222491085101</v>
      </c>
      <c r="ED277" s="31">
        <v>6.49112926656331</v>
      </c>
      <c r="EF277" s="31">
        <v>2.42342119607755</v>
      </c>
      <c r="EG277" s="31">
        <v>0.14290408448182401</v>
      </c>
      <c r="EH277" s="31">
        <v>1.44128544689425</v>
      </c>
      <c r="EI277" s="31">
        <v>0.35005423175511602</v>
      </c>
      <c r="EJ277" s="26">
        <v>2.2060719913253699</v>
      </c>
      <c r="EK277" s="26">
        <v>1.6534110726221101</v>
      </c>
      <c r="EL277" s="26">
        <v>22.551385578640001</v>
      </c>
      <c r="EM277" s="26">
        <v>51.2610566854014</v>
      </c>
      <c r="EN277" s="26">
        <v>26.187557727872299</v>
      </c>
      <c r="EO277" s="31">
        <v>776.09441301300001</v>
      </c>
      <c r="EP277" s="31">
        <v>43.652657601977801</v>
      </c>
      <c r="EQ277" s="31">
        <v>56.852990612548197</v>
      </c>
      <c r="ER277" s="31">
        <v>13.6018250145728</v>
      </c>
      <c r="ES277" s="26">
        <v>315.08290394402002</v>
      </c>
      <c r="ET277" s="26">
        <v>3.7082780769459802</v>
      </c>
    </row>
    <row r="278" spans="1:154" x14ac:dyDescent="0.25">
      <c r="A278" t="s">
        <v>1315</v>
      </c>
      <c r="B278" t="s">
        <v>1316</v>
      </c>
      <c r="C278" t="s">
        <v>1317</v>
      </c>
      <c r="D278" t="s">
        <v>926</v>
      </c>
      <c r="E278" t="s">
        <v>1318</v>
      </c>
      <c r="F278" s="2">
        <v>43.090083</v>
      </c>
      <c r="G278" s="2">
        <v>-76.145139</v>
      </c>
      <c r="H278" t="s">
        <v>1205</v>
      </c>
      <c r="I278" t="s">
        <v>1187</v>
      </c>
      <c r="J278" s="26">
        <v>61.742459902199997</v>
      </c>
      <c r="K278" s="13">
        <v>113</v>
      </c>
      <c r="L278" t="s">
        <v>1102</v>
      </c>
      <c r="M278" t="s">
        <v>1103</v>
      </c>
      <c r="N278" s="26">
        <v>10.814946515488399</v>
      </c>
      <c r="O278" s="26">
        <v>21.941764551604901</v>
      </c>
      <c r="P278" s="26">
        <v>25.496225480153299</v>
      </c>
      <c r="Q278" s="26">
        <v>13.8316476726306</v>
      </c>
      <c r="R278" s="26">
        <v>3.4976245300150401E-2</v>
      </c>
      <c r="S278" s="26">
        <v>10.0236089655857</v>
      </c>
      <c r="T278" s="26">
        <v>0.176338570054446</v>
      </c>
      <c r="U278" s="26">
        <v>0.87294878894844696</v>
      </c>
      <c r="V278" s="26">
        <v>0.35121979655438801</v>
      </c>
      <c r="W278" s="26">
        <v>2.2428517298676298</v>
      </c>
      <c r="X278" s="26">
        <v>0.78405083214316296</v>
      </c>
      <c r="Y278" s="26">
        <v>5.1793989915202596</v>
      </c>
      <c r="Z278" s="26">
        <v>7.9672972106394297</v>
      </c>
      <c r="AA278" s="26">
        <v>0.27689527529252</v>
      </c>
      <c r="AB278" s="26">
        <v>5.8293742166863399E-3</v>
      </c>
      <c r="AC278" s="29">
        <v>61752307.492557302</v>
      </c>
      <c r="AD278" s="26">
        <v>20.138466473238399</v>
      </c>
      <c r="AE278" s="26">
        <v>32.185603685829697</v>
      </c>
      <c r="AF278" s="26">
        <v>33.219808418505004</v>
      </c>
      <c r="AG278" s="26">
        <v>33.921471999066902</v>
      </c>
      <c r="AH278" s="26">
        <v>18.9059948682062</v>
      </c>
      <c r="AI278" s="26">
        <v>15.0629811056683</v>
      </c>
      <c r="AJ278" s="26">
        <v>10.922556566363401</v>
      </c>
      <c r="AK278" s="26">
        <v>0.128294844879869</v>
      </c>
      <c r="AL278" s="26">
        <v>3.0382551901096302</v>
      </c>
      <c r="AM278" s="26">
        <v>18.212036389083298</v>
      </c>
      <c r="AN278" s="26">
        <v>5.91322603219034</v>
      </c>
      <c r="AO278" s="26">
        <v>1.1663167716351799E-2</v>
      </c>
      <c r="AP278" s="26">
        <v>7.7151854443666901</v>
      </c>
      <c r="AQ278" s="26">
        <v>10.8350828084908</v>
      </c>
      <c r="AR278" s="26">
        <v>0.78143223699556796</v>
      </c>
      <c r="AS278" s="26">
        <v>2.3326335432703502E-2</v>
      </c>
      <c r="AT278" s="26">
        <v>0</v>
      </c>
      <c r="AU278" s="26">
        <v>5.0326568696057903</v>
      </c>
      <c r="AV278" s="26">
        <v>2.9624445999533502</v>
      </c>
      <c r="AW278" s="26">
        <v>0</v>
      </c>
      <c r="AX278" s="26">
        <v>5.8315838581758797E-3</v>
      </c>
      <c r="AY278" s="26">
        <v>0.44903195707954302</v>
      </c>
      <c r="AZ278" s="29">
        <v>61732800</v>
      </c>
      <c r="BA278" s="26">
        <v>44.891532540237904</v>
      </c>
      <c r="BB278" s="26">
        <v>79.898530440867731</v>
      </c>
      <c r="BC278" s="26">
        <v>72.183344996501035</v>
      </c>
      <c r="BD278" s="26">
        <v>90.745276417074876</v>
      </c>
      <c r="BE278" s="26">
        <v>0.78143223699556796</v>
      </c>
      <c r="BF278" s="26">
        <v>5.8374154420340618</v>
      </c>
      <c r="BG278" s="26">
        <v>96.582691859108934</v>
      </c>
      <c r="BH278" s="26">
        <v>3.4173081408910688</v>
      </c>
      <c r="BI278" s="13" t="s">
        <v>222</v>
      </c>
      <c r="BJ278" s="13" t="s">
        <v>2375</v>
      </c>
      <c r="BK278" s="26">
        <v>0.54389784877707104</v>
      </c>
      <c r="BL278" s="7">
        <v>1941.6572769953073</v>
      </c>
      <c r="BM278" s="26">
        <v>38.834008097165999</v>
      </c>
      <c r="BN278" s="26">
        <v>2.1376518218623501</v>
      </c>
      <c r="BP278" s="26">
        <v>10.7692307692308</v>
      </c>
      <c r="BU278" s="26">
        <v>48.2591093117409</v>
      </c>
      <c r="BV278" s="29">
        <v>61750000</v>
      </c>
      <c r="CF278" s="13"/>
      <c r="CH278" s="13"/>
      <c r="CI278" s="31">
        <v>57.994332901554401</v>
      </c>
      <c r="CJ278" s="31">
        <v>2.0600517966979601</v>
      </c>
      <c r="CK278" s="31">
        <v>1.55225576111652</v>
      </c>
      <c r="CL278" s="31">
        <v>442.833873056995</v>
      </c>
      <c r="CO278" s="31">
        <v>451.99316709844709</v>
      </c>
      <c r="CP278" s="31">
        <v>387.35284974092662</v>
      </c>
      <c r="CS278" s="26">
        <v>8.7389873384550107E-2</v>
      </c>
      <c r="CT278" s="26">
        <v>0.863055277684874</v>
      </c>
      <c r="CU278" s="26">
        <v>2.6385162095658599E-2</v>
      </c>
      <c r="CV278" s="31">
        <v>0.60893091261300103</v>
      </c>
      <c r="CW278" s="31">
        <v>10.3818393782383</v>
      </c>
      <c r="CY278" s="31">
        <v>4.7008038237739198</v>
      </c>
      <c r="CZ278" s="31">
        <v>4.9017100682601598</v>
      </c>
      <c r="DA278" s="31">
        <v>4.5901168965706196</v>
      </c>
      <c r="DC278" s="31">
        <v>9051.7785143994806</v>
      </c>
      <c r="DD278" s="31">
        <v>34937.952415987696</v>
      </c>
      <c r="DE278" s="31">
        <v>13793.371673890701</v>
      </c>
      <c r="DI278" s="31">
        <v>2798.9063040000001</v>
      </c>
      <c r="DJ278" s="21">
        <v>8</v>
      </c>
      <c r="DK278" s="13"/>
      <c r="DL278" s="31">
        <v>1504.6273083302599</v>
      </c>
      <c r="DM278" s="31">
        <v>3504.4237546047302</v>
      </c>
      <c r="DN278" s="31">
        <v>2960.0905369499601</v>
      </c>
      <c r="DR278" s="31">
        <v>749.395715</v>
      </c>
      <c r="DS278" s="31">
        <f t="shared" si="12"/>
        <v>1394.8847127890567</v>
      </c>
      <c r="DT278" s="31">
        <f t="shared" si="13"/>
        <v>129.0706851088872</v>
      </c>
      <c r="DU278" s="31">
        <v>39.127568076525201</v>
      </c>
      <c r="DV278" s="31">
        <v>373.40915709432102</v>
      </c>
      <c r="DW278" s="31">
        <v>372.60342197340799</v>
      </c>
      <c r="DX278" s="31">
        <v>872.01456075068802</v>
      </c>
      <c r="DY278" s="31">
        <v>804.90260475651201</v>
      </c>
      <c r="DZ278" s="31">
        <v>798.03196232796802</v>
      </c>
      <c r="ED278" s="31">
        <v>12.7507208651499</v>
      </c>
      <c r="EF278" s="31">
        <v>2.0966815557041301</v>
      </c>
      <c r="EG278" s="31">
        <v>0.13641304536988</v>
      </c>
      <c r="EH278" s="31">
        <v>1.3603472645573</v>
      </c>
      <c r="EI278" s="31">
        <v>0.36491418625059202</v>
      </c>
      <c r="EJ278" s="26">
        <v>1.5528054645892999</v>
      </c>
      <c r="EK278" s="26">
        <v>3.4465524699114298</v>
      </c>
      <c r="EL278" s="26">
        <v>29.3412990214911</v>
      </c>
      <c r="EM278" s="26">
        <v>50.5953104897484</v>
      </c>
      <c r="EN278" s="26">
        <v>20.063391999568299</v>
      </c>
      <c r="EO278" s="31">
        <v>872.93236009700001</v>
      </c>
      <c r="EP278" s="31">
        <v>5.2494334736160599</v>
      </c>
      <c r="EQ278" s="31">
        <v>33.815454764687303</v>
      </c>
      <c r="ER278" s="31">
        <v>8.5803406080690596</v>
      </c>
      <c r="ES278" s="26">
        <v>130.66457218666599</v>
      </c>
      <c r="ET278" s="26">
        <v>2.2545570303495199</v>
      </c>
      <c r="EU278" s="13">
        <v>34</v>
      </c>
      <c r="EV278" s="13">
        <v>34</v>
      </c>
      <c r="EX278" s="13">
        <v>117495.78</v>
      </c>
    </row>
    <row r="279" spans="1:154" x14ac:dyDescent="0.25">
      <c r="A279" t="s">
        <v>1319</v>
      </c>
      <c r="B279" t="s">
        <v>1320</v>
      </c>
      <c r="C279" t="s">
        <v>1321</v>
      </c>
      <c r="D279" t="s">
        <v>926</v>
      </c>
      <c r="E279" t="s">
        <v>1322</v>
      </c>
      <c r="F279" s="2">
        <v>43.099142999999998</v>
      </c>
      <c r="G279" s="2">
        <v>-75.304761999999997</v>
      </c>
      <c r="I279" t="s">
        <v>1187</v>
      </c>
      <c r="J279" s="26">
        <v>29.077666530999998</v>
      </c>
      <c r="K279" s="13">
        <v>142</v>
      </c>
      <c r="L279" t="s">
        <v>1102</v>
      </c>
      <c r="M279" t="s">
        <v>1103</v>
      </c>
      <c r="N279" s="26">
        <v>2.90787601311514</v>
      </c>
      <c r="O279" s="26">
        <v>4.72684526387693</v>
      </c>
      <c r="P279" s="26">
        <v>8.2348573903441196</v>
      </c>
      <c r="Q279" s="26">
        <v>11.7366825465555</v>
      </c>
      <c r="R279" s="26">
        <v>0</v>
      </c>
      <c r="S279" s="26">
        <v>31.2658541112454</v>
      </c>
      <c r="T279" s="26">
        <v>2.1654395842362901</v>
      </c>
      <c r="U279" s="26">
        <v>2.4902555218703601</v>
      </c>
      <c r="V279" s="26">
        <v>4.1236156653935199</v>
      </c>
      <c r="W279" s="26">
        <v>7.2604095774384696</v>
      </c>
      <c r="X279" s="26">
        <v>11.999628781792699</v>
      </c>
      <c r="Y279" s="26">
        <v>10.3229598465509</v>
      </c>
      <c r="Z279" s="26">
        <v>2.5211903730739298</v>
      </c>
      <c r="AA279" s="26">
        <v>0.117552434572886</v>
      </c>
      <c r="AB279" s="26">
        <v>0.126832889933958</v>
      </c>
      <c r="AC279" s="29">
        <v>29091566.236338802</v>
      </c>
      <c r="AD279" s="26">
        <v>32.939554317548698</v>
      </c>
      <c r="AE279" s="26">
        <v>6.6563912101516598</v>
      </c>
      <c r="AF279" s="26">
        <v>8.1532033426183794</v>
      </c>
      <c r="AG279" s="26">
        <v>8.9713401423707797</v>
      </c>
      <c r="AH279" s="26">
        <v>8.82024562709341</v>
      </c>
      <c r="AI279" s="26">
        <v>0.53343257660339904</v>
      </c>
      <c r="AJ279" s="26">
        <v>2.9400818756978002</v>
      </c>
      <c r="AK279" s="26">
        <v>0.186081131373279</v>
      </c>
      <c r="AL279" s="26">
        <v>3.0021089194888999</v>
      </c>
      <c r="AM279" s="26">
        <v>1.16610842327255</v>
      </c>
      <c r="AN279" s="26">
        <v>10.197245999255699</v>
      </c>
      <c r="AO279" s="26">
        <v>0</v>
      </c>
      <c r="AP279" s="26">
        <v>13.335814415085</v>
      </c>
      <c r="AQ279" s="26">
        <v>27.688872348343899</v>
      </c>
      <c r="AR279" s="26">
        <v>11.8347599553405</v>
      </c>
      <c r="AS279" s="26">
        <v>0.57064880287805497</v>
      </c>
      <c r="AT279" s="26">
        <v>0</v>
      </c>
      <c r="AU279" s="26">
        <v>10.544597444485801</v>
      </c>
      <c r="AV279" s="26">
        <v>8.4977049993797298</v>
      </c>
      <c r="AW279" s="26">
        <v>0</v>
      </c>
      <c r="AX279" s="26">
        <v>0.14886490509862299</v>
      </c>
      <c r="AY279" s="26">
        <v>0.53343257660339904</v>
      </c>
      <c r="AZ279" s="29">
        <v>29019600</v>
      </c>
      <c r="BA279" s="26">
        <v>12.293760079394609</v>
      </c>
      <c r="BB279" s="26">
        <v>40.181118967870034</v>
      </c>
      <c r="BC279" s="26">
        <v>26.845304552785038</v>
      </c>
      <c r="BD279" s="26">
        <v>67.869991316213941</v>
      </c>
      <c r="BE279" s="26">
        <v>11.8347599553405</v>
      </c>
      <c r="BF279" s="26">
        <v>22.950006202704358</v>
      </c>
      <c r="BG279" s="26">
        <v>90.819997518918299</v>
      </c>
      <c r="BH279" s="26">
        <v>9.1800024810817522</v>
      </c>
      <c r="BI279" s="13" t="s">
        <v>162</v>
      </c>
      <c r="BJ279" s="13" t="s">
        <v>162</v>
      </c>
      <c r="BK279" s="26">
        <v>0.73378795821253495</v>
      </c>
      <c r="BL279" s="7">
        <v>1947.0857378400669</v>
      </c>
      <c r="BM279" s="26">
        <v>15.887207702888601</v>
      </c>
      <c r="BN279" s="26">
        <v>1.23796423658872</v>
      </c>
      <c r="BO279" s="26">
        <v>24.587345254470399</v>
      </c>
      <c r="BU279" s="26">
        <v>58.287482806052303</v>
      </c>
      <c r="BV279" s="29">
        <v>29080000</v>
      </c>
      <c r="CF279" s="13"/>
      <c r="CH279" s="13"/>
      <c r="CI279" s="31">
        <v>54.508759876331197</v>
      </c>
      <c r="CJ279" s="31">
        <v>2.5875085792724799</v>
      </c>
      <c r="CK279" s="31">
        <v>3.3804272915230902</v>
      </c>
      <c r="CL279" s="31">
        <v>479.15664720027502</v>
      </c>
      <c r="CO279" s="31">
        <v>634.19999999996901</v>
      </c>
      <c r="CP279" s="31">
        <v>431</v>
      </c>
      <c r="CS279" s="26">
        <v>0</v>
      </c>
      <c r="CT279" s="26">
        <v>0.96181935613621505</v>
      </c>
      <c r="CU279" s="26">
        <v>0</v>
      </c>
      <c r="CV279" s="31">
        <v>0.85840081817356295</v>
      </c>
      <c r="CW279" s="31">
        <v>9.8870559945036103</v>
      </c>
      <c r="CY279" s="31">
        <v>4.4379823676177397</v>
      </c>
      <c r="CZ279" s="31">
        <v>4.02393133422503</v>
      </c>
      <c r="DA279" s="31">
        <v>4.3077288019460598</v>
      </c>
      <c r="DC279" s="31">
        <v>14775.8594322439</v>
      </c>
      <c r="DD279" s="31">
        <v>4886.2622197299097</v>
      </c>
      <c r="DE279" s="31">
        <v>17243.432700404599</v>
      </c>
      <c r="DI279" s="31">
        <v>0</v>
      </c>
      <c r="DJ279" s="21">
        <v>1</v>
      </c>
      <c r="DK279" s="13"/>
      <c r="DL279" s="31">
        <v>2456.11505353237</v>
      </c>
      <c r="DM279" s="31">
        <v>490.09011225318199</v>
      </c>
      <c r="DN279" s="31">
        <v>3443.0523535529201</v>
      </c>
      <c r="DR279" s="31">
        <v>0</v>
      </c>
      <c r="DS279" s="31">
        <f t="shared" si="12"/>
        <v>1699.9790702110236</v>
      </c>
      <c r="DT279" s="31">
        <f t="shared" si="13"/>
        <v>219.73075152116553</v>
      </c>
      <c r="DU279" s="31">
        <v>52.138142246801799</v>
      </c>
      <c r="DV279" s="31">
        <v>83.762939958592099</v>
      </c>
      <c r="DW279" s="31">
        <v>103.709522865287</v>
      </c>
      <c r="DX279" s="31">
        <v>222.151828847481</v>
      </c>
      <c r="DY279" s="31">
        <v>207.47135955831601</v>
      </c>
      <c r="DZ279" s="31">
        <v>220.58367083901399</v>
      </c>
      <c r="ED279" s="31">
        <v>8.59273078029549</v>
      </c>
      <c r="EF279" s="31">
        <v>2.8063234632590999</v>
      </c>
      <c r="EG279" s="31">
        <v>0.12524064251214401</v>
      </c>
      <c r="EH279" s="31">
        <v>1.4739598078401801</v>
      </c>
      <c r="EI279" s="31">
        <v>0.32734249215873801</v>
      </c>
      <c r="EJ279" s="26">
        <v>1.4570349123583599</v>
      </c>
      <c r="EK279" s="26">
        <v>2.6238136257923799</v>
      </c>
      <c r="EL279" s="26">
        <v>26.563151479791198</v>
      </c>
      <c r="EM279" s="26">
        <v>53.078181005679099</v>
      </c>
      <c r="EN279" s="26">
        <v>20.358667762530999</v>
      </c>
      <c r="EO279" s="31">
        <v>928.29053356300005</v>
      </c>
      <c r="EP279" s="31">
        <v>41.132094943240503</v>
      </c>
      <c r="EQ279" s="31">
        <v>56.228616340346299</v>
      </c>
      <c r="ER279" s="31">
        <v>1.40150519066579</v>
      </c>
      <c r="ES279" s="26">
        <v>209.99727764887899</v>
      </c>
      <c r="ET279" s="26">
        <v>4.7022771618058297</v>
      </c>
      <c r="EU279" s="13">
        <v>10</v>
      </c>
      <c r="EV279" s="13">
        <v>4</v>
      </c>
      <c r="EX279" s="13">
        <v>2565.8200000000002</v>
      </c>
    </row>
    <row r="280" spans="1:154" x14ac:dyDescent="0.25">
      <c r="A280" t="s">
        <v>1323</v>
      </c>
      <c r="B280" t="s">
        <v>1324</v>
      </c>
      <c r="C280" t="s">
        <v>1325</v>
      </c>
      <c r="D280" t="s">
        <v>926</v>
      </c>
      <c r="E280" t="s">
        <v>1326</v>
      </c>
      <c r="F280" s="2">
        <v>43.108181000000002</v>
      </c>
      <c r="G280" s="2">
        <v>-77.463300000000004</v>
      </c>
      <c r="H280" t="s">
        <v>1186</v>
      </c>
      <c r="I280" t="s">
        <v>1187</v>
      </c>
      <c r="J280" s="26">
        <v>76.529001992600001</v>
      </c>
      <c r="K280" s="13">
        <v>121</v>
      </c>
      <c r="L280" t="s">
        <v>1102</v>
      </c>
      <c r="M280" t="s">
        <v>1103</v>
      </c>
      <c r="N280" s="26">
        <v>0.38225850084142599</v>
      </c>
      <c r="O280" s="26">
        <v>2.1347667046979599</v>
      </c>
      <c r="P280" s="26">
        <v>7.6169416967625398</v>
      </c>
      <c r="Q280" s="26">
        <v>21.891062208135502</v>
      </c>
      <c r="R280" s="26">
        <v>0.48576234106944399</v>
      </c>
      <c r="S280" s="26">
        <v>13.9365568506323</v>
      </c>
      <c r="T280" s="26">
        <v>0.80097858176362202</v>
      </c>
      <c r="U280" s="26">
        <v>4.5200597499537896</v>
      </c>
      <c r="V280" s="26">
        <v>0.36814434081104602</v>
      </c>
      <c r="W280" s="26">
        <v>1.9830394843645101</v>
      </c>
      <c r="X280" s="26">
        <v>7.5981228167272601</v>
      </c>
      <c r="Y280" s="26">
        <v>27.2050434598554</v>
      </c>
      <c r="Z280" s="26">
        <v>9.1012808600353097</v>
      </c>
      <c r="AA280" s="26">
        <v>1.4608155632155999</v>
      </c>
      <c r="AB280" s="26">
        <v>0.51516684113436995</v>
      </c>
      <c r="AC280" s="29">
        <v>76514076.996114001</v>
      </c>
      <c r="AD280" s="26">
        <v>27.925259914381101</v>
      </c>
      <c r="AE280" s="26">
        <v>5.0204285647080997</v>
      </c>
      <c r="AF280" s="26">
        <v>5.2625252857882101</v>
      </c>
      <c r="AG280" s="26">
        <v>5.6268640918285699</v>
      </c>
      <c r="AH280" s="26">
        <v>2.87624158546345</v>
      </c>
      <c r="AI280" s="26">
        <v>0.76731158499270302</v>
      </c>
      <c r="AJ280" s="26">
        <v>1.24746975474274</v>
      </c>
      <c r="AK280" s="26">
        <v>0.240079084875018</v>
      </c>
      <c r="AL280" s="26">
        <v>2.5843807371840102</v>
      </c>
      <c r="AM280" s="26">
        <v>7.3012286400226003</v>
      </c>
      <c r="AN280" s="26">
        <v>16.523089959045301</v>
      </c>
      <c r="AO280" s="26">
        <v>0</v>
      </c>
      <c r="AP280" s="26">
        <v>5.3947182601327501</v>
      </c>
      <c r="AQ280" s="26">
        <v>18.575530763074902</v>
      </c>
      <c r="AR280" s="26">
        <v>7.6166266534858504</v>
      </c>
      <c r="AS280" s="26">
        <v>0.32952031257355402</v>
      </c>
      <c r="AT280" s="26">
        <v>0.381302075977969</v>
      </c>
      <c r="AU280" s="26">
        <v>27.218377818575501</v>
      </c>
      <c r="AV280" s="26">
        <v>6.8681448006402102</v>
      </c>
      <c r="AW280" s="26">
        <v>0</v>
      </c>
      <c r="AX280" s="26">
        <v>0.52723250011768596</v>
      </c>
      <c r="AY280" s="26">
        <v>1.5487454690957001</v>
      </c>
      <c r="AZ280" s="29">
        <v>76474800</v>
      </c>
      <c r="BA280" s="26">
        <v>4.891022925198893</v>
      </c>
      <c r="BB280" s="26">
        <v>36.934519606458572</v>
      </c>
      <c r="BC280" s="26">
        <v>31.539801346325824</v>
      </c>
      <c r="BD280" s="26">
        <v>55.510050369533474</v>
      </c>
      <c r="BE280" s="26">
        <v>7.6166266534858504</v>
      </c>
      <c r="BF280" s="26">
        <v>35.164524784634906</v>
      </c>
      <c r="BG280" s="26">
        <v>90.67457515416838</v>
      </c>
      <c r="BH280" s="26">
        <v>8.9441227698535961</v>
      </c>
      <c r="BI280" s="13" t="s">
        <v>162</v>
      </c>
      <c r="BJ280" s="13" t="s">
        <v>162</v>
      </c>
      <c r="BK280" s="26">
        <v>1.6613932711472199</v>
      </c>
      <c r="BL280" s="7">
        <v>1949.191761855313</v>
      </c>
      <c r="BM280" s="26">
        <v>15.068493150684899</v>
      </c>
      <c r="BN280" s="26">
        <v>0.92628832354859703</v>
      </c>
      <c r="BO280" s="26">
        <v>13.998695368558399</v>
      </c>
      <c r="BP280" s="26">
        <v>6.4187866927592996</v>
      </c>
      <c r="BQ280" s="26">
        <v>1.08284409654273</v>
      </c>
      <c r="BR280" s="26">
        <v>0.19569471624266099</v>
      </c>
      <c r="BU280" s="26">
        <v>62.309197651663403</v>
      </c>
      <c r="BV280" s="29">
        <v>76650000</v>
      </c>
      <c r="BX280" s="31">
        <v>5.2267766413402104</v>
      </c>
      <c r="CB280" s="31">
        <v>4.7547614347392804</v>
      </c>
      <c r="CD280" s="31">
        <v>2.9817995438195499</v>
      </c>
      <c r="CF280" s="13"/>
      <c r="CH280" s="13">
        <v>4</v>
      </c>
      <c r="CI280" s="31">
        <v>52.8990717740881</v>
      </c>
      <c r="CJ280" s="31">
        <v>2.6558382257012401</v>
      </c>
      <c r="CK280" s="31">
        <v>2.7762521250163501</v>
      </c>
      <c r="CL280" s="31">
        <v>493.04667276768203</v>
      </c>
      <c r="CO280" s="31">
        <v>322.64550921689033</v>
      </c>
      <c r="CP280" s="31">
        <v>275.88486076614521</v>
      </c>
      <c r="CS280" s="26">
        <v>0.29739944159736098</v>
      </c>
      <c r="CT280" s="26">
        <v>0.57379113552746697</v>
      </c>
      <c r="CU280" s="26">
        <v>0</v>
      </c>
      <c r="CV280" s="31">
        <v>1.51974877724693</v>
      </c>
      <c r="CW280" s="31">
        <v>11.159789514969299</v>
      </c>
      <c r="CY280" s="31">
        <v>4.4252405285710603</v>
      </c>
      <c r="CZ280" s="31">
        <v>4.1488247005946999</v>
      </c>
      <c r="DA280" s="31">
        <v>3.66408132933174</v>
      </c>
      <c r="DC280" s="31">
        <v>115590.82247715699</v>
      </c>
      <c r="DD280" s="31">
        <v>29754.142252523699</v>
      </c>
      <c r="DE280" s="31">
        <v>28206.859230540202</v>
      </c>
      <c r="DJ280" s="21"/>
      <c r="DK280" s="13"/>
      <c r="DL280" s="31">
        <v>19214.0495146504</v>
      </c>
      <c r="DM280" s="31">
        <v>2984.4178605462898</v>
      </c>
      <c r="DN280" s="31">
        <v>5783.2250167641596</v>
      </c>
      <c r="DS280" s="31">
        <f t="shared" si="12"/>
        <v>2634.1996817763502</v>
      </c>
      <c r="DT280" s="31">
        <f t="shared" si="13"/>
        <v>365.63514044866997</v>
      </c>
      <c r="DU280" s="31">
        <v>86.627679884457095</v>
      </c>
      <c r="DV280" s="31">
        <v>144.73538260300899</v>
      </c>
      <c r="DW280" s="31">
        <v>161.09766483128601</v>
      </c>
      <c r="DX280" s="31">
        <v>343.124002616089</v>
      </c>
      <c r="DY280" s="31">
        <v>379.82576847612802</v>
      </c>
      <c r="DZ280" s="31">
        <v>391.83380629676702</v>
      </c>
      <c r="ED280" s="31">
        <v>7.9152235264211797</v>
      </c>
      <c r="EF280" s="31">
        <v>3.95501050439157</v>
      </c>
      <c r="EG280" s="31">
        <v>0.118711270324731</v>
      </c>
      <c r="EH280" s="31">
        <v>1.4810452364616</v>
      </c>
      <c r="EI280" s="31">
        <v>0.30088194848618699</v>
      </c>
      <c r="EJ280" s="26">
        <v>1.3322743080163799</v>
      </c>
      <c r="EK280" s="26">
        <v>3.2472174626453998</v>
      </c>
      <c r="EL280" s="26">
        <v>32.561209173074097</v>
      </c>
      <c r="EM280" s="26">
        <v>51.353414877393902</v>
      </c>
      <c r="EN280" s="26">
        <v>16.085377057684301</v>
      </c>
      <c r="EO280" s="31">
        <v>710.61953962899997</v>
      </c>
      <c r="EP280" s="31">
        <v>37.8001045205122</v>
      </c>
      <c r="EQ280" s="31">
        <v>56.962387240062398</v>
      </c>
      <c r="ER280" s="31">
        <v>2.6326568159439598</v>
      </c>
      <c r="ES280" s="26">
        <v>170.17119267997199</v>
      </c>
      <c r="ET280" s="26">
        <v>5.79430398746777</v>
      </c>
      <c r="EU280" s="13">
        <v>4</v>
      </c>
      <c r="EV280" s="13">
        <v>8</v>
      </c>
      <c r="EX280" s="13">
        <v>1011.9</v>
      </c>
    </row>
    <row r="281" spans="1:154" x14ac:dyDescent="0.25">
      <c r="A281" t="s">
        <v>1327</v>
      </c>
      <c r="B281" t="s">
        <v>1328</v>
      </c>
      <c r="C281" t="s">
        <v>1329</v>
      </c>
      <c r="D281" t="s">
        <v>926</v>
      </c>
      <c r="E281" t="s">
        <v>1330</v>
      </c>
      <c r="F281" s="2">
        <v>43.261693999999999</v>
      </c>
      <c r="G281" s="2">
        <v>-77.640033000000003</v>
      </c>
      <c r="H281" t="s">
        <v>1186</v>
      </c>
      <c r="I281" t="s">
        <v>1187</v>
      </c>
      <c r="J281" s="26">
        <v>10.6669987738</v>
      </c>
      <c r="K281" s="13">
        <v>76</v>
      </c>
      <c r="L281" t="s">
        <v>1102</v>
      </c>
      <c r="M281" t="s">
        <v>1103</v>
      </c>
      <c r="N281" s="26">
        <v>2.82676567378215</v>
      </c>
      <c r="O281" s="26">
        <v>7.1977048350304802</v>
      </c>
      <c r="P281" s="26">
        <v>48.535988524152202</v>
      </c>
      <c r="Q281" s="26">
        <v>34.596236604540003</v>
      </c>
      <c r="R281" s="26">
        <v>0</v>
      </c>
      <c r="S281" s="26">
        <v>3.6368238967146098</v>
      </c>
      <c r="T281" s="26">
        <v>0</v>
      </c>
      <c r="U281" s="26">
        <v>1.75512614969012</v>
      </c>
      <c r="V281" s="26">
        <v>0.25314319466686303</v>
      </c>
      <c r="W281" s="26">
        <v>0.37127668551133602</v>
      </c>
      <c r="X281" s="26">
        <v>0</v>
      </c>
      <c r="Y281" s="26">
        <v>0.41346721795612601</v>
      </c>
      <c r="Z281" s="26">
        <v>0.36283857902237798</v>
      </c>
      <c r="AA281" s="26">
        <v>5.0628638933372501E-2</v>
      </c>
      <c r="AB281" s="26">
        <v>0</v>
      </c>
      <c r="AC281" s="29">
        <v>10665227.725884501</v>
      </c>
      <c r="AD281" s="26">
        <v>27.2804116753838</v>
      </c>
      <c r="AE281" s="26">
        <v>25.416062088746401</v>
      </c>
      <c r="AF281" s="26">
        <v>25.861734435633501</v>
      </c>
      <c r="AG281" s="26">
        <v>26.0479163151679</v>
      </c>
      <c r="AH281" s="26">
        <v>9.2567567567567597</v>
      </c>
      <c r="AI281" s="26">
        <v>0.81081081081081097</v>
      </c>
      <c r="AJ281" s="26">
        <v>2.0270270270270299</v>
      </c>
      <c r="AK281" s="26">
        <v>0</v>
      </c>
      <c r="AL281" s="26">
        <v>1.8581081081081099</v>
      </c>
      <c r="AM281" s="26">
        <v>63.648648648648603</v>
      </c>
      <c r="AN281" s="26">
        <v>15.709459459459501</v>
      </c>
      <c r="AO281" s="26">
        <v>0</v>
      </c>
      <c r="AP281" s="26">
        <v>6.2162162162162202</v>
      </c>
      <c r="AQ281" s="26">
        <v>0</v>
      </c>
      <c r="AR281" s="26">
        <v>0</v>
      </c>
      <c r="AS281" s="26">
        <v>0</v>
      </c>
      <c r="AT281" s="26">
        <v>0</v>
      </c>
      <c r="AU281" s="26">
        <v>0.47297297297297303</v>
      </c>
      <c r="AV281" s="26">
        <v>0</v>
      </c>
      <c r="AW281" s="26">
        <v>0</v>
      </c>
      <c r="AX281" s="26">
        <v>0</v>
      </c>
      <c r="AY281" s="26">
        <v>0</v>
      </c>
      <c r="AZ281" s="29">
        <v>10656000</v>
      </c>
      <c r="BA281" s="26">
        <v>12.0945945945946</v>
      </c>
      <c r="BB281" s="26">
        <v>99.527027027027032</v>
      </c>
      <c r="BC281" s="26">
        <v>93.310810810810807</v>
      </c>
      <c r="BD281" s="26">
        <v>99.527027027027032</v>
      </c>
      <c r="BE281" s="26">
        <v>0</v>
      </c>
      <c r="BF281" s="26">
        <v>0.47297297297297303</v>
      </c>
      <c r="BG281" s="26">
        <v>100</v>
      </c>
      <c r="BH281" s="26">
        <v>0</v>
      </c>
      <c r="BI281" s="13" t="s">
        <v>222</v>
      </c>
      <c r="BJ281" s="13" t="s">
        <v>2375</v>
      </c>
      <c r="BL281" s="7">
        <v>1934.9999999999998</v>
      </c>
      <c r="BM281" s="26">
        <v>99.811676082862505</v>
      </c>
      <c r="BU281" s="26">
        <v>0.18832391713747601</v>
      </c>
      <c r="BV281" s="29">
        <v>10620000</v>
      </c>
      <c r="CF281" s="13"/>
      <c r="CH281" s="13"/>
      <c r="CI281" s="31">
        <v>53</v>
      </c>
      <c r="CJ281" s="31">
        <v>2</v>
      </c>
      <c r="CK281" s="31">
        <v>2</v>
      </c>
      <c r="CL281" s="31">
        <v>170.122641509434</v>
      </c>
      <c r="CO281" s="31">
        <v>433.97721755368048</v>
      </c>
      <c r="CP281" s="31">
        <v>328.66685340803627</v>
      </c>
      <c r="CS281" s="26">
        <v>0.14396617958550201</v>
      </c>
      <c r="CT281" s="26">
        <v>0.79759594224910202</v>
      </c>
      <c r="CU281" s="26">
        <v>0</v>
      </c>
      <c r="CV281" s="31">
        <v>0.96894742194119698</v>
      </c>
      <c r="CW281" s="31">
        <v>10.4168194070081</v>
      </c>
      <c r="CY281" s="31">
        <v>4.2835120613534698</v>
      </c>
      <c r="CZ281" s="31">
        <v>3.7696016042809499</v>
      </c>
      <c r="DA281" s="31">
        <v>3.2509700281311402</v>
      </c>
      <c r="DC281" s="31">
        <v>203.60002625734899</v>
      </c>
      <c r="DD281" s="31">
        <v>12875.708833889201</v>
      </c>
      <c r="DE281" s="31">
        <v>26.673936324021199</v>
      </c>
      <c r="DJ281" s="21"/>
      <c r="DK281" s="13"/>
      <c r="DL281" s="31">
        <v>33.843353763436603</v>
      </c>
      <c r="DM281" s="31">
        <v>1291.46645803396</v>
      </c>
      <c r="DN281" s="31">
        <v>5.5935752420154703</v>
      </c>
      <c r="DS281" s="31">
        <f t="shared" si="12"/>
        <v>1553.744635984418</v>
      </c>
      <c r="DT281" s="31">
        <f t="shared" si="13"/>
        <v>124.76830786822079</v>
      </c>
      <c r="DU281" s="31">
        <v>44.550112528930299</v>
      </c>
      <c r="DV281" s="31">
        <v>689.94480823199297</v>
      </c>
      <c r="DW281" s="31">
        <v>719.43686234817801</v>
      </c>
      <c r="DX281" s="31">
        <v>1674.8681010289999</v>
      </c>
      <c r="DY281" s="31">
        <v>1646.23760523854</v>
      </c>
      <c r="DZ281" s="31">
        <v>1629.58476045884</v>
      </c>
      <c r="ED281" s="31">
        <v>27.155792373535199</v>
      </c>
      <c r="EF281" s="31">
        <v>2.40035476070158</v>
      </c>
      <c r="EG281" s="31">
        <v>0.136102236584733</v>
      </c>
      <c r="EH281" s="31">
        <v>1.34008825648955</v>
      </c>
      <c r="EI281" s="31">
        <v>0.36182820006690197</v>
      </c>
      <c r="EJ281" s="26">
        <v>1.7895261562393701</v>
      </c>
      <c r="EK281" s="26">
        <v>3.6169024324661998</v>
      </c>
      <c r="EL281" s="26">
        <v>29.9939772109914</v>
      </c>
      <c r="EM281" s="26">
        <v>48.615012541983802</v>
      </c>
      <c r="EN281" s="26">
        <v>21.391011516809701</v>
      </c>
      <c r="EO281" s="31">
        <v>685.26054357999999</v>
      </c>
      <c r="EP281" s="31">
        <v>11.542293233082701</v>
      </c>
      <c r="EQ281" s="31">
        <v>34.147058823529399</v>
      </c>
      <c r="ER281" s="31">
        <v>0</v>
      </c>
      <c r="ES281" s="26">
        <v>102.814921090387</v>
      </c>
      <c r="ET281" s="26">
        <v>2.0457700607253302</v>
      </c>
    </row>
    <row r="282" spans="1:154" x14ac:dyDescent="0.25">
      <c r="A282" t="s">
        <v>1331</v>
      </c>
      <c r="B282" t="s">
        <v>1332</v>
      </c>
      <c r="C282" t="s">
        <v>1333</v>
      </c>
      <c r="D282" t="s">
        <v>1335</v>
      </c>
      <c r="E282" t="s">
        <v>1334</v>
      </c>
      <c r="F282" s="2">
        <v>46.575662000000001</v>
      </c>
      <c r="G282" s="2">
        <v>-122.68511599999999</v>
      </c>
      <c r="H282" t="s">
        <v>1336</v>
      </c>
      <c r="I282" t="s">
        <v>1339</v>
      </c>
      <c r="J282" s="26">
        <v>105.48003881699999</v>
      </c>
      <c r="K282" s="13">
        <v>166</v>
      </c>
      <c r="L282" t="s">
        <v>1337</v>
      </c>
      <c r="M282" t="s">
        <v>1338</v>
      </c>
      <c r="N282" s="26">
        <v>2.04779904265E-2</v>
      </c>
      <c r="O282" s="26">
        <v>6.5700219285100003E-2</v>
      </c>
      <c r="P282" s="26">
        <v>0.72355566173800001</v>
      </c>
      <c r="Q282" s="26">
        <v>5.1442418450699998</v>
      </c>
      <c r="R282" s="26">
        <v>4.4027679417099996</v>
      </c>
      <c r="S282" s="26">
        <v>2.8532666661000001</v>
      </c>
      <c r="T282" s="26">
        <v>35.6393825886</v>
      </c>
      <c r="U282" s="26">
        <v>6.2261623392700001</v>
      </c>
      <c r="V282" s="26">
        <v>11.5256956117</v>
      </c>
      <c r="W282" s="26">
        <v>25.821039428700001</v>
      </c>
      <c r="X282" s="26">
        <v>0.228670893096</v>
      </c>
      <c r="Y282" s="26">
        <v>3.7594177424700002</v>
      </c>
      <c r="Z282" s="26">
        <v>3.30122270668</v>
      </c>
      <c r="AA282" s="26">
        <v>0.21843189788299999</v>
      </c>
      <c r="AB282" s="26">
        <v>6.9966467290699996E-2</v>
      </c>
      <c r="AD282" s="26">
        <v>65.715552180479349</v>
      </c>
      <c r="AE282" s="26">
        <v>0.68101263662659239</v>
      </c>
      <c r="AF282" s="26">
        <v>0.68101263662659239</v>
      </c>
      <c r="AG282" s="26">
        <v>0.68131127398697944</v>
      </c>
      <c r="AH282" s="26">
        <v>1.3651877E-2</v>
      </c>
      <c r="AI282" s="26">
        <v>0.55290102399999996</v>
      </c>
      <c r="AJ282" s="26">
        <v>0</v>
      </c>
      <c r="AK282" s="26">
        <v>0.40614334499999999</v>
      </c>
      <c r="AL282" s="26">
        <v>0</v>
      </c>
      <c r="AM282" s="26">
        <v>0</v>
      </c>
      <c r="AN282" s="26">
        <v>0</v>
      </c>
      <c r="AO282" s="26">
        <v>0</v>
      </c>
      <c r="AP282" s="26">
        <v>0</v>
      </c>
      <c r="AQ282" s="26">
        <v>0</v>
      </c>
      <c r="AR282" s="26">
        <v>0.23549488099999999</v>
      </c>
      <c r="AS282" s="26">
        <v>0.19795221800000001</v>
      </c>
      <c r="AT282" s="26">
        <v>0</v>
      </c>
      <c r="AU282" s="26">
        <v>3.9761092150000001</v>
      </c>
      <c r="AV282" s="26">
        <v>94.361774744000002</v>
      </c>
      <c r="AW282" s="26">
        <v>0</v>
      </c>
      <c r="AX282" s="26">
        <v>6.8259386000000005E-2</v>
      </c>
      <c r="AY282" s="26">
        <v>0.18771331099999999</v>
      </c>
      <c r="AZ282" s="29">
        <v>105480000</v>
      </c>
      <c r="BA282" s="26">
        <v>0.566552901</v>
      </c>
      <c r="BB282" s="26">
        <v>0.97269624599999993</v>
      </c>
      <c r="BC282" s="26">
        <v>0.97269624599999993</v>
      </c>
      <c r="BD282" s="26">
        <v>0.97269624599999993</v>
      </c>
      <c r="BE282" s="26">
        <v>0.23549488099999999</v>
      </c>
      <c r="BF282" s="26">
        <v>4.4095563140000005</v>
      </c>
      <c r="BG282" s="26">
        <v>5.3822525600000004</v>
      </c>
      <c r="BH282" s="26">
        <v>94.617747440999992</v>
      </c>
      <c r="BI282" s="13" t="s">
        <v>143</v>
      </c>
      <c r="BJ282" s="13" t="s">
        <v>143</v>
      </c>
      <c r="BL282" s="7"/>
      <c r="BU282" s="26">
        <v>100</v>
      </c>
      <c r="BV282" s="29">
        <v>105390000</v>
      </c>
      <c r="CF282" s="13"/>
      <c r="CH282" s="13"/>
      <c r="CI282" s="31">
        <v>53.952195769705</v>
      </c>
      <c r="CJ282" s="31">
        <v>2.4791015069661602</v>
      </c>
      <c r="CK282" s="31">
        <v>1.2169999052402201</v>
      </c>
      <c r="CL282" s="31">
        <v>206.79446077966401</v>
      </c>
      <c r="CN282" s="31">
        <v>1162.35065160978</v>
      </c>
      <c r="CO282" s="31">
        <v>924.92129374939475</v>
      </c>
      <c r="CR282" s="26">
        <v>0</v>
      </c>
      <c r="CS282" s="26">
        <v>78.9336086565676</v>
      </c>
      <c r="CT282" s="26">
        <v>20.422201218824199</v>
      </c>
      <c r="CU282" s="26">
        <v>0</v>
      </c>
      <c r="CV282" s="31">
        <v>5.74694073050504</v>
      </c>
      <c r="CW282" s="31">
        <v>8.5825182585601798</v>
      </c>
      <c r="CY282" s="31">
        <v>1.55677229834927</v>
      </c>
      <c r="CZ282" s="31">
        <v>1.8526140002843901</v>
      </c>
      <c r="DC282" s="31">
        <v>9131.0185577269604</v>
      </c>
      <c r="DD282" s="31">
        <v>363.62098859263</v>
      </c>
      <c r="DE282" s="31">
        <v>45755.725697226997</v>
      </c>
      <c r="DJ282" s="21"/>
      <c r="DL282" s="31">
        <v>961.75589708022198</v>
      </c>
      <c r="DM282" s="31">
        <v>32.526844106416803</v>
      </c>
      <c r="DN282" s="31">
        <v>12788.797511307401</v>
      </c>
      <c r="DS282" s="31">
        <f t="shared" ref="DS282:DS313" si="14">(CZ282/0.01)+(DC282/J282)+(DD282/J282)+(DE282/J282)</f>
        <v>709.06065022971984</v>
      </c>
      <c r="DT282" s="31">
        <f t="shared" si="13"/>
        <v>130.67003394269372</v>
      </c>
      <c r="DU282" s="31">
        <v>36.825285391316598</v>
      </c>
      <c r="DV282" s="31">
        <v>2.1469167377095801</v>
      </c>
      <c r="DW282" s="31">
        <v>2.9161478067929698</v>
      </c>
      <c r="DX282" s="31">
        <v>4.2722364308042096</v>
      </c>
      <c r="DY282" s="31">
        <v>5.1325187079662804</v>
      </c>
      <c r="DZ282" s="31">
        <v>6.3581904761904804</v>
      </c>
      <c r="EC282" s="31">
        <v>3.1223741527919699</v>
      </c>
      <c r="EF282" s="31">
        <v>5.7496137989886904</v>
      </c>
      <c r="EG282" s="31">
        <v>0.16368695033531699</v>
      </c>
      <c r="EH282" s="31">
        <v>1.10629685446556</v>
      </c>
      <c r="EI282" s="31">
        <v>0.25383989850009198</v>
      </c>
      <c r="EJ282" s="26">
        <v>2.2668849719856299</v>
      </c>
      <c r="EK282" s="26">
        <v>2.4195038579643899</v>
      </c>
      <c r="EL282" s="26">
        <v>25.558841709619401</v>
      </c>
      <c r="EM282" s="26">
        <v>47.754774525100899</v>
      </c>
      <c r="EN282" s="26">
        <v>26.6863842098394</v>
      </c>
      <c r="EO282" s="31">
        <v>1031.1205400199999</v>
      </c>
      <c r="EP282" s="31">
        <v>0.72664371523156202</v>
      </c>
      <c r="EQ282" s="31">
        <v>53.611176860295203</v>
      </c>
      <c r="ER282" s="31">
        <v>0</v>
      </c>
      <c r="ES282" s="26">
        <v>463.04773078268602</v>
      </c>
      <c r="ET282" s="26">
        <v>25.422618983573599</v>
      </c>
    </row>
    <row r="283" spans="1:154" x14ac:dyDescent="0.25">
      <c r="A283" t="s">
        <v>1340</v>
      </c>
      <c r="B283" t="s">
        <v>1341</v>
      </c>
      <c r="C283" t="s">
        <v>1342</v>
      </c>
      <c r="D283" t="s">
        <v>1335</v>
      </c>
      <c r="E283" t="s">
        <v>1343</v>
      </c>
      <c r="F283" s="2">
        <v>46.790979999999998</v>
      </c>
      <c r="G283" s="2">
        <v>-123.02247199999999</v>
      </c>
      <c r="H283" t="s">
        <v>1336</v>
      </c>
      <c r="I283" t="s">
        <v>1339</v>
      </c>
      <c r="J283" s="26">
        <v>19.5939558249</v>
      </c>
      <c r="K283" s="13">
        <v>46</v>
      </c>
      <c r="L283" t="s">
        <v>1337</v>
      </c>
      <c r="M283" t="s">
        <v>1338</v>
      </c>
      <c r="N283" s="26">
        <v>1.48382947446</v>
      </c>
      <c r="O283" s="26">
        <v>4.4790518191800004</v>
      </c>
      <c r="P283" s="26">
        <v>9.6701580301399996</v>
      </c>
      <c r="Q283" s="26">
        <v>10.487872105799999</v>
      </c>
      <c r="R283" s="26">
        <v>0.119441381845</v>
      </c>
      <c r="S283" s="26">
        <v>6.9643513414199996</v>
      </c>
      <c r="T283" s="26">
        <v>21.3708195516</v>
      </c>
      <c r="U283" s="26">
        <v>5.9490995957399999</v>
      </c>
      <c r="V283" s="26">
        <v>6.0317897831699998</v>
      </c>
      <c r="W283" s="26">
        <v>6.3947078279999996</v>
      </c>
      <c r="X283" s="26">
        <v>1.8513414185999999</v>
      </c>
      <c r="Y283" s="26">
        <v>20.199375229699999</v>
      </c>
      <c r="Z283" s="26">
        <v>3.2386990077200002</v>
      </c>
      <c r="AA283" s="26">
        <v>1.47004777655</v>
      </c>
      <c r="AB283" s="26">
        <v>0.28941565600899999</v>
      </c>
      <c r="AD283" s="26">
        <v>41.031238515251744</v>
      </c>
      <c r="AE283" s="26">
        <v>7.1146637265711137</v>
      </c>
      <c r="AF283" s="26">
        <v>7.4454704152884972</v>
      </c>
      <c r="AG283" s="26">
        <v>8.2836732818816614</v>
      </c>
      <c r="AH283" s="26">
        <v>2.480705623</v>
      </c>
      <c r="AI283" s="26">
        <v>0.18375597199999999</v>
      </c>
      <c r="AJ283" s="26">
        <v>3.472987872</v>
      </c>
      <c r="AK283" s="26">
        <v>1.304667402</v>
      </c>
      <c r="AL283" s="26">
        <v>3.6751194000000001E-2</v>
      </c>
      <c r="AM283" s="26">
        <v>0</v>
      </c>
      <c r="AN283" s="26">
        <v>15.141492098000001</v>
      </c>
      <c r="AO283" s="26">
        <v>0</v>
      </c>
      <c r="AP283" s="26">
        <v>0</v>
      </c>
      <c r="AQ283" s="26">
        <v>0.64314590199999999</v>
      </c>
      <c r="AR283" s="26">
        <v>1.892686512</v>
      </c>
      <c r="AS283" s="26">
        <v>1.010657846</v>
      </c>
      <c r="AT283" s="26">
        <v>0</v>
      </c>
      <c r="AU283" s="26">
        <v>20.690922454999999</v>
      </c>
      <c r="AV283" s="26">
        <v>52.223447262000001</v>
      </c>
      <c r="AW283" s="26">
        <v>0</v>
      </c>
      <c r="AX283" s="26">
        <v>0.31238515300000003</v>
      </c>
      <c r="AY283" s="26">
        <v>0.60639470799999995</v>
      </c>
      <c r="AZ283" s="29">
        <v>19591200</v>
      </c>
      <c r="BA283" s="26">
        <v>6.1374494669999997</v>
      </c>
      <c r="BB283" s="26">
        <v>22.620360161000001</v>
      </c>
      <c r="BC283" s="26">
        <v>22.620360161000001</v>
      </c>
      <c r="BD283" s="26">
        <v>23.263506063000001</v>
      </c>
      <c r="BE283" s="26">
        <v>1.892686512</v>
      </c>
      <c r="BF283" s="26">
        <v>23.594266812999997</v>
      </c>
      <c r="BG283" s="26">
        <v>46.857772875999999</v>
      </c>
      <c r="BH283" s="26">
        <v>53.142227123000005</v>
      </c>
      <c r="BI283" s="13" t="s">
        <v>184</v>
      </c>
      <c r="BJ283" s="13" t="s">
        <v>2375</v>
      </c>
      <c r="BL283" s="7">
        <v>1972.441540577717</v>
      </c>
      <c r="BN283" s="26">
        <v>3.3129459734964302</v>
      </c>
      <c r="BQ283" s="26">
        <v>33.2823649337411</v>
      </c>
      <c r="BR283" s="26">
        <v>0.45871559633027498</v>
      </c>
      <c r="BU283" s="26">
        <v>62.945973496432202</v>
      </c>
      <c r="BV283" s="29">
        <v>19620000</v>
      </c>
      <c r="CF283" s="13"/>
      <c r="CH283" s="13"/>
      <c r="CI283" s="31">
        <v>53.322068612391199</v>
      </c>
      <c r="CJ283" s="31">
        <v>3.55828220858896</v>
      </c>
      <c r="CK283" s="31">
        <v>9.9745547073791394E-2</v>
      </c>
      <c r="CL283" s="31">
        <v>347.92882744495603</v>
      </c>
      <c r="CN283" s="31">
        <v>1124.69995117188</v>
      </c>
      <c r="CO283" s="31">
        <v>898</v>
      </c>
      <c r="CR283" s="26">
        <v>0</v>
      </c>
      <c r="CS283" s="26">
        <v>79.482763977919703</v>
      </c>
      <c r="CT283" s="26">
        <v>20.081129082087902</v>
      </c>
      <c r="CU283" s="26">
        <v>0</v>
      </c>
      <c r="CV283" s="31">
        <v>3.2734426904711</v>
      </c>
      <c r="CW283" s="31">
        <v>10.9716231438812</v>
      </c>
      <c r="CY283" s="31">
        <v>0.80552891676238303</v>
      </c>
      <c r="CZ283" s="31">
        <v>1.02032733736271</v>
      </c>
      <c r="DC283" s="31">
        <v>32681.115989311002</v>
      </c>
      <c r="DD283" s="31">
        <v>2074.1768695956998</v>
      </c>
      <c r="DE283" s="31">
        <v>47437.128540668898</v>
      </c>
      <c r="DJ283" s="21"/>
      <c r="DL283" s="31">
        <v>3442.2397933447101</v>
      </c>
      <c r="DM283" s="31">
        <v>185.536454967184</v>
      </c>
      <c r="DN283" s="31">
        <v>14428.909247564899</v>
      </c>
      <c r="DS283" s="31">
        <f t="shared" si="14"/>
        <v>4296.8171934993916</v>
      </c>
      <c r="DT283" s="31">
        <f t="shared" si="13"/>
        <v>921.54364627740756</v>
      </c>
      <c r="DU283" s="31">
        <v>58.023482755562902</v>
      </c>
      <c r="DV283" s="31">
        <v>38.769740193581299</v>
      </c>
      <c r="DW283" s="31">
        <v>55.724056534508101</v>
      </c>
      <c r="DX283" s="31">
        <v>73.265410086602103</v>
      </c>
      <c r="DY283" s="31">
        <v>105.815078960774</v>
      </c>
      <c r="DZ283" s="31">
        <v>157.09306167400899</v>
      </c>
      <c r="EC283" s="31">
        <v>7.8611182197607903</v>
      </c>
      <c r="EF283" s="31">
        <v>5.5820942462192598</v>
      </c>
      <c r="EG283" s="31">
        <v>0.126639276216473</v>
      </c>
      <c r="EH283" s="31">
        <v>1.2736502545220501</v>
      </c>
      <c r="EI283" s="31">
        <v>0.23410292226903201</v>
      </c>
      <c r="EJ283" s="26">
        <v>2.21594953738416</v>
      </c>
      <c r="EK283" s="26">
        <v>6.9284650255214002</v>
      </c>
      <c r="EL283" s="26">
        <v>41.606956680188503</v>
      </c>
      <c r="EM283" s="26">
        <v>40.938047404174498</v>
      </c>
      <c r="EN283" s="26">
        <v>17.454994959521201</v>
      </c>
      <c r="EO283" s="31">
        <v>646.40477941200004</v>
      </c>
      <c r="EP283" s="31">
        <v>0.19287560358703101</v>
      </c>
      <c r="EQ283" s="31">
        <v>58.7969790418149</v>
      </c>
      <c r="ER283" s="31">
        <v>3.18261238552939</v>
      </c>
      <c r="ES283" s="26">
        <v>82.830152232902506</v>
      </c>
      <c r="ET283" s="26">
        <v>8.5138951757709407</v>
      </c>
      <c r="EU283" s="13">
        <v>0</v>
      </c>
      <c r="EV283" s="13">
        <v>1</v>
      </c>
      <c r="EX283" s="13">
        <v>0</v>
      </c>
    </row>
    <row r="284" spans="1:154" x14ac:dyDescent="0.25">
      <c r="A284" t="s">
        <v>1344</v>
      </c>
      <c r="B284" t="s">
        <v>1345</v>
      </c>
      <c r="C284" t="s">
        <v>1346</v>
      </c>
      <c r="D284" t="s">
        <v>1335</v>
      </c>
      <c r="E284" t="s">
        <v>1347</v>
      </c>
      <c r="F284" s="2">
        <v>47.468981999999997</v>
      </c>
      <c r="G284" s="2">
        <v>-123.026701</v>
      </c>
      <c r="H284" t="s">
        <v>1336</v>
      </c>
      <c r="I284" t="s">
        <v>1339</v>
      </c>
      <c r="J284" s="26">
        <v>48.178070712199997</v>
      </c>
      <c r="K284" s="13">
        <v>22</v>
      </c>
      <c r="L284" t="s">
        <v>1337</v>
      </c>
      <c r="M284" t="s">
        <v>1338</v>
      </c>
      <c r="N284" s="26">
        <v>0</v>
      </c>
      <c r="O284" s="26">
        <v>1.68111177525E-2</v>
      </c>
      <c r="P284" s="26">
        <v>0.70606694560700001</v>
      </c>
      <c r="Q284" s="26">
        <v>4.0029139270799998</v>
      </c>
      <c r="R284" s="26">
        <v>2.81492827256</v>
      </c>
      <c r="S284" s="26">
        <v>0.967573221757</v>
      </c>
      <c r="T284" s="26">
        <v>59.007023311399998</v>
      </c>
      <c r="U284" s="26">
        <v>2.5029886431600001</v>
      </c>
      <c r="V284" s="26">
        <v>9.2311715481200007</v>
      </c>
      <c r="W284" s="26">
        <v>14.7153317394</v>
      </c>
      <c r="X284" s="26">
        <v>0</v>
      </c>
      <c r="Y284" s="26">
        <v>0</v>
      </c>
      <c r="Z284" s="26">
        <v>4.5875672444699997</v>
      </c>
      <c r="AA284" s="26">
        <v>0.97878063359199996</v>
      </c>
      <c r="AB284" s="26">
        <v>0.46884339509900003</v>
      </c>
      <c r="AD284" s="26">
        <v>66.525907800358638</v>
      </c>
      <c r="AE284" s="26">
        <v>0.60936566049013752</v>
      </c>
      <c r="AF284" s="26">
        <v>0.60936566049013752</v>
      </c>
      <c r="AG284" s="26">
        <v>0.60936566049013752</v>
      </c>
      <c r="AH284" s="26">
        <v>7.4727250000000004E-3</v>
      </c>
      <c r="AI284" s="26">
        <v>0</v>
      </c>
      <c r="AJ284" s="26">
        <v>0</v>
      </c>
      <c r="AK284" s="26">
        <v>0.97892691700000001</v>
      </c>
      <c r="AL284" s="26">
        <v>0</v>
      </c>
      <c r="AM284" s="26">
        <v>0</v>
      </c>
      <c r="AN284" s="26">
        <v>0</v>
      </c>
      <c r="AO284" s="26">
        <v>0</v>
      </c>
      <c r="AP284" s="26">
        <v>0</v>
      </c>
      <c r="AQ284" s="26">
        <v>0</v>
      </c>
      <c r="AR284" s="26">
        <v>0</v>
      </c>
      <c r="AS284" s="26">
        <v>0</v>
      </c>
      <c r="AT284" s="26">
        <v>0</v>
      </c>
      <c r="AU284" s="26">
        <v>0</v>
      </c>
      <c r="AV284" s="26">
        <v>97.773128081999999</v>
      </c>
      <c r="AW284" s="26">
        <v>0</v>
      </c>
      <c r="AX284" s="26">
        <v>0.44836347300000001</v>
      </c>
      <c r="AY284" s="26">
        <v>0.79210880299999997</v>
      </c>
      <c r="AZ284" s="29">
        <v>48175200</v>
      </c>
      <c r="BA284" s="26">
        <v>7.4727250000000004E-3</v>
      </c>
      <c r="BB284" s="26">
        <v>0.98639964199999997</v>
      </c>
      <c r="BC284" s="26">
        <v>0.98639964199999997</v>
      </c>
      <c r="BD284" s="26">
        <v>0.98639964199999997</v>
      </c>
      <c r="BE284" s="26">
        <v>0</v>
      </c>
      <c r="BF284" s="26">
        <v>0</v>
      </c>
      <c r="BG284" s="26">
        <v>0.98639964199999997</v>
      </c>
      <c r="BH284" s="26">
        <v>99.013600358000005</v>
      </c>
      <c r="BI284" s="13" t="s">
        <v>143</v>
      </c>
      <c r="BJ284" s="13" t="s">
        <v>143</v>
      </c>
      <c r="BL284" s="7"/>
      <c r="BU284" s="26">
        <v>100</v>
      </c>
      <c r="BV284" s="29">
        <v>48090000</v>
      </c>
      <c r="BX284" s="31">
        <v>2.07563313602504</v>
      </c>
      <c r="CB284" s="31">
        <v>2.5602558115463299</v>
      </c>
      <c r="CD284" s="31">
        <v>1.5361534869278</v>
      </c>
      <c r="CF284" s="13"/>
      <c r="CH284" s="13">
        <v>1</v>
      </c>
      <c r="CI284" s="31">
        <v>51.363466721957302</v>
      </c>
      <c r="CJ284" s="31">
        <v>3.0166216496987301</v>
      </c>
      <c r="CN284" s="31">
        <v>1146.30004882813</v>
      </c>
      <c r="CO284" s="31">
        <v>1533.2999999998758</v>
      </c>
      <c r="CR284" s="26">
        <v>0</v>
      </c>
      <c r="CS284" s="26">
        <v>41.438316576459897</v>
      </c>
      <c r="CT284" s="26">
        <v>53.610866524532597</v>
      </c>
      <c r="CU284" s="26">
        <v>0</v>
      </c>
      <c r="CV284" s="31">
        <v>2.0561824668450499</v>
      </c>
      <c r="CW284" s="31">
        <v>9.6091742738589208</v>
      </c>
      <c r="CY284" s="31">
        <v>1.3326420401204</v>
      </c>
      <c r="CZ284" s="31">
        <v>1.1201053166830099</v>
      </c>
      <c r="DC284" s="31">
        <v>0</v>
      </c>
      <c r="DD284" s="31">
        <v>592.64950954866299</v>
      </c>
      <c r="DE284" s="31">
        <v>0</v>
      </c>
      <c r="DJ284" s="21"/>
      <c r="DL284" s="31">
        <v>0</v>
      </c>
      <c r="DM284" s="31">
        <v>53.012024548731901</v>
      </c>
      <c r="DN284" s="31">
        <v>0</v>
      </c>
      <c r="DS284" s="31">
        <f t="shared" si="14"/>
        <v>124.31176126898295</v>
      </c>
      <c r="DT284" s="31">
        <f t="shared" si="13"/>
        <v>1.10033514761121</v>
      </c>
      <c r="DU284" s="31">
        <v>50.692125249146599</v>
      </c>
      <c r="DV284" s="31">
        <v>1.2493770764119601</v>
      </c>
      <c r="DW284" s="31">
        <v>2.8008702803738301</v>
      </c>
      <c r="DX284" s="31">
        <v>1.0087209302325599</v>
      </c>
      <c r="DY284" s="31">
        <v>2.62998338870432</v>
      </c>
      <c r="DZ284" s="31">
        <v>4.4316433644859803</v>
      </c>
      <c r="EC284" s="31">
        <v>1.99866965891662</v>
      </c>
      <c r="EF284" s="31">
        <v>2.7925000190734899</v>
      </c>
      <c r="EG284" s="31">
        <v>7.5499996542930603E-2</v>
      </c>
      <c r="EH284" s="31">
        <v>1.36150002479553</v>
      </c>
      <c r="EI284" s="31">
        <v>0.112999998033047</v>
      </c>
      <c r="EJ284" s="26">
        <v>2.1940000057220499</v>
      </c>
      <c r="EK284" s="26">
        <v>9.1354999542236293</v>
      </c>
      <c r="EL284" s="26">
        <v>53.1291694641113</v>
      </c>
      <c r="EM284" s="26">
        <v>39.026329040527301</v>
      </c>
      <c r="EN284" s="26">
        <v>7.84450006484985</v>
      </c>
      <c r="EO284" s="31">
        <v>1106.6863265300001</v>
      </c>
      <c r="EP284" s="31">
        <v>9.1174119317120605E-2</v>
      </c>
      <c r="EQ284" s="31">
        <v>60</v>
      </c>
      <c r="ES284" s="26">
        <v>120.705414191234</v>
      </c>
      <c r="ET284" s="26">
        <v>9.3786437091374193</v>
      </c>
    </row>
    <row r="285" spans="1:154" x14ac:dyDescent="0.25">
      <c r="A285" t="s">
        <v>1348</v>
      </c>
      <c r="B285" t="s">
        <v>1349</v>
      </c>
      <c r="C285" t="s">
        <v>1350</v>
      </c>
      <c r="D285" t="s">
        <v>1335</v>
      </c>
      <c r="E285" t="s">
        <v>1351</v>
      </c>
      <c r="F285" s="2">
        <v>47.640649000000003</v>
      </c>
      <c r="G285" s="2">
        <v>-122.78515299999999</v>
      </c>
      <c r="H285" t="s">
        <v>1336</v>
      </c>
      <c r="I285" t="s">
        <v>1339</v>
      </c>
      <c r="J285" s="26">
        <v>33.987241344300003</v>
      </c>
      <c r="K285" s="13">
        <v>14</v>
      </c>
      <c r="L285" t="s">
        <v>1337</v>
      </c>
      <c r="M285" t="s">
        <v>1338</v>
      </c>
      <c r="N285" s="26">
        <v>3.1777977861300002E-2</v>
      </c>
      <c r="O285" s="26">
        <v>0.40516921773199999</v>
      </c>
      <c r="P285" s="26">
        <v>5.7597584873700001</v>
      </c>
      <c r="Q285" s="26">
        <v>5.5055346644799998</v>
      </c>
      <c r="R285" s="26">
        <v>0.150945394841</v>
      </c>
      <c r="S285" s="26">
        <v>3.2572427307899998</v>
      </c>
      <c r="T285" s="26">
        <v>56.4535776707</v>
      </c>
      <c r="U285" s="26">
        <v>11.969704994400001</v>
      </c>
      <c r="V285" s="26">
        <v>4.3880091096899996</v>
      </c>
      <c r="W285" s="26">
        <v>5.9557226841800004</v>
      </c>
      <c r="X285" s="26">
        <v>0</v>
      </c>
      <c r="Y285" s="26">
        <v>0</v>
      </c>
      <c r="Z285" s="26">
        <v>4.9361792278000003</v>
      </c>
      <c r="AA285" s="26">
        <v>0.72559716116700002</v>
      </c>
      <c r="AB285" s="26">
        <v>0.46078067898899999</v>
      </c>
      <c r="AD285" s="26">
        <v>69.173428314178281</v>
      </c>
      <c r="AE285" s="26">
        <v>2.6718923785816431</v>
      </c>
      <c r="AF285" s="26">
        <v>2.6796250198612364</v>
      </c>
      <c r="AG285" s="26">
        <v>2.6821937397383615</v>
      </c>
      <c r="AH285" s="26">
        <v>0.21161781800000001</v>
      </c>
      <c r="AI285" s="26">
        <v>0</v>
      </c>
      <c r="AJ285" s="26">
        <v>0</v>
      </c>
      <c r="AK285" s="26">
        <v>2.8991641100000001</v>
      </c>
      <c r="AL285" s="26">
        <v>0</v>
      </c>
      <c r="AM285" s="26">
        <v>0</v>
      </c>
      <c r="AN285" s="26">
        <v>4.3487461639999996</v>
      </c>
      <c r="AO285" s="26">
        <v>0</v>
      </c>
      <c r="AP285" s="26">
        <v>0</v>
      </c>
      <c r="AQ285" s="26">
        <v>32.970056079000003</v>
      </c>
      <c r="AR285" s="26">
        <v>0</v>
      </c>
      <c r="AS285" s="26">
        <v>0</v>
      </c>
      <c r="AT285" s="26">
        <v>0.1163898</v>
      </c>
      <c r="AU285" s="26">
        <v>0</v>
      </c>
      <c r="AV285" s="26">
        <v>57.771664373999997</v>
      </c>
      <c r="AW285" s="26">
        <v>0</v>
      </c>
      <c r="AX285" s="26">
        <v>0.46555920000000001</v>
      </c>
      <c r="AY285" s="26">
        <v>1.2168024550000001</v>
      </c>
      <c r="AZ285" s="29">
        <v>34023600</v>
      </c>
      <c r="BA285" s="26">
        <v>0.21161781800000001</v>
      </c>
      <c r="BB285" s="26">
        <v>7.4595280919999993</v>
      </c>
      <c r="BC285" s="26">
        <v>7.4595280919999993</v>
      </c>
      <c r="BD285" s="26">
        <v>40.429584171000002</v>
      </c>
      <c r="BE285" s="26">
        <v>0</v>
      </c>
      <c r="BF285" s="26">
        <v>0</v>
      </c>
      <c r="BG285" s="26">
        <v>40.429584171000002</v>
      </c>
      <c r="BH285" s="26">
        <v>59.454026028999998</v>
      </c>
      <c r="BI285" s="13" t="s">
        <v>184</v>
      </c>
      <c r="BJ285" s="13" t="s">
        <v>2375</v>
      </c>
      <c r="BL285" s="7">
        <v>1999.7319778188519</v>
      </c>
      <c r="BQ285" s="26">
        <v>2.93772032902468E-2</v>
      </c>
      <c r="BS285" s="26">
        <v>25.029377203290199</v>
      </c>
      <c r="BT285" s="26">
        <v>22.62044653349</v>
      </c>
      <c r="BU285" s="26">
        <v>52.320799059929499</v>
      </c>
      <c r="BV285" s="29">
        <v>34040000</v>
      </c>
      <c r="BX285" s="31">
        <v>5.8845611496957204</v>
      </c>
      <c r="CB285" s="31">
        <v>56.979220325740897</v>
      </c>
      <c r="CD285" s="31">
        <v>35.203722112081898</v>
      </c>
      <c r="CF285" s="13"/>
      <c r="CH285" s="13">
        <v>2</v>
      </c>
      <c r="CI285" s="31">
        <v>51.983828285798303</v>
      </c>
      <c r="CJ285" s="31">
        <v>4.7271655863288196</v>
      </c>
      <c r="CK285" s="31">
        <v>0</v>
      </c>
      <c r="CL285" s="31">
        <v>51</v>
      </c>
      <c r="CN285" s="31">
        <v>1126.4876691576501</v>
      </c>
      <c r="CO285" s="31">
        <v>1501.1778300498881</v>
      </c>
      <c r="CR285" s="26">
        <v>0</v>
      </c>
      <c r="CS285" s="26">
        <v>47.682514349049299</v>
      </c>
      <c r="CT285" s="26">
        <v>48.285044364970901</v>
      </c>
      <c r="CU285" s="26">
        <v>0</v>
      </c>
      <c r="CV285" s="31">
        <v>1.67360933365225</v>
      </c>
      <c r="CW285" s="31">
        <v>9.7908673919435394</v>
      </c>
      <c r="CY285" s="31">
        <v>1.16657884837491</v>
      </c>
      <c r="CZ285" s="31">
        <v>0.95444487752283302</v>
      </c>
      <c r="DC285" s="31">
        <v>0</v>
      </c>
      <c r="DD285" s="31">
        <v>2502.8138467488502</v>
      </c>
      <c r="DE285" s="31">
        <v>0</v>
      </c>
      <c r="DJ285" s="21"/>
      <c r="DL285" s="31">
        <v>0</v>
      </c>
      <c r="DM285" s="31">
        <v>223.86765268450699</v>
      </c>
      <c r="DN285" s="31">
        <v>0</v>
      </c>
      <c r="DS285" s="31">
        <f t="shared" si="14"/>
        <v>169.08429338977723</v>
      </c>
      <c r="DT285" s="31">
        <f t="shared" si="13"/>
        <v>6.5868144583041257</v>
      </c>
      <c r="DU285" s="31">
        <v>63.729935316565197</v>
      </c>
      <c r="DV285" s="31">
        <v>28.64920541495</v>
      </c>
      <c r="DW285" s="31">
        <v>37.056358148893402</v>
      </c>
      <c r="DX285" s="31">
        <v>63.3752207180695</v>
      </c>
      <c r="DY285" s="31">
        <v>83.809005297233696</v>
      </c>
      <c r="DZ285" s="31">
        <v>95.695399767023204</v>
      </c>
      <c r="EC285" s="31">
        <v>3.5812625805646801</v>
      </c>
      <c r="EF285" s="31">
        <v>2.89518893406483</v>
      </c>
      <c r="EG285" s="31">
        <v>7.5341219925347605E-2</v>
      </c>
      <c r="EH285" s="31">
        <v>1.3528534506601799</v>
      </c>
      <c r="EI285" s="31">
        <v>0.11254424984728199</v>
      </c>
      <c r="EJ285" s="26">
        <v>2.2415266156862601</v>
      </c>
      <c r="EK285" s="26">
        <v>8.9632232684803093</v>
      </c>
      <c r="EL285" s="26">
        <v>52.585534471233103</v>
      </c>
      <c r="EM285" s="26">
        <v>39.261350670410401</v>
      </c>
      <c r="EN285" s="26">
        <v>8.1531134098987295</v>
      </c>
      <c r="EO285" s="31">
        <v>928.81486186100005</v>
      </c>
      <c r="EP285" s="31">
        <v>7.3137083300182995E-2</v>
      </c>
      <c r="EQ285" s="31">
        <v>58.634213500007498</v>
      </c>
      <c r="ES285" s="26">
        <v>151.202418757277</v>
      </c>
      <c r="ET285" s="26">
        <v>9.8631281675507694</v>
      </c>
    </row>
    <row r="286" spans="1:154" x14ac:dyDescent="0.25">
      <c r="A286" t="s">
        <v>1352</v>
      </c>
      <c r="B286" t="s">
        <v>1353</v>
      </c>
      <c r="C286" t="s">
        <v>1354</v>
      </c>
      <c r="D286" t="s">
        <v>1335</v>
      </c>
      <c r="E286" t="s">
        <v>1355</v>
      </c>
      <c r="F286" s="2">
        <v>47.752699999999997</v>
      </c>
      <c r="G286" s="2">
        <v>-122.6437</v>
      </c>
      <c r="H286" t="s">
        <v>1336</v>
      </c>
      <c r="I286" t="s">
        <v>1339</v>
      </c>
      <c r="J286" s="26">
        <v>15.3011389471</v>
      </c>
      <c r="K286" s="13">
        <v>10</v>
      </c>
      <c r="L286" t="s">
        <v>1337</v>
      </c>
      <c r="M286" t="s">
        <v>1338</v>
      </c>
      <c r="N286" s="26">
        <v>0.23534949399899999</v>
      </c>
      <c r="O286" s="26">
        <v>2.0593080724899999</v>
      </c>
      <c r="P286" s="26">
        <v>7.4605789597600003</v>
      </c>
      <c r="Q286" s="26">
        <v>11.996940456600001</v>
      </c>
      <c r="R286" s="26">
        <v>0.470698987997</v>
      </c>
      <c r="S286" s="26">
        <v>10.661332078099999</v>
      </c>
      <c r="T286" s="26">
        <v>25.164744645799999</v>
      </c>
      <c r="U286" s="26">
        <v>20.5224758767</v>
      </c>
      <c r="V286" s="26">
        <v>9.0962579430500003</v>
      </c>
      <c r="W286" s="26">
        <v>3.0124735231800002</v>
      </c>
      <c r="X286" s="26">
        <v>0.100023534949</v>
      </c>
      <c r="Y286" s="26">
        <v>2.5123558484299999</v>
      </c>
      <c r="Z286" s="26">
        <v>4.6716874558699999</v>
      </c>
      <c r="AA286" s="26">
        <v>2.0357731230899998</v>
      </c>
      <c r="AB286" s="26">
        <v>0</v>
      </c>
      <c r="AD286" s="26">
        <v>57.955107084019772</v>
      </c>
      <c r="AE286" s="26">
        <v>4.4574017415862555</v>
      </c>
      <c r="AF286" s="26">
        <v>4.989232760649565</v>
      </c>
      <c r="AG286" s="26">
        <v>5.0355966109672865</v>
      </c>
      <c r="AH286" s="26">
        <v>0.446428571</v>
      </c>
      <c r="AI286" s="26">
        <v>0.28195488699999999</v>
      </c>
      <c r="AJ286" s="26">
        <v>0.68139097699999995</v>
      </c>
      <c r="AK286" s="26">
        <v>4.6992481000000003E-2</v>
      </c>
      <c r="AL286" s="26">
        <v>0.28195488699999999</v>
      </c>
      <c r="AM286" s="26">
        <v>0.37593985000000002</v>
      </c>
      <c r="AN286" s="26">
        <v>15.24906015</v>
      </c>
      <c r="AO286" s="26">
        <v>0</v>
      </c>
      <c r="AP286" s="26">
        <v>0.11748120300000001</v>
      </c>
      <c r="AQ286" s="26">
        <v>73.284774436000006</v>
      </c>
      <c r="AR286" s="26">
        <v>0.11748120300000001</v>
      </c>
      <c r="AS286" s="26">
        <v>0.32894736800000002</v>
      </c>
      <c r="AT286" s="26">
        <v>0</v>
      </c>
      <c r="AU286" s="26">
        <v>2.72556391</v>
      </c>
      <c r="AV286" s="26">
        <v>5.7095864660000002</v>
      </c>
      <c r="AW286" s="26">
        <v>0</v>
      </c>
      <c r="AX286" s="26">
        <v>0</v>
      </c>
      <c r="AY286" s="26">
        <v>0.35244360899999999</v>
      </c>
      <c r="AZ286" s="29">
        <v>15321600</v>
      </c>
      <c r="BA286" s="26">
        <v>1.4097744349999999</v>
      </c>
      <c r="BB286" s="26">
        <v>17.481203006000001</v>
      </c>
      <c r="BC286" s="26">
        <v>17.363721803000001</v>
      </c>
      <c r="BD286" s="26">
        <v>90.765977442000008</v>
      </c>
      <c r="BE286" s="26">
        <v>0.11748120300000001</v>
      </c>
      <c r="BF286" s="26">
        <v>3.1719924810000002</v>
      </c>
      <c r="BG286" s="26">
        <v>93.937969923000011</v>
      </c>
      <c r="BH286" s="26">
        <v>6.062030075</v>
      </c>
      <c r="BI286" s="13" t="s">
        <v>184</v>
      </c>
      <c r="BJ286" s="13" t="s">
        <v>2375</v>
      </c>
      <c r="BL286" s="7">
        <v>1993.2426303854854</v>
      </c>
      <c r="BP286" s="26">
        <v>2.4135681669928202</v>
      </c>
      <c r="BQ286" s="26">
        <v>1.23939986953686</v>
      </c>
      <c r="BR286" s="26">
        <v>10.2413568166993</v>
      </c>
      <c r="BS286" s="26">
        <v>33.789954337899502</v>
      </c>
      <c r="BT286" s="26">
        <v>9.8499673842139597</v>
      </c>
      <c r="BU286" s="26">
        <v>42.4657534246575</v>
      </c>
      <c r="BV286" s="29">
        <v>15330000</v>
      </c>
      <c r="CF286" s="13"/>
      <c r="CH286" s="13"/>
      <c r="CI286" s="31">
        <v>56.453891432308701</v>
      </c>
      <c r="CJ286" s="31">
        <v>3.91704768125408</v>
      </c>
      <c r="CN286" s="31">
        <v>658.07203306069596</v>
      </c>
      <c r="CO286" s="31">
        <v>741.72707652061251</v>
      </c>
      <c r="CR286" s="26">
        <v>0</v>
      </c>
      <c r="CS286" s="26">
        <v>60.794633215486201</v>
      </c>
      <c r="CT286" s="26">
        <v>38.124329127275701</v>
      </c>
      <c r="CU286" s="26">
        <v>0</v>
      </c>
      <c r="CV286" s="31">
        <v>1.9164380880345699</v>
      </c>
      <c r="CW286" s="31">
        <v>9.2269028487947402</v>
      </c>
      <c r="CY286" s="31">
        <v>0.80190877671439198</v>
      </c>
      <c r="CZ286" s="31">
        <v>0.67360843470839205</v>
      </c>
      <c r="DC286" s="31">
        <v>5604.7614588438601</v>
      </c>
      <c r="DD286" s="31">
        <v>2076.8754793533499</v>
      </c>
      <c r="DE286" s="31">
        <v>7458.87085682222</v>
      </c>
      <c r="DJ286" s="21"/>
      <c r="DL286" s="31">
        <v>590.34056185282896</v>
      </c>
      <c r="DM286" s="31">
        <v>185.76900518782301</v>
      </c>
      <c r="DN286" s="31">
        <v>1786.30403863881</v>
      </c>
      <c r="DS286" s="31">
        <f t="shared" si="14"/>
        <v>1056.8628568414833</v>
      </c>
      <c r="DT286" s="31">
        <f t="shared" si="13"/>
        <v>167.46554714249635</v>
      </c>
      <c r="DU286" s="31">
        <v>72.731143973988196</v>
      </c>
      <c r="DV286" s="31">
        <v>41.552925706771902</v>
      </c>
      <c r="DW286" s="31">
        <v>51.420824911868401</v>
      </c>
      <c r="DX286" s="31">
        <v>64.100591715976293</v>
      </c>
      <c r="DY286" s="31">
        <v>115.71334648257699</v>
      </c>
      <c r="DZ286" s="31">
        <v>134.693706227967</v>
      </c>
      <c r="EC286" s="31">
        <v>5.7988315013883502</v>
      </c>
      <c r="EF286" s="31">
        <v>3.1549999713897701</v>
      </c>
      <c r="EG286" s="31">
        <v>0.11450000107288399</v>
      </c>
      <c r="EH286" s="31">
        <v>1.3229999542236299</v>
      </c>
      <c r="EI286" s="31">
        <v>0.21799999475479101</v>
      </c>
      <c r="EJ286" s="26">
        <v>1.0204999446868901</v>
      </c>
      <c r="EK286" s="26">
        <v>5.78999996185303</v>
      </c>
      <c r="EL286" s="26">
        <v>61.238124847412102</v>
      </c>
      <c r="EM286" s="26">
        <v>29.5043754577637</v>
      </c>
      <c r="EN286" s="26">
        <v>9.2574996948242205</v>
      </c>
      <c r="EO286" s="31">
        <v>534.58611552699995</v>
      </c>
      <c r="EP286" s="31">
        <v>0.172760930888575</v>
      </c>
      <c r="EQ286" s="31">
        <v>60</v>
      </c>
      <c r="ER286" s="31">
        <v>0</v>
      </c>
      <c r="ES286" s="26">
        <v>82.425635892604802</v>
      </c>
      <c r="ET286" s="26">
        <v>10.4236367406588</v>
      </c>
    </row>
    <row r="287" spans="1:154" x14ac:dyDescent="0.25">
      <c r="A287" t="s">
        <v>1356</v>
      </c>
      <c r="B287" t="s">
        <v>1357</v>
      </c>
      <c r="C287" t="s">
        <v>1358</v>
      </c>
      <c r="D287" t="s">
        <v>1335</v>
      </c>
      <c r="E287" t="s">
        <v>1359</v>
      </c>
      <c r="F287" s="2">
        <v>47.428531999999997</v>
      </c>
      <c r="G287" s="2">
        <v>-122.56828400000001</v>
      </c>
      <c r="H287" t="s">
        <v>1336</v>
      </c>
      <c r="I287" t="s">
        <v>1339</v>
      </c>
      <c r="J287" s="26">
        <v>12.8948643264</v>
      </c>
      <c r="K287" s="13">
        <v>17</v>
      </c>
      <c r="L287" t="s">
        <v>1337</v>
      </c>
      <c r="M287" t="s">
        <v>1338</v>
      </c>
      <c r="N287" s="26">
        <v>1.39586823004E-2</v>
      </c>
      <c r="O287" s="26">
        <v>0.55136795086500001</v>
      </c>
      <c r="P287" s="26">
        <v>8.0122836404199997</v>
      </c>
      <c r="Q287" s="26">
        <v>12.5</v>
      </c>
      <c r="R287" s="26">
        <v>0</v>
      </c>
      <c r="S287" s="26">
        <v>11.5019542155</v>
      </c>
      <c r="T287" s="26">
        <v>28.147682858700001</v>
      </c>
      <c r="U287" s="26">
        <v>23.4505862647</v>
      </c>
      <c r="V287" s="26">
        <v>4.1038525963100003</v>
      </c>
      <c r="W287" s="26">
        <v>2.7568397543300001</v>
      </c>
      <c r="X287" s="26">
        <v>0</v>
      </c>
      <c r="Y287" s="26">
        <v>1.5633724176399999</v>
      </c>
      <c r="Z287" s="26">
        <v>5.3671133444999999</v>
      </c>
      <c r="AA287" s="26">
        <v>2.0309882747099999</v>
      </c>
      <c r="AB287" s="26">
        <v>0</v>
      </c>
      <c r="AD287" s="26">
        <v>58.086404243439418</v>
      </c>
      <c r="AE287" s="26">
        <v>4.0719570072585149</v>
      </c>
      <c r="AF287" s="26">
        <v>4.0875209380234505</v>
      </c>
      <c r="AG287" s="26">
        <v>4.1097850362925739</v>
      </c>
      <c r="AH287" s="26">
        <v>0.30709101100000002</v>
      </c>
      <c r="AI287" s="26">
        <v>0</v>
      </c>
      <c r="AJ287" s="26">
        <v>0</v>
      </c>
      <c r="AK287" s="26">
        <v>2.7917365E-2</v>
      </c>
      <c r="AL287" s="26">
        <v>0</v>
      </c>
      <c r="AM287" s="26">
        <v>0</v>
      </c>
      <c r="AN287" s="26">
        <v>19.011725293000001</v>
      </c>
      <c r="AO287" s="26">
        <v>0</v>
      </c>
      <c r="AP287" s="26">
        <v>0</v>
      </c>
      <c r="AQ287" s="26">
        <v>75.209380234999998</v>
      </c>
      <c r="AR287" s="26">
        <v>0</v>
      </c>
      <c r="AS287" s="26">
        <v>0.78168620899999997</v>
      </c>
      <c r="AT287" s="26">
        <v>0</v>
      </c>
      <c r="AU287" s="26">
        <v>1.4517029589999999</v>
      </c>
      <c r="AV287" s="26">
        <v>2.7359017309999998</v>
      </c>
      <c r="AW287" s="26">
        <v>0</v>
      </c>
      <c r="AX287" s="26">
        <v>0</v>
      </c>
      <c r="AY287" s="26">
        <v>0.474595198</v>
      </c>
      <c r="AZ287" s="29">
        <v>12895200</v>
      </c>
      <c r="BA287" s="26">
        <v>0.30709101100000002</v>
      </c>
      <c r="BB287" s="26">
        <v>19.346733669000002</v>
      </c>
      <c r="BC287" s="26">
        <v>19.346733669000002</v>
      </c>
      <c r="BD287" s="26">
        <v>94.556113904</v>
      </c>
      <c r="BE287" s="26">
        <v>0</v>
      </c>
      <c r="BF287" s="26">
        <v>2.233389168</v>
      </c>
      <c r="BG287" s="26">
        <v>96.789503072000002</v>
      </c>
      <c r="BH287" s="26">
        <v>3.2104969289999996</v>
      </c>
      <c r="BI287" s="13" t="s">
        <v>184</v>
      </c>
      <c r="BJ287" s="13" t="s">
        <v>2375</v>
      </c>
      <c r="BL287" s="7">
        <v>2000.0077881619948</v>
      </c>
      <c r="BQ287" s="26">
        <v>10.015527950310601</v>
      </c>
      <c r="BR287" s="26">
        <v>9.8602484472049703</v>
      </c>
      <c r="BT287" s="26">
        <v>79.813664596273298</v>
      </c>
      <c r="BU287" s="26">
        <v>0.31055900621117999</v>
      </c>
      <c r="BV287" s="29">
        <v>12880000</v>
      </c>
      <c r="CF287" s="13"/>
      <c r="CH287" s="13"/>
      <c r="CI287" s="31">
        <v>54.576534576534598</v>
      </c>
      <c r="CJ287" s="31">
        <v>4.4555382215288599</v>
      </c>
      <c r="CN287" s="31">
        <v>389.20001220703102</v>
      </c>
      <c r="CO287" s="31">
        <v>305.79999999999291</v>
      </c>
      <c r="CR287" s="26">
        <v>0</v>
      </c>
      <c r="CS287" s="26">
        <v>80.1055147481528</v>
      </c>
      <c r="CT287" s="26">
        <v>19.546498736118298</v>
      </c>
      <c r="CU287" s="26">
        <v>0</v>
      </c>
      <c r="CV287" s="31">
        <v>2.07254388593695</v>
      </c>
      <c r="CW287" s="31">
        <v>10.140970464135</v>
      </c>
      <c r="CY287" s="31">
        <v>1.07934217423163</v>
      </c>
      <c r="CZ287" s="31">
        <v>1.0175203712948</v>
      </c>
      <c r="DC287" s="31">
        <v>2827.62740266643</v>
      </c>
      <c r="DD287" s="31">
        <v>1714.12197184248</v>
      </c>
      <c r="DE287" s="31">
        <v>3763.0339457927798</v>
      </c>
      <c r="DJ287" s="21"/>
      <c r="DL287" s="31">
        <v>297.82947264715301</v>
      </c>
      <c r="DM287" s="31">
        <v>153.322025934945</v>
      </c>
      <c r="DN287" s="31">
        <v>901.19843390992901</v>
      </c>
      <c r="DS287" s="31">
        <f t="shared" si="14"/>
        <v>745.79009058143333</v>
      </c>
      <c r="DT287" s="31">
        <f t="shared" si="13"/>
        <v>104.87508036229003</v>
      </c>
      <c r="DU287" s="31">
        <v>64.874103209901705</v>
      </c>
      <c r="DV287" s="31">
        <v>43.8260530421217</v>
      </c>
      <c r="DW287" s="31">
        <v>55.569186241610701</v>
      </c>
      <c r="DX287" s="31">
        <v>90.069422776911097</v>
      </c>
      <c r="DY287" s="31">
        <v>122.630265210608</v>
      </c>
      <c r="DZ287" s="31">
        <v>139.930461409396</v>
      </c>
      <c r="EC287" s="31">
        <v>5.5465201297605198</v>
      </c>
      <c r="EF287" s="31">
        <v>3.03999996185303</v>
      </c>
      <c r="EG287" s="31">
        <v>8.4499999880790697E-2</v>
      </c>
      <c r="EH287" s="31">
        <v>1.35199999809265</v>
      </c>
      <c r="EI287" s="31">
        <v>0.143999993801117</v>
      </c>
      <c r="EJ287" s="26">
        <v>2.66100001335144</v>
      </c>
      <c r="EK287" s="26">
        <v>3.8900001049041699</v>
      </c>
      <c r="EL287" s="26">
        <v>57.582817077636697</v>
      </c>
      <c r="EM287" s="26">
        <v>35.442680358886697</v>
      </c>
      <c r="EN287" s="26">
        <v>6.9745001792907697</v>
      </c>
      <c r="EO287" s="31">
        <v>626.98116235299995</v>
      </c>
      <c r="EP287" s="31">
        <v>0.226908178904835</v>
      </c>
      <c r="EQ287" s="31">
        <v>60</v>
      </c>
      <c r="ER287" s="31">
        <v>4.13236874789302</v>
      </c>
      <c r="ES287" s="26">
        <v>84.851696982368097</v>
      </c>
      <c r="ET287" s="26">
        <v>8.5345252573560799</v>
      </c>
    </row>
    <row r="288" spans="1:154" x14ac:dyDescent="0.25">
      <c r="A288" t="s">
        <v>1360</v>
      </c>
      <c r="B288" t="s">
        <v>1361</v>
      </c>
      <c r="C288" t="s">
        <v>1362</v>
      </c>
      <c r="D288" t="s">
        <v>1335</v>
      </c>
      <c r="E288" t="s">
        <v>1363</v>
      </c>
      <c r="F288" s="2">
        <v>47.357875</v>
      </c>
      <c r="G288" s="2">
        <v>-122.578463</v>
      </c>
      <c r="H288" t="s">
        <v>1336</v>
      </c>
      <c r="I288" t="s">
        <v>1339</v>
      </c>
      <c r="J288" s="26">
        <v>12.7403869572</v>
      </c>
      <c r="K288" s="13">
        <v>19</v>
      </c>
      <c r="L288" t="s">
        <v>1337</v>
      </c>
      <c r="M288" t="s">
        <v>1338</v>
      </c>
      <c r="N288" s="26">
        <v>7.7733022401200003E-2</v>
      </c>
      <c r="O288" s="26">
        <v>1.11652886722</v>
      </c>
      <c r="P288" s="26">
        <v>9.2360963889499992</v>
      </c>
      <c r="Q288" s="26">
        <v>15.907003038699999</v>
      </c>
      <c r="R288" s="26">
        <v>0</v>
      </c>
      <c r="S288" s="26">
        <v>7.9923680305299998</v>
      </c>
      <c r="T288" s="26">
        <v>38.131580806999999</v>
      </c>
      <c r="U288" s="26">
        <v>23.291640166800001</v>
      </c>
      <c r="V288" s="26">
        <v>0.50879796480799999</v>
      </c>
      <c r="W288" s="26">
        <v>0.94692954561499998</v>
      </c>
      <c r="X288" s="26">
        <v>0</v>
      </c>
      <c r="Y288" s="26">
        <v>0</v>
      </c>
      <c r="Z288" s="26">
        <v>1.3850611264199999</v>
      </c>
      <c r="AA288" s="26">
        <v>3.5333192000599999E-2</v>
      </c>
      <c r="AB288" s="26">
        <v>1.3709278496199999</v>
      </c>
      <c r="AD288" s="26">
        <v>67.933644265422942</v>
      </c>
      <c r="AE288" s="26">
        <v>5.0219065790403503</v>
      </c>
      <c r="AF288" s="26">
        <v>5.1354674581301678</v>
      </c>
      <c r="AG288" s="26">
        <v>5.224083103667585</v>
      </c>
      <c r="AH288" s="26">
        <v>0.648801128</v>
      </c>
      <c r="AI288" s="26">
        <v>0.14104372400000001</v>
      </c>
      <c r="AJ288" s="26">
        <v>0</v>
      </c>
      <c r="AK288" s="26">
        <v>0</v>
      </c>
      <c r="AL288" s="26">
        <v>0.59238363900000002</v>
      </c>
      <c r="AM288" s="26">
        <v>0</v>
      </c>
      <c r="AN288" s="26">
        <v>22.425952044999999</v>
      </c>
      <c r="AO288" s="26">
        <v>0</v>
      </c>
      <c r="AP288" s="26">
        <v>0</v>
      </c>
      <c r="AQ288" s="26">
        <v>74.499294781000003</v>
      </c>
      <c r="AR288" s="26">
        <v>0</v>
      </c>
      <c r="AS288" s="26">
        <v>0</v>
      </c>
      <c r="AT288" s="26">
        <v>0</v>
      </c>
      <c r="AU288" s="26">
        <v>0</v>
      </c>
      <c r="AV288" s="26">
        <v>0.31029619200000003</v>
      </c>
      <c r="AW288" s="26">
        <v>0</v>
      </c>
      <c r="AX288" s="26">
        <v>1.3258110009999999</v>
      </c>
      <c r="AY288" s="26">
        <v>5.6417489000000001E-2</v>
      </c>
      <c r="AZ288" s="29">
        <v>12762000</v>
      </c>
      <c r="BA288" s="26">
        <v>0.78984485199999999</v>
      </c>
      <c r="BB288" s="26">
        <v>23.808180535999998</v>
      </c>
      <c r="BC288" s="26">
        <v>23.808180535999998</v>
      </c>
      <c r="BD288" s="26">
        <v>98.307475316999998</v>
      </c>
      <c r="BE288" s="26">
        <v>0</v>
      </c>
      <c r="BF288" s="26">
        <v>0</v>
      </c>
      <c r="BG288" s="26">
        <v>98.307475316999998</v>
      </c>
      <c r="BH288" s="26">
        <v>1.6925246819999999</v>
      </c>
      <c r="BI288" s="13" t="s">
        <v>184</v>
      </c>
      <c r="BJ288" s="13" t="s">
        <v>2375</v>
      </c>
      <c r="BK288" s="26">
        <v>5.5482691485306199E-2</v>
      </c>
      <c r="BL288" s="7">
        <v>1981.6216216216214</v>
      </c>
      <c r="BP288" s="26">
        <v>0.23529411764705899</v>
      </c>
      <c r="BQ288" s="26">
        <v>32.862745098039198</v>
      </c>
      <c r="BR288" s="26">
        <v>65.568627450980401</v>
      </c>
      <c r="BU288" s="26">
        <v>1.3333333333333299</v>
      </c>
      <c r="BV288" s="29">
        <v>12750000</v>
      </c>
      <c r="CF288" s="13"/>
      <c r="CH288" s="13"/>
      <c r="CI288" s="31">
        <v>57.165224232887503</v>
      </c>
      <c r="CJ288" s="31">
        <v>2.4302507836990599</v>
      </c>
      <c r="CN288" s="31">
        <v>389.20001220703102</v>
      </c>
      <c r="CO288" s="31">
        <v>305.79999999999296</v>
      </c>
      <c r="CR288" s="26">
        <v>0</v>
      </c>
      <c r="CS288" s="26">
        <v>71.076986691372298</v>
      </c>
      <c r="CT288" s="26">
        <v>27.687485865529201</v>
      </c>
      <c r="CU288" s="26">
        <v>0</v>
      </c>
      <c r="CV288" s="31">
        <v>1.26420642295208</v>
      </c>
      <c r="CW288" s="31">
        <v>10.81</v>
      </c>
      <c r="CY288" s="31">
        <v>1.0466795601739101</v>
      </c>
      <c r="CZ288" s="31">
        <v>1.0262918703934101</v>
      </c>
      <c r="DC288" s="31">
        <v>0</v>
      </c>
      <c r="DD288" s="31">
        <v>2146.2454176656202</v>
      </c>
      <c r="DE288" s="31">
        <v>0</v>
      </c>
      <c r="DJ288" s="21"/>
      <c r="DL288" s="31">
        <v>0</v>
      </c>
      <c r="DM288" s="31">
        <v>191.97657219056899</v>
      </c>
      <c r="DN288" s="31">
        <v>0</v>
      </c>
      <c r="DS288" s="31">
        <f t="shared" si="14"/>
        <v>271.08917376311223</v>
      </c>
      <c r="DT288" s="31">
        <f t="shared" si="13"/>
        <v>15.068347047502893</v>
      </c>
      <c r="DU288" s="31">
        <v>67.355473953777405</v>
      </c>
      <c r="DV288" s="31">
        <v>62.571879936808799</v>
      </c>
      <c r="DW288" s="31">
        <v>81.468187464709203</v>
      </c>
      <c r="DX288" s="31">
        <v>104.486571879937</v>
      </c>
      <c r="DY288" s="31">
        <v>175.33886255924199</v>
      </c>
      <c r="DZ288" s="31">
        <v>205.25849237718799</v>
      </c>
      <c r="EC288" s="31">
        <v>5.3736129704226796</v>
      </c>
      <c r="EF288" s="31">
        <v>3.03999996185303</v>
      </c>
      <c r="EG288" s="31">
        <v>8.4499999880790697E-2</v>
      </c>
      <c r="EH288" s="31">
        <v>1.35199999809265</v>
      </c>
      <c r="EI288" s="31">
        <v>0.143999993801117</v>
      </c>
      <c r="EJ288" s="26">
        <v>2.66100001335144</v>
      </c>
      <c r="EK288" s="26">
        <v>3.8900001049041699</v>
      </c>
      <c r="EL288" s="26">
        <v>57.582817077636697</v>
      </c>
      <c r="EM288" s="26">
        <v>35.442680358886697</v>
      </c>
      <c r="EN288" s="26">
        <v>6.9745001792907697</v>
      </c>
      <c r="EO288" s="31">
        <v>609.07219553499999</v>
      </c>
      <c r="EP288" s="31">
        <v>7.6668313338038099E-2</v>
      </c>
      <c r="EQ288" s="31">
        <v>60</v>
      </c>
      <c r="ES288" s="26">
        <v>82.771051144391095</v>
      </c>
      <c r="ET288" s="26">
        <v>6.5276583196223203</v>
      </c>
    </row>
    <row r="289" spans="1:154" x14ac:dyDescent="0.25">
      <c r="A289" t="s">
        <v>1364</v>
      </c>
      <c r="B289" t="s">
        <v>1365</v>
      </c>
      <c r="C289" t="s">
        <v>2387</v>
      </c>
      <c r="D289" t="s">
        <v>1335</v>
      </c>
      <c r="E289" t="s">
        <v>1366</v>
      </c>
      <c r="F289" s="2">
        <v>47.389558999999998</v>
      </c>
      <c r="G289" s="2">
        <v>-122.694772</v>
      </c>
      <c r="H289" t="s">
        <v>1336</v>
      </c>
      <c r="I289" t="s">
        <v>1339</v>
      </c>
      <c r="J289" s="26">
        <v>14.259253252200001</v>
      </c>
      <c r="K289" s="13">
        <v>28</v>
      </c>
      <c r="L289" t="s">
        <v>1337</v>
      </c>
      <c r="M289" t="s">
        <v>1338</v>
      </c>
      <c r="N289" s="26">
        <v>0.69409389197399995</v>
      </c>
      <c r="O289" s="26">
        <v>2.37253912166</v>
      </c>
      <c r="P289" s="26">
        <v>9.7741039878800002</v>
      </c>
      <c r="Q289" s="26">
        <v>17.863452801600001</v>
      </c>
      <c r="R289" s="26">
        <v>0.83291267036899996</v>
      </c>
      <c r="S289" s="26">
        <v>2.9278142352300001</v>
      </c>
      <c r="T289" s="26">
        <v>37.1971226653</v>
      </c>
      <c r="U289" s="26">
        <v>11.282180716799999</v>
      </c>
      <c r="V289" s="26">
        <v>4.9785461887900002</v>
      </c>
      <c r="W289" s="26">
        <v>6.3225643614299996</v>
      </c>
      <c r="X289" s="26">
        <v>0.113579000505</v>
      </c>
      <c r="Y289" s="26">
        <v>0.113579000505</v>
      </c>
      <c r="Z289" s="26">
        <v>5.3445229681999997</v>
      </c>
      <c r="AA289" s="26">
        <v>6.3099444724900006E-2</v>
      </c>
      <c r="AB289" s="26">
        <v>0.11988894497700001</v>
      </c>
      <c r="AD289" s="26">
        <v>51.615156486622915</v>
      </c>
      <c r="AE289" s="26">
        <v>6.5399419485108528</v>
      </c>
      <c r="AF289" s="26">
        <v>6.6702423018677433</v>
      </c>
      <c r="AG289" s="26">
        <v>6.8804265522463401</v>
      </c>
      <c r="AH289" s="26">
        <v>0.20171457400000001</v>
      </c>
      <c r="AI289" s="26">
        <v>4.1351487640000002</v>
      </c>
      <c r="AJ289" s="26">
        <v>2.8240040340000001</v>
      </c>
      <c r="AK289" s="26">
        <v>0</v>
      </c>
      <c r="AL289" s="26">
        <v>1.865859808</v>
      </c>
      <c r="AM289" s="26">
        <v>0</v>
      </c>
      <c r="AN289" s="26">
        <v>18.910741301000002</v>
      </c>
      <c r="AO289" s="26">
        <v>0</v>
      </c>
      <c r="AP289" s="26">
        <v>0</v>
      </c>
      <c r="AQ289" s="26">
        <v>60.110943016</v>
      </c>
      <c r="AR289" s="26">
        <v>0.126071609</v>
      </c>
      <c r="AS289" s="26">
        <v>0</v>
      </c>
      <c r="AT289" s="26">
        <v>0.90771558200000002</v>
      </c>
      <c r="AU289" s="26">
        <v>0.126071609</v>
      </c>
      <c r="AV289" s="26">
        <v>9.7075138679999995</v>
      </c>
      <c r="AW289" s="26">
        <v>0</v>
      </c>
      <c r="AX289" s="26">
        <v>0.176500252</v>
      </c>
      <c r="AY289" s="26">
        <v>0.90771558200000002</v>
      </c>
      <c r="AZ289" s="29">
        <v>14277600</v>
      </c>
      <c r="BA289" s="26">
        <v>7.1608673720000002</v>
      </c>
      <c r="BB289" s="26">
        <v>27.937468481000003</v>
      </c>
      <c r="BC289" s="26">
        <v>27.937468481000003</v>
      </c>
      <c r="BD289" s="26">
        <v>88.048411497000004</v>
      </c>
      <c r="BE289" s="26">
        <v>0.126071609</v>
      </c>
      <c r="BF289" s="26">
        <v>0.252143218</v>
      </c>
      <c r="BG289" s="26">
        <v>88.300554715000004</v>
      </c>
      <c r="BH289" s="26">
        <v>10.791729702</v>
      </c>
      <c r="BI289" s="13" t="s">
        <v>193</v>
      </c>
      <c r="BJ289" s="13" t="s">
        <v>2375</v>
      </c>
      <c r="BK289" s="26">
        <v>0.32309414621151</v>
      </c>
      <c r="BL289" s="7">
        <v>1992.5277337559426</v>
      </c>
      <c r="BN289" s="26">
        <v>0.350140056022409</v>
      </c>
      <c r="BQ289" s="26">
        <v>5.5322128851540597</v>
      </c>
      <c r="BR289" s="26">
        <v>41.7366946778711</v>
      </c>
      <c r="BS289" s="26">
        <v>8.0532212885154095</v>
      </c>
      <c r="BT289" s="26">
        <v>32.703081232492998</v>
      </c>
      <c r="BU289" s="26">
        <v>11.624649859944</v>
      </c>
      <c r="BV289" s="29">
        <v>14280000</v>
      </c>
      <c r="CF289" s="13"/>
      <c r="CH289" s="13"/>
      <c r="CI289" s="31">
        <v>54.7080701754386</v>
      </c>
      <c r="CJ289" s="31">
        <v>5</v>
      </c>
      <c r="CN289" s="31">
        <v>389.20001220703102</v>
      </c>
      <c r="CO289" s="31">
        <v>305.79999999999251</v>
      </c>
      <c r="CR289" s="26">
        <v>0</v>
      </c>
      <c r="CS289" s="26">
        <v>43.297715099411299</v>
      </c>
      <c r="CT289" s="26">
        <v>55.087879381923997</v>
      </c>
      <c r="CU289" s="26">
        <v>0</v>
      </c>
      <c r="CV289" s="31">
        <v>0.95133772689414597</v>
      </c>
      <c r="CW289" s="31">
        <v>9.8628631578947399</v>
      </c>
      <c r="CY289" s="31">
        <v>1.12898417153102</v>
      </c>
      <c r="CZ289" s="31">
        <v>1.01112878126011</v>
      </c>
      <c r="DC289" s="31">
        <v>454.44011828516398</v>
      </c>
      <c r="DD289" s="31">
        <v>2704.2482240805198</v>
      </c>
      <c r="DE289" s="31">
        <v>604.77331271601497</v>
      </c>
      <c r="DJ289" s="21"/>
      <c r="DL289" s="31">
        <v>47.865450961095597</v>
      </c>
      <c r="DM289" s="31">
        <v>241.88547085480101</v>
      </c>
      <c r="DN289" s="31">
        <v>144.835462592504</v>
      </c>
      <c r="DS289" s="31">
        <f t="shared" si="14"/>
        <v>365.04406642305946</v>
      </c>
      <c r="DT289" s="31">
        <f t="shared" si="13"/>
        <v>30.477499538157797</v>
      </c>
      <c r="DU289" s="31">
        <v>55.133728991733499</v>
      </c>
      <c r="DV289" s="31">
        <v>38.267556179775298</v>
      </c>
      <c r="DW289" s="31">
        <v>46.627610173759798</v>
      </c>
      <c r="DX289" s="31">
        <v>83.816011235955102</v>
      </c>
      <c r="DY289" s="31">
        <v>108.793539325843</v>
      </c>
      <c r="DZ289" s="31">
        <v>118.485411735079</v>
      </c>
      <c r="EC289" s="31">
        <v>3.47092733496845</v>
      </c>
      <c r="EF289" s="31">
        <v>3.03999996185303</v>
      </c>
      <c r="EG289" s="31">
        <v>8.4499999880790697E-2</v>
      </c>
      <c r="EH289" s="31">
        <v>1.35199999809265</v>
      </c>
      <c r="EI289" s="31">
        <v>0.143999993801117</v>
      </c>
      <c r="EJ289" s="26">
        <v>2.66100001335144</v>
      </c>
      <c r="EK289" s="26">
        <v>3.8900001049041699</v>
      </c>
      <c r="EL289" s="26">
        <v>57.582817077636697</v>
      </c>
      <c r="EM289" s="26">
        <v>35.442680358886697</v>
      </c>
      <c r="EN289" s="26">
        <v>6.9745001792907697</v>
      </c>
      <c r="EO289" s="31">
        <v>748.389857269</v>
      </c>
      <c r="EP289" s="31">
        <v>5.9173981686138299E-2</v>
      </c>
      <c r="EQ289" s="31">
        <v>60</v>
      </c>
      <c r="ER289" s="31">
        <v>22.9185545748512</v>
      </c>
      <c r="ES289" s="26">
        <v>99.869268662372093</v>
      </c>
      <c r="ET289" s="26">
        <v>5.9895224452312403</v>
      </c>
    </row>
    <row r="290" spans="1:154" x14ac:dyDescent="0.25">
      <c r="A290" t="s">
        <v>1367</v>
      </c>
      <c r="B290" t="s">
        <v>1368</v>
      </c>
      <c r="C290" t="s">
        <v>1369</v>
      </c>
      <c r="D290" t="s">
        <v>1335</v>
      </c>
      <c r="E290" t="s">
        <v>1370</v>
      </c>
      <c r="F290" s="2">
        <v>47.389136999999998</v>
      </c>
      <c r="G290" s="2">
        <v>-122.698841</v>
      </c>
      <c r="H290" t="s">
        <v>1336</v>
      </c>
      <c r="I290" t="s">
        <v>1339</v>
      </c>
      <c r="J290" s="26">
        <v>16.882232073499999</v>
      </c>
      <c r="K290" s="13">
        <v>26</v>
      </c>
      <c r="L290" t="s">
        <v>1337</v>
      </c>
      <c r="M290" t="s">
        <v>1338</v>
      </c>
      <c r="N290" s="26">
        <v>1.59897665494E-2</v>
      </c>
      <c r="O290" s="26">
        <v>0.218526809509</v>
      </c>
      <c r="P290" s="26">
        <v>6.1507301993399999</v>
      </c>
      <c r="Q290" s="26">
        <v>11.182176740199999</v>
      </c>
      <c r="R290" s="26">
        <v>0</v>
      </c>
      <c r="S290" s="26">
        <v>2.8621682123399999</v>
      </c>
      <c r="T290" s="26">
        <v>51.758874320399997</v>
      </c>
      <c r="U290" s="26">
        <v>9.9562946380999993</v>
      </c>
      <c r="V290" s="26">
        <v>7.3339729240000002</v>
      </c>
      <c r="W290" s="26">
        <v>5.6816970472200001</v>
      </c>
      <c r="X290" s="26">
        <v>0</v>
      </c>
      <c r="Y290" s="26">
        <v>0</v>
      </c>
      <c r="Z290" s="26">
        <v>4.1733290694000003</v>
      </c>
      <c r="AA290" s="26">
        <v>0.22918665387500001</v>
      </c>
      <c r="AB290" s="26">
        <v>0.43705361901700002</v>
      </c>
      <c r="AD290" s="26">
        <v>60.341115019720711</v>
      </c>
      <c r="AE290" s="26">
        <v>3.1547809401982732</v>
      </c>
      <c r="AF290" s="26">
        <v>3.1806843620083147</v>
      </c>
      <c r="AG290" s="26">
        <v>3.1880396546210426</v>
      </c>
      <c r="AH290" s="26">
        <v>6.3979526999999994E-2</v>
      </c>
      <c r="AI290" s="26">
        <v>0</v>
      </c>
      <c r="AJ290" s="26">
        <v>0</v>
      </c>
      <c r="AK290" s="26">
        <v>0</v>
      </c>
      <c r="AL290" s="26">
        <v>0</v>
      </c>
      <c r="AM290" s="26">
        <v>0</v>
      </c>
      <c r="AN290" s="26">
        <v>15.525698443</v>
      </c>
      <c r="AO290" s="26">
        <v>0</v>
      </c>
      <c r="AP290" s="26">
        <v>0</v>
      </c>
      <c r="AQ290" s="26">
        <v>81.104713157999996</v>
      </c>
      <c r="AR290" s="26">
        <v>0</v>
      </c>
      <c r="AS290" s="26">
        <v>0</v>
      </c>
      <c r="AT290" s="26">
        <v>0</v>
      </c>
      <c r="AU290" s="26">
        <v>0</v>
      </c>
      <c r="AV290" s="26">
        <v>2.4952015360000002</v>
      </c>
      <c r="AW290" s="26">
        <v>0</v>
      </c>
      <c r="AX290" s="26">
        <v>0.42653017700000001</v>
      </c>
      <c r="AY290" s="26">
        <v>0.38387715900000002</v>
      </c>
      <c r="AZ290" s="29">
        <v>16880400</v>
      </c>
      <c r="BA290" s="26">
        <v>6.3979526999999994E-2</v>
      </c>
      <c r="BB290" s="26">
        <v>15.58967797</v>
      </c>
      <c r="BC290" s="26">
        <v>15.58967797</v>
      </c>
      <c r="BD290" s="26">
        <v>96.694391127999992</v>
      </c>
      <c r="BE290" s="26">
        <v>0</v>
      </c>
      <c r="BF290" s="26">
        <v>0</v>
      </c>
      <c r="BG290" s="26">
        <v>96.694391127999992</v>
      </c>
      <c r="BH290" s="26">
        <v>3.3056088720000001</v>
      </c>
      <c r="BI290" s="13" t="s">
        <v>184</v>
      </c>
      <c r="BJ290" s="13" t="s">
        <v>2375</v>
      </c>
      <c r="BK290" s="26">
        <v>5.8148922306548098E-3</v>
      </c>
      <c r="BL290" s="7">
        <v>2004.3782383419693</v>
      </c>
      <c r="BR290" s="26">
        <v>1.78147268408551</v>
      </c>
      <c r="BT290" s="26">
        <v>55.522565320665102</v>
      </c>
      <c r="BU290" s="26">
        <v>42.695961995249398</v>
      </c>
      <c r="BV290" s="29">
        <v>16840000</v>
      </c>
      <c r="CF290" s="13"/>
      <c r="CH290" s="13"/>
      <c r="CI290" s="31">
        <v>54.1766095688128</v>
      </c>
      <c r="CJ290" s="31">
        <v>5</v>
      </c>
      <c r="CN290" s="31">
        <v>389.20001220703102</v>
      </c>
      <c r="CO290" s="31">
        <v>305.79999999999183</v>
      </c>
      <c r="CR290" s="26">
        <v>0</v>
      </c>
      <c r="CS290" s="26">
        <v>70.123872078758694</v>
      </c>
      <c r="CT290" s="26">
        <v>26.7103020475348</v>
      </c>
      <c r="CU290" s="26">
        <v>0</v>
      </c>
      <c r="CV290" s="31">
        <v>1.4332169548679601</v>
      </c>
      <c r="CW290" s="31">
        <v>10.1109746012995</v>
      </c>
      <c r="CY290" s="31">
        <v>1.1464089457286299</v>
      </c>
      <c r="CZ290" s="31">
        <v>1.0113068683211099</v>
      </c>
      <c r="DC290" s="31">
        <v>0</v>
      </c>
      <c r="DD290" s="31">
        <v>1872.94650428514</v>
      </c>
      <c r="DE290" s="31">
        <v>0</v>
      </c>
      <c r="DJ290" s="21"/>
      <c r="DL290" s="31">
        <v>0</v>
      </c>
      <c r="DM290" s="31">
        <v>167.52850390110899</v>
      </c>
      <c r="DN290" s="31">
        <v>0</v>
      </c>
      <c r="DS290" s="31">
        <f t="shared" si="14"/>
        <v>212.07256324578142</v>
      </c>
      <c r="DT290" s="31">
        <f t="shared" si="13"/>
        <v>9.9233622172555069</v>
      </c>
      <c r="DU290" s="31">
        <v>62.460732226399998</v>
      </c>
      <c r="DV290" s="31">
        <v>28.665680473372799</v>
      </c>
      <c r="DW290" s="31">
        <v>42.1242662406816</v>
      </c>
      <c r="DX290" s="31">
        <v>59.309467455621302</v>
      </c>
      <c r="DY290" s="31">
        <v>80.4828402366864</v>
      </c>
      <c r="DZ290" s="31">
        <v>113.94126943557001</v>
      </c>
      <c r="EC290" s="31">
        <v>3.3201646442172001</v>
      </c>
      <c r="EF290" s="31">
        <v>3.03999996185303</v>
      </c>
      <c r="EG290" s="31">
        <v>8.4499999880790697E-2</v>
      </c>
      <c r="EH290" s="31">
        <v>1.35199999809265</v>
      </c>
      <c r="EI290" s="31">
        <v>0.143999993801117</v>
      </c>
      <c r="EJ290" s="26">
        <v>2.66100001335144</v>
      </c>
      <c r="EK290" s="26">
        <v>3.8900001049041699</v>
      </c>
      <c r="EL290" s="26">
        <v>57.582817077636697</v>
      </c>
      <c r="EM290" s="26">
        <v>35.442680358886697</v>
      </c>
      <c r="EN290" s="26">
        <v>6.9745001792907697</v>
      </c>
      <c r="EO290" s="31">
        <v>798.44902744499996</v>
      </c>
      <c r="EP290" s="31">
        <v>3.0983484283431E-2</v>
      </c>
      <c r="EQ290" s="31">
        <v>60</v>
      </c>
      <c r="ER290" s="31">
        <v>47.221248626708999</v>
      </c>
      <c r="ES290" s="26">
        <v>107.33242681170999</v>
      </c>
      <c r="ET290" s="26">
        <v>5.7715386005679399</v>
      </c>
    </row>
    <row r="291" spans="1:154" x14ac:dyDescent="0.25">
      <c r="A291" t="s">
        <v>1375</v>
      </c>
      <c r="B291" t="s">
        <v>1376</v>
      </c>
      <c r="C291" t="s">
        <v>1377</v>
      </c>
      <c r="D291" t="s">
        <v>1335</v>
      </c>
      <c r="E291" t="s">
        <v>1378</v>
      </c>
      <c r="F291" s="2">
        <v>47.408428000000001</v>
      </c>
      <c r="G291" s="2">
        <v>-122.817086</v>
      </c>
      <c r="H291" t="s">
        <v>1336</v>
      </c>
      <c r="I291" t="s">
        <v>1339</v>
      </c>
      <c r="J291" s="26">
        <v>33.542058469899999</v>
      </c>
      <c r="K291" s="13">
        <v>2</v>
      </c>
      <c r="L291" t="s">
        <v>1337</v>
      </c>
      <c r="M291" t="s">
        <v>1338</v>
      </c>
      <c r="N291" s="26">
        <v>1.07307651036E-2</v>
      </c>
      <c r="O291" s="26">
        <v>5.0971134241900001E-2</v>
      </c>
      <c r="P291" s="26">
        <v>0.66530743642000001</v>
      </c>
      <c r="Q291" s="26">
        <v>3.2809314304099999</v>
      </c>
      <c r="R291" s="26">
        <v>2.1837106985700001</v>
      </c>
      <c r="S291" s="26">
        <v>1.9020281146</v>
      </c>
      <c r="T291" s="26">
        <v>56.175555317099999</v>
      </c>
      <c r="U291" s="26">
        <v>3.86575812855</v>
      </c>
      <c r="V291" s="26">
        <v>11.691168580299999</v>
      </c>
      <c r="W291" s="26">
        <v>14.416782916600001</v>
      </c>
      <c r="X291" s="26">
        <v>0</v>
      </c>
      <c r="Y291" s="26">
        <v>0</v>
      </c>
      <c r="Z291" s="26">
        <v>5.0139499946299999</v>
      </c>
      <c r="AA291" s="26">
        <v>0.31119218800300003</v>
      </c>
      <c r="AB291" s="26">
        <v>0.431913295418</v>
      </c>
      <c r="AD291" s="26">
        <v>69.574364202167615</v>
      </c>
      <c r="AE291" s="26">
        <v>0.54987123081875733</v>
      </c>
      <c r="AF291" s="26">
        <v>0.54987123081875733</v>
      </c>
      <c r="AG291" s="26">
        <v>0.54987123081875733</v>
      </c>
      <c r="AH291" s="26">
        <v>0</v>
      </c>
      <c r="AI291" s="26">
        <v>0</v>
      </c>
      <c r="AJ291" s="26">
        <v>0.25748310299999999</v>
      </c>
      <c r="AK291" s="26">
        <v>8.5827701000000006E-2</v>
      </c>
      <c r="AL291" s="26">
        <v>0</v>
      </c>
      <c r="AM291" s="26">
        <v>0</v>
      </c>
      <c r="AN291" s="26">
        <v>1.330329364</v>
      </c>
      <c r="AO291" s="26">
        <v>0</v>
      </c>
      <c r="AP291" s="26">
        <v>0</v>
      </c>
      <c r="AQ291" s="26">
        <v>45.123913743000003</v>
      </c>
      <c r="AR291" s="26">
        <v>0</v>
      </c>
      <c r="AS291" s="26">
        <v>0</v>
      </c>
      <c r="AT291" s="26">
        <v>0.10728462599999999</v>
      </c>
      <c r="AU291" s="26">
        <v>0</v>
      </c>
      <c r="AV291" s="26">
        <v>52.065229053000003</v>
      </c>
      <c r="AW291" s="26">
        <v>0</v>
      </c>
      <c r="AX291" s="26">
        <v>0.45059543000000002</v>
      </c>
      <c r="AY291" s="26">
        <v>0.57933698099999997</v>
      </c>
      <c r="AZ291" s="29">
        <v>33555600</v>
      </c>
      <c r="BA291" s="26">
        <v>0.25748310299999999</v>
      </c>
      <c r="BB291" s="26">
        <v>1.6736401679999999</v>
      </c>
      <c r="BC291" s="26">
        <v>1.6736401679999999</v>
      </c>
      <c r="BD291" s="26">
        <v>46.797553911000001</v>
      </c>
      <c r="BE291" s="26">
        <v>0</v>
      </c>
      <c r="BF291" s="26">
        <v>0</v>
      </c>
      <c r="BG291" s="26">
        <v>46.797553911000001</v>
      </c>
      <c r="BH291" s="26">
        <v>53.095161464</v>
      </c>
      <c r="BI291" s="13" t="s">
        <v>184</v>
      </c>
      <c r="BJ291" s="13" t="s">
        <v>2375</v>
      </c>
      <c r="BL291" s="7">
        <v>2005</v>
      </c>
      <c r="BT291" s="26">
        <v>34.040011943863803</v>
      </c>
      <c r="BU291" s="26">
        <v>65.959988056136197</v>
      </c>
      <c r="BV291" s="29">
        <v>33490000</v>
      </c>
      <c r="BX291" s="31">
        <v>2.98133163442363</v>
      </c>
      <c r="BZ291" s="31">
        <v>2.9813316344</v>
      </c>
      <c r="CB291" s="31">
        <v>13.9741902076351</v>
      </c>
      <c r="CD291" s="31">
        <v>5.8838695611095098</v>
      </c>
      <c r="CF291" s="13">
        <v>1</v>
      </c>
      <c r="CH291" s="13">
        <v>1</v>
      </c>
      <c r="CI291" s="31">
        <v>52.730068677217098</v>
      </c>
      <c r="CJ291" s="31">
        <v>4.1292435973793902</v>
      </c>
      <c r="CN291" s="31">
        <v>436.22205091028201</v>
      </c>
      <c r="CO291" s="31">
        <v>382.03768289043842</v>
      </c>
      <c r="CR291" s="26">
        <v>0</v>
      </c>
      <c r="CS291" s="26">
        <v>54.990662589211503</v>
      </c>
      <c r="CT291" s="26">
        <v>43.013007401990002</v>
      </c>
      <c r="CU291" s="26">
        <v>0</v>
      </c>
      <c r="CV291" s="31">
        <v>1.8757180641967699</v>
      </c>
      <c r="CW291" s="31">
        <v>10.132263362197699</v>
      </c>
      <c r="CY291" s="31">
        <v>1.1535991515564501</v>
      </c>
      <c r="CZ291" s="31">
        <v>0.99302783162112995</v>
      </c>
      <c r="DC291" s="31">
        <v>0</v>
      </c>
      <c r="DD291" s="31">
        <v>706.51579922942699</v>
      </c>
      <c r="DE291" s="31">
        <v>0</v>
      </c>
      <c r="DJ291" s="21"/>
      <c r="DL291" s="31">
        <v>0</v>
      </c>
      <c r="DM291" s="31">
        <v>63.195560666840201</v>
      </c>
      <c r="DN291" s="31">
        <v>0</v>
      </c>
      <c r="DS291" s="31">
        <f t="shared" si="14"/>
        <v>120.36636218674084</v>
      </c>
      <c r="DT291" s="31">
        <f t="shared" si="13"/>
        <v>1.8840692417118849</v>
      </c>
      <c r="DU291" s="31">
        <v>65.125969002484297</v>
      </c>
      <c r="DV291" s="31">
        <v>6.8458556946928999</v>
      </c>
      <c r="DW291" s="31">
        <v>6.47275780663161</v>
      </c>
      <c r="DX291" s="31">
        <v>12.048300536672601</v>
      </c>
      <c r="DY291" s="31">
        <v>17.165175909361999</v>
      </c>
      <c r="DZ291" s="31">
        <v>15.4469674857817</v>
      </c>
      <c r="EC291" s="31">
        <v>1.75853062987955</v>
      </c>
      <c r="EF291" s="31">
        <v>3.03999996185303</v>
      </c>
      <c r="EG291" s="31">
        <v>8.4499999880790697E-2</v>
      </c>
      <c r="EH291" s="31">
        <v>1.35199999809265</v>
      </c>
      <c r="EI291" s="31">
        <v>0.143999993801117</v>
      </c>
      <c r="EJ291" s="26">
        <v>2.66100001335144</v>
      </c>
      <c r="EK291" s="26">
        <v>3.8900001049041699</v>
      </c>
      <c r="EL291" s="26">
        <v>57.582817077636697</v>
      </c>
      <c r="EM291" s="26">
        <v>35.442680358886697</v>
      </c>
      <c r="EN291" s="26">
        <v>6.9745001792907697</v>
      </c>
      <c r="EO291" s="31">
        <v>872.25088604899997</v>
      </c>
      <c r="EP291" s="31">
        <v>2.6756517303407001E-2</v>
      </c>
      <c r="EQ291" s="31">
        <v>60</v>
      </c>
      <c r="ES291" s="26">
        <v>107.586163386937</v>
      </c>
      <c r="ET291" s="26">
        <v>6.35806297511522</v>
      </c>
    </row>
    <row r="292" spans="1:154" x14ac:dyDescent="0.25">
      <c r="A292" t="s">
        <v>1379</v>
      </c>
      <c r="B292" t="s">
        <v>1380</v>
      </c>
      <c r="C292" t="s">
        <v>1381</v>
      </c>
      <c r="D292" t="s">
        <v>1335</v>
      </c>
      <c r="E292" t="s">
        <v>1382</v>
      </c>
      <c r="F292" s="2">
        <v>47.063541000000001</v>
      </c>
      <c r="G292" s="2">
        <v>-122.808696</v>
      </c>
      <c r="H292" t="s">
        <v>1336</v>
      </c>
      <c r="I292" t="s">
        <v>1339</v>
      </c>
      <c r="J292" s="26">
        <v>47.048634309699999</v>
      </c>
      <c r="K292" s="13">
        <v>20</v>
      </c>
      <c r="L292" t="s">
        <v>1337</v>
      </c>
      <c r="M292" t="s">
        <v>1338</v>
      </c>
      <c r="N292" s="26">
        <v>7.3835385909899998</v>
      </c>
      <c r="O292" s="26">
        <v>19.475254340999999</v>
      </c>
      <c r="P292" s="26">
        <v>30.132716285499999</v>
      </c>
      <c r="Q292" s="26">
        <v>18.473189015500001</v>
      </c>
      <c r="R292" s="26">
        <v>0.181672148703</v>
      </c>
      <c r="S292" s="26">
        <v>1.67329610648</v>
      </c>
      <c r="T292" s="26">
        <v>8.2957240113200008</v>
      </c>
      <c r="U292" s="26">
        <v>2.9029297024399998</v>
      </c>
      <c r="V292" s="26">
        <v>1.0479614472600001</v>
      </c>
      <c r="W292" s="26">
        <v>0.67123078099900002</v>
      </c>
      <c r="X292" s="26">
        <v>0</v>
      </c>
      <c r="Y292" s="26">
        <v>0.52206838522099996</v>
      </c>
      <c r="Z292" s="26">
        <v>2.9010173640299999</v>
      </c>
      <c r="AA292" s="26">
        <v>0.74581197888799999</v>
      </c>
      <c r="AB292" s="26">
        <v>5.5935898416600001</v>
      </c>
      <c r="AD292" s="26">
        <v>25.755010326627399</v>
      </c>
      <c r="AE292" s="26">
        <v>26.419949514266044</v>
      </c>
      <c r="AF292" s="26">
        <v>29.140231775414978</v>
      </c>
      <c r="AG292" s="26">
        <v>30.962212193069686</v>
      </c>
      <c r="AH292" s="26">
        <v>16.916488223000002</v>
      </c>
      <c r="AI292" s="26">
        <v>1.2006729890000001</v>
      </c>
      <c r="AJ292" s="26">
        <v>4.519730805</v>
      </c>
      <c r="AK292" s="26">
        <v>1.1165494030000001</v>
      </c>
      <c r="AL292" s="26">
        <v>3.8620373200000002</v>
      </c>
      <c r="AM292" s="26">
        <v>20.243193637000001</v>
      </c>
      <c r="AN292" s="26">
        <v>27.248394004000001</v>
      </c>
      <c r="AO292" s="26">
        <v>0</v>
      </c>
      <c r="AP292" s="26">
        <v>13.314469257000001</v>
      </c>
      <c r="AQ292" s="26">
        <v>3.9691037009999999</v>
      </c>
      <c r="AR292" s="26">
        <v>0</v>
      </c>
      <c r="AS292" s="26">
        <v>0</v>
      </c>
      <c r="AT292" s="26">
        <v>1.5295197E-2</v>
      </c>
      <c r="AU292" s="26">
        <v>0.458855919</v>
      </c>
      <c r="AV292" s="26">
        <v>0.16824717</v>
      </c>
      <c r="AW292" s="26">
        <v>0</v>
      </c>
      <c r="AX292" s="26">
        <v>5.5674518199999996</v>
      </c>
      <c r="AY292" s="26">
        <v>1.3995105539999999</v>
      </c>
      <c r="AZ292" s="29">
        <v>47073600</v>
      </c>
      <c r="BA292" s="26">
        <v>22.636892017000001</v>
      </c>
      <c r="BB292" s="26">
        <v>88.421535638000009</v>
      </c>
      <c r="BC292" s="26">
        <v>75.10706638100001</v>
      </c>
      <c r="BD292" s="26">
        <v>92.390639339000003</v>
      </c>
      <c r="BE292" s="26">
        <v>0</v>
      </c>
      <c r="BF292" s="26">
        <v>0.458855919</v>
      </c>
      <c r="BG292" s="26">
        <v>92.849495258000005</v>
      </c>
      <c r="BH292" s="26">
        <v>7.1352095439999994</v>
      </c>
      <c r="BI292" s="13" t="s">
        <v>222</v>
      </c>
      <c r="BJ292" s="13" t="s">
        <v>2375</v>
      </c>
      <c r="BK292" s="26">
        <v>0.228334364781619</v>
      </c>
      <c r="BL292" s="7">
        <v>1957.5435729847491</v>
      </c>
      <c r="BM292" s="26">
        <v>17.998300042498901</v>
      </c>
      <c r="BN292" s="26">
        <v>14.747131321716999</v>
      </c>
      <c r="BO292" s="26">
        <v>4.1011474713132197</v>
      </c>
      <c r="BP292" s="26">
        <v>18.678283042923901</v>
      </c>
      <c r="BQ292" s="26">
        <v>18.912027199320001</v>
      </c>
      <c r="BR292" s="26">
        <v>0.27624309392265201</v>
      </c>
      <c r="BS292" s="26">
        <v>3.3149171270718201</v>
      </c>
      <c r="BU292" s="26">
        <v>21.971950701232501</v>
      </c>
      <c r="BV292" s="29">
        <v>47060000</v>
      </c>
      <c r="CF292" s="13"/>
      <c r="CH292" s="13"/>
      <c r="CI292" s="31">
        <v>67.418560203864899</v>
      </c>
      <c r="CJ292" s="31">
        <v>4.7131338849989399</v>
      </c>
      <c r="CK292" s="31">
        <v>0</v>
      </c>
      <c r="CL292" s="31">
        <v>63.196644722871099</v>
      </c>
      <c r="CN292" s="31">
        <v>408.21653273496003</v>
      </c>
      <c r="CO292" s="31">
        <v>320.65105117862197</v>
      </c>
      <c r="CR292" s="26">
        <v>0</v>
      </c>
      <c r="CS292" s="26">
        <v>10.4856070976083</v>
      </c>
      <c r="CT292" s="26">
        <v>47.927575036957997</v>
      </c>
      <c r="CU292" s="26">
        <v>0</v>
      </c>
      <c r="CV292" s="31">
        <v>0.46641878334371401</v>
      </c>
      <c r="CW292" s="31">
        <v>10.199358674877899</v>
      </c>
      <c r="CY292" s="31">
        <v>1.0341125478789599</v>
      </c>
      <c r="CZ292" s="31">
        <v>1.1660334608223499</v>
      </c>
      <c r="DC292" s="31">
        <v>1858.73847189449</v>
      </c>
      <c r="DD292" s="31">
        <v>13768.9298404396</v>
      </c>
      <c r="DE292" s="31">
        <v>2697.9866857540701</v>
      </c>
      <c r="DJ292" s="21"/>
      <c r="DL292" s="31">
        <v>195.777388246736</v>
      </c>
      <c r="DM292" s="31">
        <v>1231.6396295485599</v>
      </c>
      <c r="DN292" s="31">
        <v>820.64421345632798</v>
      </c>
      <c r="DS292" s="31">
        <f t="shared" si="14"/>
        <v>506.10785066484652</v>
      </c>
      <c r="DT292" s="31">
        <f t="shared" si="13"/>
        <v>47.781646890187034</v>
      </c>
      <c r="DU292" s="31">
        <v>52.969354427976299</v>
      </c>
      <c r="DV292" s="31">
        <v>305.98047952471899</v>
      </c>
      <c r="DW292" s="31">
        <v>359.05396758657599</v>
      </c>
      <c r="DX292" s="31">
        <v>609.55463611287905</v>
      </c>
      <c r="DY292" s="31">
        <v>772.681731381286</v>
      </c>
      <c r="DZ292" s="31">
        <v>863.347649262289</v>
      </c>
      <c r="EC292" s="31">
        <v>11.707486374351401</v>
      </c>
      <c r="EF292" s="31">
        <v>4.4374537111518499</v>
      </c>
      <c r="EG292" s="31">
        <v>8.2478128142621704E-2</v>
      </c>
      <c r="EH292" s="31">
        <v>1.3617824989915499</v>
      </c>
      <c r="EI292" s="31">
        <v>0.17791250255690599</v>
      </c>
      <c r="EJ292" s="26">
        <v>1.80480323404384</v>
      </c>
      <c r="EK292" s="26">
        <v>10.4041463050348</v>
      </c>
      <c r="EL292" s="26">
        <v>59.412468576259101</v>
      </c>
      <c r="EM292" s="26">
        <v>34.133226614591798</v>
      </c>
      <c r="EN292" s="26">
        <v>6.4543030912594102</v>
      </c>
      <c r="EO292" s="31">
        <v>577.80690749799999</v>
      </c>
      <c r="EP292" s="31">
        <v>3.9568499302489998E-2</v>
      </c>
      <c r="EQ292" s="31">
        <v>58.0309836500439</v>
      </c>
      <c r="ER292" s="31">
        <v>3.88933304481964E-2</v>
      </c>
      <c r="ES292" s="26">
        <v>59.317527745885997</v>
      </c>
      <c r="ET292" s="26">
        <v>2.5960634820736401</v>
      </c>
    </row>
    <row r="293" spans="1:154" x14ac:dyDescent="0.25">
      <c r="A293" t="s">
        <v>1383</v>
      </c>
      <c r="B293" t="s">
        <v>1384</v>
      </c>
      <c r="C293" t="s">
        <v>1385</v>
      </c>
      <c r="D293" t="s">
        <v>1335</v>
      </c>
      <c r="E293" t="s">
        <v>1386</v>
      </c>
      <c r="F293" s="2">
        <v>47.226140999999998</v>
      </c>
      <c r="G293" s="2">
        <v>-122.39291299999999</v>
      </c>
      <c r="H293" t="s">
        <v>1336</v>
      </c>
      <c r="I293" t="s">
        <v>1339</v>
      </c>
      <c r="J293" s="26">
        <v>9.2626551253899994</v>
      </c>
      <c r="K293" s="13">
        <v>11</v>
      </c>
      <c r="L293" t="s">
        <v>1337</v>
      </c>
      <c r="M293" t="s">
        <v>1338</v>
      </c>
      <c r="N293" s="26">
        <v>3.1092110377000002</v>
      </c>
      <c r="O293" s="26">
        <v>10.4741546832</v>
      </c>
      <c r="P293" s="26">
        <v>28.672755538299999</v>
      </c>
      <c r="Q293" s="26">
        <v>34.521958802999997</v>
      </c>
      <c r="R293" s="26">
        <v>0</v>
      </c>
      <c r="S293" s="26">
        <v>1.86552662262</v>
      </c>
      <c r="T293" s="26">
        <v>5.6840264282900002</v>
      </c>
      <c r="U293" s="26">
        <v>1.8946754761</v>
      </c>
      <c r="V293" s="26">
        <v>0.466381655655</v>
      </c>
      <c r="W293" s="26">
        <v>1.3408472600100001</v>
      </c>
      <c r="X293" s="26">
        <v>0</v>
      </c>
      <c r="Y293" s="26">
        <v>10.7559269335</v>
      </c>
      <c r="Z293" s="26">
        <v>0.60240963855399998</v>
      </c>
      <c r="AA293" s="26">
        <v>0.61212592304699998</v>
      </c>
      <c r="AB293" s="26">
        <v>0</v>
      </c>
      <c r="AD293" s="26">
        <v>21.451029926156238</v>
      </c>
      <c r="AE293" s="26">
        <v>19.594928099494751</v>
      </c>
      <c r="AF293" s="26">
        <v>20.736883015934705</v>
      </c>
      <c r="AG293" s="26">
        <v>21.927322191993781</v>
      </c>
      <c r="AH293" s="26">
        <v>6.2329567590000003</v>
      </c>
      <c r="AI293" s="26">
        <v>2.0257109469999999</v>
      </c>
      <c r="AJ293" s="26">
        <v>1.986754967</v>
      </c>
      <c r="AK293" s="26">
        <v>0.50642773699999999</v>
      </c>
      <c r="AL293" s="26">
        <v>3.3112582779999999</v>
      </c>
      <c r="AM293" s="26">
        <v>4.5968056099999997</v>
      </c>
      <c r="AN293" s="26">
        <v>58.005453836999997</v>
      </c>
      <c r="AO293" s="26">
        <v>0</v>
      </c>
      <c r="AP293" s="26">
        <v>11.998441761</v>
      </c>
      <c r="AQ293" s="26">
        <v>0</v>
      </c>
      <c r="AR293" s="26">
        <v>0</v>
      </c>
      <c r="AS293" s="26">
        <v>0</v>
      </c>
      <c r="AT293" s="26">
        <v>0</v>
      </c>
      <c r="AU293" s="26">
        <v>11.336190105</v>
      </c>
      <c r="AV293" s="26">
        <v>0</v>
      </c>
      <c r="AW293" s="26">
        <v>0</v>
      </c>
      <c r="AX293" s="26">
        <v>0</v>
      </c>
      <c r="AY293" s="26">
        <v>0</v>
      </c>
      <c r="AZ293" s="29">
        <v>9241200</v>
      </c>
      <c r="BA293" s="26">
        <v>10.245422673</v>
      </c>
      <c r="BB293" s="26">
        <v>88.663809895999989</v>
      </c>
      <c r="BC293" s="26">
        <v>76.665368134999994</v>
      </c>
      <c r="BD293" s="26">
        <v>88.663809895999989</v>
      </c>
      <c r="BE293" s="26">
        <v>0</v>
      </c>
      <c r="BF293" s="26">
        <v>11.336190105</v>
      </c>
      <c r="BG293" s="26">
        <v>100.00000000099999</v>
      </c>
      <c r="BH293" s="26">
        <v>0</v>
      </c>
      <c r="BI293" s="13" t="s">
        <v>193</v>
      </c>
      <c r="BJ293" s="13" t="s">
        <v>2375</v>
      </c>
      <c r="BL293" s="7">
        <v>1941.151279199112</v>
      </c>
      <c r="BM293" s="26">
        <v>37.0449678800857</v>
      </c>
      <c r="BN293" s="26">
        <v>59.207708779443301</v>
      </c>
      <c r="BU293" s="26">
        <v>3.7473233404710902</v>
      </c>
      <c r="BV293" s="29">
        <v>9340000</v>
      </c>
      <c r="CF293" s="13"/>
      <c r="CH293" s="13"/>
      <c r="CI293" s="31">
        <v>57.019501625135398</v>
      </c>
      <c r="CJ293" s="31">
        <v>2.7799352750809101</v>
      </c>
      <c r="CK293" s="31">
        <v>0</v>
      </c>
      <c r="CL293" s="31">
        <v>407.17876489707498</v>
      </c>
      <c r="CN293" s="31">
        <v>1394.60300988624</v>
      </c>
      <c r="CO293" s="31">
        <v>1091.6694474539729</v>
      </c>
      <c r="CR293" s="26">
        <v>0</v>
      </c>
      <c r="CS293" s="26">
        <v>0</v>
      </c>
      <c r="CT293" s="26">
        <v>89.297932563208903</v>
      </c>
      <c r="CU293" s="26">
        <v>0</v>
      </c>
      <c r="CV293" s="31">
        <v>1.09342776094202</v>
      </c>
      <c r="CW293" s="31">
        <v>10.358884073672799</v>
      </c>
      <c r="CY293" s="31">
        <v>0.89926920106141095</v>
      </c>
      <c r="CZ293" s="31">
        <v>0.98652179141519902</v>
      </c>
      <c r="DC293" s="31">
        <v>2493.3521687293601</v>
      </c>
      <c r="DD293" s="31">
        <v>4379.7417139078098</v>
      </c>
      <c r="DE293" s="31">
        <v>5580.1218623431696</v>
      </c>
      <c r="DJ293" s="21"/>
      <c r="DL293" s="31">
        <v>262.616500895483</v>
      </c>
      <c r="DM293" s="31">
        <v>391.75757411391697</v>
      </c>
      <c r="DN293" s="31">
        <v>1386.53804189329</v>
      </c>
      <c r="DS293" s="31">
        <f t="shared" si="14"/>
        <v>1443.1063962530529</v>
      </c>
      <c r="DT293" s="31">
        <f t="shared" si="13"/>
        <v>220.33769899392195</v>
      </c>
      <c r="DU293" s="31">
        <v>50.393355403590803</v>
      </c>
      <c r="DV293" s="31">
        <v>153.92972972973001</v>
      </c>
      <c r="DW293" s="31">
        <v>155.50394552529201</v>
      </c>
      <c r="DX293" s="31">
        <v>306.08108108108098</v>
      </c>
      <c r="DY293" s="31">
        <v>368.27027027026998</v>
      </c>
      <c r="DZ293" s="31">
        <v>410.51403112840501</v>
      </c>
      <c r="EC293" s="31">
        <v>16.502724780237099</v>
      </c>
      <c r="EF293" s="31">
        <v>2.0247182795699201</v>
      </c>
      <c r="EG293" s="31">
        <v>0.16138027734319901</v>
      </c>
      <c r="EH293" s="31">
        <v>1.17928163770219</v>
      </c>
      <c r="EI293" s="31">
        <v>0.16998591431429699</v>
      </c>
      <c r="EJ293" s="26">
        <v>2.1025281086773902</v>
      </c>
      <c r="EK293" s="26">
        <v>3.4848662043960998</v>
      </c>
      <c r="EL293" s="26">
        <v>37.597848919076</v>
      </c>
      <c r="EM293" s="26">
        <v>50.137123269094502</v>
      </c>
      <c r="EN293" s="26">
        <v>12.265028107334199</v>
      </c>
      <c r="EO293" s="31">
        <v>425.89880663600002</v>
      </c>
      <c r="EP293" s="31">
        <v>8.4284325165305304E-2</v>
      </c>
      <c r="EQ293" s="31">
        <v>59.507042253521099</v>
      </c>
      <c r="ER293" s="31">
        <v>10.8201334028853</v>
      </c>
      <c r="ES293" s="26">
        <v>122.99631318521401</v>
      </c>
      <c r="ET293" s="26">
        <v>4.2052671542116302</v>
      </c>
    </row>
    <row r="294" spans="1:154" x14ac:dyDescent="0.25">
      <c r="A294" t="s">
        <v>1387</v>
      </c>
      <c r="B294" t="s">
        <v>1388</v>
      </c>
      <c r="C294" t="s">
        <v>1389</v>
      </c>
      <c r="D294" t="s">
        <v>1335</v>
      </c>
      <c r="E294" t="s">
        <v>1390</v>
      </c>
      <c r="F294" s="2">
        <v>47.234408999999999</v>
      </c>
      <c r="G294" s="2">
        <v>-121.930516</v>
      </c>
      <c r="H294" t="s">
        <v>1336</v>
      </c>
      <c r="I294" t="s">
        <v>1339</v>
      </c>
      <c r="J294" s="26">
        <v>4.9006553209100003</v>
      </c>
      <c r="K294" s="13">
        <v>274</v>
      </c>
      <c r="L294" t="s">
        <v>1337</v>
      </c>
      <c r="M294" t="s">
        <v>1338</v>
      </c>
      <c r="N294" s="26">
        <v>0</v>
      </c>
      <c r="O294" s="26">
        <v>0</v>
      </c>
      <c r="P294" s="26">
        <v>0.551267916207</v>
      </c>
      <c r="Q294" s="26">
        <v>1.52517456817</v>
      </c>
      <c r="R294" s="26">
        <v>0.312385152517</v>
      </c>
      <c r="S294" s="26">
        <v>3.0135979419300001</v>
      </c>
      <c r="T294" s="26">
        <v>36.291804483600004</v>
      </c>
      <c r="U294" s="26">
        <v>23.575891216500001</v>
      </c>
      <c r="V294" s="26">
        <v>12.440279309099999</v>
      </c>
      <c r="W294" s="26">
        <v>21.2421903712</v>
      </c>
      <c r="X294" s="26">
        <v>0</v>
      </c>
      <c r="Y294" s="26">
        <v>0</v>
      </c>
      <c r="Z294" s="26">
        <v>1.0474090407900001</v>
      </c>
      <c r="AA294" s="26">
        <v>0</v>
      </c>
      <c r="AB294" s="26">
        <v>0</v>
      </c>
      <c r="AD294" s="26">
        <v>73.369349503858871</v>
      </c>
      <c r="AE294" s="26">
        <v>0.29841969864020579</v>
      </c>
      <c r="AF294" s="26">
        <v>0.29841969864020579</v>
      </c>
      <c r="AG294" s="26">
        <v>0.29841969864020579</v>
      </c>
      <c r="AH294" s="26">
        <v>0</v>
      </c>
      <c r="AI294" s="26">
        <v>0</v>
      </c>
      <c r="AJ294" s="26">
        <v>0</v>
      </c>
      <c r="AK294" s="26">
        <v>0.66225165600000002</v>
      </c>
      <c r="AL294" s="26">
        <v>0</v>
      </c>
      <c r="AM294" s="26">
        <v>0</v>
      </c>
      <c r="AN294" s="26">
        <v>0</v>
      </c>
      <c r="AO294" s="26">
        <v>0</v>
      </c>
      <c r="AP294" s="26">
        <v>0</v>
      </c>
      <c r="AQ294" s="26">
        <v>0</v>
      </c>
      <c r="AR294" s="26">
        <v>0</v>
      </c>
      <c r="AS294" s="26">
        <v>0</v>
      </c>
      <c r="AT294" s="26">
        <v>0</v>
      </c>
      <c r="AU294" s="26">
        <v>0</v>
      </c>
      <c r="AV294" s="26">
        <v>99.337748344000005</v>
      </c>
      <c r="AW294" s="26">
        <v>0</v>
      </c>
      <c r="AX294" s="26">
        <v>0</v>
      </c>
      <c r="AY294" s="26">
        <v>0</v>
      </c>
      <c r="AZ294" s="29">
        <v>4892400</v>
      </c>
      <c r="BA294" s="26">
        <v>0</v>
      </c>
      <c r="BB294" s="26">
        <v>0.66225165600000002</v>
      </c>
      <c r="BC294" s="26">
        <v>0.66225165600000002</v>
      </c>
      <c r="BD294" s="26">
        <v>0.66225165600000002</v>
      </c>
      <c r="BE294" s="26">
        <v>0</v>
      </c>
      <c r="BF294" s="26">
        <v>0</v>
      </c>
      <c r="BG294" s="26">
        <v>0.66225165600000002</v>
      </c>
      <c r="BH294" s="26">
        <v>99.337748344000005</v>
      </c>
      <c r="BI294" s="13" t="s">
        <v>143</v>
      </c>
      <c r="BJ294" s="13" t="s">
        <v>143</v>
      </c>
      <c r="BL294" s="7"/>
      <c r="BU294" s="26">
        <v>100</v>
      </c>
      <c r="BV294" s="29">
        <v>4910000</v>
      </c>
      <c r="CF294" s="13"/>
      <c r="CH294" s="13"/>
      <c r="CI294" s="31">
        <v>60.363449691991804</v>
      </c>
      <c r="CJ294" s="31">
        <v>2.1926229508196702</v>
      </c>
      <c r="CK294" s="31">
        <v>0</v>
      </c>
      <c r="CL294" s="31">
        <v>8</v>
      </c>
      <c r="CN294" s="31">
        <v>1507.90002441406</v>
      </c>
      <c r="CO294" s="31">
        <v>1117</v>
      </c>
      <c r="CR294" s="26">
        <v>0</v>
      </c>
      <c r="CS294" s="26">
        <v>42.924043316047801</v>
      </c>
      <c r="CT294" s="26">
        <v>57.075956683952199</v>
      </c>
      <c r="CU294" s="26">
        <v>0</v>
      </c>
      <c r="CV294" s="31">
        <v>3.0928531516437401</v>
      </c>
      <c r="CW294" s="31">
        <v>6.84</v>
      </c>
      <c r="CY294" s="31">
        <v>1.5702311810841301</v>
      </c>
      <c r="CZ294" s="31">
        <v>1.7819185296284801</v>
      </c>
      <c r="DC294" s="31">
        <v>0</v>
      </c>
      <c r="DD294" s="31">
        <v>130.581738651341</v>
      </c>
      <c r="DE294" s="31">
        <v>0</v>
      </c>
      <c r="DJ294" s="21"/>
      <c r="DL294" s="31">
        <v>0</v>
      </c>
      <c r="DM294" s="31">
        <v>11.6803002558797</v>
      </c>
      <c r="DN294" s="31">
        <v>0</v>
      </c>
      <c r="DS294" s="31">
        <f t="shared" si="14"/>
        <v>204.83762380377573</v>
      </c>
      <c r="DT294" s="31">
        <f t="shared" si="13"/>
        <v>2.3834159905191599</v>
      </c>
      <c r="DU294" s="31">
        <v>54.025123596191399</v>
      </c>
      <c r="DV294" s="31">
        <v>5.5523613963039002</v>
      </c>
      <c r="DW294" s="31">
        <v>4.4905158437730304</v>
      </c>
      <c r="DX294" s="31">
        <v>9.8234086242299803</v>
      </c>
      <c r="DY294" s="31">
        <v>15.8028747433265</v>
      </c>
      <c r="DZ294" s="31">
        <v>10.9133161385409</v>
      </c>
      <c r="EC294" s="31">
        <v>7.7097667235327396</v>
      </c>
      <c r="EF294" s="31">
        <v>4.8891160316780597</v>
      </c>
      <c r="EG294" s="31">
        <v>0.15626488632122801</v>
      </c>
      <c r="EH294" s="31">
        <v>1.0567689732604399</v>
      </c>
      <c r="EI294" s="31">
        <v>0.22084599867983301</v>
      </c>
      <c r="EJ294" s="26">
        <v>2.1555821712012202</v>
      </c>
      <c r="EK294" s="26">
        <v>3.3353963397611599</v>
      </c>
      <c r="EL294" s="26">
        <v>35.502786632435999</v>
      </c>
      <c r="EM294" s="26">
        <v>47.185575019162798</v>
      </c>
      <c r="EN294" s="26">
        <v>17.311639446987002</v>
      </c>
      <c r="EO294" s="31">
        <v>950.73416789400005</v>
      </c>
      <c r="EP294" s="31">
        <v>0.85552984389347997</v>
      </c>
      <c r="EQ294" s="31">
        <v>52.177452745378901</v>
      </c>
      <c r="ER294" s="31">
        <v>0</v>
      </c>
      <c r="ES294" s="26">
        <v>505.209383624655</v>
      </c>
      <c r="ET294" s="26">
        <v>25.183842204575601</v>
      </c>
    </row>
    <row r="295" spans="1:154" x14ac:dyDescent="0.25">
      <c r="A295" t="s">
        <v>1391</v>
      </c>
      <c r="B295" t="s">
        <v>1392</v>
      </c>
      <c r="C295" t="s">
        <v>1393</v>
      </c>
      <c r="D295" t="s">
        <v>1335</v>
      </c>
      <c r="E295" t="s">
        <v>1394</v>
      </c>
      <c r="F295" s="2">
        <v>47.344099999999997</v>
      </c>
      <c r="G295" s="2">
        <v>-122.1232</v>
      </c>
      <c r="H295" t="s">
        <v>1336</v>
      </c>
      <c r="I295" t="s">
        <v>1339</v>
      </c>
      <c r="J295" s="26">
        <v>46.113382806399997</v>
      </c>
      <c r="K295" s="13">
        <v>108</v>
      </c>
      <c r="L295" t="s">
        <v>1337</v>
      </c>
      <c r="M295" t="s">
        <v>1338</v>
      </c>
      <c r="N295" s="26">
        <v>2.0996760722799999</v>
      </c>
      <c r="O295" s="26">
        <v>11.075986418499999</v>
      </c>
      <c r="P295" s="26">
        <v>28.878351481100001</v>
      </c>
      <c r="Q295" s="26">
        <v>23.720875775700001</v>
      </c>
      <c r="R295" s="26">
        <v>0.43125317097900001</v>
      </c>
      <c r="S295" s="26">
        <v>3.5534480739999998</v>
      </c>
      <c r="T295" s="26">
        <v>5.94778129025</v>
      </c>
      <c r="U295" s="26">
        <v>15.1309370487</v>
      </c>
      <c r="V295" s="26">
        <v>0.140498770636</v>
      </c>
      <c r="W295" s="26">
        <v>2.1562658549</v>
      </c>
      <c r="X295" s="26">
        <v>0</v>
      </c>
      <c r="Y295" s="26">
        <v>1.3366896928500001</v>
      </c>
      <c r="Z295" s="26">
        <v>3.7602934863200002</v>
      </c>
      <c r="AA295" s="26">
        <v>0.16586660422300001</v>
      </c>
      <c r="AB295" s="26">
        <v>1.60207625961</v>
      </c>
      <c r="AD295" s="26">
        <v>35.646782187878081</v>
      </c>
      <c r="AE295" s="26">
        <v>17.955645318659016</v>
      </c>
      <c r="AF295" s="26">
        <v>19.682180072591031</v>
      </c>
      <c r="AG295" s="26">
        <v>20.65464621629005</v>
      </c>
      <c r="AH295" s="26">
        <v>4.5770522529999997</v>
      </c>
      <c r="AI295" s="26">
        <v>1.1637897370000001</v>
      </c>
      <c r="AJ295" s="26">
        <v>2.8352729829999999</v>
      </c>
      <c r="AK295" s="26">
        <v>0.91384831700000002</v>
      </c>
      <c r="AL295" s="26">
        <v>3.350777162</v>
      </c>
      <c r="AM295" s="26">
        <v>10.247598219</v>
      </c>
      <c r="AN295" s="26">
        <v>40.818558150000001</v>
      </c>
      <c r="AO295" s="26">
        <v>0</v>
      </c>
      <c r="AP295" s="26">
        <v>17.464656721000001</v>
      </c>
      <c r="AQ295" s="26">
        <v>14.504413028</v>
      </c>
      <c r="AR295" s="26">
        <v>0</v>
      </c>
      <c r="AS295" s="26">
        <v>0</v>
      </c>
      <c r="AT295" s="26">
        <v>0.40615480700000001</v>
      </c>
      <c r="AU295" s="26">
        <v>1.2653284389999999</v>
      </c>
      <c r="AV295" s="26">
        <v>0.60923221100000002</v>
      </c>
      <c r="AW295" s="26">
        <v>0</v>
      </c>
      <c r="AX295" s="26">
        <v>1.5855658829999999</v>
      </c>
      <c r="AY295" s="26">
        <v>0.25775208900000002</v>
      </c>
      <c r="AZ295" s="29">
        <v>46090800</v>
      </c>
      <c r="BA295" s="26">
        <v>8.5761149729999993</v>
      </c>
      <c r="BB295" s="26">
        <v>81.371553542000001</v>
      </c>
      <c r="BC295" s="26">
        <v>63.906896821000004</v>
      </c>
      <c r="BD295" s="26">
        <v>95.875966570000003</v>
      </c>
      <c r="BE295" s="26">
        <v>0</v>
      </c>
      <c r="BF295" s="26">
        <v>1.2653284389999999</v>
      </c>
      <c r="BG295" s="26">
        <v>97.141295009000004</v>
      </c>
      <c r="BH295" s="26">
        <v>2.4525501829999996</v>
      </c>
      <c r="BI295" s="13" t="s">
        <v>222</v>
      </c>
      <c r="BJ295" s="13" t="s">
        <v>2375</v>
      </c>
      <c r="BK295" s="26">
        <v>1.04524028011865</v>
      </c>
      <c r="BL295" s="7">
        <v>1968.3749100503705</v>
      </c>
      <c r="BM295" s="26">
        <v>5.8147103493165497</v>
      </c>
      <c r="BN295" s="26">
        <v>12.8227381210675</v>
      </c>
      <c r="BO295" s="26">
        <v>3.8186157517899799</v>
      </c>
      <c r="BP295" s="26">
        <v>25.753959644174401</v>
      </c>
      <c r="BQ295" s="26">
        <v>8.5701887611195495</v>
      </c>
      <c r="BR295" s="26">
        <v>32.154480364504202</v>
      </c>
      <c r="BS295" s="26">
        <v>1.51876762855283</v>
      </c>
      <c r="BU295" s="26">
        <v>9.5465393794749396</v>
      </c>
      <c r="BV295" s="29">
        <v>46090000</v>
      </c>
      <c r="CF295" s="13"/>
      <c r="CH295" s="13"/>
      <c r="CI295" s="31">
        <v>67.2508680555556</v>
      </c>
      <c r="CJ295" s="31">
        <v>6.6527114967461998</v>
      </c>
      <c r="CK295" s="31">
        <v>0</v>
      </c>
      <c r="CL295" s="31">
        <v>144.88227424749201</v>
      </c>
      <c r="CN295" s="31">
        <v>1519.61751442485</v>
      </c>
      <c r="CO295" s="31">
        <v>1129.3714409722229</v>
      </c>
      <c r="CR295" s="26">
        <v>0</v>
      </c>
      <c r="CS295" s="26">
        <v>24.028529063794299</v>
      </c>
      <c r="CT295" s="26">
        <v>64.046811378808698</v>
      </c>
      <c r="CU295" s="26">
        <v>2.4736544246765799</v>
      </c>
      <c r="CV295" s="31">
        <v>0.73815241884678096</v>
      </c>
      <c r="CW295" s="31">
        <v>10.9127018229167</v>
      </c>
      <c r="CY295" s="31">
        <v>1.0306368748813499</v>
      </c>
      <c r="CZ295" s="31">
        <v>1.13894745566149</v>
      </c>
      <c r="DC295" s="31">
        <v>2612.4186448055498</v>
      </c>
      <c r="DD295" s="31">
        <v>37708.077114442996</v>
      </c>
      <c r="DE295" s="31">
        <v>6766.7924502126898</v>
      </c>
      <c r="DJ295" s="21"/>
      <c r="DL295" s="31">
        <v>275.15851294694102</v>
      </c>
      <c r="DM295" s="31">
        <v>3372.9192712356198</v>
      </c>
      <c r="DN295" s="31">
        <v>1433.6585874827099</v>
      </c>
      <c r="DS295" s="31">
        <f t="shared" si="14"/>
        <v>1135.014545151229</v>
      </c>
      <c r="DT295" s="31">
        <f t="shared" si="13"/>
        <v>110.20090182930551</v>
      </c>
      <c r="DU295" s="31">
        <v>75.581940695032102</v>
      </c>
      <c r="DV295" s="31">
        <v>200.09594095941</v>
      </c>
      <c r="DW295" s="31">
        <v>266.59722603808899</v>
      </c>
      <c r="DX295" s="31">
        <v>408.419578901671</v>
      </c>
      <c r="DY295" s="31">
        <v>590.47406121120002</v>
      </c>
      <c r="DZ295" s="31">
        <v>737.52387137058997</v>
      </c>
      <c r="EC295" s="31">
        <v>9.1127962322336202</v>
      </c>
      <c r="EF295" s="31">
        <v>4.1126154676700599</v>
      </c>
      <c r="EG295" s="31">
        <v>8.1964193896662096E-2</v>
      </c>
      <c r="EH295" s="31">
        <v>1.38297422874408</v>
      </c>
      <c r="EI295" s="31">
        <v>0.17432942207475799</v>
      </c>
      <c r="EJ295" s="26">
        <v>1.52399089722894</v>
      </c>
      <c r="EK295" s="26">
        <v>10.0103683974594</v>
      </c>
      <c r="EL295" s="26">
        <v>59.124800249934196</v>
      </c>
      <c r="EM295" s="26">
        <v>34.969283441702501</v>
      </c>
      <c r="EN295" s="26">
        <v>5.9059139741584703</v>
      </c>
      <c r="EO295" s="31">
        <v>605.78031264000003</v>
      </c>
      <c r="EP295" s="31">
        <v>6.4222452086342197E-2</v>
      </c>
      <c r="EQ295" s="31">
        <v>57.5374348958333</v>
      </c>
      <c r="ER295" s="31">
        <v>0</v>
      </c>
      <c r="ES295" s="26">
        <v>150.77109515260301</v>
      </c>
      <c r="ET295" s="26">
        <v>4.4255059958702301</v>
      </c>
    </row>
    <row r="296" spans="1:154" x14ac:dyDescent="0.25">
      <c r="A296" t="s">
        <v>1395</v>
      </c>
      <c r="B296" t="s">
        <v>1396</v>
      </c>
      <c r="C296" t="s">
        <v>1397</v>
      </c>
      <c r="D296" t="s">
        <v>1335</v>
      </c>
      <c r="E296" t="s">
        <v>1398</v>
      </c>
      <c r="F296" s="2">
        <v>47.312322999999999</v>
      </c>
      <c r="G296" s="2">
        <v>-122.165396</v>
      </c>
      <c r="H296" t="s">
        <v>1336</v>
      </c>
      <c r="I296" t="s">
        <v>1339</v>
      </c>
      <c r="J296" s="26">
        <v>186.06224966900001</v>
      </c>
      <c r="K296" s="13">
        <v>22</v>
      </c>
      <c r="L296" t="s">
        <v>1337</v>
      </c>
      <c r="M296" t="s">
        <v>1338</v>
      </c>
      <c r="N296" s="26">
        <v>1.1430036374899999</v>
      </c>
      <c r="O296" s="26">
        <v>8.9234579366899993</v>
      </c>
      <c r="P296" s="26">
        <v>24.1631839641</v>
      </c>
      <c r="Q296" s="26">
        <v>21.768342233599999</v>
      </c>
      <c r="R296" s="26">
        <v>1.1386502592700001</v>
      </c>
      <c r="S296" s="26">
        <v>3.8454840956599998</v>
      </c>
      <c r="T296" s="26">
        <v>8.2080527822900002</v>
      </c>
      <c r="U296" s="26">
        <v>15.6402368238</v>
      </c>
      <c r="V296" s="26">
        <v>1.68185511957</v>
      </c>
      <c r="W296" s="26">
        <v>3.8764414518999999</v>
      </c>
      <c r="X296" s="26">
        <v>0</v>
      </c>
      <c r="Y296" s="26">
        <v>2.5733302376</v>
      </c>
      <c r="Z296" s="26">
        <v>3.2838983050800001</v>
      </c>
      <c r="AA296" s="26">
        <v>0.41453834842499998</v>
      </c>
      <c r="AB296" s="26">
        <v>3.3395248045799999</v>
      </c>
      <c r="AD296" s="26">
        <v>37.316079444315456</v>
      </c>
      <c r="AE296" s="26">
        <v>14.879193754353379</v>
      </c>
      <c r="AF296" s="26">
        <v>16.09245607925083</v>
      </c>
      <c r="AG296" s="26">
        <v>16.558151458865414</v>
      </c>
      <c r="AH296" s="26">
        <v>3.8175767189999998</v>
      </c>
      <c r="AI296" s="26">
        <v>0.64625982000000004</v>
      </c>
      <c r="AJ296" s="26">
        <v>1.6872412059999999</v>
      </c>
      <c r="AK296" s="26">
        <v>0.95971518099999997</v>
      </c>
      <c r="AL296" s="26">
        <v>3.1848612670000001</v>
      </c>
      <c r="AM296" s="26">
        <v>12.621415580000001</v>
      </c>
      <c r="AN296" s="26">
        <v>31.121086644999998</v>
      </c>
      <c r="AO296" s="26">
        <v>0</v>
      </c>
      <c r="AP296" s="26">
        <v>11.65396076</v>
      </c>
      <c r="AQ296" s="26">
        <v>14.896869316</v>
      </c>
      <c r="AR296" s="26">
        <v>0</v>
      </c>
      <c r="AS296" s="26">
        <v>3.0958553999999999E-2</v>
      </c>
      <c r="AT296" s="26">
        <v>0.79524786199999997</v>
      </c>
      <c r="AU296" s="26">
        <v>2.6256723810000002</v>
      </c>
      <c r="AV296" s="26">
        <v>12.257652567999999</v>
      </c>
      <c r="AW296" s="26">
        <v>0</v>
      </c>
      <c r="AX296" s="26">
        <v>3.3512634960000001</v>
      </c>
      <c r="AY296" s="26">
        <v>0.350218645</v>
      </c>
      <c r="AZ296" s="29">
        <v>186055200</v>
      </c>
      <c r="BA296" s="26">
        <v>6.1510777450000003</v>
      </c>
      <c r="BB296" s="26">
        <v>65.692117178000004</v>
      </c>
      <c r="BC296" s="26">
        <v>54.038156418</v>
      </c>
      <c r="BD296" s="26">
        <v>80.588986494000011</v>
      </c>
      <c r="BE296" s="26">
        <v>0</v>
      </c>
      <c r="BF296" s="26">
        <v>2.6566309350000004</v>
      </c>
      <c r="BG296" s="26">
        <v>83.245617429000006</v>
      </c>
      <c r="BH296" s="26">
        <v>15.959134708999999</v>
      </c>
      <c r="BI296" s="13" t="s">
        <v>193</v>
      </c>
      <c r="BJ296" s="13" t="s">
        <v>2375</v>
      </c>
      <c r="BK296" s="26">
        <v>2.96562014258387</v>
      </c>
      <c r="BL296" s="7">
        <v>1964.8633977999848</v>
      </c>
      <c r="BM296" s="26">
        <v>7.6129586847902004</v>
      </c>
      <c r="BN296" s="26">
        <v>8.9346155912534293</v>
      </c>
      <c r="BO296" s="26">
        <v>12.002363939182301</v>
      </c>
      <c r="BP296" s="26">
        <v>17.1922849621232</v>
      </c>
      <c r="BQ296" s="26">
        <v>10.315370977273901</v>
      </c>
      <c r="BR296" s="26">
        <v>16.069413850534598</v>
      </c>
      <c r="BS296" s="26">
        <v>1.1658518239939799</v>
      </c>
      <c r="BT296" s="26">
        <v>1.43448127652716</v>
      </c>
      <c r="BU296" s="26">
        <v>25.2726588943212</v>
      </c>
      <c r="BV296" s="29">
        <v>186130000</v>
      </c>
      <c r="BX296" s="31">
        <v>4.8370908209541499</v>
      </c>
      <c r="BZ296" s="31">
        <v>1.612363607</v>
      </c>
      <c r="CB296" s="31">
        <v>327.82469953620603</v>
      </c>
      <c r="CD296" s="31">
        <v>263.30667513673501</v>
      </c>
      <c r="CF296" s="13">
        <v>3</v>
      </c>
      <c r="CH296" s="13">
        <v>9</v>
      </c>
      <c r="CI296" s="31">
        <v>65.758333333333297</v>
      </c>
      <c r="CJ296" s="31">
        <v>5.3610275150472901</v>
      </c>
      <c r="CK296" s="31">
        <v>6.7395264116575596E-3</v>
      </c>
      <c r="CL296" s="31">
        <v>109.923454425759</v>
      </c>
      <c r="CN296" s="31">
        <v>1511.4728412193399</v>
      </c>
      <c r="CO296" s="31">
        <v>1120.7722150537611</v>
      </c>
      <c r="CR296" s="26">
        <v>0</v>
      </c>
      <c r="CS296" s="26">
        <v>27.025159554016799</v>
      </c>
      <c r="CT296" s="26">
        <v>48.3228526067114</v>
      </c>
      <c r="CU296" s="26">
        <v>3.5045451792047699</v>
      </c>
      <c r="CV296" s="31">
        <v>1.12512685724019</v>
      </c>
      <c r="CW296" s="31">
        <v>10.433556451612899</v>
      </c>
      <c r="CY296" s="31">
        <v>1.01083491669211</v>
      </c>
      <c r="CZ296" s="31">
        <v>1.121915288441</v>
      </c>
      <c r="DC296" s="31">
        <v>20289.149183011599</v>
      </c>
      <c r="DD296" s="31">
        <v>131049.75284738799</v>
      </c>
      <c r="DE296" s="31">
        <v>52553.774941788099</v>
      </c>
      <c r="DI296" s="31">
        <v>23851.168818999999</v>
      </c>
      <c r="DJ296" s="21">
        <v>1</v>
      </c>
      <c r="DL296" s="31">
        <v>2136.99750201088</v>
      </c>
      <c r="DM296" s="31">
        <v>11722.1632789204</v>
      </c>
      <c r="DN296" s="31">
        <v>11134.3995407395</v>
      </c>
      <c r="DR296" s="31">
        <v>37.056879000000002</v>
      </c>
      <c r="DS296" s="31">
        <f t="shared" si="14"/>
        <v>1208.0219691129216</v>
      </c>
      <c r="DT296" s="31">
        <f t="shared" si="13"/>
        <v>134.32902357213075</v>
      </c>
      <c r="DU296" s="31">
        <v>70.2172262654381</v>
      </c>
      <c r="DV296" s="31">
        <v>172.640572073767</v>
      </c>
      <c r="DW296" s="31">
        <v>221.743702048633</v>
      </c>
      <c r="DX296" s="31">
        <v>382.37991289854301</v>
      </c>
      <c r="DY296" s="31">
        <v>503.38717135329898</v>
      </c>
      <c r="DZ296" s="31">
        <v>622.25211324550696</v>
      </c>
      <c r="EC296" s="31">
        <v>7.5960118145935596</v>
      </c>
      <c r="EF296" s="31">
        <v>4.0991168363813202</v>
      </c>
      <c r="EG296" s="31">
        <v>8.5545676144863997E-2</v>
      </c>
      <c r="EH296" s="31">
        <v>1.3743240142031199</v>
      </c>
      <c r="EI296" s="31">
        <v>0.17528665265721499</v>
      </c>
      <c r="EJ296" s="26">
        <v>1.53743719765792</v>
      </c>
      <c r="EK296" s="26">
        <v>9.8054896221186905</v>
      </c>
      <c r="EL296" s="26">
        <v>57.703876870898199</v>
      </c>
      <c r="EM296" s="26">
        <v>35.839389112610398</v>
      </c>
      <c r="EN296" s="26">
        <v>6.4567319133597199</v>
      </c>
      <c r="EO296" s="31">
        <v>558.01156636999997</v>
      </c>
      <c r="EP296" s="31">
        <v>9.2148707511086198E-2</v>
      </c>
      <c r="EQ296" s="31">
        <v>57.7105047748977</v>
      </c>
      <c r="ER296" s="31">
        <v>0</v>
      </c>
      <c r="ES296" s="26">
        <v>150.78502285755701</v>
      </c>
      <c r="ET296" s="26">
        <v>5.4810370311449201</v>
      </c>
    </row>
    <row r="297" spans="1:154" x14ac:dyDescent="0.25">
      <c r="A297" t="s">
        <v>1399</v>
      </c>
      <c r="B297" t="s">
        <v>1400</v>
      </c>
      <c r="C297" t="s">
        <v>1401</v>
      </c>
      <c r="D297" t="s">
        <v>1335</v>
      </c>
      <c r="E297" t="s">
        <v>1402</v>
      </c>
      <c r="F297" s="2">
        <v>47.303266999999998</v>
      </c>
      <c r="G297" s="2">
        <v>-122.264889</v>
      </c>
      <c r="H297" t="s">
        <v>1336</v>
      </c>
      <c r="I297" t="s">
        <v>1339</v>
      </c>
      <c r="J297" s="26">
        <v>7.1008357608699999</v>
      </c>
      <c r="K297" s="13">
        <v>33</v>
      </c>
      <c r="L297" t="s">
        <v>1337</v>
      </c>
      <c r="M297" t="s">
        <v>1338</v>
      </c>
      <c r="N297" s="26">
        <v>0.60859642449600004</v>
      </c>
      <c r="O297" s="26">
        <v>12.032458476</v>
      </c>
      <c r="P297" s="26">
        <v>35.805756307800003</v>
      </c>
      <c r="Q297" s="26">
        <v>29.0604792697</v>
      </c>
      <c r="R297" s="26">
        <v>0.12679092177000001</v>
      </c>
      <c r="S297" s="26">
        <v>3.0936984911900001</v>
      </c>
      <c r="T297" s="26">
        <v>8.6471408647099999</v>
      </c>
      <c r="U297" s="26">
        <v>8.7232154177800005</v>
      </c>
      <c r="V297" s="26">
        <v>0.13947001394700001</v>
      </c>
      <c r="W297" s="26">
        <v>0</v>
      </c>
      <c r="X297" s="26">
        <v>0</v>
      </c>
      <c r="Y297" s="26">
        <v>0</v>
      </c>
      <c r="Z297" s="26">
        <v>0.72270825408899997</v>
      </c>
      <c r="AA297" s="26">
        <v>0</v>
      </c>
      <c r="AB297" s="26">
        <v>1.03968555851</v>
      </c>
      <c r="AD297" s="26">
        <v>36.418156459997462</v>
      </c>
      <c r="AE297" s="26">
        <v>20.005832382401419</v>
      </c>
      <c r="AF297" s="26">
        <v>22.412958032204894</v>
      </c>
      <c r="AG297" s="26">
        <v>22.669329276023838</v>
      </c>
      <c r="AH297" s="26">
        <v>5.7926829270000004</v>
      </c>
      <c r="AI297" s="26">
        <v>0.203252033</v>
      </c>
      <c r="AJ297" s="26">
        <v>3.8617886179999998</v>
      </c>
      <c r="AK297" s="26">
        <v>0.66056910599999996</v>
      </c>
      <c r="AL297" s="26">
        <v>0.45731707300000002</v>
      </c>
      <c r="AM297" s="26">
        <v>3.3536585369999998</v>
      </c>
      <c r="AN297" s="26">
        <v>62.804878049000003</v>
      </c>
      <c r="AO297" s="26">
        <v>0</v>
      </c>
      <c r="AP297" s="26">
        <v>21.849593496000001</v>
      </c>
      <c r="AQ297" s="26">
        <v>0</v>
      </c>
      <c r="AR297" s="26">
        <v>0</v>
      </c>
      <c r="AS297" s="26">
        <v>0</v>
      </c>
      <c r="AT297" s="26">
        <v>0</v>
      </c>
      <c r="AU297" s="26">
        <v>0</v>
      </c>
      <c r="AV297" s="26">
        <v>5.0813008E-2</v>
      </c>
      <c r="AW297" s="26">
        <v>0</v>
      </c>
      <c r="AX297" s="26">
        <v>0.91463414600000004</v>
      </c>
      <c r="AY297" s="26">
        <v>5.0813008E-2</v>
      </c>
      <c r="AZ297" s="29">
        <v>7084800</v>
      </c>
      <c r="BA297" s="26">
        <v>9.8577235779999999</v>
      </c>
      <c r="BB297" s="26">
        <v>98.983739838999995</v>
      </c>
      <c r="BC297" s="26">
        <v>77.134146342999998</v>
      </c>
      <c r="BD297" s="26">
        <v>98.983739838999995</v>
      </c>
      <c r="BE297" s="26">
        <v>0</v>
      </c>
      <c r="BF297" s="26">
        <v>0</v>
      </c>
      <c r="BG297" s="26">
        <v>98.983739838999995</v>
      </c>
      <c r="BH297" s="26">
        <v>1.016260162</v>
      </c>
      <c r="BI297" s="13" t="s">
        <v>222</v>
      </c>
      <c r="BJ297" s="13" t="s">
        <v>2375</v>
      </c>
      <c r="BL297" s="7">
        <v>1943.0377906976739</v>
      </c>
      <c r="BM297" s="26">
        <v>33.0520393811533</v>
      </c>
      <c r="BN297" s="26">
        <v>55.2742616033755</v>
      </c>
      <c r="BO297" s="26">
        <v>5.7665260196905797</v>
      </c>
      <c r="BQ297" s="26">
        <v>2.3909985935302398</v>
      </c>
      <c r="BR297" s="26">
        <v>0.28129395218002801</v>
      </c>
      <c r="BU297" s="26">
        <v>3.2348804500703201</v>
      </c>
      <c r="BV297" s="29">
        <v>7110000</v>
      </c>
      <c r="CF297" s="13"/>
      <c r="CH297" s="13"/>
      <c r="CI297" s="31">
        <v>59.060139860139898</v>
      </c>
      <c r="CJ297" s="31">
        <v>2.8128491620111702</v>
      </c>
      <c r="CK297" s="31">
        <v>0</v>
      </c>
      <c r="CL297" s="31">
        <v>102.188811188811</v>
      </c>
      <c r="CN297" s="31">
        <v>1368.64925366382</v>
      </c>
      <c r="CO297" s="31">
        <v>1016.0254545454603</v>
      </c>
      <c r="CR297" s="26">
        <v>0</v>
      </c>
      <c r="CS297" s="26">
        <v>22.565838561423401</v>
      </c>
      <c r="CT297" s="26">
        <v>36.269796752189201</v>
      </c>
      <c r="CU297" s="26">
        <v>0</v>
      </c>
      <c r="CV297" s="31">
        <v>0.99278851652213296</v>
      </c>
      <c r="CW297" s="31">
        <v>10.570755244755199</v>
      </c>
      <c r="CY297" s="31">
        <v>0.93029278790579695</v>
      </c>
      <c r="CZ297" s="31">
        <v>1.07172483684986</v>
      </c>
      <c r="DC297" s="31">
        <v>0</v>
      </c>
      <c r="DD297" s="31">
        <v>7008.65703469456</v>
      </c>
      <c r="DE297" s="31">
        <v>0</v>
      </c>
      <c r="DJ297" s="21"/>
      <c r="DL297" s="31">
        <v>0</v>
      </c>
      <c r="DM297" s="31">
        <v>626.91169072495404</v>
      </c>
      <c r="DN297" s="31">
        <v>0</v>
      </c>
      <c r="DS297" s="31">
        <f t="shared" si="14"/>
        <v>1094.1910925812231</v>
      </c>
      <c r="DT297" s="31">
        <f t="shared" si="13"/>
        <v>88.287028715637319</v>
      </c>
      <c r="DU297" s="31">
        <v>62.768755118276999</v>
      </c>
      <c r="DV297" s="31">
        <v>265.766619519095</v>
      </c>
      <c r="DW297" s="31">
        <v>343.23640506329099</v>
      </c>
      <c r="DX297" s="31">
        <v>717.07213578500705</v>
      </c>
      <c r="DY297" s="31">
        <v>776.73974540311201</v>
      </c>
      <c r="DZ297" s="31">
        <v>994.610886075949</v>
      </c>
      <c r="EC297" s="31">
        <v>14.897015984956999</v>
      </c>
      <c r="EF297" s="31">
        <v>4.0999999046325701</v>
      </c>
      <c r="EG297" s="31">
        <v>8.1500001251697499E-2</v>
      </c>
      <c r="EH297" s="31">
        <v>1.38399994373322</v>
      </c>
      <c r="EI297" s="31">
        <v>0.17399999499321001</v>
      </c>
      <c r="EJ297" s="26">
        <v>1.5245000123977701</v>
      </c>
      <c r="EK297" s="26">
        <v>10.020999908447299</v>
      </c>
      <c r="EL297" s="26">
        <v>59.389125823974602</v>
      </c>
      <c r="EM297" s="26">
        <v>34.823371887207003</v>
      </c>
      <c r="EN297" s="26">
        <v>5.7874999046325701</v>
      </c>
      <c r="EO297" s="31">
        <v>421.62799543599999</v>
      </c>
      <c r="EP297" s="31">
        <v>0.141443965517241</v>
      </c>
      <c r="EQ297" s="31">
        <v>57.5</v>
      </c>
      <c r="ES297" s="26">
        <v>129.59468690702101</v>
      </c>
      <c r="ET297" s="26">
        <v>7.1540112324261704</v>
      </c>
    </row>
    <row r="298" spans="1:154" x14ac:dyDescent="0.25">
      <c r="A298" t="s">
        <v>1403</v>
      </c>
      <c r="B298" t="s">
        <v>1404</v>
      </c>
      <c r="C298" t="s">
        <v>1405</v>
      </c>
      <c r="D298" t="s">
        <v>1335</v>
      </c>
      <c r="E298" t="s">
        <v>1406</v>
      </c>
      <c r="F298" s="2">
        <v>47.381250999999999</v>
      </c>
      <c r="G298" s="2">
        <v>-122.22058</v>
      </c>
      <c r="H298" t="s">
        <v>1336</v>
      </c>
      <c r="I298" t="s">
        <v>1339</v>
      </c>
      <c r="J298" s="26">
        <v>6.6906755488299998</v>
      </c>
      <c r="K298" s="13">
        <v>27</v>
      </c>
      <c r="L298" t="s">
        <v>1337</v>
      </c>
      <c r="M298" t="s">
        <v>1338</v>
      </c>
      <c r="N298" s="26">
        <v>9.3661687525200001</v>
      </c>
      <c r="O298" s="26">
        <v>24.882250033599998</v>
      </c>
      <c r="P298" s="26">
        <v>31.301305342500001</v>
      </c>
      <c r="Q298" s="26">
        <v>21.719822365799999</v>
      </c>
      <c r="R298" s="26">
        <v>0</v>
      </c>
      <c r="S298" s="26">
        <v>3.0547705557799998</v>
      </c>
      <c r="T298" s="26">
        <v>1.91091373974</v>
      </c>
      <c r="U298" s="26">
        <v>5.3155699098399998</v>
      </c>
      <c r="V298" s="26">
        <v>0.148028529135</v>
      </c>
      <c r="W298" s="26">
        <v>1.43991387431</v>
      </c>
      <c r="X298" s="26">
        <v>0</v>
      </c>
      <c r="Y298" s="26">
        <v>0</v>
      </c>
      <c r="Z298" s="26">
        <v>0.82088547974699999</v>
      </c>
      <c r="AA298" s="26">
        <v>4.0371417036699997E-2</v>
      </c>
      <c r="AB298" s="26">
        <v>0</v>
      </c>
      <c r="AD298" s="26">
        <v>26.208316511909569</v>
      </c>
      <c r="AE298" s="26">
        <v>34.816175481092721</v>
      </c>
      <c r="AF298" s="26">
        <v>36.194455658726952</v>
      </c>
      <c r="AG298" s="26">
        <v>36.866101466828155</v>
      </c>
      <c r="AH298" s="26">
        <v>19.356568365000001</v>
      </c>
      <c r="AI298" s="26">
        <v>0</v>
      </c>
      <c r="AJ298" s="26">
        <v>1.662198391</v>
      </c>
      <c r="AK298" s="26">
        <v>0.58981233200000005</v>
      </c>
      <c r="AL298" s="26">
        <v>5.8445040209999997</v>
      </c>
      <c r="AM298" s="26">
        <v>41.340482573999999</v>
      </c>
      <c r="AN298" s="26">
        <v>18.713136728999999</v>
      </c>
      <c r="AO298" s="26">
        <v>0</v>
      </c>
      <c r="AP298" s="26">
        <v>12.439678283999999</v>
      </c>
      <c r="AQ298" s="26">
        <v>0</v>
      </c>
      <c r="AR298" s="26">
        <v>0</v>
      </c>
      <c r="AS298" s="26">
        <v>0</v>
      </c>
      <c r="AT298" s="26">
        <v>0</v>
      </c>
      <c r="AU298" s="26">
        <v>0</v>
      </c>
      <c r="AV298" s="26">
        <v>0</v>
      </c>
      <c r="AW298" s="26">
        <v>0</v>
      </c>
      <c r="AX298" s="26">
        <v>0</v>
      </c>
      <c r="AY298" s="26">
        <v>5.3619303E-2</v>
      </c>
      <c r="AZ298" s="29">
        <v>6714000</v>
      </c>
      <c r="BA298" s="26">
        <v>21.018766756000002</v>
      </c>
      <c r="BB298" s="26">
        <v>99.946380695999991</v>
      </c>
      <c r="BC298" s="26">
        <v>87.506702411999996</v>
      </c>
      <c r="BD298" s="26">
        <v>99.946380695999991</v>
      </c>
      <c r="BE298" s="26">
        <v>0</v>
      </c>
      <c r="BF298" s="26">
        <v>0</v>
      </c>
      <c r="BG298" s="26">
        <v>99.946380695999991</v>
      </c>
      <c r="BH298" s="26">
        <v>5.3619303E-2</v>
      </c>
      <c r="BI298" s="13" t="s">
        <v>222</v>
      </c>
      <c r="BJ298" s="13" t="s">
        <v>2375</v>
      </c>
      <c r="BL298" s="7">
        <v>1938.1259720062217</v>
      </c>
      <c r="BM298" s="26">
        <v>77.611940298507506</v>
      </c>
      <c r="BN298" s="26">
        <v>11.791044776119399</v>
      </c>
      <c r="BO298" s="26">
        <v>3.8805970149253701</v>
      </c>
      <c r="BP298" s="26">
        <v>0.29850746268656703</v>
      </c>
      <c r="BQ298" s="26">
        <v>2.3880597014925402</v>
      </c>
      <c r="BU298" s="26">
        <v>4.0298507462686599</v>
      </c>
      <c r="BV298" s="29">
        <v>6700000</v>
      </c>
      <c r="BX298" s="31">
        <v>14.946173860947001</v>
      </c>
      <c r="CB298" s="31">
        <v>18.435834263637201</v>
      </c>
      <c r="CD298" s="31">
        <v>2.0279417690000998</v>
      </c>
      <c r="CF298" s="13"/>
      <c r="CH298" s="13">
        <v>1</v>
      </c>
      <c r="CI298" s="31">
        <v>64.887240356083097</v>
      </c>
      <c r="CJ298" s="31">
        <v>2.9130434782608701</v>
      </c>
      <c r="CK298" s="31">
        <v>0</v>
      </c>
      <c r="CL298" s="31">
        <v>192.51483679525199</v>
      </c>
      <c r="CN298" s="31">
        <v>1507.90002441406</v>
      </c>
      <c r="CO298" s="31">
        <v>1117</v>
      </c>
      <c r="CR298" s="26">
        <v>0</v>
      </c>
      <c r="CS298" s="26">
        <v>0</v>
      </c>
      <c r="CT298" s="26">
        <v>92.822030379596399</v>
      </c>
      <c r="CU298" s="26">
        <v>6.2997535941233096</v>
      </c>
      <c r="CV298" s="31">
        <v>0.65370538668340905</v>
      </c>
      <c r="CW298" s="31">
        <v>11.240178041543</v>
      </c>
      <c r="CY298" s="31">
        <v>0.87707015674815803</v>
      </c>
      <c r="CZ298" s="31">
        <v>0.98150769605565402</v>
      </c>
      <c r="DC298" s="31">
        <v>0</v>
      </c>
      <c r="DD298" s="31">
        <v>6689.7140270097298</v>
      </c>
      <c r="DE298" s="31">
        <v>0</v>
      </c>
      <c r="DJ298" s="21"/>
      <c r="DL298" s="31">
        <v>0</v>
      </c>
      <c r="DM298" s="31">
        <v>598.38281576320298</v>
      </c>
      <c r="DN298" s="31">
        <v>0</v>
      </c>
      <c r="DS298" s="31">
        <f t="shared" si="14"/>
        <v>1098.0070588825968</v>
      </c>
      <c r="DT298" s="31">
        <f t="shared" si="13"/>
        <v>89.435335997998337</v>
      </c>
      <c r="DU298" s="31">
        <v>43.043182085949702</v>
      </c>
      <c r="DV298" s="31">
        <v>768.81371087928505</v>
      </c>
      <c r="DW298" s="31">
        <v>867.37477370689703</v>
      </c>
      <c r="DX298" s="31">
        <v>1400.13859910581</v>
      </c>
      <c r="DY298" s="31">
        <v>1874.9776453055099</v>
      </c>
      <c r="DZ298" s="31">
        <v>2211.4466756465499</v>
      </c>
      <c r="EC298" s="31">
        <v>15.7810009099515</v>
      </c>
      <c r="EF298" s="31">
        <v>4.0626890740691701</v>
      </c>
      <c r="EG298" s="31">
        <v>8.3867953697810901E-2</v>
      </c>
      <c r="EH298" s="31">
        <v>1.38152294201384</v>
      </c>
      <c r="EI298" s="31">
        <v>0.17861127101702901</v>
      </c>
      <c r="EJ298" s="26">
        <v>1.5679955622208901</v>
      </c>
      <c r="EK298" s="26">
        <v>9.8740622204913606</v>
      </c>
      <c r="EL298" s="26">
        <v>58.6668011696473</v>
      </c>
      <c r="EM298" s="26">
        <v>35.316254454479697</v>
      </c>
      <c r="EN298" s="26">
        <v>6.0169420362580102</v>
      </c>
      <c r="EO298" s="31">
        <v>430.470943498</v>
      </c>
      <c r="EP298" s="31">
        <v>0.17590040376850599</v>
      </c>
      <c r="EQ298" s="31">
        <v>57.577893175074202</v>
      </c>
      <c r="ER298" s="31">
        <v>0</v>
      </c>
      <c r="ES298" s="26">
        <v>115.34265734265701</v>
      </c>
      <c r="ET298" s="26">
        <v>5.9992329743021999</v>
      </c>
    </row>
    <row r="299" spans="1:154" x14ac:dyDescent="0.25">
      <c r="A299" t="s">
        <v>1407</v>
      </c>
      <c r="B299" t="s">
        <v>1408</v>
      </c>
      <c r="C299" t="s">
        <v>1409</v>
      </c>
      <c r="D299" t="s">
        <v>1335</v>
      </c>
      <c r="E299" t="s">
        <v>1410</v>
      </c>
      <c r="F299" s="2">
        <v>47.564529999999998</v>
      </c>
      <c r="G299" s="2">
        <v>-122.367285</v>
      </c>
      <c r="H299" t="s">
        <v>1336</v>
      </c>
      <c r="I299" t="s">
        <v>1339</v>
      </c>
      <c r="J299" s="26">
        <v>9.0522494087399998</v>
      </c>
      <c r="K299" s="13">
        <v>12</v>
      </c>
      <c r="L299" t="s">
        <v>1337</v>
      </c>
      <c r="M299" t="s">
        <v>1338</v>
      </c>
      <c r="N299" s="26">
        <v>7.9813139846899999</v>
      </c>
      <c r="O299" s="26">
        <v>40.552628963300002</v>
      </c>
      <c r="P299" s="26">
        <v>31.4879236656</v>
      </c>
      <c r="Q299" s="26">
        <v>12.9609382765</v>
      </c>
      <c r="R299" s="26">
        <v>0</v>
      </c>
      <c r="S299" s="26">
        <v>4.7510187854100003</v>
      </c>
      <c r="T299" s="26">
        <v>0.298181095319</v>
      </c>
      <c r="U299" s="26">
        <v>1.07345194315</v>
      </c>
      <c r="V299" s="26">
        <v>0</v>
      </c>
      <c r="W299" s="26">
        <v>0</v>
      </c>
      <c r="X299" s="26">
        <v>0</v>
      </c>
      <c r="Y299" s="26">
        <v>0</v>
      </c>
      <c r="Z299" s="26">
        <v>0.89454328595599997</v>
      </c>
      <c r="AA299" s="26">
        <v>0</v>
      </c>
      <c r="AB299" s="26">
        <v>0</v>
      </c>
      <c r="AD299" s="26">
        <v>15.984693370440315</v>
      </c>
      <c r="AE299" s="26">
        <v>42.962926150482062</v>
      </c>
      <c r="AF299" s="26">
        <v>44.229500049696853</v>
      </c>
      <c r="AG299" s="26">
        <v>44.714839479177023</v>
      </c>
      <c r="AH299" s="26">
        <v>16.454183267000001</v>
      </c>
      <c r="AI299" s="26">
        <v>3.9840636999999998E-2</v>
      </c>
      <c r="AJ299" s="26">
        <v>3.9840636999999998E-2</v>
      </c>
      <c r="AK299" s="26">
        <v>0.43824701199999999</v>
      </c>
      <c r="AL299" s="26">
        <v>10.159362550000001</v>
      </c>
      <c r="AM299" s="26">
        <v>63.784860557999998</v>
      </c>
      <c r="AN299" s="26">
        <v>1.992031873</v>
      </c>
      <c r="AO299" s="26">
        <v>0</v>
      </c>
      <c r="AP299" s="26">
        <v>7.0119521909999998</v>
      </c>
      <c r="AQ299" s="26">
        <v>0</v>
      </c>
      <c r="AR299" s="26">
        <v>0</v>
      </c>
      <c r="AS299" s="26">
        <v>0</v>
      </c>
      <c r="AT299" s="26">
        <v>0</v>
      </c>
      <c r="AU299" s="26">
        <v>0</v>
      </c>
      <c r="AV299" s="26">
        <v>0</v>
      </c>
      <c r="AW299" s="26">
        <v>0</v>
      </c>
      <c r="AX299" s="26">
        <v>0</v>
      </c>
      <c r="AY299" s="26">
        <v>7.9681274999999996E-2</v>
      </c>
      <c r="AZ299" s="29">
        <v>9036000</v>
      </c>
      <c r="BA299" s="26">
        <v>16.533864541000003</v>
      </c>
      <c r="BB299" s="26">
        <v>99.920318725000016</v>
      </c>
      <c r="BC299" s="26">
        <v>92.90836653400001</v>
      </c>
      <c r="BD299" s="26">
        <v>99.920318725000016</v>
      </c>
      <c r="BE299" s="26">
        <v>0</v>
      </c>
      <c r="BF299" s="26">
        <v>0</v>
      </c>
      <c r="BG299" s="26">
        <v>99.920318725000016</v>
      </c>
      <c r="BH299" s="26">
        <v>7.9681274999999996E-2</v>
      </c>
      <c r="BI299" s="13" t="s">
        <v>222</v>
      </c>
      <c r="BJ299" s="13" t="s">
        <v>2375</v>
      </c>
      <c r="BK299" s="26">
        <v>0.51554745336005703</v>
      </c>
      <c r="BL299" s="7">
        <v>1935</v>
      </c>
      <c r="BM299" s="26">
        <v>96.802646085997793</v>
      </c>
      <c r="BU299" s="26">
        <v>3.19735391400221</v>
      </c>
      <c r="BV299" s="29">
        <v>9070000</v>
      </c>
      <c r="BX299" s="31">
        <v>22.0939559847853</v>
      </c>
      <c r="CB299" s="31">
        <v>6.8131234547573696</v>
      </c>
      <c r="CD299" s="31">
        <v>2.5889869128077998</v>
      </c>
      <c r="CF299" s="13"/>
      <c r="CH299" s="13">
        <v>2</v>
      </c>
      <c r="CI299" s="31">
        <v>63.492833517089302</v>
      </c>
      <c r="CJ299" s="31">
        <v>2</v>
      </c>
      <c r="CK299" s="31">
        <v>0</v>
      </c>
      <c r="CL299" s="31">
        <v>19.789415656008799</v>
      </c>
      <c r="CN299" s="31">
        <v>1052.77289706633</v>
      </c>
      <c r="CO299" s="31">
        <v>786.97486218303618</v>
      </c>
      <c r="CR299" s="26">
        <v>0</v>
      </c>
      <c r="CS299" s="26">
        <v>26.326226357911601</v>
      </c>
      <c r="CT299" s="26">
        <v>73.673773642088406</v>
      </c>
      <c r="CU299" s="26">
        <v>0</v>
      </c>
      <c r="CV299" s="31">
        <v>0.51738984792868004</v>
      </c>
      <c r="CW299" s="31">
        <v>9.2171554575523693</v>
      </c>
      <c r="CY299" s="31">
        <v>0.80408759690294596</v>
      </c>
      <c r="CZ299" s="31">
        <v>0.82077102334994201</v>
      </c>
      <c r="DC299" s="31">
        <v>0</v>
      </c>
      <c r="DD299" s="31">
        <v>9882.6108756280391</v>
      </c>
      <c r="DE299" s="31">
        <v>0</v>
      </c>
      <c r="DJ299" s="21"/>
      <c r="DL299" s="31">
        <v>0</v>
      </c>
      <c r="DM299" s="31">
        <v>883.981661842981</v>
      </c>
      <c r="DN299" s="31">
        <v>0</v>
      </c>
      <c r="DS299" s="31">
        <f t="shared" si="14"/>
        <v>1173.8069508394244</v>
      </c>
      <c r="DT299" s="31">
        <f t="shared" si="13"/>
        <v>97.653259640580771</v>
      </c>
      <c r="DU299" s="31">
        <v>49.451500753999298</v>
      </c>
      <c r="DV299" s="31">
        <v>1051.9174008810601</v>
      </c>
      <c r="DW299" s="31">
        <v>1203.52269215452</v>
      </c>
      <c r="DX299" s="31">
        <v>2266.9196035242298</v>
      </c>
      <c r="DY299" s="31">
        <v>2526.7169603524198</v>
      </c>
      <c r="DZ299" s="31">
        <v>2700.16751493429</v>
      </c>
      <c r="EC299" s="31">
        <v>23.035830982560601</v>
      </c>
      <c r="EF299" s="31">
        <v>4.0999999046325701</v>
      </c>
      <c r="EG299" s="31">
        <v>8.1500001251697499E-2</v>
      </c>
      <c r="EH299" s="31">
        <v>1.38399994373322</v>
      </c>
      <c r="EI299" s="31">
        <v>0.17399999499321001</v>
      </c>
      <c r="EJ299" s="26">
        <v>1.5245000123977701</v>
      </c>
      <c r="EK299" s="26">
        <v>10.020999908447299</v>
      </c>
      <c r="EL299" s="26">
        <v>59.389125823974602</v>
      </c>
      <c r="EM299" s="26">
        <v>34.823371887207003</v>
      </c>
      <c r="EN299" s="26">
        <v>5.7874999046325701</v>
      </c>
      <c r="EO299" s="31">
        <v>376.01234322099998</v>
      </c>
      <c r="EP299" s="31">
        <v>0.328136336456049</v>
      </c>
      <c r="EQ299" s="31">
        <v>57.5</v>
      </c>
      <c r="ES299" s="26">
        <v>89.946088689586404</v>
      </c>
      <c r="ET299" s="26">
        <v>8.4886524156842196</v>
      </c>
    </row>
    <row r="300" spans="1:154" x14ac:dyDescent="0.25">
      <c r="A300" t="s">
        <v>1411</v>
      </c>
      <c r="B300" t="s">
        <v>1412</v>
      </c>
      <c r="C300" t="s">
        <v>1413</v>
      </c>
      <c r="D300" t="s">
        <v>1335</v>
      </c>
      <c r="E300" t="s">
        <v>1414</v>
      </c>
      <c r="F300" s="2">
        <v>47.40307</v>
      </c>
      <c r="G300" s="2">
        <v>-121.89917</v>
      </c>
      <c r="H300" t="s">
        <v>1336</v>
      </c>
      <c r="I300" t="s">
        <v>1339</v>
      </c>
      <c r="J300" s="26">
        <v>7.7639992186900004</v>
      </c>
      <c r="K300" s="13">
        <v>247</v>
      </c>
      <c r="L300" t="s">
        <v>1337</v>
      </c>
      <c r="M300" t="s">
        <v>1338</v>
      </c>
      <c r="N300" s="26">
        <v>0</v>
      </c>
      <c r="O300" s="26">
        <v>0</v>
      </c>
      <c r="P300" s="26">
        <v>1.1591515011E-2</v>
      </c>
      <c r="Q300" s="26">
        <v>2.3183030022</v>
      </c>
      <c r="R300" s="26">
        <v>0</v>
      </c>
      <c r="S300" s="26">
        <v>2.2487539121400002</v>
      </c>
      <c r="T300" s="26">
        <v>57.609829604700003</v>
      </c>
      <c r="U300" s="26">
        <v>34.345658977600003</v>
      </c>
      <c r="V300" s="26">
        <v>4.6366060043999999E-2</v>
      </c>
      <c r="W300" s="26">
        <v>3.1065260229499998</v>
      </c>
      <c r="X300" s="26">
        <v>0</v>
      </c>
      <c r="Y300" s="26">
        <v>0</v>
      </c>
      <c r="Z300" s="26">
        <v>0.312970905297</v>
      </c>
      <c r="AA300" s="26">
        <v>0</v>
      </c>
      <c r="AB300" s="26">
        <v>0</v>
      </c>
      <c r="AD300" s="26">
        <v>77.76306943317492</v>
      </c>
      <c r="AE300" s="26">
        <v>0.16714964645879216</v>
      </c>
      <c r="AF300" s="26">
        <v>0.16714964645879216</v>
      </c>
      <c r="AG300" s="26">
        <v>0.16714964645879216</v>
      </c>
      <c r="AH300" s="26">
        <v>0</v>
      </c>
      <c r="AI300" s="26">
        <v>0</v>
      </c>
      <c r="AJ300" s="26">
        <v>0</v>
      </c>
      <c r="AK300" s="26">
        <v>0.13901760899999999</v>
      </c>
      <c r="AL300" s="26">
        <v>0</v>
      </c>
      <c r="AM300" s="26">
        <v>0</v>
      </c>
      <c r="AN300" s="26">
        <v>0</v>
      </c>
      <c r="AO300" s="26">
        <v>0</v>
      </c>
      <c r="AP300" s="26">
        <v>0</v>
      </c>
      <c r="AQ300" s="26">
        <v>0</v>
      </c>
      <c r="AR300" s="26">
        <v>0</v>
      </c>
      <c r="AS300" s="26">
        <v>0</v>
      </c>
      <c r="AT300" s="26">
        <v>0</v>
      </c>
      <c r="AU300" s="26">
        <v>0</v>
      </c>
      <c r="AV300" s="26">
        <v>99.860982390999993</v>
      </c>
      <c r="AW300" s="26">
        <v>0</v>
      </c>
      <c r="AX300" s="26">
        <v>0</v>
      </c>
      <c r="AY300" s="26">
        <v>0</v>
      </c>
      <c r="AZ300" s="29">
        <v>7768800</v>
      </c>
      <c r="BA300" s="26">
        <v>0</v>
      </c>
      <c r="BB300" s="26">
        <v>0.13901760899999999</v>
      </c>
      <c r="BC300" s="26">
        <v>0.13901760899999999</v>
      </c>
      <c r="BD300" s="26">
        <v>0.13901760899999999</v>
      </c>
      <c r="BE300" s="26">
        <v>0</v>
      </c>
      <c r="BF300" s="26">
        <v>0</v>
      </c>
      <c r="BG300" s="26">
        <v>0.13901760899999999</v>
      </c>
      <c r="BH300" s="26">
        <v>99.860982390999993</v>
      </c>
      <c r="BI300" s="13" t="s">
        <v>143</v>
      </c>
      <c r="BJ300" s="13" t="s">
        <v>143</v>
      </c>
      <c r="BL300" s="7"/>
      <c r="BU300" s="26">
        <v>100</v>
      </c>
      <c r="BV300" s="29">
        <v>7820000</v>
      </c>
      <c r="CF300" s="13"/>
      <c r="CH300" s="13"/>
      <c r="CI300" s="31">
        <v>68.268983268983305</v>
      </c>
      <c r="CJ300" s="31">
        <v>6.8111254851228997</v>
      </c>
      <c r="CK300" s="31">
        <v>3.5974193548387099</v>
      </c>
      <c r="CL300" s="31">
        <v>58.976833976834001</v>
      </c>
      <c r="CN300" s="31">
        <v>1861.4274220509601</v>
      </c>
      <c r="CO300" s="31">
        <v>1468.2532818533032</v>
      </c>
      <c r="CR300" s="26">
        <v>0</v>
      </c>
      <c r="CS300" s="26">
        <v>50.435943789284799</v>
      </c>
      <c r="CT300" s="26">
        <v>49.279488273876403</v>
      </c>
      <c r="CU300" s="26">
        <v>0</v>
      </c>
      <c r="CV300" s="31">
        <v>2.4893825263706701</v>
      </c>
      <c r="CW300" s="31">
        <v>8.30956241956242</v>
      </c>
      <c r="CY300" s="31">
        <v>1.82482993306666</v>
      </c>
      <c r="CZ300" s="31">
        <v>1.99713469675961</v>
      </c>
      <c r="DC300" s="31">
        <v>0</v>
      </c>
      <c r="DD300" s="31">
        <v>232.27371211407501</v>
      </c>
      <c r="DE300" s="31">
        <v>0</v>
      </c>
      <c r="DJ300" s="21"/>
      <c r="DL300" s="31">
        <v>0</v>
      </c>
      <c r="DM300" s="31">
        <v>20.776463286984299</v>
      </c>
      <c r="DN300" s="31">
        <v>0</v>
      </c>
      <c r="DS300" s="31">
        <f t="shared" si="14"/>
        <v>229.63023107322269</v>
      </c>
      <c r="DT300" s="31">
        <f t="shared" si="13"/>
        <v>2.6760001774562077</v>
      </c>
      <c r="DU300" s="31">
        <v>59.811180114746101</v>
      </c>
      <c r="DV300" s="31">
        <v>1.5424164524421601E-2</v>
      </c>
      <c r="DW300" s="31">
        <v>3.4580046403712303E-2</v>
      </c>
      <c r="DX300" s="31">
        <v>7.7120822622108003E-3</v>
      </c>
      <c r="DY300" s="31">
        <v>0.17994858611825201</v>
      </c>
      <c r="DZ300" s="31">
        <v>6.9354988399071907E-2</v>
      </c>
      <c r="EC300" s="31">
        <v>3.1982628369856099</v>
      </c>
      <c r="EF300" s="31">
        <v>3.3766808252076799</v>
      </c>
      <c r="EG300" s="31">
        <v>0.18452058768947499</v>
      </c>
      <c r="EH300" s="31">
        <v>1.06501992098613</v>
      </c>
      <c r="EI300" s="31">
        <v>0.229786357939473</v>
      </c>
      <c r="EJ300" s="26">
        <v>1.83849872171188</v>
      </c>
      <c r="EK300" s="26">
        <v>2.0198436452308401</v>
      </c>
      <c r="EL300" s="26">
        <v>36.884433103190702</v>
      </c>
      <c r="EM300" s="26">
        <v>47.298918111597402</v>
      </c>
      <c r="EN300" s="26">
        <v>15.8166485323716</v>
      </c>
      <c r="EO300" s="31">
        <v>1336.65689116</v>
      </c>
      <c r="EP300" s="31">
        <v>0.39144480519480501</v>
      </c>
      <c r="EQ300" s="31">
        <v>55.813593708563701</v>
      </c>
      <c r="ES300" s="26">
        <v>497.57137891077599</v>
      </c>
      <c r="ET300" s="26">
        <v>15.7884462391584</v>
      </c>
    </row>
    <row r="301" spans="1:154" x14ac:dyDescent="0.25">
      <c r="A301" t="s">
        <v>1415</v>
      </c>
      <c r="B301" t="s">
        <v>1416</v>
      </c>
      <c r="C301" t="s">
        <v>1417</v>
      </c>
      <c r="D301" t="s">
        <v>1335</v>
      </c>
      <c r="E301" t="s">
        <v>1418</v>
      </c>
      <c r="F301" s="2">
        <v>47.409199999999998</v>
      </c>
      <c r="G301" s="2">
        <v>-122.0373</v>
      </c>
      <c r="H301" t="s">
        <v>1336</v>
      </c>
      <c r="I301" t="s">
        <v>1339</v>
      </c>
      <c r="J301" s="26">
        <v>11.4060488833</v>
      </c>
      <c r="K301" s="13">
        <v>103</v>
      </c>
      <c r="L301" t="s">
        <v>1337</v>
      </c>
      <c r="M301" t="s">
        <v>1338</v>
      </c>
      <c r="N301" s="26">
        <v>0.41012698162299999</v>
      </c>
      <c r="O301" s="26">
        <v>2.2241501695700001</v>
      </c>
      <c r="P301" s="26">
        <v>20.490574966499999</v>
      </c>
      <c r="Q301" s="26">
        <v>26.894865525699998</v>
      </c>
      <c r="R301" s="26">
        <v>0</v>
      </c>
      <c r="S301" s="26">
        <v>5.5367142519100003</v>
      </c>
      <c r="T301" s="26">
        <v>3.7463522359799999</v>
      </c>
      <c r="U301" s="26">
        <v>28.196229986599999</v>
      </c>
      <c r="V301" s="26">
        <v>0.64673870179000004</v>
      </c>
      <c r="W301" s="26">
        <v>4.5666061992299998</v>
      </c>
      <c r="X301" s="26">
        <v>0</v>
      </c>
      <c r="Y301" s="26">
        <v>5.7496648000599997</v>
      </c>
      <c r="Z301" s="26">
        <v>1.2934774035800001</v>
      </c>
      <c r="AA301" s="26">
        <v>0.24449877750599999</v>
      </c>
      <c r="AB301" s="26">
        <v>0</v>
      </c>
      <c r="AD301" s="26">
        <v>40.859452638220681</v>
      </c>
      <c r="AE301" s="26">
        <v>9.5477561321870805</v>
      </c>
      <c r="AF301" s="26">
        <v>10.285984699108763</v>
      </c>
      <c r="AG301" s="26">
        <v>10.350421957567631</v>
      </c>
      <c r="AH301" s="26">
        <v>1.2287334590000001</v>
      </c>
      <c r="AI301" s="26">
        <v>0</v>
      </c>
      <c r="AJ301" s="26">
        <v>2.6149968490000002</v>
      </c>
      <c r="AK301" s="26">
        <v>0.88216761200000005</v>
      </c>
      <c r="AL301" s="26">
        <v>1.0396975429999999</v>
      </c>
      <c r="AM301" s="26">
        <v>0</v>
      </c>
      <c r="AN301" s="26">
        <v>39.319470699</v>
      </c>
      <c r="AO301" s="26">
        <v>0</v>
      </c>
      <c r="AP301" s="26">
        <v>0</v>
      </c>
      <c r="AQ301" s="26">
        <v>44.959042218</v>
      </c>
      <c r="AR301" s="26">
        <v>0</v>
      </c>
      <c r="AS301" s="26">
        <v>0.126023945</v>
      </c>
      <c r="AT301" s="26">
        <v>0</v>
      </c>
      <c r="AU301" s="26">
        <v>6.5217391300000003</v>
      </c>
      <c r="AV301" s="26">
        <v>3.1190926280000002</v>
      </c>
      <c r="AW301" s="26">
        <v>0</v>
      </c>
      <c r="AX301" s="26">
        <v>3.1505986E-2</v>
      </c>
      <c r="AY301" s="26">
        <v>0.15752993100000001</v>
      </c>
      <c r="AZ301" s="29">
        <v>11426400</v>
      </c>
      <c r="BA301" s="26">
        <v>3.8437303080000005</v>
      </c>
      <c r="BB301" s="26">
        <v>45.085066162000004</v>
      </c>
      <c r="BC301" s="26">
        <v>45.085066162000004</v>
      </c>
      <c r="BD301" s="26">
        <v>90.044108380000011</v>
      </c>
      <c r="BE301" s="26">
        <v>0</v>
      </c>
      <c r="BF301" s="26">
        <v>6.6477630750000003</v>
      </c>
      <c r="BG301" s="26">
        <v>96.691871455000012</v>
      </c>
      <c r="BH301" s="26">
        <v>3.3081285450000002</v>
      </c>
      <c r="BI301" s="13" t="s">
        <v>193</v>
      </c>
      <c r="BJ301" s="13" t="s">
        <v>2375</v>
      </c>
      <c r="BK301" s="26">
        <v>0.20719918018450501</v>
      </c>
      <c r="BL301" s="7">
        <v>1991.2918215613388</v>
      </c>
      <c r="BP301" s="26">
        <v>18.317265556529399</v>
      </c>
      <c r="BR301" s="26">
        <v>7.0990359333917601</v>
      </c>
      <c r="BS301" s="26">
        <v>41.805433829973701</v>
      </c>
      <c r="BT301" s="26">
        <v>27.081507449605599</v>
      </c>
      <c r="BU301" s="26">
        <v>5.6967572304995597</v>
      </c>
      <c r="BV301" s="29">
        <v>11410000</v>
      </c>
      <c r="CF301" s="13"/>
      <c r="CH301" s="13"/>
      <c r="CI301" s="31">
        <v>65.912698412698404</v>
      </c>
      <c r="CJ301" s="31">
        <v>6.3540753724802803</v>
      </c>
      <c r="CK301" s="31">
        <v>0</v>
      </c>
      <c r="CL301" s="31">
        <v>38.955908289241599</v>
      </c>
      <c r="CN301" s="31">
        <v>1726.5</v>
      </c>
      <c r="CO301" s="31">
        <v>1347.8000000000277</v>
      </c>
      <c r="CR301" s="26">
        <v>0</v>
      </c>
      <c r="CS301" s="26">
        <v>29.237436814957999</v>
      </c>
      <c r="CT301" s="26">
        <v>68.937636820795802</v>
      </c>
      <c r="CU301" s="26">
        <v>0</v>
      </c>
      <c r="CV301" s="31">
        <v>0.907990542409436</v>
      </c>
      <c r="CW301" s="31">
        <v>8.7538624338624302</v>
      </c>
      <c r="CY301" s="31">
        <v>1.12282656527859</v>
      </c>
      <c r="CZ301" s="31">
        <v>1.21260017587916</v>
      </c>
      <c r="DC301" s="31">
        <v>2780.2236380489999</v>
      </c>
      <c r="DD301" s="31">
        <v>7268.6649213944902</v>
      </c>
      <c r="DE301" s="31">
        <v>7201.44773168744</v>
      </c>
      <c r="DJ301" s="21"/>
      <c r="DL301" s="31">
        <v>292.83292837715902</v>
      </c>
      <c r="DM301" s="31">
        <v>650.16892574815097</v>
      </c>
      <c r="DN301" s="31">
        <v>1525.7476062409801</v>
      </c>
      <c r="DS301" s="31">
        <f t="shared" si="14"/>
        <v>1633.6449343655179</v>
      </c>
      <c r="DT301" s="31">
        <f t="shared" si="13"/>
        <v>216.44212519384109</v>
      </c>
      <c r="DU301" s="31">
        <v>61.655466421026901</v>
      </c>
      <c r="DV301" s="31">
        <v>54.650877192982499</v>
      </c>
      <c r="DW301" s="31">
        <v>60.971811296939102</v>
      </c>
      <c r="DX301" s="31">
        <v>136.20350877192999</v>
      </c>
      <c r="DY301" s="31">
        <v>154.671929824561</v>
      </c>
      <c r="DZ301" s="31">
        <v>149.69078889239501</v>
      </c>
      <c r="EC301" s="31">
        <v>10.688270891603301</v>
      </c>
      <c r="EF301" s="31">
        <v>4.0999999046325701</v>
      </c>
      <c r="EG301" s="31">
        <v>8.1500001251697499E-2</v>
      </c>
      <c r="EH301" s="31">
        <v>1.38399994373322</v>
      </c>
      <c r="EI301" s="31">
        <v>0.17399999499321001</v>
      </c>
      <c r="EJ301" s="26">
        <v>1.5245000123977701</v>
      </c>
      <c r="EK301" s="26">
        <v>10.020999908447299</v>
      </c>
      <c r="EL301" s="26">
        <v>59.389125823974602</v>
      </c>
      <c r="EM301" s="26">
        <v>34.823371887207003</v>
      </c>
      <c r="EN301" s="26">
        <v>5.7874999046325701</v>
      </c>
      <c r="EO301" s="31">
        <v>701.56794122300005</v>
      </c>
      <c r="EP301" s="31">
        <v>0.15932326666139601</v>
      </c>
      <c r="EQ301" s="31">
        <v>57.5</v>
      </c>
      <c r="ER301" s="31">
        <v>0</v>
      </c>
      <c r="ES301" s="26">
        <v>171.97449261628401</v>
      </c>
      <c r="ET301" s="26">
        <v>6.1380392624371103</v>
      </c>
    </row>
    <row r="302" spans="1:154" x14ac:dyDescent="0.25">
      <c r="A302" t="s">
        <v>1419</v>
      </c>
      <c r="B302" t="s">
        <v>1420</v>
      </c>
      <c r="C302" t="s">
        <v>1421</v>
      </c>
      <c r="D302" t="s">
        <v>1335</v>
      </c>
      <c r="E302" t="s">
        <v>1422</v>
      </c>
      <c r="F302" s="2">
        <v>47.520654999999998</v>
      </c>
      <c r="G302" s="2">
        <v>-122.196511</v>
      </c>
      <c r="H302" t="s">
        <v>1336</v>
      </c>
      <c r="I302" t="s">
        <v>1339</v>
      </c>
      <c r="J302" s="26">
        <v>33.487481122699997</v>
      </c>
      <c r="K302" s="13">
        <v>29</v>
      </c>
      <c r="L302" t="s">
        <v>1337</v>
      </c>
      <c r="M302" t="s">
        <v>1338</v>
      </c>
      <c r="N302" s="26">
        <v>0.90320152684099997</v>
      </c>
      <c r="O302" s="26">
        <v>9.3572753420599994</v>
      </c>
      <c r="P302" s="26">
        <v>21.956399021500001</v>
      </c>
      <c r="Q302" s="26">
        <v>18.674229187400002</v>
      </c>
      <c r="R302" s="26">
        <v>1.88166984758E-2</v>
      </c>
      <c r="S302" s="26">
        <v>10.3007983656</v>
      </c>
      <c r="T302" s="26">
        <v>5.35738286605</v>
      </c>
      <c r="U302" s="26">
        <v>28.811053466299999</v>
      </c>
      <c r="V302" s="26">
        <v>0.54837235558200004</v>
      </c>
      <c r="W302" s="26">
        <v>1.6988790623900001</v>
      </c>
      <c r="X302" s="26">
        <v>0</v>
      </c>
      <c r="Y302" s="26">
        <v>0.39515066799300003</v>
      </c>
      <c r="Z302" s="26">
        <v>1.1800758044099999</v>
      </c>
      <c r="AA302" s="26">
        <v>0.212359882799</v>
      </c>
      <c r="AB302" s="26">
        <v>0.586005752534</v>
      </c>
      <c r="AD302" s="26">
        <v>45.361441896723207</v>
      </c>
      <c r="AE302" s="26">
        <v>13.852020106986371</v>
      </c>
      <c r="AF302" s="26">
        <v>14.881777371576034</v>
      </c>
      <c r="AG302" s="26">
        <v>15.55804951479799</v>
      </c>
      <c r="AH302" s="26">
        <v>3.14952166</v>
      </c>
      <c r="AI302" s="26">
        <v>4.2996883E-2</v>
      </c>
      <c r="AJ302" s="26">
        <v>1.09642051</v>
      </c>
      <c r="AK302" s="26">
        <v>0.88143609599999995</v>
      </c>
      <c r="AL302" s="26">
        <v>3.14952166</v>
      </c>
      <c r="AM302" s="26">
        <v>11.415672364000001</v>
      </c>
      <c r="AN302" s="26">
        <v>29.882833495</v>
      </c>
      <c r="AO302" s="26">
        <v>0</v>
      </c>
      <c r="AP302" s="26">
        <v>13.587014941</v>
      </c>
      <c r="AQ302" s="26">
        <v>21.767171879999999</v>
      </c>
      <c r="AR302" s="26">
        <v>0</v>
      </c>
      <c r="AS302" s="26">
        <v>0.118241427</v>
      </c>
      <c r="AT302" s="26">
        <v>1.0749221E-2</v>
      </c>
      <c r="AU302" s="26">
        <v>0.47296570999999998</v>
      </c>
      <c r="AV302" s="26">
        <v>13.791250134</v>
      </c>
      <c r="AW302" s="26">
        <v>0</v>
      </c>
      <c r="AX302" s="26">
        <v>0.56970869599999996</v>
      </c>
      <c r="AY302" s="26">
        <v>6.4495324000000007E-2</v>
      </c>
      <c r="AZ302" s="29">
        <v>33490800</v>
      </c>
      <c r="BA302" s="26">
        <v>4.288939053</v>
      </c>
      <c r="BB302" s="26">
        <v>63.205417609000001</v>
      </c>
      <c r="BC302" s="26">
        <v>49.618402668000002</v>
      </c>
      <c r="BD302" s="26">
        <v>84.972589489000001</v>
      </c>
      <c r="BE302" s="26">
        <v>0</v>
      </c>
      <c r="BF302" s="26">
        <v>0.59120713699999994</v>
      </c>
      <c r="BG302" s="26">
        <v>85.563796625999998</v>
      </c>
      <c r="BH302" s="26">
        <v>14.425454153999999</v>
      </c>
      <c r="BI302" s="13" t="s">
        <v>193</v>
      </c>
      <c r="BJ302" s="13" t="s">
        <v>2375</v>
      </c>
      <c r="BK302" s="26">
        <v>0.37733170744799199</v>
      </c>
      <c r="BL302" s="7">
        <v>1952.3935185185185</v>
      </c>
      <c r="BM302" s="26">
        <v>18.293413173652699</v>
      </c>
      <c r="BN302" s="26">
        <v>19.9700598802395</v>
      </c>
      <c r="BO302" s="26">
        <v>11.257485029940099</v>
      </c>
      <c r="BP302" s="26">
        <v>5.5988023952095798</v>
      </c>
      <c r="BQ302" s="26">
        <v>0.419161676646707</v>
      </c>
      <c r="BR302" s="26">
        <v>3.2634730538922199</v>
      </c>
      <c r="BS302" s="26">
        <v>5.8682634730538901</v>
      </c>
      <c r="BU302" s="26">
        <v>35.329341317365298</v>
      </c>
      <c r="BV302" s="29">
        <v>33400000</v>
      </c>
      <c r="BX302" s="31">
        <v>2.9861905597973899</v>
      </c>
      <c r="BZ302" s="31">
        <v>2.9861905597999998</v>
      </c>
      <c r="CB302" s="31">
        <v>7.3668237439564601</v>
      </c>
      <c r="CD302" s="31">
        <v>3.6834118719782302E-2</v>
      </c>
      <c r="CF302" s="13">
        <v>1</v>
      </c>
      <c r="CH302" s="13">
        <v>1</v>
      </c>
      <c r="CI302" s="31">
        <v>62.655997606939899</v>
      </c>
      <c r="CJ302" s="31">
        <v>8.5223254420137806</v>
      </c>
      <c r="CK302" s="31">
        <v>1.22142857142857</v>
      </c>
      <c r="CL302" s="31">
        <v>81.601256356565997</v>
      </c>
      <c r="CN302" s="31">
        <v>1726.5</v>
      </c>
      <c r="CO302" s="31">
        <v>1347.7999999999156</v>
      </c>
      <c r="CR302" s="26">
        <v>0</v>
      </c>
      <c r="CS302" s="26">
        <v>50.932956653904398</v>
      </c>
      <c r="CT302" s="26">
        <v>46.501515816032096</v>
      </c>
      <c r="CU302" s="26">
        <v>0</v>
      </c>
      <c r="CV302" s="31">
        <v>1.7855260874677601</v>
      </c>
      <c r="CW302" s="31">
        <v>9.8172778941070895</v>
      </c>
      <c r="CY302" s="31">
        <v>1.0611078765759301</v>
      </c>
      <c r="CZ302" s="31">
        <v>1.10576451047143</v>
      </c>
      <c r="DC302" s="31">
        <v>560.62122742370298</v>
      </c>
      <c r="DD302" s="31">
        <v>21489.3629377455</v>
      </c>
      <c r="DE302" s="31">
        <v>1452.14378128206</v>
      </c>
      <c r="DJ302" s="21"/>
      <c r="DL302" s="31">
        <v>59.048615186972498</v>
      </c>
      <c r="DM302" s="31">
        <v>1922.18463326353</v>
      </c>
      <c r="DN302" s="31">
        <v>307.66103994059898</v>
      </c>
      <c r="DS302" s="31">
        <f t="shared" si="14"/>
        <v>812.3947771355746</v>
      </c>
      <c r="DT302" s="31">
        <f t="shared" si="13"/>
        <v>68.350745163676692</v>
      </c>
      <c r="DU302" s="31">
        <v>93.713367105952898</v>
      </c>
      <c r="DV302" s="31">
        <v>184.582935560859</v>
      </c>
      <c r="DW302" s="31">
        <v>233.23066221600101</v>
      </c>
      <c r="DX302" s="31">
        <v>351.42273269689701</v>
      </c>
      <c r="DY302" s="31">
        <v>468.04325775656298</v>
      </c>
      <c r="DZ302" s="31">
        <v>619.99698072574597</v>
      </c>
      <c r="EC302" s="31">
        <v>8.3826864646327994</v>
      </c>
      <c r="EF302" s="31">
        <v>4.3956789107441097</v>
      </c>
      <c r="EG302" s="31">
        <v>9.5312743344921694E-2</v>
      </c>
      <c r="EH302" s="31">
        <v>1.32292172222697</v>
      </c>
      <c r="EI302" s="31">
        <v>0.17486329318305299</v>
      </c>
      <c r="EJ302" s="26">
        <v>1.7390292202181801</v>
      </c>
      <c r="EK302" s="26">
        <v>6.6023460747487501</v>
      </c>
      <c r="EL302" s="26">
        <v>56.672594290096299</v>
      </c>
      <c r="EM302" s="26">
        <v>36.116544798252797</v>
      </c>
      <c r="EN302" s="26">
        <v>7.2108599682464698</v>
      </c>
      <c r="EO302" s="31">
        <v>568.81782758300005</v>
      </c>
      <c r="EP302" s="31">
        <v>0.42844424121792501</v>
      </c>
      <c r="EQ302" s="31">
        <v>53.995016913338397</v>
      </c>
      <c r="ER302" s="31">
        <v>0</v>
      </c>
      <c r="ES302" s="26">
        <v>171.911466165414</v>
      </c>
      <c r="ET302" s="26">
        <v>14.005767481514001</v>
      </c>
    </row>
    <row r="303" spans="1:154" x14ac:dyDescent="0.25">
      <c r="A303" t="s">
        <v>1423</v>
      </c>
      <c r="B303" t="s">
        <v>1424</v>
      </c>
      <c r="C303" t="s">
        <v>1425</v>
      </c>
      <c r="D303" t="s">
        <v>1335</v>
      </c>
      <c r="E303" t="s">
        <v>1426</v>
      </c>
      <c r="F303" s="2">
        <v>47.568845000000003</v>
      </c>
      <c r="G303" s="2">
        <v>-122.181855</v>
      </c>
      <c r="H303" t="s">
        <v>1336</v>
      </c>
      <c r="I303" t="s">
        <v>1339</v>
      </c>
      <c r="J303" s="26">
        <v>17.675291187999999</v>
      </c>
      <c r="K303" s="13">
        <v>14</v>
      </c>
      <c r="L303" t="s">
        <v>1337</v>
      </c>
      <c r="M303" t="s">
        <v>1338</v>
      </c>
      <c r="N303" s="26">
        <v>2.0474686767899999</v>
      </c>
      <c r="O303" s="26">
        <v>12.895996740299999</v>
      </c>
      <c r="P303" s="26">
        <v>30.049913415500001</v>
      </c>
      <c r="Q303" s="26">
        <v>15.2592441683</v>
      </c>
      <c r="R303" s="26">
        <v>0</v>
      </c>
      <c r="S303" s="26">
        <v>11.021697056100001</v>
      </c>
      <c r="T303" s="26">
        <v>1.3649791178599999</v>
      </c>
      <c r="U303" s="26">
        <v>25.669756544799998</v>
      </c>
      <c r="V303" s="26">
        <v>0.71814199857399996</v>
      </c>
      <c r="W303" s="26">
        <v>0.83019252317400005</v>
      </c>
      <c r="X303" s="26">
        <v>0</v>
      </c>
      <c r="Y303" s="26">
        <v>9.6770907609199999E-2</v>
      </c>
      <c r="Z303" s="26">
        <v>4.5838850972800001E-2</v>
      </c>
      <c r="AA303" s="26">
        <v>0</v>
      </c>
      <c r="AB303" s="26">
        <v>0</v>
      </c>
      <c r="AD303" s="26">
        <v>44.384893552001628</v>
      </c>
      <c r="AE303" s="26">
        <v>20.153101762249161</v>
      </c>
      <c r="AF303" s="26">
        <v>21.056840175206275</v>
      </c>
      <c r="AG303" s="26">
        <v>21.505144137720283</v>
      </c>
      <c r="AH303" s="26">
        <v>3.4637326810000002</v>
      </c>
      <c r="AI303" s="26">
        <v>0.224123879</v>
      </c>
      <c r="AJ303" s="26">
        <v>0.65199673999999996</v>
      </c>
      <c r="AK303" s="26">
        <v>0.61124694400000001</v>
      </c>
      <c r="AL303" s="26">
        <v>11.613691932</v>
      </c>
      <c r="AM303" s="26">
        <v>22.616136918999999</v>
      </c>
      <c r="AN303" s="26">
        <v>20.721271393999999</v>
      </c>
      <c r="AO303" s="26">
        <v>0</v>
      </c>
      <c r="AP303" s="26">
        <v>12.143439282999999</v>
      </c>
      <c r="AQ303" s="26">
        <v>5.1752241239999996</v>
      </c>
      <c r="AR303" s="26">
        <v>0</v>
      </c>
      <c r="AS303" s="26">
        <v>0</v>
      </c>
      <c r="AT303" s="26">
        <v>0</v>
      </c>
      <c r="AU303" s="26">
        <v>0.101874491</v>
      </c>
      <c r="AV303" s="26">
        <v>22.677261613999999</v>
      </c>
      <c r="AW303" s="26">
        <v>0</v>
      </c>
      <c r="AX303" s="26">
        <v>0</v>
      </c>
      <c r="AY303" s="26">
        <v>0</v>
      </c>
      <c r="AZ303" s="29">
        <v>17668800</v>
      </c>
      <c r="BA303" s="26">
        <v>4.3398532999999997</v>
      </c>
      <c r="BB303" s="26">
        <v>72.045639771999987</v>
      </c>
      <c r="BC303" s="26">
        <v>59.902200488999995</v>
      </c>
      <c r="BD303" s="26">
        <v>77.220863895999983</v>
      </c>
      <c r="BE303" s="26">
        <v>0</v>
      </c>
      <c r="BF303" s="26">
        <v>0.101874491</v>
      </c>
      <c r="BG303" s="26">
        <v>77.322738386999987</v>
      </c>
      <c r="BH303" s="26">
        <v>22.677261613999999</v>
      </c>
      <c r="BI303" s="13" t="s">
        <v>193</v>
      </c>
      <c r="BJ303" s="13" t="s">
        <v>2375</v>
      </c>
      <c r="BK303" s="26">
        <v>0.99536301892060197</v>
      </c>
      <c r="BL303" s="7">
        <v>1955.9372453137739</v>
      </c>
      <c r="BM303" s="26">
        <v>23.159682899207201</v>
      </c>
      <c r="BN303" s="26">
        <v>9.7395243488108694</v>
      </c>
      <c r="BO303" s="26">
        <v>4.1336353340883401</v>
      </c>
      <c r="BP303" s="26">
        <v>15.005662514156301</v>
      </c>
      <c r="BQ303" s="26">
        <v>6.9648924122310296</v>
      </c>
      <c r="BR303" s="26">
        <v>8.2672706681766694</v>
      </c>
      <c r="BS303" s="26">
        <v>2.2083805209512999</v>
      </c>
      <c r="BU303" s="26">
        <v>30.5209513023783</v>
      </c>
      <c r="BV303" s="29">
        <v>17660000</v>
      </c>
      <c r="BX303" s="31">
        <v>5.6576154212322898</v>
      </c>
      <c r="CB303" s="31">
        <v>2.7914263865422</v>
      </c>
      <c r="CD303" s="31">
        <v>6.9785659663555002E-2</v>
      </c>
      <c r="CF303" s="13"/>
      <c r="CH303" s="13">
        <v>1</v>
      </c>
      <c r="CI303" s="31">
        <v>62.584745762711897</v>
      </c>
      <c r="CJ303" s="31">
        <v>7.2354601919819297</v>
      </c>
      <c r="CK303" s="31">
        <v>2.90519187358916</v>
      </c>
      <c r="CL303" s="31">
        <v>105.33898305084701</v>
      </c>
      <c r="CN303" s="31">
        <v>1726.5</v>
      </c>
      <c r="CO303" s="31">
        <v>1347.8000000000063</v>
      </c>
      <c r="CR303" s="26">
        <v>0</v>
      </c>
      <c r="CS303" s="26">
        <v>55.189287407817702</v>
      </c>
      <c r="CT303" s="26">
        <v>44.810712592182298</v>
      </c>
      <c r="CU303" s="26">
        <v>0</v>
      </c>
      <c r="CV303" s="31">
        <v>1.53246061160328</v>
      </c>
      <c r="CW303" s="31">
        <v>9.0930960451977398</v>
      </c>
      <c r="CY303" s="31">
        <v>1.0944696322424401</v>
      </c>
      <c r="CZ303" s="31">
        <v>1.11497867844002</v>
      </c>
      <c r="DC303" s="31">
        <v>72.461247082503604</v>
      </c>
      <c r="DD303" s="31">
        <v>13206.0894628965</v>
      </c>
      <c r="DE303" s="31">
        <v>187.69205336435601</v>
      </c>
      <c r="DJ303" s="21"/>
      <c r="DL303" s="31">
        <v>7.6321339357867899</v>
      </c>
      <c r="DM303" s="31">
        <v>1181.2608081785299</v>
      </c>
      <c r="DN303" s="31">
        <v>39.765712645673602</v>
      </c>
      <c r="DS303" s="31">
        <f t="shared" si="14"/>
        <v>873.36609508349318</v>
      </c>
      <c r="DT303" s="31">
        <f t="shared" si="13"/>
        <v>69.512781526006421</v>
      </c>
      <c r="DU303" s="31">
        <v>101.393531120283</v>
      </c>
      <c r="DV303" s="31">
        <v>324.13095238095201</v>
      </c>
      <c r="DW303" s="31">
        <v>379.14160772357701</v>
      </c>
      <c r="DX303" s="31">
        <v>736.55612244897998</v>
      </c>
      <c r="DY303" s="31">
        <v>861.27834467120203</v>
      </c>
      <c r="DZ303" s="31">
        <v>991.92229268292704</v>
      </c>
      <c r="EC303" s="31">
        <v>9.2252161623756006</v>
      </c>
      <c r="EF303" s="31">
        <v>4.7168868587515496</v>
      </c>
      <c r="EG303" s="31">
        <v>0.11031807836166201</v>
      </c>
      <c r="EH303" s="31">
        <v>1.2565700036657701</v>
      </c>
      <c r="EI303" s="31">
        <v>0.17580112858680699</v>
      </c>
      <c r="EJ303" s="26">
        <v>1.97208089181932</v>
      </c>
      <c r="EK303" s="26">
        <v>2.8885254781798499</v>
      </c>
      <c r="EL303" s="26">
        <v>53.721517271914699</v>
      </c>
      <c r="EM303" s="26">
        <v>37.521370330638099</v>
      </c>
      <c r="EN303" s="26">
        <v>8.7571130192212507</v>
      </c>
      <c r="EO303" s="31">
        <v>626.18694256200001</v>
      </c>
      <c r="EP303" s="31">
        <v>0.640426400081608</v>
      </c>
      <c r="EQ303" s="31">
        <v>50.187413391285702</v>
      </c>
      <c r="ES303" s="26">
        <v>212.733118971061</v>
      </c>
      <c r="ET303" s="26">
        <v>14.254476320653501</v>
      </c>
      <c r="EU303" s="13">
        <v>2</v>
      </c>
      <c r="EV303" s="13">
        <v>1</v>
      </c>
      <c r="EX303" s="13">
        <v>17054</v>
      </c>
    </row>
    <row r="304" spans="1:154" x14ac:dyDescent="0.25">
      <c r="A304" t="s">
        <v>1427</v>
      </c>
      <c r="B304" t="s">
        <v>1428</v>
      </c>
      <c r="C304" t="s">
        <v>1429</v>
      </c>
      <c r="D304" t="s">
        <v>1335</v>
      </c>
      <c r="E304" t="s">
        <v>1430</v>
      </c>
      <c r="F304" s="2">
        <v>47.602876999999999</v>
      </c>
      <c r="G304" s="2">
        <v>-122.18095599999999</v>
      </c>
      <c r="H304" t="s">
        <v>1336</v>
      </c>
      <c r="I304" t="s">
        <v>1339</v>
      </c>
      <c r="J304" s="26">
        <v>32.116187132599997</v>
      </c>
      <c r="K304" s="13">
        <v>11</v>
      </c>
      <c r="L304" t="s">
        <v>1337</v>
      </c>
      <c r="M304" t="s">
        <v>1338</v>
      </c>
      <c r="N304" s="26">
        <v>12.470232258399999</v>
      </c>
      <c r="O304" s="26">
        <v>24.3325021713</v>
      </c>
      <c r="P304" s="26">
        <v>35.118930882800001</v>
      </c>
      <c r="Q304" s="26">
        <v>13.8094304205</v>
      </c>
      <c r="R304" s="26">
        <v>0</v>
      </c>
      <c r="S304" s="26">
        <v>2.6251645981</v>
      </c>
      <c r="T304" s="26">
        <v>7.4412349760499996</v>
      </c>
      <c r="U304" s="26">
        <v>2.7092146919600002</v>
      </c>
      <c r="V304" s="26">
        <v>0</v>
      </c>
      <c r="W304" s="26">
        <v>5.8835065699200002E-2</v>
      </c>
      <c r="X304" s="26">
        <v>0</v>
      </c>
      <c r="Y304" s="26">
        <v>0</v>
      </c>
      <c r="Z304" s="26">
        <v>1.2803630964099999</v>
      </c>
      <c r="AA304" s="26">
        <v>0.123273470989</v>
      </c>
      <c r="AB304" s="26">
        <v>3.0818367747199999E-2</v>
      </c>
      <c r="AD304" s="26">
        <v>30.219594878547614</v>
      </c>
      <c r="AE304" s="26">
        <v>38.756731011682966</v>
      </c>
      <c r="AF304" s="26">
        <v>39.538929201804272</v>
      </c>
      <c r="AG304" s="26">
        <v>40.021152606953741</v>
      </c>
      <c r="AH304" s="26">
        <v>25.397892849000002</v>
      </c>
      <c r="AI304" s="26">
        <v>3.183142793</v>
      </c>
      <c r="AJ304" s="26">
        <v>3.7771800039999999</v>
      </c>
      <c r="AK304" s="26">
        <v>0.93028469000000003</v>
      </c>
      <c r="AL304" s="26">
        <v>7.330195024</v>
      </c>
      <c r="AM304" s="26">
        <v>32.066801165999998</v>
      </c>
      <c r="AN304" s="26">
        <v>12.710154674</v>
      </c>
      <c r="AO304" s="26">
        <v>0</v>
      </c>
      <c r="AP304" s="26">
        <v>14.447433310999999</v>
      </c>
      <c r="AQ304" s="26">
        <v>0</v>
      </c>
      <c r="AR304" s="26">
        <v>0</v>
      </c>
      <c r="AS304" s="26">
        <v>0</v>
      </c>
      <c r="AT304" s="26">
        <v>0</v>
      </c>
      <c r="AU304" s="26">
        <v>0</v>
      </c>
      <c r="AV304" s="26">
        <v>1.1208249E-2</v>
      </c>
      <c r="AW304" s="26">
        <v>0</v>
      </c>
      <c r="AX304" s="26">
        <v>2.2416498999999999E-2</v>
      </c>
      <c r="AY304" s="26">
        <v>0.12329074199999999</v>
      </c>
      <c r="AZ304" s="29">
        <v>32119200</v>
      </c>
      <c r="BA304" s="26">
        <v>32.358215646000005</v>
      </c>
      <c r="BB304" s="26">
        <v>99.843084511000001</v>
      </c>
      <c r="BC304" s="26">
        <v>85.395651200000003</v>
      </c>
      <c r="BD304" s="26">
        <v>99.843084511000001</v>
      </c>
      <c r="BE304" s="26">
        <v>0</v>
      </c>
      <c r="BF304" s="26">
        <v>0</v>
      </c>
      <c r="BG304" s="26">
        <v>99.843084511000001</v>
      </c>
      <c r="BH304" s="26">
        <v>0.15691548999999999</v>
      </c>
      <c r="BI304" s="13" t="s">
        <v>222</v>
      </c>
      <c r="BJ304" s="13" t="s">
        <v>2375</v>
      </c>
      <c r="BK304" s="26">
        <v>1.09973946767062</v>
      </c>
      <c r="BL304" s="7">
        <v>1940.3497459945295</v>
      </c>
      <c r="BM304" s="26">
        <v>47.0404984423676</v>
      </c>
      <c r="BN304" s="26">
        <v>24.797507788162001</v>
      </c>
      <c r="BO304" s="26">
        <v>5.7943925233644897</v>
      </c>
      <c r="BP304" s="26">
        <v>2.0872274143302199</v>
      </c>
      <c r="BU304" s="26">
        <v>20.280373831775702</v>
      </c>
      <c r="BV304" s="29">
        <v>32100000</v>
      </c>
      <c r="BX304" s="31">
        <v>9.3410839450328407</v>
      </c>
      <c r="CB304" s="31">
        <v>5.3769601923483403</v>
      </c>
      <c r="CD304" s="31">
        <v>3.7254652761270601</v>
      </c>
      <c r="CF304" s="13"/>
      <c r="CH304" s="13">
        <v>3</v>
      </c>
      <c r="CI304" s="31">
        <v>65.290914747977595</v>
      </c>
      <c r="CJ304" s="31">
        <v>6.3202858030444196</v>
      </c>
      <c r="CK304" s="31">
        <v>0.224508886810103</v>
      </c>
      <c r="CL304" s="31">
        <v>817.81051649035498</v>
      </c>
      <c r="CN304" s="31">
        <v>1726.5</v>
      </c>
      <c r="CO304" s="31">
        <v>1347.7999999999197</v>
      </c>
      <c r="CR304" s="26">
        <v>0</v>
      </c>
      <c r="CS304" s="26">
        <v>55.955827626230899</v>
      </c>
      <c r="CT304" s="26">
        <v>42.277306507326003</v>
      </c>
      <c r="CU304" s="26">
        <v>0</v>
      </c>
      <c r="CV304" s="31">
        <v>1.1530183900817199</v>
      </c>
      <c r="CW304" s="31">
        <v>12.0374859987554</v>
      </c>
      <c r="CY304" s="31">
        <v>0.958860948250428</v>
      </c>
      <c r="CZ304" s="31">
        <v>0.918637896074466</v>
      </c>
      <c r="DC304" s="31">
        <v>0</v>
      </c>
      <c r="DD304" s="31">
        <v>30217.538796389399</v>
      </c>
      <c r="DE304" s="31">
        <v>0</v>
      </c>
      <c r="DJ304" s="21"/>
      <c r="DL304" s="31">
        <v>0</v>
      </c>
      <c r="DM304" s="31">
        <v>2702.9041716002498</v>
      </c>
      <c r="DN304" s="31">
        <v>0</v>
      </c>
      <c r="DS304" s="31">
        <f t="shared" si="14"/>
        <v>1032.7456779719796</v>
      </c>
      <c r="DT304" s="31">
        <f t="shared" si="13"/>
        <v>84.160182540991244</v>
      </c>
      <c r="DU304" s="31">
        <v>74.340566880243401</v>
      </c>
      <c r="DV304" s="31">
        <v>642.79226450405497</v>
      </c>
      <c r="DW304" s="31">
        <v>676.81760533393106</v>
      </c>
      <c r="DX304" s="31">
        <v>1258.9123518403001</v>
      </c>
      <c r="DY304" s="31">
        <v>1389.17311291329</v>
      </c>
      <c r="DZ304" s="31">
        <v>1514.8368411026399</v>
      </c>
      <c r="EC304" s="31">
        <v>15.119097924581601</v>
      </c>
      <c r="EF304" s="31">
        <v>4.1304775000953802</v>
      </c>
      <c r="EG304" s="31">
        <v>8.2923772155441097E-2</v>
      </c>
      <c r="EH304" s="31">
        <v>1.3777042065040599</v>
      </c>
      <c r="EI304" s="31">
        <v>0.17408898086116101</v>
      </c>
      <c r="EJ304" s="26">
        <v>1.5466129601409699</v>
      </c>
      <c r="EK304" s="26">
        <v>9.6686165926986103</v>
      </c>
      <c r="EL304" s="26">
        <v>59.109114908623098</v>
      </c>
      <c r="EM304" s="26">
        <v>34.956667792670999</v>
      </c>
      <c r="EN304" s="26">
        <v>5.934215063031</v>
      </c>
      <c r="EO304" s="31">
        <v>427.21249334100003</v>
      </c>
      <c r="EP304" s="31">
        <v>0.18872779738891701</v>
      </c>
      <c r="EQ304" s="31">
        <v>57.138718155799801</v>
      </c>
      <c r="ES304" s="26">
        <v>94.448278762054301</v>
      </c>
      <c r="ET304" s="26">
        <v>7.3753956551624897</v>
      </c>
      <c r="EU304" s="13">
        <v>2</v>
      </c>
      <c r="EV304" s="13">
        <v>8</v>
      </c>
      <c r="EX304" s="13">
        <v>0</v>
      </c>
    </row>
    <row r="305" spans="1:154" x14ac:dyDescent="0.25">
      <c r="A305" t="s">
        <v>1431</v>
      </c>
      <c r="B305" t="s">
        <v>1432</v>
      </c>
      <c r="C305" t="s">
        <v>1433</v>
      </c>
      <c r="D305" t="s">
        <v>1335</v>
      </c>
      <c r="E305" t="s">
        <v>1434</v>
      </c>
      <c r="F305" s="2">
        <v>47.707707999999997</v>
      </c>
      <c r="G305" s="2">
        <v>-122.21439599999999</v>
      </c>
      <c r="H305" t="s">
        <v>1336</v>
      </c>
      <c r="I305" t="s">
        <v>1339</v>
      </c>
      <c r="J305" s="26">
        <v>16.8056339394</v>
      </c>
      <c r="K305" s="13">
        <v>10</v>
      </c>
      <c r="L305" t="s">
        <v>1337</v>
      </c>
      <c r="M305" t="s">
        <v>1338</v>
      </c>
      <c r="N305" s="26">
        <v>8.7014725568899998</v>
      </c>
      <c r="O305" s="26">
        <v>28.069611780500001</v>
      </c>
      <c r="P305" s="26">
        <v>41.022757697499998</v>
      </c>
      <c r="Q305" s="26">
        <v>10.741633199500001</v>
      </c>
      <c r="R305" s="26">
        <v>0</v>
      </c>
      <c r="S305" s="26">
        <v>3.4377510040199999</v>
      </c>
      <c r="T305" s="26">
        <v>4.0428380187400004</v>
      </c>
      <c r="U305" s="26">
        <v>2.4364123159300002</v>
      </c>
      <c r="V305" s="26">
        <v>0</v>
      </c>
      <c r="W305" s="26">
        <v>0.46050870147299999</v>
      </c>
      <c r="X305" s="26">
        <v>0</v>
      </c>
      <c r="Y305" s="26">
        <v>0</v>
      </c>
      <c r="Z305" s="26">
        <v>1.0066934404300001</v>
      </c>
      <c r="AA305" s="26">
        <v>3.21285140562E-2</v>
      </c>
      <c r="AB305" s="26">
        <v>4.81927710843E-2</v>
      </c>
      <c r="AD305" s="26">
        <v>30.077751004016065</v>
      </c>
      <c r="AE305" s="26">
        <v>38.85263721552878</v>
      </c>
      <c r="AF305" s="26">
        <v>40.057188755020078</v>
      </c>
      <c r="AG305" s="26">
        <v>40.781204819277107</v>
      </c>
      <c r="AH305" s="26">
        <v>17.001710864</v>
      </c>
      <c r="AI305" s="26">
        <v>0.34217279699999997</v>
      </c>
      <c r="AJ305" s="26">
        <v>4.2557741660000001</v>
      </c>
      <c r="AK305" s="26">
        <v>0.38494439699999999</v>
      </c>
      <c r="AL305" s="26">
        <v>2.0316509840000001</v>
      </c>
      <c r="AM305" s="26">
        <v>57.720273738000003</v>
      </c>
      <c r="AN305" s="26">
        <v>6.8006843459999997</v>
      </c>
      <c r="AO305" s="26">
        <v>0</v>
      </c>
      <c r="AP305" s="26">
        <v>11.398631309000001</v>
      </c>
      <c r="AQ305" s="26">
        <v>0</v>
      </c>
      <c r="AR305" s="26">
        <v>0</v>
      </c>
      <c r="AS305" s="26">
        <v>0</v>
      </c>
      <c r="AT305" s="26">
        <v>0</v>
      </c>
      <c r="AU305" s="26">
        <v>0</v>
      </c>
      <c r="AV305" s="26">
        <v>0</v>
      </c>
      <c r="AW305" s="26">
        <v>0</v>
      </c>
      <c r="AX305" s="26">
        <v>2.13858E-2</v>
      </c>
      <c r="AY305" s="26">
        <v>4.27716E-2</v>
      </c>
      <c r="AZ305" s="29">
        <v>16833600</v>
      </c>
      <c r="BA305" s="26">
        <v>21.599657827000001</v>
      </c>
      <c r="BB305" s="26">
        <v>99.93584260099999</v>
      </c>
      <c r="BC305" s="26">
        <v>88.537211291999995</v>
      </c>
      <c r="BD305" s="26">
        <v>99.93584260099999</v>
      </c>
      <c r="BE305" s="26">
        <v>0</v>
      </c>
      <c r="BF305" s="26">
        <v>0</v>
      </c>
      <c r="BG305" s="26">
        <v>99.93584260099999</v>
      </c>
      <c r="BH305" s="26">
        <v>6.4157400000000003E-2</v>
      </c>
      <c r="BI305" s="13" t="s">
        <v>222</v>
      </c>
      <c r="BJ305" s="13" t="s">
        <v>2375</v>
      </c>
      <c r="BL305" s="7">
        <v>1938.5365853658534</v>
      </c>
      <c r="BM305" s="26">
        <v>72.705601907032204</v>
      </c>
      <c r="BN305" s="26">
        <v>14.7199046483909</v>
      </c>
      <c r="BO305" s="26">
        <v>1.2514898688915399</v>
      </c>
      <c r="BP305" s="26">
        <v>3.0989272943980901</v>
      </c>
      <c r="BQ305" s="26">
        <v>5.9594755661501797E-2</v>
      </c>
      <c r="BS305" s="26">
        <v>1.0131108462455301</v>
      </c>
      <c r="BU305" s="26">
        <v>7.1513706793802099</v>
      </c>
      <c r="BV305" s="29">
        <v>16780000</v>
      </c>
      <c r="BX305" s="31">
        <v>5.9503854695748704</v>
      </c>
      <c r="CB305" s="31">
        <v>2.1285108275407998</v>
      </c>
      <c r="CD305" s="31">
        <v>0</v>
      </c>
      <c r="CF305" s="13"/>
      <c r="CH305" s="13">
        <v>1</v>
      </c>
      <c r="CI305" s="31">
        <v>66.161021984551397</v>
      </c>
      <c r="CJ305" s="31">
        <v>4.8275862068965498</v>
      </c>
      <c r="CK305" s="31">
        <v>0</v>
      </c>
      <c r="CL305" s="31">
        <v>333.12817412333698</v>
      </c>
      <c r="CN305" s="31">
        <v>1726.5</v>
      </c>
      <c r="CO305" s="31">
        <v>1347.8000000000163</v>
      </c>
      <c r="CR305" s="26">
        <v>0</v>
      </c>
      <c r="CS305" s="26">
        <v>41.698535124345199</v>
      </c>
      <c r="CT305" s="26">
        <v>49.707591190857499</v>
      </c>
      <c r="CU305" s="26">
        <v>0</v>
      </c>
      <c r="CV305" s="31">
        <v>1.31431549416908</v>
      </c>
      <c r="CW305" s="31">
        <v>11.611122994652399</v>
      </c>
      <c r="CY305" s="31">
        <v>0.88936047957392705</v>
      </c>
      <c r="CZ305" s="31">
        <v>0.79553914743487297</v>
      </c>
      <c r="DC305" s="31">
        <v>0</v>
      </c>
      <c r="DD305" s="31">
        <v>17228.700367704601</v>
      </c>
      <c r="DE305" s="31">
        <v>0</v>
      </c>
      <c r="DJ305" s="21"/>
      <c r="DL305" s="31">
        <v>0</v>
      </c>
      <c r="DM305" s="31">
        <v>1541.0760753514301</v>
      </c>
      <c r="DN305" s="31">
        <v>0</v>
      </c>
      <c r="DS305" s="31">
        <f t="shared" si="14"/>
        <v>1104.7279980199735</v>
      </c>
      <c r="DT305" s="31">
        <f t="shared" si="13"/>
        <v>91.699966862806136</v>
      </c>
      <c r="DU305" s="31">
        <v>69.604944091669594</v>
      </c>
      <c r="DV305" s="31">
        <v>855.67301965455601</v>
      </c>
      <c r="DW305" s="31">
        <v>937.63824309865197</v>
      </c>
      <c r="DX305" s="31">
        <v>1966.2817153067299</v>
      </c>
      <c r="DY305" s="31">
        <v>2081.5616438356201</v>
      </c>
      <c r="DZ305" s="31">
        <v>2144.0412882516598</v>
      </c>
      <c r="EC305" s="31">
        <v>18.9698164389089</v>
      </c>
      <c r="EF305" s="31">
        <v>4.0957307424562304</v>
      </c>
      <c r="EG305" s="31">
        <v>8.1770945984518298E-2</v>
      </c>
      <c r="EH305" s="31">
        <v>1.38371652141612</v>
      </c>
      <c r="EI305" s="31">
        <v>0.174527624233521</v>
      </c>
      <c r="EJ305" s="26">
        <v>1.52947683959084</v>
      </c>
      <c r="EK305" s="26">
        <v>10.0041870739371</v>
      </c>
      <c r="EL305" s="26">
        <v>59.306476334624499</v>
      </c>
      <c r="EM305" s="26">
        <v>34.879768262784999</v>
      </c>
      <c r="EN305" s="26">
        <v>5.81375302350457</v>
      </c>
      <c r="EO305" s="31">
        <v>398.762560995</v>
      </c>
      <c r="EP305" s="31">
        <v>0.20049068921232899</v>
      </c>
      <c r="EQ305" s="31">
        <v>57.5089126559715</v>
      </c>
      <c r="ES305" s="26">
        <v>74.532075673937499</v>
      </c>
      <c r="ET305" s="26">
        <v>6.6835163610273796</v>
      </c>
      <c r="EU305" s="13">
        <v>0</v>
      </c>
      <c r="EV305" s="13">
        <v>2</v>
      </c>
      <c r="EX305" s="13">
        <v>0</v>
      </c>
    </row>
    <row r="306" spans="1:154" x14ac:dyDescent="0.25">
      <c r="A306" t="s">
        <v>1435</v>
      </c>
      <c r="B306" t="s">
        <v>1436</v>
      </c>
      <c r="C306" t="s">
        <v>1437</v>
      </c>
      <c r="D306" t="s">
        <v>1335</v>
      </c>
      <c r="E306" t="s">
        <v>1438</v>
      </c>
      <c r="F306" s="2">
        <v>47.457324</v>
      </c>
      <c r="G306" s="2">
        <v>-122.005117</v>
      </c>
      <c r="H306" t="s">
        <v>1336</v>
      </c>
      <c r="I306" t="s">
        <v>1339</v>
      </c>
      <c r="J306" s="26">
        <v>46.422899176599998</v>
      </c>
      <c r="K306" s="13">
        <v>93</v>
      </c>
      <c r="L306" t="s">
        <v>1337</v>
      </c>
      <c r="M306" t="s">
        <v>1338</v>
      </c>
      <c r="N306" s="26">
        <v>3.6833840606399999E-2</v>
      </c>
      <c r="O306" s="26">
        <v>0.45557644960499999</v>
      </c>
      <c r="P306" s="26">
        <v>5.8178081926200003</v>
      </c>
      <c r="Q306" s="26">
        <v>8.7703313106999996</v>
      </c>
      <c r="R306" s="26">
        <v>0</v>
      </c>
      <c r="S306" s="26">
        <v>10.342554717600001</v>
      </c>
      <c r="T306" s="26">
        <v>24.052497916</v>
      </c>
      <c r="U306" s="26">
        <v>37.399918577800001</v>
      </c>
      <c r="V306" s="26">
        <v>1.1340945660399999</v>
      </c>
      <c r="W306" s="26">
        <v>6.4497993525000004</v>
      </c>
      <c r="X306" s="26">
        <v>0</v>
      </c>
      <c r="Y306" s="26">
        <v>4.4355698582900001</v>
      </c>
      <c r="Z306" s="26">
        <v>1.01002268189</v>
      </c>
      <c r="AA306" s="26">
        <v>7.5606304402599994E-2</v>
      </c>
      <c r="AB306" s="26">
        <v>1.9386231898100001E-2</v>
      </c>
      <c r="AD306" s="26">
        <v>62.247348932787936</v>
      </c>
      <c r="AE306" s="26">
        <v>2.8342089448073979</v>
      </c>
      <c r="AF306" s="26">
        <v>2.8456274353953823</v>
      </c>
      <c r="AG306" s="26">
        <v>2.8481864180059322</v>
      </c>
      <c r="AH306" s="26">
        <v>0.31827356000000001</v>
      </c>
      <c r="AI306" s="26">
        <v>1.5525540000000001E-2</v>
      </c>
      <c r="AJ306" s="26">
        <v>1.086787766</v>
      </c>
      <c r="AK306" s="26">
        <v>0.65983542900000003</v>
      </c>
      <c r="AL306" s="26">
        <v>0</v>
      </c>
      <c r="AM306" s="26">
        <v>0</v>
      </c>
      <c r="AN306" s="26">
        <v>9.5870206489999994</v>
      </c>
      <c r="AO306" s="26">
        <v>0</v>
      </c>
      <c r="AP306" s="26">
        <v>0</v>
      </c>
      <c r="AQ306" s="26">
        <v>16.852973141</v>
      </c>
      <c r="AR306" s="26">
        <v>0</v>
      </c>
      <c r="AS306" s="26">
        <v>6.9864928000000007E-2</v>
      </c>
      <c r="AT306" s="26">
        <v>0</v>
      </c>
      <c r="AU306" s="26">
        <v>4.6809501630000003</v>
      </c>
      <c r="AV306" s="26">
        <v>66.651141127000002</v>
      </c>
      <c r="AW306" s="26">
        <v>0</v>
      </c>
      <c r="AX306" s="26">
        <v>1.5525540000000001E-2</v>
      </c>
      <c r="AY306" s="26">
        <v>6.2102157999999998E-2</v>
      </c>
      <c r="AZ306" s="29">
        <v>46375200</v>
      </c>
      <c r="BA306" s="26">
        <v>1.4205868660000001</v>
      </c>
      <c r="BB306" s="26">
        <v>11.667442943999999</v>
      </c>
      <c r="BC306" s="26">
        <v>11.667442943999999</v>
      </c>
      <c r="BD306" s="26">
        <v>28.520416085000001</v>
      </c>
      <c r="BE306" s="26">
        <v>0</v>
      </c>
      <c r="BF306" s="26">
        <v>4.7508150910000007</v>
      </c>
      <c r="BG306" s="26">
        <v>33.271231176000001</v>
      </c>
      <c r="BH306" s="26">
        <v>66.728768825000003</v>
      </c>
      <c r="BI306" s="13" t="s">
        <v>184</v>
      </c>
      <c r="BJ306" s="13" t="s">
        <v>2375</v>
      </c>
      <c r="BL306" s="7">
        <v>1993.3882564409876</v>
      </c>
      <c r="BP306" s="26">
        <v>7.81485468245425</v>
      </c>
      <c r="BQ306" s="26">
        <v>1.2701829924650201</v>
      </c>
      <c r="BS306" s="26">
        <v>6.6523143164693197</v>
      </c>
      <c r="BT306" s="26">
        <v>20.193756727664201</v>
      </c>
      <c r="BU306" s="26">
        <v>64.068891280947298</v>
      </c>
      <c r="BV306" s="29">
        <v>46450000</v>
      </c>
      <c r="CF306" s="13"/>
      <c r="CH306" s="13"/>
      <c r="CI306" s="31">
        <v>63.791989664082699</v>
      </c>
      <c r="CJ306" s="31">
        <v>6.0996991834980703</v>
      </c>
      <c r="CK306" s="31">
        <v>1.08365674859853</v>
      </c>
      <c r="CL306" s="31">
        <v>23.954995693367799</v>
      </c>
      <c r="CN306" s="31">
        <v>1749.7109834472201</v>
      </c>
      <c r="CO306" s="31">
        <v>1368.5210594314069</v>
      </c>
      <c r="CR306" s="26">
        <v>0</v>
      </c>
      <c r="CS306" s="26">
        <v>73.113085157324406</v>
      </c>
      <c r="CT306" s="26">
        <v>26.680475761308902</v>
      </c>
      <c r="CU306" s="26">
        <v>0</v>
      </c>
      <c r="CV306" s="31">
        <v>2.18083207148617</v>
      </c>
      <c r="CW306" s="31">
        <v>8.2180770887166208</v>
      </c>
      <c r="CY306" s="31">
        <v>1.4639256766367501</v>
      </c>
      <c r="CZ306" s="31">
        <v>1.5645587657225</v>
      </c>
      <c r="DC306" s="31">
        <v>8725.8596486486003</v>
      </c>
      <c r="DD306" s="31">
        <v>8967.3831144615906</v>
      </c>
      <c r="DE306" s="31">
        <v>22602.074636657599</v>
      </c>
      <c r="DJ306" s="21"/>
      <c r="DL306" s="31">
        <v>919.06960237017404</v>
      </c>
      <c r="DM306" s="31">
        <v>802.11619456287394</v>
      </c>
      <c r="DN306" s="31">
        <v>4788.6289754240497</v>
      </c>
      <c r="DS306" s="31">
        <f t="shared" si="14"/>
        <v>1024.4610661335068</v>
      </c>
      <c r="DT306" s="31">
        <f t="shared" si="13"/>
        <v>140.22852703776084</v>
      </c>
      <c r="DU306" s="31">
        <v>72.890631882575804</v>
      </c>
      <c r="DV306" s="31">
        <v>21.701164294954701</v>
      </c>
      <c r="DW306" s="31">
        <v>23.660974947646</v>
      </c>
      <c r="DX306" s="31">
        <v>57.320181112548497</v>
      </c>
      <c r="DY306" s="31">
        <v>58.281586890901302</v>
      </c>
      <c r="DZ306" s="31">
        <v>59.363039633909899</v>
      </c>
      <c r="EC306" s="31">
        <v>4.4156816879885996</v>
      </c>
      <c r="EF306" s="31">
        <v>3.7149825147469402</v>
      </c>
      <c r="EG306" s="31">
        <v>0.13901356405207099</v>
      </c>
      <c r="EH306" s="31">
        <v>1.1933097134470201</v>
      </c>
      <c r="EI306" s="31">
        <v>0.203828378254026</v>
      </c>
      <c r="EJ306" s="26">
        <v>1.6940652568673</v>
      </c>
      <c r="EK306" s="26">
        <v>5.2557788275111701</v>
      </c>
      <c r="EL306" s="26">
        <v>46.779831640685501</v>
      </c>
      <c r="EM306" s="26">
        <v>42.027077389009897</v>
      </c>
      <c r="EN306" s="26">
        <v>11.1930897626047</v>
      </c>
      <c r="EO306" s="31">
        <v>996.37225442500005</v>
      </c>
      <c r="EP306" s="31">
        <v>0.72248778975114303</v>
      </c>
      <c r="EQ306" s="31">
        <v>56.179708784762198</v>
      </c>
      <c r="ER306" s="31">
        <v>0</v>
      </c>
      <c r="ES306" s="26">
        <v>338.58504904811798</v>
      </c>
      <c r="ET306" s="26">
        <v>17.9794183011504</v>
      </c>
    </row>
    <row r="307" spans="1:154" x14ac:dyDescent="0.25">
      <c r="A307" t="s">
        <v>1439</v>
      </c>
      <c r="B307" t="s">
        <v>1440</v>
      </c>
      <c r="C307" t="s">
        <v>1441</v>
      </c>
      <c r="D307" t="s">
        <v>1335</v>
      </c>
      <c r="E307" t="s">
        <v>1442</v>
      </c>
      <c r="F307" s="2">
        <v>47.532913000000001</v>
      </c>
      <c r="G307" s="2">
        <v>-122.030884</v>
      </c>
      <c r="H307" t="s">
        <v>1336</v>
      </c>
      <c r="I307" t="s">
        <v>1339</v>
      </c>
      <c r="J307" s="26">
        <v>24.1505003909</v>
      </c>
      <c r="K307" s="13">
        <v>34</v>
      </c>
      <c r="L307" t="s">
        <v>1337</v>
      </c>
      <c r="M307" t="s">
        <v>1338</v>
      </c>
      <c r="N307" s="26">
        <v>0.57385601430900002</v>
      </c>
      <c r="O307" s="26">
        <v>4.4566999552800004</v>
      </c>
      <c r="P307" s="26">
        <v>3.99090773588</v>
      </c>
      <c r="Q307" s="26">
        <v>3.9201073185299999</v>
      </c>
      <c r="R307" s="26">
        <v>0.49560292144899998</v>
      </c>
      <c r="S307" s="26">
        <v>5.8317185869700001</v>
      </c>
      <c r="T307" s="26">
        <v>35.362945297400003</v>
      </c>
      <c r="U307" s="26">
        <v>40.788493068999998</v>
      </c>
      <c r="V307" s="26">
        <v>1.42718736026</v>
      </c>
      <c r="W307" s="26">
        <v>2.6717841705200001</v>
      </c>
      <c r="X307" s="26">
        <v>0</v>
      </c>
      <c r="Y307" s="26">
        <v>0</v>
      </c>
      <c r="Z307" s="26">
        <v>0.21612758980499999</v>
      </c>
      <c r="AA307" s="26">
        <v>7.8253092860299994E-2</v>
      </c>
      <c r="AB307" s="26">
        <v>0.18631688776300001</v>
      </c>
      <c r="AD307" s="26">
        <v>67.103592189596071</v>
      </c>
      <c r="AE307" s="26">
        <v>2.9236846027723953</v>
      </c>
      <c r="AF307" s="26">
        <v>4.3259427634520797</v>
      </c>
      <c r="AG307" s="26">
        <v>5.0724027425845879</v>
      </c>
      <c r="AH307" s="26">
        <v>0.95309009700000002</v>
      </c>
      <c r="AI307" s="26">
        <v>0.23827252400000001</v>
      </c>
      <c r="AJ307" s="26">
        <v>5.0632911390000004</v>
      </c>
      <c r="AK307" s="26">
        <v>0.77438570399999995</v>
      </c>
      <c r="AL307" s="26">
        <v>0.59568131000000002</v>
      </c>
      <c r="AM307" s="26">
        <v>0.26805658999999998</v>
      </c>
      <c r="AN307" s="26">
        <v>3.7230081909999999</v>
      </c>
      <c r="AO307" s="26">
        <v>2.9784066000000001E-2</v>
      </c>
      <c r="AP307" s="26">
        <v>7.6842889049999998</v>
      </c>
      <c r="AQ307" s="26">
        <v>20.089352197</v>
      </c>
      <c r="AR307" s="26">
        <v>0</v>
      </c>
      <c r="AS307" s="26">
        <v>0</v>
      </c>
      <c r="AT307" s="26">
        <v>2.9784066000000001E-2</v>
      </c>
      <c r="AU307" s="26">
        <v>0</v>
      </c>
      <c r="AV307" s="26">
        <v>60.372300819000003</v>
      </c>
      <c r="AW307" s="26">
        <v>0</v>
      </c>
      <c r="AX307" s="26">
        <v>0.17870439299999999</v>
      </c>
      <c r="AY307" s="26">
        <v>0</v>
      </c>
      <c r="AZ307" s="29">
        <v>24174000</v>
      </c>
      <c r="BA307" s="26">
        <v>6.2546537600000001</v>
      </c>
      <c r="BB307" s="26">
        <v>19.300074459999998</v>
      </c>
      <c r="BC307" s="26">
        <v>11.615785554999999</v>
      </c>
      <c r="BD307" s="26">
        <v>39.419210722999999</v>
      </c>
      <c r="BE307" s="26">
        <v>0</v>
      </c>
      <c r="BF307" s="26">
        <v>0</v>
      </c>
      <c r="BG307" s="26">
        <v>39.419210722999999</v>
      </c>
      <c r="BH307" s="26">
        <v>60.551005212</v>
      </c>
      <c r="BI307" s="13" t="s">
        <v>184</v>
      </c>
      <c r="BJ307" s="13" t="s">
        <v>2375</v>
      </c>
      <c r="BL307" s="7">
        <v>1986.9999999999927</v>
      </c>
      <c r="BM307" s="26">
        <v>0.66252587991718404</v>
      </c>
      <c r="BS307" s="26">
        <v>4.3064182194617002</v>
      </c>
      <c r="BU307" s="26">
        <v>95.031055900621098</v>
      </c>
      <c r="BV307" s="29">
        <v>24150000</v>
      </c>
      <c r="BX307" s="31">
        <v>8.2814019073228309</v>
      </c>
      <c r="CB307" s="31">
        <v>5.6897321569451398</v>
      </c>
      <c r="CD307" s="31">
        <v>1.59864108179877</v>
      </c>
      <c r="CF307" s="13"/>
      <c r="CH307" s="13">
        <v>2</v>
      </c>
      <c r="CI307" s="31">
        <v>58.091360066142997</v>
      </c>
      <c r="CJ307" s="31">
        <v>7.6137303556658402</v>
      </c>
      <c r="CK307" s="31">
        <v>1.96804979253112</v>
      </c>
      <c r="CL307" s="31">
        <v>62.787102108309199</v>
      </c>
      <c r="CN307" s="31">
        <v>1793.95114129434</v>
      </c>
      <c r="CO307" s="31">
        <v>1408.0154195948337</v>
      </c>
      <c r="CR307" s="26">
        <v>0</v>
      </c>
      <c r="CS307" s="26">
        <v>72.161080133399196</v>
      </c>
      <c r="CT307" s="26">
        <v>27.838919866600801</v>
      </c>
      <c r="CU307" s="26">
        <v>0</v>
      </c>
      <c r="CV307" s="31">
        <v>2.2746070415914499</v>
      </c>
      <c r="CW307" s="31">
        <v>9.0091070690367907</v>
      </c>
      <c r="CY307" s="31">
        <v>1.6049600008537599</v>
      </c>
      <c r="CZ307" s="31">
        <v>1.6523453620649999</v>
      </c>
      <c r="DC307" s="31">
        <v>0</v>
      </c>
      <c r="DD307" s="31">
        <v>3835.4052264045499</v>
      </c>
      <c r="DE307" s="31">
        <v>0</v>
      </c>
      <c r="DJ307" s="21"/>
      <c r="DL307" s="31">
        <v>0</v>
      </c>
      <c r="DM307" s="31">
        <v>343.07005795802797</v>
      </c>
      <c r="DN307" s="31">
        <v>0</v>
      </c>
      <c r="DS307" s="31">
        <f t="shared" si="14"/>
        <v>324.0471969930129</v>
      </c>
      <c r="DT307" s="31">
        <f t="shared" si="13"/>
        <v>14.205505161594832</v>
      </c>
      <c r="DU307" s="31">
        <v>83.364807655833005</v>
      </c>
      <c r="DV307" s="31">
        <v>13.9913151364764</v>
      </c>
      <c r="DW307" s="31">
        <v>39.8324758364312</v>
      </c>
      <c r="DX307" s="31">
        <v>26.260132340777499</v>
      </c>
      <c r="DY307" s="31">
        <v>32.123655913978503</v>
      </c>
      <c r="DZ307" s="31">
        <v>103.42779628252801</v>
      </c>
      <c r="EC307" s="31">
        <v>6.4833791850781699</v>
      </c>
      <c r="EF307" s="31">
        <v>4.5811540639908097</v>
      </c>
      <c r="EG307" s="31">
        <v>0.11166163632178799</v>
      </c>
      <c r="EH307" s="31">
        <v>1.24660350316415</v>
      </c>
      <c r="EI307" s="31">
        <v>0.177771391086019</v>
      </c>
      <c r="EJ307" s="26">
        <v>1.9022115359576399</v>
      </c>
      <c r="EK307" s="26">
        <v>3.3986064875209698</v>
      </c>
      <c r="EL307" s="26">
        <v>53.191028754245004</v>
      </c>
      <c r="EM307" s="26">
        <v>38.120319972012602</v>
      </c>
      <c r="EN307" s="26">
        <v>8.6886514775661396</v>
      </c>
      <c r="EO307" s="31">
        <v>1359.9249123899999</v>
      </c>
      <c r="EP307" s="31">
        <v>0.73327388487601497</v>
      </c>
      <c r="EQ307" s="31">
        <v>51.068238728693998</v>
      </c>
      <c r="ES307" s="26">
        <v>310.21354011333102</v>
      </c>
      <c r="ET307" s="26">
        <v>24.892818460684801</v>
      </c>
    </row>
    <row r="308" spans="1:154" x14ac:dyDescent="0.25">
      <c r="A308" t="s">
        <v>1443</v>
      </c>
      <c r="B308" t="s">
        <v>1444</v>
      </c>
      <c r="C308" t="s">
        <v>1445</v>
      </c>
      <c r="D308" t="s">
        <v>1335</v>
      </c>
      <c r="E308" t="s">
        <v>1446</v>
      </c>
      <c r="F308" s="2">
        <v>47.542546000000002</v>
      </c>
      <c r="G308" s="2">
        <v>-122.034605</v>
      </c>
      <c r="H308" t="s">
        <v>1336</v>
      </c>
      <c r="I308" t="s">
        <v>1339</v>
      </c>
      <c r="J308" s="26">
        <v>12.144751194199999</v>
      </c>
      <c r="K308" s="13">
        <v>24</v>
      </c>
      <c r="L308" t="s">
        <v>1337</v>
      </c>
      <c r="M308" t="s">
        <v>1338</v>
      </c>
      <c r="N308" s="26">
        <v>3.1713100177800002</v>
      </c>
      <c r="O308" s="26">
        <v>15.708358032</v>
      </c>
      <c r="P308" s="26">
        <v>19.3168346177</v>
      </c>
      <c r="Q308" s="26">
        <v>8.7359217545900005</v>
      </c>
      <c r="R308" s="26">
        <v>1.33372851215</v>
      </c>
      <c r="S308" s="26">
        <v>2.92679312389</v>
      </c>
      <c r="T308" s="26">
        <v>7.8764078245400002</v>
      </c>
      <c r="U308" s="26">
        <v>33.091286307099999</v>
      </c>
      <c r="V308" s="26">
        <v>1.19294605809</v>
      </c>
      <c r="W308" s="26">
        <v>2.6304090100800002</v>
      </c>
      <c r="X308" s="26">
        <v>0</v>
      </c>
      <c r="Y308" s="26">
        <v>0.14819205690600001</v>
      </c>
      <c r="Z308" s="26">
        <v>3.2157676348500002</v>
      </c>
      <c r="AA308" s="26">
        <v>0.45939537640799999</v>
      </c>
      <c r="AB308" s="26">
        <v>0.192649673977</v>
      </c>
      <c r="AD308" s="26">
        <v>47.00111144042679</v>
      </c>
      <c r="AE308" s="26">
        <v>13.02963841138115</v>
      </c>
      <c r="AF308" s="26">
        <v>17.903526970954356</v>
      </c>
      <c r="AG308" s="26">
        <v>20.224955542382929</v>
      </c>
      <c r="AH308" s="26">
        <v>3.5841232230000002</v>
      </c>
      <c r="AI308" s="26">
        <v>1.125592417</v>
      </c>
      <c r="AJ308" s="26">
        <v>0</v>
      </c>
      <c r="AK308" s="26">
        <v>5.9241705999999998E-2</v>
      </c>
      <c r="AL308" s="26">
        <v>0.325829384</v>
      </c>
      <c r="AM308" s="26">
        <v>16.084123222999999</v>
      </c>
      <c r="AN308" s="26">
        <v>23.193127961999998</v>
      </c>
      <c r="AO308" s="26">
        <v>0</v>
      </c>
      <c r="AP308" s="26">
        <v>6.3981042649999997</v>
      </c>
      <c r="AQ308" s="26">
        <v>30.776066351000001</v>
      </c>
      <c r="AR308" s="26">
        <v>0</v>
      </c>
      <c r="AS308" s="26">
        <v>0</v>
      </c>
      <c r="AT308" s="26">
        <v>0.85900473899999996</v>
      </c>
      <c r="AU308" s="26">
        <v>0.20734597199999999</v>
      </c>
      <c r="AV308" s="26">
        <v>17.061611374000002</v>
      </c>
      <c r="AW308" s="26">
        <v>0</v>
      </c>
      <c r="AX308" s="26">
        <v>0.14810426500000001</v>
      </c>
      <c r="AY308" s="26">
        <v>0.17772511799999999</v>
      </c>
      <c r="AZ308" s="29">
        <v>12153600</v>
      </c>
      <c r="BA308" s="26">
        <v>4.7097156400000006</v>
      </c>
      <c r="BB308" s="26">
        <v>50.770142180000001</v>
      </c>
      <c r="BC308" s="26">
        <v>44.372037915</v>
      </c>
      <c r="BD308" s="26">
        <v>81.546208531000005</v>
      </c>
      <c r="BE308" s="26">
        <v>0</v>
      </c>
      <c r="BF308" s="26">
        <v>0.20734597199999999</v>
      </c>
      <c r="BG308" s="26">
        <v>81.753554503000004</v>
      </c>
      <c r="BH308" s="26">
        <v>17.387440757000004</v>
      </c>
      <c r="BI308" s="13" t="s">
        <v>193</v>
      </c>
      <c r="BJ308" s="13" t="s">
        <v>2375</v>
      </c>
      <c r="BL308" s="7">
        <v>1977.4440298507473</v>
      </c>
      <c r="BO308" s="26">
        <v>0.90759075907590803</v>
      </c>
      <c r="BP308" s="26">
        <v>21.864686468646902</v>
      </c>
      <c r="BQ308" s="26">
        <v>4.2079207920792099</v>
      </c>
      <c r="BS308" s="26">
        <v>17.244224422442201</v>
      </c>
      <c r="BU308" s="26">
        <v>55.775577557755803</v>
      </c>
      <c r="BV308" s="29">
        <v>12120000</v>
      </c>
      <c r="BX308" s="31">
        <v>41.170048855244303</v>
      </c>
      <c r="CB308" s="31">
        <v>37.579056101121203</v>
      </c>
      <c r="CD308" s="31">
        <v>10.461196698420199</v>
      </c>
      <c r="CF308" s="13"/>
      <c r="CH308" s="13">
        <v>5</v>
      </c>
      <c r="CI308" s="31">
        <v>57.167353668590302</v>
      </c>
      <c r="CJ308" s="31">
        <v>6.9108910891089099</v>
      </c>
      <c r="CK308" s="31">
        <v>0.50864197530864197</v>
      </c>
      <c r="CL308" s="31">
        <v>50.192085737840102</v>
      </c>
      <c r="CN308" s="31">
        <v>1758.1501257535599</v>
      </c>
      <c r="CO308" s="31">
        <v>1376.0549051937653</v>
      </c>
      <c r="CR308" s="26">
        <v>0</v>
      </c>
      <c r="CS308" s="26">
        <v>58.592039944103703</v>
      </c>
      <c r="CT308" s="26">
        <v>35.775440461031401</v>
      </c>
      <c r="CU308" s="26">
        <v>0</v>
      </c>
      <c r="CV308" s="31">
        <v>1.0072283143209499</v>
      </c>
      <c r="CW308" s="31">
        <v>9.0731739488870602</v>
      </c>
      <c r="CY308" s="31">
        <v>1.22626137137545</v>
      </c>
      <c r="CZ308" s="31">
        <v>1.2279192771848699</v>
      </c>
      <c r="DC308" s="31">
        <v>76.274996928539395</v>
      </c>
      <c r="DD308" s="31">
        <v>6824.9181280918401</v>
      </c>
      <c r="DE308" s="31">
        <v>197.57058248772901</v>
      </c>
      <c r="DJ308" s="21"/>
      <c r="DL308" s="31">
        <v>8.0338251955216702</v>
      </c>
      <c r="DM308" s="31">
        <v>610.47657797509896</v>
      </c>
      <c r="DN308" s="31">
        <v>41.8586448899567</v>
      </c>
      <c r="DS308" s="31">
        <f t="shared" si="14"/>
        <v>707.30482501837446</v>
      </c>
      <c r="DT308" s="31">
        <f t="shared" si="13"/>
        <v>54.374851942290221</v>
      </c>
      <c r="DU308" s="31">
        <v>97.347637217195398</v>
      </c>
      <c r="DV308" s="31">
        <v>235.74077112387201</v>
      </c>
      <c r="DW308" s="31">
        <v>474.95746666666702</v>
      </c>
      <c r="DX308" s="31">
        <v>291.67186218211702</v>
      </c>
      <c r="DY308" s="31">
        <v>631.50041017227204</v>
      </c>
      <c r="DZ308" s="31">
        <v>1206.8291437037001</v>
      </c>
      <c r="EC308" s="31">
        <v>8.6698247294555202</v>
      </c>
      <c r="EF308" s="31">
        <v>4.2992311308232596</v>
      </c>
      <c r="EG308" s="31">
        <v>9.3744023553320704E-2</v>
      </c>
      <c r="EH308" s="31">
        <v>1.33556919567662</v>
      </c>
      <c r="EI308" s="31">
        <v>0.17795382984295799</v>
      </c>
      <c r="EJ308" s="26">
        <v>1.71946459610602</v>
      </c>
      <c r="EK308" s="26">
        <v>7.3043206526244502</v>
      </c>
      <c r="EL308" s="26">
        <v>56.797779756248801</v>
      </c>
      <c r="EM308" s="26">
        <v>36.163418140081198</v>
      </c>
      <c r="EN308" s="26">
        <v>7.0388008520216001</v>
      </c>
      <c r="EO308" s="31">
        <v>830.58127457499995</v>
      </c>
      <c r="EP308" s="31">
        <v>0.20076551467855799</v>
      </c>
      <c r="EQ308" s="31">
        <v>54.877988810590402</v>
      </c>
      <c r="ES308" s="26">
        <v>169.318131256952</v>
      </c>
      <c r="ET308" s="26">
        <v>11.6386851448813</v>
      </c>
    </row>
    <row r="309" spans="1:154" x14ac:dyDescent="0.25">
      <c r="A309" t="s">
        <v>1447</v>
      </c>
      <c r="B309" t="s">
        <v>1448</v>
      </c>
      <c r="C309" t="s">
        <v>1449</v>
      </c>
      <c r="D309" t="s">
        <v>1335</v>
      </c>
      <c r="E309" t="s">
        <v>1450</v>
      </c>
      <c r="F309" s="2">
        <v>47.717320999999998</v>
      </c>
      <c r="G309" s="2">
        <v>-122.086512</v>
      </c>
      <c r="H309" t="s">
        <v>1336</v>
      </c>
      <c r="I309" t="s">
        <v>1339</v>
      </c>
      <c r="J309" s="26">
        <v>30.386961386700001</v>
      </c>
      <c r="K309" s="13">
        <v>35</v>
      </c>
      <c r="L309" t="s">
        <v>1337</v>
      </c>
      <c r="M309" t="s">
        <v>1338</v>
      </c>
      <c r="N309" s="26">
        <v>1.2677725118500001</v>
      </c>
      <c r="O309" s="26">
        <v>3.6789099526100002</v>
      </c>
      <c r="P309" s="26">
        <v>24.671208530800001</v>
      </c>
      <c r="Q309" s="26">
        <v>26.475118483399999</v>
      </c>
      <c r="R309" s="26">
        <v>1.1848341232200001E-2</v>
      </c>
      <c r="S309" s="26">
        <v>4.1291469194300001</v>
      </c>
      <c r="T309" s="26">
        <v>23.125</v>
      </c>
      <c r="U309" s="26">
        <v>9.5171800947899996</v>
      </c>
      <c r="V309" s="26">
        <v>0.216232227488</v>
      </c>
      <c r="W309" s="26">
        <v>0.65758293838899995</v>
      </c>
      <c r="X309" s="26">
        <v>0</v>
      </c>
      <c r="Y309" s="26">
        <v>6.22037914692E-2</v>
      </c>
      <c r="Z309" s="26">
        <v>4.28021327014</v>
      </c>
      <c r="AA309" s="26">
        <v>0.49466824644500001</v>
      </c>
      <c r="AB309" s="26">
        <v>1.41291469194</v>
      </c>
      <c r="AD309" s="26">
        <v>50.296208530805686</v>
      </c>
      <c r="AE309" s="26">
        <v>13.153909952606636</v>
      </c>
      <c r="AF309" s="26">
        <v>13.333738151658768</v>
      </c>
      <c r="AG309" s="26">
        <v>13.719431279620853</v>
      </c>
      <c r="AH309" s="26">
        <v>3.834773346</v>
      </c>
      <c r="AI309" s="26">
        <v>1.550479347</v>
      </c>
      <c r="AJ309" s="26">
        <v>1.372943544</v>
      </c>
      <c r="AK309" s="26">
        <v>0.55627884999999999</v>
      </c>
      <c r="AL309" s="26">
        <v>0.95869333599999995</v>
      </c>
      <c r="AM309" s="26">
        <v>0</v>
      </c>
      <c r="AN309" s="26">
        <v>47.828145343000003</v>
      </c>
      <c r="AO309" s="26">
        <v>0</v>
      </c>
      <c r="AP309" s="26">
        <v>23.020475795999999</v>
      </c>
      <c r="AQ309" s="26">
        <v>13.37436383</v>
      </c>
      <c r="AR309" s="26">
        <v>0</v>
      </c>
      <c r="AS309" s="26">
        <v>0</v>
      </c>
      <c r="AT309" s="26">
        <v>0</v>
      </c>
      <c r="AU309" s="26">
        <v>4.7342881000000003E-2</v>
      </c>
      <c r="AV309" s="26">
        <v>5.2313883299999997</v>
      </c>
      <c r="AW309" s="26">
        <v>0</v>
      </c>
      <c r="AX309" s="26">
        <v>1.443957865</v>
      </c>
      <c r="AY309" s="26">
        <v>0.78115753300000002</v>
      </c>
      <c r="AZ309" s="29">
        <v>30416400</v>
      </c>
      <c r="BA309" s="26">
        <v>6.7581962369999999</v>
      </c>
      <c r="BB309" s="26">
        <v>79.121789562000004</v>
      </c>
      <c r="BC309" s="26">
        <v>56.101313766000004</v>
      </c>
      <c r="BD309" s="26">
        <v>92.496153391999997</v>
      </c>
      <c r="BE309" s="26">
        <v>0</v>
      </c>
      <c r="BF309" s="26">
        <v>4.7342881000000003E-2</v>
      </c>
      <c r="BG309" s="26">
        <v>92.543496273000002</v>
      </c>
      <c r="BH309" s="26">
        <v>7.4565037279999995</v>
      </c>
      <c r="BI309" s="13" t="s">
        <v>193</v>
      </c>
      <c r="BJ309" s="13" t="s">
        <v>2375</v>
      </c>
      <c r="BL309" s="7">
        <v>1966.7572781480199</v>
      </c>
      <c r="BM309" s="26">
        <v>2.0703253368386498</v>
      </c>
      <c r="BN309" s="26">
        <v>13.407821229050301</v>
      </c>
      <c r="BO309" s="26">
        <v>11.304633585277699</v>
      </c>
      <c r="BP309" s="26">
        <v>29.444627012816301</v>
      </c>
      <c r="BQ309" s="26">
        <v>14.656588892540301</v>
      </c>
      <c r="BR309" s="26">
        <v>22.280644101215898</v>
      </c>
      <c r="BS309" s="26">
        <v>0.52579691094314795</v>
      </c>
      <c r="BU309" s="26">
        <v>6.3095629313177799</v>
      </c>
      <c r="BV309" s="29">
        <v>30430000</v>
      </c>
      <c r="BX309" s="31">
        <v>3.2908851506215</v>
      </c>
      <c r="CB309" s="31">
        <v>10.1481178029196</v>
      </c>
      <c r="CD309" s="31">
        <v>6.0888706817517502</v>
      </c>
      <c r="CF309" s="13"/>
      <c r="CH309" s="13">
        <v>1</v>
      </c>
      <c r="CI309" s="31">
        <v>67.346344690704598</v>
      </c>
      <c r="CJ309" s="31">
        <v>4.9108845774416299</v>
      </c>
      <c r="CK309" s="31">
        <v>0</v>
      </c>
      <c r="CL309" s="31">
        <v>123.651670525968</v>
      </c>
      <c r="CN309" s="31">
        <v>1722.3504126243099</v>
      </c>
      <c r="CO309" s="31">
        <v>1346.8175322526556</v>
      </c>
      <c r="CR309" s="26">
        <v>0</v>
      </c>
      <c r="CS309" s="26">
        <v>31.256715431153498</v>
      </c>
      <c r="CT309" s="26">
        <v>51.059574789410803</v>
      </c>
      <c r="CU309" s="26">
        <v>0</v>
      </c>
      <c r="CV309" s="31">
        <v>0.90122785792912896</v>
      </c>
      <c r="CW309" s="31">
        <v>10.9843996030433</v>
      </c>
      <c r="CY309" s="31">
        <v>0.98220582283960001</v>
      </c>
      <c r="CZ309" s="31">
        <v>0.91706908221949701</v>
      </c>
      <c r="DC309" s="31">
        <v>80.088746775133998</v>
      </c>
      <c r="DD309" s="31">
        <v>18328.4440626674</v>
      </c>
      <c r="DE309" s="31">
        <v>207.44911161255001</v>
      </c>
      <c r="DJ309" s="21"/>
      <c r="DL309" s="31">
        <v>8.4355164553154101</v>
      </c>
      <c r="DM309" s="31">
        <v>1639.44383837753</v>
      </c>
      <c r="DN309" s="31">
        <v>43.951577134546604</v>
      </c>
      <c r="DS309" s="31">
        <f t="shared" si="14"/>
        <v>704.33749290433491</v>
      </c>
      <c r="DT309" s="31">
        <f t="shared" si="13"/>
        <v>55.676212913736272</v>
      </c>
      <c r="DU309" s="31">
        <v>102.213895233195</v>
      </c>
      <c r="DV309" s="31">
        <v>131.694462755438</v>
      </c>
      <c r="DW309" s="31">
        <v>134.80402990388001</v>
      </c>
      <c r="DX309" s="31">
        <v>388.33421226104201</v>
      </c>
      <c r="DY309" s="31">
        <v>395.256097560976</v>
      </c>
      <c r="DZ309" s="31">
        <v>374.63733357066599</v>
      </c>
      <c r="EC309" s="31">
        <v>6.4630084355718802</v>
      </c>
      <c r="EF309" s="31">
        <v>4.0999999046325701</v>
      </c>
      <c r="EG309" s="31">
        <v>8.1500001251697499E-2</v>
      </c>
      <c r="EH309" s="31">
        <v>1.38399994373322</v>
      </c>
      <c r="EI309" s="31">
        <v>0.17399999499321001</v>
      </c>
      <c r="EJ309" s="26">
        <v>1.5245000123977701</v>
      </c>
      <c r="EK309" s="26">
        <v>10.020999908447299</v>
      </c>
      <c r="EL309" s="26">
        <v>59.389125823974602</v>
      </c>
      <c r="EM309" s="26">
        <v>34.823371887207003</v>
      </c>
      <c r="EN309" s="26">
        <v>5.7874999046325701</v>
      </c>
      <c r="EO309" s="31">
        <v>511.81485429999998</v>
      </c>
      <c r="EP309" s="31">
        <v>0.108080092482808</v>
      </c>
      <c r="EQ309" s="31">
        <v>57.5</v>
      </c>
      <c r="ER309" s="31">
        <v>0</v>
      </c>
      <c r="ES309" s="26">
        <v>111.05113485041301</v>
      </c>
      <c r="ET309" s="26">
        <v>5.8971417989201802</v>
      </c>
      <c r="EU309" s="13">
        <v>0</v>
      </c>
      <c r="EV309" s="13">
        <v>1</v>
      </c>
      <c r="EX309" s="13">
        <v>0</v>
      </c>
    </row>
    <row r="310" spans="1:154" x14ac:dyDescent="0.25">
      <c r="A310" t="s">
        <v>1451</v>
      </c>
      <c r="B310" t="s">
        <v>1452</v>
      </c>
      <c r="C310" t="s">
        <v>1453</v>
      </c>
      <c r="D310" t="s">
        <v>1335</v>
      </c>
      <c r="E310" t="s">
        <v>1454</v>
      </c>
      <c r="F310" s="2">
        <v>47.674534000000001</v>
      </c>
      <c r="G310" s="2">
        <v>-122.107872</v>
      </c>
      <c r="H310" t="s">
        <v>1336</v>
      </c>
      <c r="I310" t="s">
        <v>1339</v>
      </c>
      <c r="J310" s="26">
        <v>120.191843959</v>
      </c>
      <c r="K310" s="13">
        <v>15</v>
      </c>
      <c r="L310" t="s">
        <v>1337</v>
      </c>
      <c r="M310" t="s">
        <v>1338</v>
      </c>
      <c r="N310" s="26">
        <v>0.95762204252799998</v>
      </c>
      <c r="O310" s="26">
        <v>4.7439353099700003</v>
      </c>
      <c r="P310" s="26">
        <v>22.2050014975</v>
      </c>
      <c r="Q310" s="26">
        <v>24.039383048800001</v>
      </c>
      <c r="R310" s="26">
        <v>0.57352500748699997</v>
      </c>
      <c r="S310" s="26">
        <v>4.6660676849399998</v>
      </c>
      <c r="T310" s="26">
        <v>16.331985624400001</v>
      </c>
      <c r="U310" s="26">
        <v>17.281371668199998</v>
      </c>
      <c r="V310" s="26">
        <v>0.90970350404300004</v>
      </c>
      <c r="W310" s="26">
        <v>1.24513327344</v>
      </c>
      <c r="X310" s="26">
        <v>0.154237795747</v>
      </c>
      <c r="Y310" s="26">
        <v>0.949386043726</v>
      </c>
      <c r="Z310" s="26">
        <v>4.40476190476</v>
      </c>
      <c r="AA310" s="26">
        <v>0.96286313267400003</v>
      </c>
      <c r="AB310" s="26">
        <v>0.57502246181500005</v>
      </c>
      <c r="AD310" s="26">
        <v>49.730008984725963</v>
      </c>
      <c r="AE310" s="26">
        <v>11.839892183288409</v>
      </c>
      <c r="AF310" s="26">
        <v>12.71115603474094</v>
      </c>
      <c r="AG310" s="26">
        <v>13.166022761305781</v>
      </c>
      <c r="AH310" s="26">
        <v>2.9513992930000001</v>
      </c>
      <c r="AI310" s="26">
        <v>1.0487205610000001</v>
      </c>
      <c r="AJ310" s="26">
        <v>1.069694972</v>
      </c>
      <c r="AK310" s="26">
        <v>0.407502847</v>
      </c>
      <c r="AL310" s="26">
        <v>1.935638521</v>
      </c>
      <c r="AM310" s="26">
        <v>4.5154911010000003</v>
      </c>
      <c r="AN310" s="26">
        <v>39.255108767000003</v>
      </c>
      <c r="AO310" s="26">
        <v>0</v>
      </c>
      <c r="AP310" s="26">
        <v>16.614730029</v>
      </c>
      <c r="AQ310" s="26">
        <v>25.01348355</v>
      </c>
      <c r="AR310" s="26">
        <v>0.16779529000000001</v>
      </c>
      <c r="AS310" s="26">
        <v>8.6893989000000005E-2</v>
      </c>
      <c r="AT310" s="26">
        <v>0.39551746900000001</v>
      </c>
      <c r="AU310" s="26">
        <v>0.91987774899999997</v>
      </c>
      <c r="AV310" s="26">
        <v>4.437586145</v>
      </c>
      <c r="AW310" s="26">
        <v>0</v>
      </c>
      <c r="AX310" s="26">
        <v>0.58428716999999997</v>
      </c>
      <c r="AY310" s="26">
        <v>0.59627254699999999</v>
      </c>
      <c r="AZ310" s="29">
        <v>120146400</v>
      </c>
      <c r="BA310" s="26">
        <v>5.069814826</v>
      </c>
      <c r="BB310" s="26">
        <v>67.798286090999994</v>
      </c>
      <c r="BC310" s="26">
        <v>51.183556062000001</v>
      </c>
      <c r="BD310" s="26">
        <v>92.811769640999998</v>
      </c>
      <c r="BE310" s="26">
        <v>0.16779529000000001</v>
      </c>
      <c r="BF310" s="26">
        <v>1.174567028</v>
      </c>
      <c r="BG310" s="26">
        <v>93.986336668999996</v>
      </c>
      <c r="BH310" s="26">
        <v>5.6181458619999995</v>
      </c>
      <c r="BI310" s="13" t="s">
        <v>193</v>
      </c>
      <c r="BJ310" s="13" t="s">
        <v>2375</v>
      </c>
      <c r="BK310" s="26">
        <v>1.4167256619149999</v>
      </c>
      <c r="BL310" s="7">
        <v>1975.0824781816425</v>
      </c>
      <c r="BM310" s="26">
        <v>2.0069953364423698</v>
      </c>
      <c r="BN310" s="26">
        <v>6.6788807461692201</v>
      </c>
      <c r="BO310" s="26">
        <v>8.2195203197868096</v>
      </c>
      <c r="BP310" s="26">
        <v>15.6728847435043</v>
      </c>
      <c r="BQ310" s="26">
        <v>17.463357761492301</v>
      </c>
      <c r="BR310" s="26">
        <v>19.978347768154599</v>
      </c>
      <c r="BS310" s="26">
        <v>9.5269820119920094</v>
      </c>
      <c r="BT310" s="26">
        <v>7.2868087941372401</v>
      </c>
      <c r="BU310" s="26">
        <v>13.166222518321099</v>
      </c>
      <c r="BV310" s="29">
        <v>120080000</v>
      </c>
      <c r="BX310" s="31">
        <v>5.8240224705994601</v>
      </c>
      <c r="CB310" s="31">
        <v>8.8812615100634602</v>
      </c>
      <c r="CD310" s="31">
        <v>4.2887441472793197</v>
      </c>
      <c r="CF310" s="13"/>
      <c r="CH310" s="13">
        <v>7</v>
      </c>
      <c r="CI310" s="31">
        <v>66.770010805419304</v>
      </c>
      <c r="CJ310" s="31">
        <v>5.2591420241566</v>
      </c>
      <c r="CK310" s="31">
        <v>0</v>
      </c>
      <c r="CL310" s="31">
        <v>443.18294406117502</v>
      </c>
      <c r="CN310" s="31">
        <v>1739.1325076032399</v>
      </c>
      <c r="CO310" s="31">
        <v>1363.2697032668482</v>
      </c>
      <c r="CR310" s="26">
        <v>0</v>
      </c>
      <c r="CS310" s="26">
        <v>50.052350108671298</v>
      </c>
      <c r="CT310" s="26">
        <v>41.218459848756098</v>
      </c>
      <c r="CU310" s="26">
        <v>0</v>
      </c>
      <c r="CV310" s="31">
        <v>1.38471787886312</v>
      </c>
      <c r="CW310" s="31">
        <v>11.6828368381681</v>
      </c>
      <c r="CY310" s="31">
        <v>0.99437361059323903</v>
      </c>
      <c r="CZ310" s="31">
        <v>0.93725824297482496</v>
      </c>
      <c r="DC310" s="31">
        <v>5621.4672736502298</v>
      </c>
      <c r="DD310" s="31">
        <v>73700.978474052594</v>
      </c>
      <c r="DE310" s="31">
        <v>14560.951929389401</v>
      </c>
      <c r="DJ310" s="21"/>
      <c r="DL310" s="31">
        <v>592.09291691172496</v>
      </c>
      <c r="DM310" s="31">
        <v>6592.4153870334603</v>
      </c>
      <c r="DN310" s="31">
        <v>3084.98212839907</v>
      </c>
      <c r="DS310" s="31">
        <f t="shared" si="14"/>
        <v>874.83870670835438</v>
      </c>
      <c r="DT310" s="31">
        <f t="shared" si="13"/>
        <v>85.442490056541587</v>
      </c>
      <c r="DU310" s="31">
        <v>110.25847107914601</v>
      </c>
      <c r="DV310" s="31">
        <v>139.22443371085899</v>
      </c>
      <c r="DW310" s="31">
        <v>172.441735222745</v>
      </c>
      <c r="DX310" s="31">
        <v>320.36434043970701</v>
      </c>
      <c r="DY310" s="31">
        <v>402.80163224517003</v>
      </c>
      <c r="DZ310" s="31">
        <v>468.35265286557399</v>
      </c>
      <c r="EC310" s="31">
        <v>6.7150578590619903</v>
      </c>
      <c r="EF310" s="31">
        <v>4.0999999046325701</v>
      </c>
      <c r="EG310" s="31">
        <v>8.1500001251697499E-2</v>
      </c>
      <c r="EH310" s="31">
        <v>1.38399994373322</v>
      </c>
      <c r="EI310" s="31">
        <v>0.17399999499321001</v>
      </c>
      <c r="EJ310" s="26">
        <v>1.5245000123977701</v>
      </c>
      <c r="EK310" s="26">
        <v>10.020999908447299</v>
      </c>
      <c r="EL310" s="26">
        <v>59.389125823974602</v>
      </c>
      <c r="EM310" s="26">
        <v>34.823371887207003</v>
      </c>
      <c r="EN310" s="26">
        <v>5.7874999046325701</v>
      </c>
      <c r="EO310" s="31">
        <v>534.45538141300005</v>
      </c>
      <c r="EP310" s="31">
        <v>0.15021762573765099</v>
      </c>
      <c r="EQ310" s="31">
        <v>57.5</v>
      </c>
      <c r="ER310" s="31">
        <v>0</v>
      </c>
      <c r="ES310" s="26">
        <v>107.004059256153</v>
      </c>
      <c r="ET310" s="26">
        <v>6.4642564946530099</v>
      </c>
      <c r="EU310" s="13">
        <v>0</v>
      </c>
      <c r="EV310" s="13">
        <v>1</v>
      </c>
      <c r="EX310" s="13">
        <v>0</v>
      </c>
    </row>
    <row r="311" spans="1:154" x14ac:dyDescent="0.25">
      <c r="A311" t="s">
        <v>1455</v>
      </c>
      <c r="B311" t="s">
        <v>1456</v>
      </c>
      <c r="C311" t="s">
        <v>1457</v>
      </c>
      <c r="D311" t="s">
        <v>1335</v>
      </c>
      <c r="E311" t="s">
        <v>1458</v>
      </c>
      <c r="F311" s="2">
        <v>47.756765000000001</v>
      </c>
      <c r="G311" s="2">
        <v>-122.165125</v>
      </c>
      <c r="H311" t="s">
        <v>1336</v>
      </c>
      <c r="I311" t="s">
        <v>1339</v>
      </c>
      <c r="J311" s="26">
        <v>40.0348465334</v>
      </c>
      <c r="K311" s="13">
        <v>9</v>
      </c>
      <c r="L311" t="s">
        <v>1337</v>
      </c>
      <c r="M311" t="s">
        <v>1338</v>
      </c>
      <c r="N311" s="26">
        <v>4.48455693926</v>
      </c>
      <c r="O311" s="26">
        <v>9.7446387627599993</v>
      </c>
      <c r="P311" s="26">
        <v>21.285348199400001</v>
      </c>
      <c r="Q311" s="26">
        <v>29.755428674200001</v>
      </c>
      <c r="R311" s="26">
        <v>0</v>
      </c>
      <c r="S311" s="26">
        <v>3.3606078316799999</v>
      </c>
      <c r="T311" s="26">
        <v>15.56669514</v>
      </c>
      <c r="U311" s="26">
        <v>12.882704671100001</v>
      </c>
      <c r="V311" s="26">
        <v>0.28323517511099999</v>
      </c>
      <c r="W311" s="26">
        <v>0.52151238591899995</v>
      </c>
      <c r="X311" s="26">
        <v>0</v>
      </c>
      <c r="Y311" s="26">
        <v>3.3718473227499997E-2</v>
      </c>
      <c r="Z311" s="26">
        <v>1.90621768646</v>
      </c>
      <c r="AA311" s="26">
        <v>0.161848671492</v>
      </c>
      <c r="AB311" s="26">
        <v>1.3487389291000001E-2</v>
      </c>
      <c r="AD311" s="26">
        <v>43.060356067077279</v>
      </c>
      <c r="AE311" s="26">
        <v>18.100526008182349</v>
      </c>
      <c r="AF311" s="26">
        <v>19.247246324686419</v>
      </c>
      <c r="AG311" s="26">
        <v>19.979364294384752</v>
      </c>
      <c r="AH311" s="26">
        <v>6.6247191010000002</v>
      </c>
      <c r="AI311" s="26">
        <v>4.0179775280000003</v>
      </c>
      <c r="AJ311" s="26">
        <v>3.847191011</v>
      </c>
      <c r="AK311" s="26">
        <v>0.125842697</v>
      </c>
      <c r="AL311" s="26">
        <v>0.51235955099999997</v>
      </c>
      <c r="AM311" s="26">
        <v>8.8719101120000001</v>
      </c>
      <c r="AN311" s="26">
        <v>41.096629213</v>
      </c>
      <c r="AO311" s="26">
        <v>0</v>
      </c>
      <c r="AP311" s="26">
        <v>26.184269662999998</v>
      </c>
      <c r="AQ311" s="26">
        <v>8.3415730339999996</v>
      </c>
      <c r="AR311" s="26">
        <v>0</v>
      </c>
      <c r="AS311" s="26">
        <v>0</v>
      </c>
      <c r="AT311" s="26">
        <v>0</v>
      </c>
      <c r="AU311" s="26">
        <v>1.7977528E-2</v>
      </c>
      <c r="AV311" s="26">
        <v>8.0898875999999995E-2</v>
      </c>
      <c r="AW311" s="26">
        <v>0</v>
      </c>
      <c r="AX311" s="26">
        <v>8.9887639999999998E-3</v>
      </c>
      <c r="AY311" s="26">
        <v>0.269662921</v>
      </c>
      <c r="AZ311" s="29">
        <v>40050000</v>
      </c>
      <c r="BA311" s="26">
        <v>14.489887639999999</v>
      </c>
      <c r="BB311" s="26">
        <v>91.280898875999995</v>
      </c>
      <c r="BC311" s="26">
        <v>65.096629213</v>
      </c>
      <c r="BD311" s="26">
        <v>99.622471910000002</v>
      </c>
      <c r="BE311" s="26">
        <v>0</v>
      </c>
      <c r="BF311" s="26">
        <v>1.7977528E-2</v>
      </c>
      <c r="BG311" s="26">
        <v>99.640449438000005</v>
      </c>
      <c r="BH311" s="26">
        <v>0.35955056099999999</v>
      </c>
      <c r="BI311" s="13" t="s">
        <v>222</v>
      </c>
      <c r="BJ311" s="13" t="s">
        <v>2375</v>
      </c>
      <c r="BK311" s="26">
        <v>0.20719921545270001</v>
      </c>
      <c r="BL311" s="7">
        <v>1976.8641431164117</v>
      </c>
      <c r="BM311" s="26">
        <v>0.324918770307423</v>
      </c>
      <c r="BN311" s="26">
        <v>0.27493126718320399</v>
      </c>
      <c r="BO311" s="26">
        <v>3.4991252186953301</v>
      </c>
      <c r="BP311" s="26">
        <v>13.271682079480099</v>
      </c>
      <c r="BQ311" s="26">
        <v>38.6653336665834</v>
      </c>
      <c r="BR311" s="26">
        <v>40.3649087728068</v>
      </c>
      <c r="BU311" s="26">
        <v>3.59910022494376</v>
      </c>
      <c r="BV311" s="29">
        <v>40010000</v>
      </c>
      <c r="BX311" s="31">
        <v>2.4978239873249599</v>
      </c>
      <c r="CB311" s="31">
        <v>1.10916740379544</v>
      </c>
      <c r="CD311" s="31">
        <v>3.0810205660984299E-2</v>
      </c>
      <c r="CF311" s="13"/>
      <c r="CH311" s="13">
        <v>1</v>
      </c>
      <c r="CI311" s="31">
        <v>66.235558889722398</v>
      </c>
      <c r="CJ311" s="31">
        <v>4.0037443834248601</v>
      </c>
      <c r="CK311" s="31">
        <v>0</v>
      </c>
      <c r="CL311" s="31">
        <v>80.894723680920194</v>
      </c>
      <c r="CN311" s="31">
        <v>1720.9234046792899</v>
      </c>
      <c r="CO311" s="31">
        <v>1346.4796699173785</v>
      </c>
      <c r="CR311" s="26">
        <v>0</v>
      </c>
      <c r="CS311" s="26">
        <v>55.587688960086098</v>
      </c>
      <c r="CT311" s="26">
        <v>37.984751948821298</v>
      </c>
      <c r="CU311" s="26">
        <v>0</v>
      </c>
      <c r="CV311" s="31">
        <v>1.2203914879517901</v>
      </c>
      <c r="CW311" s="31">
        <v>10.397764441110301</v>
      </c>
      <c r="CY311" s="31">
        <v>0.93482623017521904</v>
      </c>
      <c r="CZ311" s="31">
        <v>0.84420332255142605</v>
      </c>
      <c r="DC311" s="31">
        <v>78.318509446438796</v>
      </c>
      <c r="DD311" s="31">
        <v>17566.027344448299</v>
      </c>
      <c r="DE311" s="31">
        <v>117.89339903022</v>
      </c>
      <c r="DI311" s="31">
        <v>0</v>
      </c>
      <c r="DJ311" s="21"/>
      <c r="DL311" s="31">
        <v>8.2491416869088994</v>
      </c>
      <c r="DM311" s="31">
        <v>1571.23898782996</v>
      </c>
      <c r="DN311" s="31">
        <v>28.918541915785902</v>
      </c>
      <c r="DS311" s="31">
        <f t="shared" si="14"/>
        <v>528.08980500075177</v>
      </c>
      <c r="DT311" s="31">
        <f t="shared" si="13"/>
        <v>40.175167652779791</v>
      </c>
      <c r="DU311" s="31">
        <v>97.068389197867504</v>
      </c>
      <c r="DV311" s="31">
        <v>140.915080160321</v>
      </c>
      <c r="DW311" s="31">
        <v>186.515084882781</v>
      </c>
      <c r="DX311" s="31">
        <v>288.48647294589199</v>
      </c>
      <c r="DY311" s="31">
        <v>414.26678356713398</v>
      </c>
      <c r="DZ311" s="31">
        <v>485.78500583849802</v>
      </c>
      <c r="EC311" s="31">
        <v>9.8482324052263603</v>
      </c>
      <c r="EF311" s="31">
        <v>4.0281319382131704</v>
      </c>
      <c r="EG311" s="31">
        <v>8.6061141390104706E-2</v>
      </c>
      <c r="EH311" s="31">
        <v>1.3792287533388801</v>
      </c>
      <c r="EI311" s="31">
        <v>0.18288221566281801</v>
      </c>
      <c r="EJ311" s="26">
        <v>1.60828095929388</v>
      </c>
      <c r="EK311" s="26">
        <v>9.7379691459501192</v>
      </c>
      <c r="EL311" s="26">
        <v>57.997787083527797</v>
      </c>
      <c r="EM311" s="26">
        <v>35.772760235270603</v>
      </c>
      <c r="EN311" s="26">
        <v>6.2294503828679701</v>
      </c>
      <c r="EO311" s="31">
        <v>525.63157539600002</v>
      </c>
      <c r="EP311" s="31">
        <v>0.158820819381082</v>
      </c>
      <c r="EQ311" s="31">
        <v>57.650037509377299</v>
      </c>
      <c r="ER311" s="31">
        <v>0</v>
      </c>
      <c r="ES311" s="26">
        <v>110.82840303241601</v>
      </c>
      <c r="ET311" s="26">
        <v>5.9625626053367196</v>
      </c>
      <c r="EU311" s="13">
        <v>6</v>
      </c>
      <c r="EV311" s="13">
        <v>12</v>
      </c>
      <c r="EX311" s="13">
        <v>123.611</v>
      </c>
    </row>
    <row r="312" spans="1:154" x14ac:dyDescent="0.25">
      <c r="A312" t="s">
        <v>1459</v>
      </c>
      <c r="B312" t="s">
        <v>1460</v>
      </c>
      <c r="C312" t="s">
        <v>1461</v>
      </c>
      <c r="D312" t="s">
        <v>1335</v>
      </c>
      <c r="E312" t="s">
        <v>1462</v>
      </c>
      <c r="F312" s="2">
        <v>47.792214000000001</v>
      </c>
      <c r="G312" s="2">
        <v>-122.256306</v>
      </c>
      <c r="H312" t="s">
        <v>1336</v>
      </c>
      <c r="I312" t="s">
        <v>1339</v>
      </c>
      <c r="J312" s="26">
        <v>52.2430320701</v>
      </c>
      <c r="K312" s="13">
        <v>49</v>
      </c>
      <c r="L312" t="s">
        <v>1337</v>
      </c>
      <c r="M312" t="s">
        <v>1338</v>
      </c>
      <c r="N312" s="26">
        <v>13.407638374499999</v>
      </c>
      <c r="O312" s="26">
        <v>27.905734810199998</v>
      </c>
      <c r="P312" s="26">
        <v>31.1133697394</v>
      </c>
      <c r="Q312" s="26">
        <v>17.2354390257</v>
      </c>
      <c r="R312" s="26">
        <v>0</v>
      </c>
      <c r="S312" s="26">
        <v>1.88978276973</v>
      </c>
      <c r="T312" s="26">
        <v>2.76835087598</v>
      </c>
      <c r="U312" s="26">
        <v>2.35318437871</v>
      </c>
      <c r="V312" s="26">
        <v>0.17743630381200001</v>
      </c>
      <c r="W312" s="26">
        <v>0.118865096729</v>
      </c>
      <c r="X312" s="26">
        <v>0</v>
      </c>
      <c r="Y312" s="26">
        <v>0</v>
      </c>
      <c r="Z312" s="26">
        <v>2.4100329032399999</v>
      </c>
      <c r="AA312" s="26">
        <v>8.7856810625500006E-2</v>
      </c>
      <c r="AB312" s="26">
        <v>0.53230891143699999</v>
      </c>
      <c r="AD312" s="26">
        <v>24.315698806180986</v>
      </c>
      <c r="AE312" s="26">
        <v>37.93100656342056</v>
      </c>
      <c r="AF312" s="26">
        <v>40.785870557632343</v>
      </c>
      <c r="AG312" s="26">
        <v>42.245775121018447</v>
      </c>
      <c r="AH312" s="26">
        <v>15.094079537000001</v>
      </c>
      <c r="AI312" s="26">
        <v>1.7092838930000001</v>
      </c>
      <c r="AJ312" s="26">
        <v>8.9186022470000008</v>
      </c>
      <c r="AK312" s="26">
        <v>0.60652009100000004</v>
      </c>
      <c r="AL312" s="26">
        <v>3.3082914049999999</v>
      </c>
      <c r="AM312" s="26">
        <v>44.620580328999999</v>
      </c>
      <c r="AN312" s="26">
        <v>15.335309118</v>
      </c>
      <c r="AO312" s="26">
        <v>0</v>
      </c>
      <c r="AP312" s="26">
        <v>9.6629678129999999</v>
      </c>
      <c r="AQ312" s="26">
        <v>0</v>
      </c>
      <c r="AR312" s="26">
        <v>0</v>
      </c>
      <c r="AS312" s="26">
        <v>0</v>
      </c>
      <c r="AT312" s="26">
        <v>0</v>
      </c>
      <c r="AU312" s="26">
        <v>0</v>
      </c>
      <c r="AV312" s="26">
        <v>0</v>
      </c>
      <c r="AW312" s="26">
        <v>0</v>
      </c>
      <c r="AX312" s="26">
        <v>0.53070508000000005</v>
      </c>
      <c r="AY312" s="26">
        <v>0.21366048700000001</v>
      </c>
      <c r="AZ312" s="29">
        <v>52232400</v>
      </c>
      <c r="BA312" s="26">
        <v>25.721965677</v>
      </c>
      <c r="BB312" s="26">
        <v>99.255634432999983</v>
      </c>
      <c r="BC312" s="26">
        <v>89.592666619999989</v>
      </c>
      <c r="BD312" s="26">
        <v>99.255634432999983</v>
      </c>
      <c r="BE312" s="26">
        <v>0</v>
      </c>
      <c r="BF312" s="26">
        <v>0</v>
      </c>
      <c r="BG312" s="26">
        <v>99.255634432999983</v>
      </c>
      <c r="BH312" s="26">
        <v>0.74436556700000001</v>
      </c>
      <c r="BI312" s="13" t="s">
        <v>222</v>
      </c>
      <c r="BJ312" s="13" t="s">
        <v>2375</v>
      </c>
      <c r="BK312" s="26">
        <v>0.49209808313602799</v>
      </c>
      <c r="BL312" s="7">
        <v>1943.7023235423067</v>
      </c>
      <c r="BM312" s="26">
        <v>42.4172882004207</v>
      </c>
      <c r="BN312" s="26">
        <v>24.268502581755602</v>
      </c>
      <c r="BO312" s="26">
        <v>11.895199847007101</v>
      </c>
      <c r="BP312" s="26">
        <v>7.9556320520175898</v>
      </c>
      <c r="BQ312" s="26">
        <v>7.6496462038630697E-2</v>
      </c>
      <c r="BR312" s="26">
        <v>9.5620577548288399E-2</v>
      </c>
      <c r="BS312" s="26">
        <v>0.53547523427041499</v>
      </c>
      <c r="BU312" s="26">
        <v>12.7557850449417</v>
      </c>
      <c r="BV312" s="29">
        <v>52290000</v>
      </c>
      <c r="CF312" s="13"/>
      <c r="CH312" s="13"/>
      <c r="CI312" s="31">
        <v>65.3339063992359</v>
      </c>
      <c r="CJ312" s="31">
        <v>4.0095748755266198</v>
      </c>
      <c r="CK312" s="31">
        <v>0</v>
      </c>
      <c r="CL312" s="31">
        <v>73.137323943661997</v>
      </c>
      <c r="CN312" s="31">
        <v>1563.0096481017199</v>
      </c>
      <c r="CO312" s="31">
        <v>1220.4112702959751</v>
      </c>
      <c r="CR312" s="26">
        <v>0</v>
      </c>
      <c r="CS312" s="26">
        <v>40.007783719102498</v>
      </c>
      <c r="CT312" s="26">
        <v>56.574770219307602</v>
      </c>
      <c r="CU312" s="26">
        <v>0</v>
      </c>
      <c r="CV312" s="31">
        <v>0.97850469043918697</v>
      </c>
      <c r="CW312" s="31">
        <v>10.546171919770799</v>
      </c>
      <c r="CY312" s="31">
        <v>0.81000484079320301</v>
      </c>
      <c r="CZ312" s="31">
        <v>0.715068739227539</v>
      </c>
      <c r="DC312" s="31">
        <v>0</v>
      </c>
      <c r="DD312" s="31">
        <v>25110.7282354692</v>
      </c>
      <c r="DE312" s="31">
        <v>0</v>
      </c>
      <c r="DJ312" s="21"/>
      <c r="DL312" s="31">
        <v>0</v>
      </c>
      <c r="DM312" s="31">
        <v>2246.0894596745302</v>
      </c>
      <c r="DN312" s="31">
        <v>0</v>
      </c>
      <c r="DS312" s="31">
        <f t="shared" si="14"/>
        <v>552.15907270354978</v>
      </c>
      <c r="DT312" s="31">
        <f t="shared" si="13"/>
        <v>42.993091531531221</v>
      </c>
      <c r="DU312" s="31">
        <v>58.292019179638402</v>
      </c>
      <c r="DV312" s="31">
        <v>568.32224134633805</v>
      </c>
      <c r="DW312" s="31">
        <v>722.23095067511701</v>
      </c>
      <c r="DX312" s="31">
        <v>1067.15490533563</v>
      </c>
      <c r="DY312" s="31">
        <v>1346.8437559762899</v>
      </c>
      <c r="DZ312" s="31">
        <v>1737.0822347754199</v>
      </c>
      <c r="EC312" s="31">
        <v>14.574899979195701</v>
      </c>
      <c r="EF312" s="31">
        <v>4.0999999046325701</v>
      </c>
      <c r="EG312" s="31">
        <v>8.1500001251697499E-2</v>
      </c>
      <c r="EH312" s="31">
        <v>1.38399994373322</v>
      </c>
      <c r="EI312" s="31">
        <v>0.17399999499321001</v>
      </c>
      <c r="EJ312" s="26">
        <v>1.5245000123977701</v>
      </c>
      <c r="EK312" s="26">
        <v>10.020999908447299</v>
      </c>
      <c r="EL312" s="26">
        <v>59.389125823974602</v>
      </c>
      <c r="EM312" s="26">
        <v>34.823371887207003</v>
      </c>
      <c r="EN312" s="26">
        <v>5.7874999046325701</v>
      </c>
      <c r="EO312" s="31">
        <v>408.18038181899999</v>
      </c>
      <c r="EP312" s="31">
        <v>0.109448424315481</v>
      </c>
      <c r="EQ312" s="31">
        <v>57.5</v>
      </c>
      <c r="ES312" s="26">
        <v>138.414929179447</v>
      </c>
      <c r="ET312" s="26">
        <v>4.7861529994995697</v>
      </c>
      <c r="EU312" s="13">
        <v>2</v>
      </c>
      <c r="EV312" s="13">
        <v>7</v>
      </c>
      <c r="EX312" s="13">
        <v>0</v>
      </c>
    </row>
    <row r="313" spans="1:154" x14ac:dyDescent="0.25">
      <c r="A313" t="s">
        <v>1463</v>
      </c>
      <c r="B313" t="s">
        <v>1464</v>
      </c>
      <c r="C313" t="s">
        <v>1465</v>
      </c>
      <c r="D313" t="s">
        <v>1335</v>
      </c>
      <c r="E313" t="s">
        <v>1466</v>
      </c>
      <c r="F313" s="2">
        <v>47.695974999999997</v>
      </c>
      <c r="G313" s="2">
        <v>-122.275825</v>
      </c>
      <c r="H313" t="s">
        <v>1336</v>
      </c>
      <c r="I313" t="s">
        <v>1339</v>
      </c>
      <c r="J313" s="26">
        <v>31.069096722000001</v>
      </c>
      <c r="K313" s="13">
        <v>9</v>
      </c>
      <c r="L313" t="s">
        <v>1337</v>
      </c>
      <c r="M313" t="s">
        <v>1338</v>
      </c>
      <c r="N313" s="26">
        <v>10.016510732</v>
      </c>
      <c r="O313" s="26">
        <v>28.247834776800001</v>
      </c>
      <c r="P313" s="26">
        <v>48.0114706138</v>
      </c>
      <c r="Q313" s="26">
        <v>9.8745763693799997</v>
      </c>
      <c r="R313" s="26">
        <v>0</v>
      </c>
      <c r="S313" s="26">
        <v>5.50357732526E-2</v>
      </c>
      <c r="T313" s="26">
        <v>2.6446137357700001</v>
      </c>
      <c r="U313" s="26">
        <v>0.40552675028200003</v>
      </c>
      <c r="V313" s="26">
        <v>0</v>
      </c>
      <c r="W313" s="26">
        <v>0.21434985372099999</v>
      </c>
      <c r="X313" s="26">
        <v>0</v>
      </c>
      <c r="Y313" s="26">
        <v>0</v>
      </c>
      <c r="Z313" s="26">
        <v>0.40842336992700001</v>
      </c>
      <c r="AA313" s="26">
        <v>0</v>
      </c>
      <c r="AB313" s="26">
        <v>0.121658025085</v>
      </c>
      <c r="AD313" s="26">
        <v>24.401008023636415</v>
      </c>
      <c r="AE313" s="26">
        <v>43.392636792862731</v>
      </c>
      <c r="AF313" s="26">
        <v>44.115662022419833</v>
      </c>
      <c r="AG313" s="26">
        <v>44.471453813399762</v>
      </c>
      <c r="AH313" s="26">
        <v>15.939344832</v>
      </c>
      <c r="AI313" s="26">
        <v>0.19678203499999999</v>
      </c>
      <c r="AJ313" s="26">
        <v>5.15105915</v>
      </c>
      <c r="AK313" s="26">
        <v>0.19678203499999999</v>
      </c>
      <c r="AL313" s="26">
        <v>7.6166222939999999</v>
      </c>
      <c r="AM313" s="26">
        <v>65.447389744000006</v>
      </c>
      <c r="AN313" s="26">
        <v>1.4122004859999999</v>
      </c>
      <c r="AO313" s="26">
        <v>0</v>
      </c>
      <c r="AP313" s="26">
        <v>3.8314619749999999</v>
      </c>
      <c r="AQ313" s="26">
        <v>0</v>
      </c>
      <c r="AR313" s="26">
        <v>0</v>
      </c>
      <c r="AS313" s="26">
        <v>0</v>
      </c>
      <c r="AT313" s="26">
        <v>0</v>
      </c>
      <c r="AU313" s="26">
        <v>0</v>
      </c>
      <c r="AV313" s="26">
        <v>0</v>
      </c>
      <c r="AW313" s="26">
        <v>0</v>
      </c>
      <c r="AX313" s="26">
        <v>0.17363120700000001</v>
      </c>
      <c r="AY313" s="26">
        <v>3.4726240999999998E-2</v>
      </c>
      <c r="AZ313" s="29">
        <v>31100400</v>
      </c>
      <c r="BA313" s="26">
        <v>21.287186016999996</v>
      </c>
      <c r="BB313" s="26">
        <v>99.791642550999995</v>
      </c>
      <c r="BC313" s="26">
        <v>95.960180575999999</v>
      </c>
      <c r="BD313" s="26">
        <v>99.791642550999995</v>
      </c>
      <c r="BE313" s="26">
        <v>0</v>
      </c>
      <c r="BF313" s="26">
        <v>0</v>
      </c>
      <c r="BG313" s="26">
        <v>99.791642550999995</v>
      </c>
      <c r="BH313" s="26">
        <v>0.208357448</v>
      </c>
      <c r="BI313" s="13" t="s">
        <v>222</v>
      </c>
      <c r="BJ313" s="13" t="s">
        <v>2375</v>
      </c>
      <c r="BK313" s="26">
        <v>0.62159761513360701</v>
      </c>
      <c r="BL313" s="7">
        <v>1935.0069710700595</v>
      </c>
      <c r="BM313" s="26">
        <v>92.277992277992297</v>
      </c>
      <c r="BO313" s="26">
        <v>3.2175032175032203E-2</v>
      </c>
      <c r="BU313" s="26">
        <v>7.6898326898326896</v>
      </c>
      <c r="BV313" s="29">
        <v>31080000</v>
      </c>
      <c r="BX313" s="31">
        <v>3.2186323566075901</v>
      </c>
      <c r="CB313" s="31">
        <v>2.8187884736374298</v>
      </c>
      <c r="CD313" s="31">
        <v>2.5805809969920102</v>
      </c>
      <c r="CF313" s="13"/>
      <c r="CH313" s="13">
        <v>1</v>
      </c>
      <c r="CI313" s="31">
        <v>65.9996778350515</v>
      </c>
      <c r="CJ313" s="31">
        <v>4.4153549630581397</v>
      </c>
      <c r="CK313" s="31">
        <v>0</v>
      </c>
      <c r="CL313" s="31">
        <v>51.183634020618598</v>
      </c>
      <c r="CN313" s="31">
        <v>1701.9426226468399</v>
      </c>
      <c r="CO313" s="31">
        <v>1328.6653350514732</v>
      </c>
      <c r="CR313" s="26">
        <v>0</v>
      </c>
      <c r="CS313" s="26">
        <v>27.4123330705816</v>
      </c>
      <c r="CT313" s="26">
        <v>70.306823286346102</v>
      </c>
      <c r="CU313" s="26">
        <v>0</v>
      </c>
      <c r="CV313" s="31">
        <v>0.58364400862759602</v>
      </c>
      <c r="CW313" s="31">
        <v>10.057029639175299</v>
      </c>
      <c r="CY313" s="31">
        <v>0.82987259729110496</v>
      </c>
      <c r="CZ313" s="31">
        <v>0.70722207074544896</v>
      </c>
      <c r="DC313" s="31">
        <v>0</v>
      </c>
      <c r="DD313" s="31">
        <v>34362.642305630303</v>
      </c>
      <c r="DE313" s="31">
        <v>0</v>
      </c>
      <c r="DJ313" s="21"/>
      <c r="DL313" s="31">
        <v>0</v>
      </c>
      <c r="DM313" s="31">
        <v>3073.6761806091599</v>
      </c>
      <c r="DN313" s="31">
        <v>0</v>
      </c>
      <c r="DS313" s="31">
        <f t="shared" si="14"/>
        <v>1176.72933090889</v>
      </c>
      <c r="DT313" s="31">
        <f t="shared" si="13"/>
        <v>98.930336086426749</v>
      </c>
      <c r="DU313" s="31">
        <v>55.8112265096103</v>
      </c>
      <c r="DV313" s="31">
        <v>1041.06417284747</v>
      </c>
      <c r="DW313" s="31">
        <v>1164.1880159925799</v>
      </c>
      <c r="DX313" s="31">
        <v>2172.18542405676</v>
      </c>
      <c r="DY313" s="31">
        <v>2330.06223798775</v>
      </c>
      <c r="DZ313" s="31">
        <v>2464.43582106849</v>
      </c>
      <c r="EC313" s="31">
        <v>20.8522182473173</v>
      </c>
      <c r="EF313" s="31">
        <v>4.0999999046325701</v>
      </c>
      <c r="EG313" s="31">
        <v>8.1500001251697499E-2</v>
      </c>
      <c r="EH313" s="31">
        <v>1.38399994373322</v>
      </c>
      <c r="EI313" s="31">
        <v>0.17399999499321001</v>
      </c>
      <c r="EJ313" s="26">
        <v>1.5245000123977701</v>
      </c>
      <c r="EK313" s="26">
        <v>10.020999908447299</v>
      </c>
      <c r="EL313" s="26">
        <v>59.389125823974602</v>
      </c>
      <c r="EM313" s="26">
        <v>34.823371887207003</v>
      </c>
      <c r="EN313" s="26">
        <v>5.7874999046325701</v>
      </c>
      <c r="EO313" s="31">
        <v>374.60858483499999</v>
      </c>
      <c r="EP313" s="31">
        <v>0.152716321732315</v>
      </c>
      <c r="EQ313" s="31">
        <v>57.5</v>
      </c>
      <c r="ES313" s="26">
        <v>98.434164422436496</v>
      </c>
      <c r="ET313" s="26">
        <v>6.0463945167645896</v>
      </c>
    </row>
    <row r="314" spans="1:154" x14ac:dyDescent="0.25">
      <c r="A314" t="s">
        <v>1467</v>
      </c>
      <c r="B314" t="s">
        <v>1468</v>
      </c>
      <c r="C314" t="s">
        <v>1469</v>
      </c>
      <c r="D314" t="s">
        <v>1335</v>
      </c>
      <c r="E314" t="s">
        <v>1470</v>
      </c>
      <c r="F314" s="2">
        <v>47.711486999999998</v>
      </c>
      <c r="G314" s="2">
        <v>-122.373463</v>
      </c>
      <c r="H314" t="s">
        <v>1336</v>
      </c>
      <c r="I314" t="s">
        <v>1339</v>
      </c>
      <c r="J314" s="26">
        <v>6.0989993817899997</v>
      </c>
      <c r="K314" s="13">
        <v>11</v>
      </c>
      <c r="L314" t="s">
        <v>1337</v>
      </c>
      <c r="M314" t="s">
        <v>1338</v>
      </c>
      <c r="N314" s="26">
        <v>8.5338845415600009</v>
      </c>
      <c r="O314" s="26">
        <v>34.947586003200001</v>
      </c>
      <c r="P314" s="26">
        <v>42.285545548499996</v>
      </c>
      <c r="Q314" s="26">
        <v>4.4884098626900002</v>
      </c>
      <c r="R314" s="26">
        <v>0</v>
      </c>
      <c r="S314" s="26">
        <v>3.67636202569</v>
      </c>
      <c r="T314" s="26">
        <v>1.01875092278</v>
      </c>
      <c r="U314" s="26">
        <v>2.5394950538900001</v>
      </c>
      <c r="V314" s="26">
        <v>0</v>
      </c>
      <c r="W314" s="26">
        <v>0</v>
      </c>
      <c r="X314" s="26">
        <v>0</v>
      </c>
      <c r="Y314" s="26">
        <v>0</v>
      </c>
      <c r="Z314" s="26">
        <v>2.5099660416399998</v>
      </c>
      <c r="AA314" s="26">
        <v>0</v>
      </c>
      <c r="AB314" s="26">
        <v>0</v>
      </c>
      <c r="AD314" s="26">
        <v>23.193562675328511</v>
      </c>
      <c r="AE314" s="26">
        <v>44.489000442935186</v>
      </c>
      <c r="AF314" s="26">
        <v>44.820463605492399</v>
      </c>
      <c r="AG314" s="26">
        <v>44.977115015502733</v>
      </c>
      <c r="AH314" s="26">
        <v>8.613569322</v>
      </c>
      <c r="AI314" s="26">
        <v>0.353982301</v>
      </c>
      <c r="AJ314" s="26">
        <v>0</v>
      </c>
      <c r="AK314" s="26">
        <v>5.8997050000000002E-2</v>
      </c>
      <c r="AL314" s="26">
        <v>3.4808259590000001</v>
      </c>
      <c r="AM314" s="26">
        <v>74.159292034999993</v>
      </c>
      <c r="AN314" s="26">
        <v>3.8938053099999999</v>
      </c>
      <c r="AO314" s="26">
        <v>0</v>
      </c>
      <c r="AP314" s="26">
        <v>9.2035398229999998</v>
      </c>
      <c r="AQ314" s="26">
        <v>0</v>
      </c>
      <c r="AR314" s="26">
        <v>0</v>
      </c>
      <c r="AS314" s="26">
        <v>0</v>
      </c>
      <c r="AT314" s="26">
        <v>0</v>
      </c>
      <c r="AU314" s="26">
        <v>0</v>
      </c>
      <c r="AV314" s="26">
        <v>0</v>
      </c>
      <c r="AW314" s="26">
        <v>0</v>
      </c>
      <c r="AX314" s="26">
        <v>0</v>
      </c>
      <c r="AY314" s="26">
        <v>0.23598820100000001</v>
      </c>
      <c r="AZ314" s="29">
        <v>6102000</v>
      </c>
      <c r="BA314" s="26">
        <v>8.9675516230000003</v>
      </c>
      <c r="BB314" s="26">
        <v>99.764011799999992</v>
      </c>
      <c r="BC314" s="26">
        <v>90.560471976999992</v>
      </c>
      <c r="BD314" s="26">
        <v>99.764011799999992</v>
      </c>
      <c r="BE314" s="26">
        <v>0</v>
      </c>
      <c r="BF314" s="26">
        <v>0</v>
      </c>
      <c r="BG314" s="26">
        <v>99.764011799999992</v>
      </c>
      <c r="BH314" s="26">
        <v>0.23598820100000001</v>
      </c>
      <c r="BI314" s="13" t="s">
        <v>222</v>
      </c>
      <c r="BJ314" s="13" t="s">
        <v>2375</v>
      </c>
      <c r="BL314" s="7">
        <v>1934.9999999999995</v>
      </c>
      <c r="BM314" s="26">
        <v>98.524590163934405</v>
      </c>
      <c r="BU314" s="26">
        <v>1.4754098360655701</v>
      </c>
      <c r="BV314" s="29">
        <v>6100000</v>
      </c>
      <c r="CF314" s="13"/>
      <c r="CH314" s="13"/>
      <c r="CI314" s="31">
        <v>65.768352365416007</v>
      </c>
      <c r="CJ314" s="31">
        <v>4.1081967213114803</v>
      </c>
      <c r="CN314" s="31">
        <v>1124.3877705858699</v>
      </c>
      <c r="CO314" s="31">
        <v>878.64502446981601</v>
      </c>
      <c r="CR314" s="26">
        <v>0</v>
      </c>
      <c r="CS314" s="26">
        <v>65.336026192651502</v>
      </c>
      <c r="CT314" s="26">
        <v>34.663973807348498</v>
      </c>
      <c r="CU314" s="26">
        <v>0</v>
      </c>
      <c r="CV314" s="31">
        <v>0.82738501746731097</v>
      </c>
      <c r="CW314" s="31">
        <v>10.23</v>
      </c>
      <c r="CY314" s="31">
        <v>0.80710837956119197</v>
      </c>
      <c r="CZ314" s="31">
        <v>0.69396156219909799</v>
      </c>
      <c r="DC314" s="31">
        <v>0</v>
      </c>
      <c r="DD314" s="31">
        <v>6396.1940127009202</v>
      </c>
      <c r="DE314" s="31">
        <v>0</v>
      </c>
      <c r="DJ314" s="21"/>
      <c r="DL314" s="31">
        <v>0</v>
      </c>
      <c r="DM314" s="31">
        <v>572.12798156015299</v>
      </c>
      <c r="DN314" s="31">
        <v>0</v>
      </c>
      <c r="DS314" s="31">
        <f t="shared" ref="DS314:DS345" si="15">(CZ314/0.01)+(DC314/J314)+(DD314/J314)+(DE314/J314)</f>
        <v>1118.1245807215198</v>
      </c>
      <c r="DT314" s="31">
        <f t="shared" si="13"/>
        <v>93.806860067632726</v>
      </c>
      <c r="DU314" s="31">
        <v>64.784278129092201</v>
      </c>
      <c r="DV314" s="31">
        <v>1327.0603588906999</v>
      </c>
      <c r="DW314" s="31">
        <v>1449.04457497048</v>
      </c>
      <c r="DX314" s="31">
        <v>2500.03588907015</v>
      </c>
      <c r="DY314" s="31">
        <v>2750.1207177813999</v>
      </c>
      <c r="DZ314" s="31">
        <v>2914.68191853601</v>
      </c>
      <c r="EC314" s="31">
        <v>23.594985020612299</v>
      </c>
      <c r="EF314" s="31">
        <v>4.0999999046325701</v>
      </c>
      <c r="EG314" s="31">
        <v>8.1500001251697499E-2</v>
      </c>
      <c r="EH314" s="31">
        <v>1.38399994373322</v>
      </c>
      <c r="EI314" s="31">
        <v>0.17399999499321001</v>
      </c>
      <c r="EJ314" s="26">
        <v>1.5245000123977701</v>
      </c>
      <c r="EK314" s="26">
        <v>10.020999908447299</v>
      </c>
      <c r="EL314" s="26">
        <v>59.389125823974602</v>
      </c>
      <c r="EM314" s="26">
        <v>34.823371887207003</v>
      </c>
      <c r="EN314" s="26">
        <v>5.7874999046325701</v>
      </c>
      <c r="EO314" s="31">
        <v>379.84091580500001</v>
      </c>
      <c r="EP314" s="31">
        <v>0.28244736449156299</v>
      </c>
      <c r="EQ314" s="31">
        <v>57.5</v>
      </c>
      <c r="ES314" s="26">
        <v>96.183911439114397</v>
      </c>
      <c r="ET314" s="26">
        <v>7.2875174748061804</v>
      </c>
    </row>
    <row r="315" spans="1:154" x14ac:dyDescent="0.25">
      <c r="A315" t="s">
        <v>1471</v>
      </c>
      <c r="B315" t="s">
        <v>1472</v>
      </c>
      <c r="C315" t="s">
        <v>1473</v>
      </c>
      <c r="D315" t="s">
        <v>1335</v>
      </c>
      <c r="E315" t="s">
        <v>1474</v>
      </c>
      <c r="F315" s="2">
        <v>47.587758999999998</v>
      </c>
      <c r="G315" s="2">
        <v>-121.95326799999999</v>
      </c>
      <c r="H315" t="s">
        <v>1336</v>
      </c>
      <c r="I315" t="s">
        <v>1339</v>
      </c>
      <c r="J315" s="26">
        <v>27.331173208900001</v>
      </c>
      <c r="K315" s="13">
        <v>29</v>
      </c>
      <c r="L315" t="s">
        <v>1337</v>
      </c>
      <c r="M315" t="s">
        <v>1338</v>
      </c>
      <c r="N315" s="26">
        <v>4.6111788149299997E-2</v>
      </c>
      <c r="O315" s="26">
        <v>1.99598168703</v>
      </c>
      <c r="P315" s="26">
        <v>12.7894338131</v>
      </c>
      <c r="Q315" s="26">
        <v>12.1405750799</v>
      </c>
      <c r="R315" s="26">
        <v>1.9762194921099999E-2</v>
      </c>
      <c r="S315" s="26">
        <v>11.336912486399999</v>
      </c>
      <c r="T315" s="26">
        <v>5.6223444550600004</v>
      </c>
      <c r="U315" s="26">
        <v>41.135008728300001</v>
      </c>
      <c r="V315" s="26">
        <v>2.2924146108499999</v>
      </c>
      <c r="W315" s="26">
        <v>2.7008333058899998</v>
      </c>
      <c r="X315" s="26">
        <v>0.16797865682900001</v>
      </c>
      <c r="Y315" s="26">
        <v>3.15207008992</v>
      </c>
      <c r="Z315" s="26">
        <v>5.4510720990700001</v>
      </c>
      <c r="AA315" s="26">
        <v>1.1264451105</v>
      </c>
      <c r="AB315" s="26">
        <v>2.30558940746E-2</v>
      </c>
      <c r="AD315" s="26">
        <v>55.148249398899907</v>
      </c>
      <c r="AE315" s="26">
        <v>5.500741082309542</v>
      </c>
      <c r="AF315" s="26">
        <v>6.0589901518395308</v>
      </c>
      <c r="AG315" s="26">
        <v>6.3826619676558742</v>
      </c>
      <c r="AH315" s="26">
        <v>0.19731649600000001</v>
      </c>
      <c r="AI315" s="26">
        <v>2.6308866E-2</v>
      </c>
      <c r="AJ315" s="26">
        <v>1.9073927909999999</v>
      </c>
      <c r="AK315" s="26">
        <v>2.1178637199999999</v>
      </c>
      <c r="AL315" s="26">
        <v>0.38147855800000002</v>
      </c>
      <c r="AM315" s="26">
        <v>1.026045777</v>
      </c>
      <c r="AN315" s="26">
        <v>19.402788739999998</v>
      </c>
      <c r="AO315" s="26">
        <v>0</v>
      </c>
      <c r="AP315" s="26">
        <v>0.23677979499999999</v>
      </c>
      <c r="AQ315" s="26">
        <v>45.264404104</v>
      </c>
      <c r="AR315" s="26">
        <v>0.14469876300000001</v>
      </c>
      <c r="AS315" s="26">
        <v>0.13154432999999999</v>
      </c>
      <c r="AT315" s="26">
        <v>0</v>
      </c>
      <c r="AU315" s="26">
        <v>3.2886082609999998</v>
      </c>
      <c r="AV315" s="26">
        <v>25.164430413000002</v>
      </c>
      <c r="AW315" s="26">
        <v>0</v>
      </c>
      <c r="AX315" s="26">
        <v>1.3154433E-2</v>
      </c>
      <c r="AY315" s="26">
        <v>0.697184951</v>
      </c>
      <c r="AZ315" s="29">
        <v>27367200</v>
      </c>
      <c r="BA315" s="26">
        <v>2.1310181529999999</v>
      </c>
      <c r="BB315" s="26">
        <v>25.295974742999999</v>
      </c>
      <c r="BC315" s="26">
        <v>25.059194947999998</v>
      </c>
      <c r="BD315" s="26">
        <v>70.560378846999996</v>
      </c>
      <c r="BE315" s="26">
        <v>0.14469876300000001</v>
      </c>
      <c r="BF315" s="26">
        <v>3.564851354</v>
      </c>
      <c r="BG315" s="26">
        <v>74.125230200999994</v>
      </c>
      <c r="BH315" s="26">
        <v>25.874769797000003</v>
      </c>
      <c r="BI315" s="13" t="s">
        <v>193</v>
      </c>
      <c r="BJ315" s="13" t="s">
        <v>2375</v>
      </c>
      <c r="BK315" s="26">
        <v>0.40607963796098001</v>
      </c>
      <c r="BL315" s="7">
        <v>1985.0155279503083</v>
      </c>
      <c r="BQ315" s="26">
        <v>8.8945827232796493</v>
      </c>
      <c r="BR315" s="26">
        <v>29.319180087847698</v>
      </c>
      <c r="BS315" s="26">
        <v>8.8945827232796493</v>
      </c>
      <c r="BT315" s="26">
        <v>3.6603221083455303E-2</v>
      </c>
      <c r="BU315" s="26">
        <v>52.855051244509497</v>
      </c>
      <c r="BV315" s="29">
        <v>27320000</v>
      </c>
      <c r="BX315" s="31">
        <v>10.9764772154863</v>
      </c>
      <c r="CB315" s="31">
        <v>5.6864999017748001</v>
      </c>
      <c r="CD315" s="31">
        <v>2.7755535234853199</v>
      </c>
      <c r="CF315" s="13"/>
      <c r="CH315" s="13">
        <v>3</v>
      </c>
      <c r="CI315" s="31">
        <v>61.832416574990802</v>
      </c>
      <c r="CJ315" s="31">
        <v>6.01684364701575</v>
      </c>
      <c r="CK315" s="31">
        <v>1.31675201170446E-2</v>
      </c>
      <c r="CL315" s="31">
        <v>139.60762742941</v>
      </c>
      <c r="CN315" s="31">
        <v>2401.1768322991202</v>
      </c>
      <c r="CO315" s="31">
        <v>1950.1018701870426</v>
      </c>
      <c r="CR315" s="26">
        <v>0</v>
      </c>
      <c r="CS315" s="26">
        <v>28.2726384142243</v>
      </c>
      <c r="CT315" s="26">
        <v>67.998582890635902</v>
      </c>
      <c r="CU315" s="26">
        <v>0</v>
      </c>
      <c r="CV315" s="31">
        <v>1.00773318567479</v>
      </c>
      <c r="CW315" s="31">
        <v>9.3684818481848193</v>
      </c>
      <c r="CY315" s="31">
        <v>1.04577124125087</v>
      </c>
      <c r="CZ315" s="31">
        <v>1.01217091889762</v>
      </c>
      <c r="DC315" s="31">
        <v>3844.25984520867</v>
      </c>
      <c r="DD315" s="31">
        <v>9446.9532165891196</v>
      </c>
      <c r="DE315" s="31">
        <v>9957.5573574081991</v>
      </c>
      <c r="DJ315" s="21"/>
      <c r="DL315" s="31">
        <v>404.90478985537499</v>
      </c>
      <c r="DM315" s="31">
        <v>845.01287249384302</v>
      </c>
      <c r="DN315" s="31">
        <v>2109.6757024594599</v>
      </c>
      <c r="DS315" s="31">
        <f t="shared" si="15"/>
        <v>951.84908787138215</v>
      </c>
      <c r="DT315" s="31">
        <f t="shared" si="13"/>
        <v>122.9216667404045</v>
      </c>
      <c r="DU315" s="31">
        <v>119.680413498742</v>
      </c>
      <c r="DV315" s="31">
        <v>44.767424798239198</v>
      </c>
      <c r="DW315" s="31">
        <v>71.921379264918997</v>
      </c>
      <c r="DX315" s="31">
        <v>65.041819515773994</v>
      </c>
      <c r="DY315" s="31">
        <v>132.249816581071</v>
      </c>
      <c r="DZ315" s="31">
        <v>219.32308918456101</v>
      </c>
      <c r="EC315" s="31">
        <v>5.5546172568883403</v>
      </c>
      <c r="EF315" s="31">
        <v>4.0999999046325701</v>
      </c>
      <c r="EG315" s="31">
        <v>8.1500001251697499E-2</v>
      </c>
      <c r="EH315" s="31">
        <v>1.38399994373322</v>
      </c>
      <c r="EI315" s="31">
        <v>0.17399999499321001</v>
      </c>
      <c r="EJ315" s="26">
        <v>1.5245000123977701</v>
      </c>
      <c r="EK315" s="26">
        <v>10.020999908447299</v>
      </c>
      <c r="EL315" s="26">
        <v>59.389125823974602</v>
      </c>
      <c r="EM315" s="26">
        <v>34.823371887207003</v>
      </c>
      <c r="EN315" s="26">
        <v>5.7874999046325701</v>
      </c>
      <c r="EO315" s="31">
        <v>637.52243230800002</v>
      </c>
      <c r="EP315" s="31">
        <v>0.17769471122220801</v>
      </c>
      <c r="EQ315" s="31">
        <v>57.5</v>
      </c>
      <c r="ER315" s="31">
        <v>0</v>
      </c>
      <c r="ES315" s="26">
        <v>116.003620564808</v>
      </c>
      <c r="ET315" s="26">
        <v>9.4045251180998406</v>
      </c>
    </row>
    <row r="316" spans="1:154" x14ac:dyDescent="0.25">
      <c r="A316" t="s">
        <v>1475</v>
      </c>
      <c r="B316" t="s">
        <v>1476</v>
      </c>
      <c r="C316" t="s">
        <v>1477</v>
      </c>
      <c r="D316" t="s">
        <v>1335</v>
      </c>
      <c r="E316" t="s">
        <v>1478</v>
      </c>
      <c r="F316" s="2">
        <v>47.693908</v>
      </c>
      <c r="G316" s="2">
        <v>-121.90026400000001</v>
      </c>
      <c r="H316" t="s">
        <v>1336</v>
      </c>
      <c r="I316" t="s">
        <v>1339</v>
      </c>
      <c r="J316" s="26">
        <v>19.836754399899998</v>
      </c>
      <c r="K316" s="13">
        <v>90</v>
      </c>
      <c r="L316" t="s">
        <v>1337</v>
      </c>
      <c r="M316" t="s">
        <v>1338</v>
      </c>
      <c r="N316" s="26">
        <v>1.36085280109E-2</v>
      </c>
      <c r="O316" s="26">
        <v>0.254025856203</v>
      </c>
      <c r="P316" s="26">
        <v>8.5234747108200004</v>
      </c>
      <c r="Q316" s="26">
        <v>7.9972782944</v>
      </c>
      <c r="R316" s="26">
        <v>0</v>
      </c>
      <c r="S316" s="26">
        <v>3.81038784305</v>
      </c>
      <c r="T316" s="26">
        <v>21.510546609199999</v>
      </c>
      <c r="U316" s="26">
        <v>41.669312769299999</v>
      </c>
      <c r="V316" s="26">
        <v>2.7761397142200002</v>
      </c>
      <c r="W316" s="26">
        <v>6.8405534134700003</v>
      </c>
      <c r="X316" s="26">
        <v>0</v>
      </c>
      <c r="Y316" s="26">
        <v>0</v>
      </c>
      <c r="Z316" s="26">
        <v>4.3002948514400003</v>
      </c>
      <c r="AA316" s="26">
        <v>0.40825584032700002</v>
      </c>
      <c r="AB316" s="26">
        <v>1.89612156952</v>
      </c>
      <c r="AD316" s="26">
        <v>62.185937854388747</v>
      </c>
      <c r="AE316" s="26">
        <v>3.503606259922885</v>
      </c>
      <c r="AF316" s="26">
        <v>3.5222499432977998</v>
      </c>
      <c r="AG316" s="26">
        <v>3.5244273077795421</v>
      </c>
      <c r="AH316" s="26">
        <v>7.2753729000000003E-2</v>
      </c>
      <c r="AI316" s="26">
        <v>0</v>
      </c>
      <c r="AJ316" s="26">
        <v>0</v>
      </c>
      <c r="AK316" s="26">
        <v>3.7468170239999998</v>
      </c>
      <c r="AL316" s="26">
        <v>0</v>
      </c>
      <c r="AM316" s="26">
        <v>0</v>
      </c>
      <c r="AN316" s="26">
        <v>6.4750818480000003</v>
      </c>
      <c r="AO316" s="26">
        <v>0</v>
      </c>
      <c r="AP316" s="26">
        <v>0</v>
      </c>
      <c r="AQ316" s="26">
        <v>16.278646780999999</v>
      </c>
      <c r="AR316" s="26">
        <v>0</v>
      </c>
      <c r="AS316" s="26">
        <v>0</v>
      </c>
      <c r="AT316" s="26">
        <v>0</v>
      </c>
      <c r="AU316" s="26">
        <v>0</v>
      </c>
      <c r="AV316" s="26">
        <v>71.080392869999997</v>
      </c>
      <c r="AW316" s="26">
        <v>0</v>
      </c>
      <c r="AX316" s="26">
        <v>1.9461622409999999</v>
      </c>
      <c r="AY316" s="26">
        <v>0.40014550700000001</v>
      </c>
      <c r="AZ316" s="29">
        <v>19792800</v>
      </c>
      <c r="BA316" s="26">
        <v>7.2753729000000003E-2</v>
      </c>
      <c r="BB316" s="26">
        <v>10.294652600999999</v>
      </c>
      <c r="BC316" s="26">
        <v>10.294652600999999</v>
      </c>
      <c r="BD316" s="26">
        <v>26.573299381999998</v>
      </c>
      <c r="BE316" s="26">
        <v>0</v>
      </c>
      <c r="BF316" s="26">
        <v>0</v>
      </c>
      <c r="BG316" s="26">
        <v>26.573299381999998</v>
      </c>
      <c r="BH316" s="26">
        <v>73.426700617999998</v>
      </c>
      <c r="BI316" s="13" t="s">
        <v>184</v>
      </c>
      <c r="BJ316" s="13" t="s">
        <v>2375</v>
      </c>
      <c r="BL316" s="7">
        <v>1993.8990825688047</v>
      </c>
      <c r="BQ316" s="26">
        <v>0.90680100755667503</v>
      </c>
      <c r="BS316" s="26">
        <v>15.5667506297229</v>
      </c>
      <c r="BU316" s="26">
        <v>83.526448362720402</v>
      </c>
      <c r="BV316" s="29">
        <v>19850000</v>
      </c>
      <c r="CF316" s="13"/>
      <c r="CH316" s="13"/>
      <c r="CI316" s="31">
        <v>60.388916876574299</v>
      </c>
      <c r="CJ316" s="31">
        <v>6.9042338709677402</v>
      </c>
      <c r="CK316" s="31">
        <v>2.56854838709677</v>
      </c>
      <c r="CL316" s="31">
        <v>189.09168765743101</v>
      </c>
      <c r="CN316" s="31">
        <v>2464.80004882813</v>
      </c>
      <c r="CO316" s="31">
        <v>2006.8999999999357</v>
      </c>
      <c r="CR316" s="26">
        <v>0</v>
      </c>
      <c r="CS316" s="26">
        <v>57.309597917277202</v>
      </c>
      <c r="CT316" s="26">
        <v>31.840330745903401</v>
      </c>
      <c r="CU316" s="26">
        <v>0</v>
      </c>
      <c r="CV316" s="31">
        <v>1.8055088006758999</v>
      </c>
      <c r="CW316" s="31">
        <v>9.43980352644836</v>
      </c>
      <c r="CY316" s="31">
        <v>1.31513337351599</v>
      </c>
      <c r="CZ316" s="31">
        <v>1.2282550539924699</v>
      </c>
      <c r="DC316" s="31">
        <v>0</v>
      </c>
      <c r="DD316" s="31">
        <v>4273.3740666594804</v>
      </c>
      <c r="DE316" s="31">
        <v>0</v>
      </c>
      <c r="DJ316" s="21"/>
      <c r="DL316" s="31">
        <v>0</v>
      </c>
      <c r="DM316" s="31">
        <v>382.24557828523001</v>
      </c>
      <c r="DN316" s="31">
        <v>0</v>
      </c>
      <c r="DS316" s="31">
        <f t="shared" si="15"/>
        <v>338.25258487556613</v>
      </c>
      <c r="DT316" s="31">
        <f t="shared" si="13"/>
        <v>19.269562478787204</v>
      </c>
      <c r="DU316" s="31">
        <v>80.394920433423806</v>
      </c>
      <c r="DV316" s="31">
        <v>23.0306378704169</v>
      </c>
      <c r="DW316" s="31">
        <v>26.528782214156099</v>
      </c>
      <c r="DX316" s="31">
        <v>36.092918131592199</v>
      </c>
      <c r="DY316" s="31">
        <v>62.029131089904602</v>
      </c>
      <c r="DZ316" s="31">
        <v>66.433127041742296</v>
      </c>
      <c r="EC316" s="31">
        <v>5.34052587978164</v>
      </c>
      <c r="EF316" s="31">
        <v>3.2960000038146999</v>
      </c>
      <c r="EG316" s="31">
        <v>0.192499995231628</v>
      </c>
      <c r="EH316" s="31">
        <v>1.0644999742507899</v>
      </c>
      <c r="EI316" s="31">
        <v>0.236000001430511</v>
      </c>
      <c r="EJ316" s="26">
        <v>1.8995000123977701</v>
      </c>
      <c r="EK316" s="26">
        <v>1.71350002288818</v>
      </c>
      <c r="EL316" s="26">
        <v>35.593673706054702</v>
      </c>
      <c r="EM316" s="26">
        <v>47.529827117919901</v>
      </c>
      <c r="EN316" s="26">
        <v>16.876499176025401</v>
      </c>
      <c r="EO316" s="31">
        <v>798.88076102299999</v>
      </c>
      <c r="EP316" s="31">
        <v>0.119132643803302</v>
      </c>
      <c r="EQ316" s="31">
        <v>56.0200004577637</v>
      </c>
      <c r="ES316" s="26">
        <v>152.62502837942199</v>
      </c>
      <c r="ET316" s="26">
        <v>7.5804071289471198</v>
      </c>
    </row>
    <row r="317" spans="1:154" x14ac:dyDescent="0.25">
      <c r="A317" t="s">
        <v>1479</v>
      </c>
      <c r="B317" t="s">
        <v>1480</v>
      </c>
      <c r="C317" t="s">
        <v>1481</v>
      </c>
      <c r="D317" t="s">
        <v>1335</v>
      </c>
      <c r="E317" t="s">
        <v>1482</v>
      </c>
      <c r="F317" s="2">
        <v>47.742877999999997</v>
      </c>
      <c r="G317" s="2">
        <v>-121.941232</v>
      </c>
      <c r="H317" t="s">
        <v>1336</v>
      </c>
      <c r="I317" t="s">
        <v>1339</v>
      </c>
      <c r="J317" s="26">
        <v>50.273817337300002</v>
      </c>
      <c r="K317" s="13">
        <v>17</v>
      </c>
      <c r="L317" t="s">
        <v>1337</v>
      </c>
      <c r="M317" t="s">
        <v>1338</v>
      </c>
      <c r="N317" s="26">
        <v>1.7901256668200001E-3</v>
      </c>
      <c r="O317" s="26">
        <v>3.9382764670099997E-2</v>
      </c>
      <c r="P317" s="26">
        <v>1.8581504421599999</v>
      </c>
      <c r="Q317" s="26">
        <v>3.04679388493</v>
      </c>
      <c r="R317" s="26">
        <v>3.0432136336000001E-2</v>
      </c>
      <c r="S317" s="26">
        <v>5.7015502488300003</v>
      </c>
      <c r="T317" s="26">
        <v>35.929612258799999</v>
      </c>
      <c r="U317" s="26">
        <v>32.118434714099998</v>
      </c>
      <c r="V317" s="26">
        <v>3.6482761089800002</v>
      </c>
      <c r="W317" s="26">
        <v>12.512978411100001</v>
      </c>
      <c r="X317" s="26">
        <v>0</v>
      </c>
      <c r="Y317" s="26">
        <v>0</v>
      </c>
      <c r="Z317" s="26">
        <v>3.91142458201</v>
      </c>
      <c r="AA317" s="26">
        <v>6.2654398338800002E-2</v>
      </c>
      <c r="AB317" s="26">
        <v>1.1385199240999999</v>
      </c>
      <c r="AD317" s="26">
        <v>68.500411728903373</v>
      </c>
      <c r="AE317" s="26">
        <v>0.88595109376678238</v>
      </c>
      <c r="AF317" s="26">
        <v>0.88595109376678238</v>
      </c>
      <c r="AG317" s="26">
        <v>0.88595109376678238</v>
      </c>
      <c r="AH317" s="26">
        <v>2.8634834000000001E-2</v>
      </c>
      <c r="AI317" s="26">
        <v>0</v>
      </c>
      <c r="AJ317" s="26">
        <v>0</v>
      </c>
      <c r="AK317" s="26">
        <v>1.0809649939999999</v>
      </c>
      <c r="AL317" s="26">
        <v>0</v>
      </c>
      <c r="AM317" s="26">
        <v>0</v>
      </c>
      <c r="AN317" s="26">
        <v>1.1740282049999999</v>
      </c>
      <c r="AO317" s="26">
        <v>0</v>
      </c>
      <c r="AP317" s="26">
        <v>0</v>
      </c>
      <c r="AQ317" s="26">
        <v>12.291502613</v>
      </c>
      <c r="AR317" s="26">
        <v>0</v>
      </c>
      <c r="AS317" s="26">
        <v>0</v>
      </c>
      <c r="AT317" s="26">
        <v>0</v>
      </c>
      <c r="AU317" s="26">
        <v>0</v>
      </c>
      <c r="AV317" s="26">
        <v>84.000286348000003</v>
      </c>
      <c r="AW317" s="26">
        <v>0</v>
      </c>
      <c r="AX317" s="26">
        <v>1.1167585369999999</v>
      </c>
      <c r="AY317" s="26">
        <v>0.30782446800000002</v>
      </c>
      <c r="AZ317" s="29">
        <v>50288400</v>
      </c>
      <c r="BA317" s="26">
        <v>2.8634834000000001E-2</v>
      </c>
      <c r="BB317" s="26">
        <v>2.2836280329999998</v>
      </c>
      <c r="BC317" s="26">
        <v>2.2836280329999998</v>
      </c>
      <c r="BD317" s="26">
        <v>14.575130646</v>
      </c>
      <c r="BE317" s="26">
        <v>0</v>
      </c>
      <c r="BF317" s="26">
        <v>0</v>
      </c>
      <c r="BG317" s="26">
        <v>14.575130646</v>
      </c>
      <c r="BH317" s="26">
        <v>85.424869353000005</v>
      </c>
      <c r="BI317" s="13" t="s">
        <v>143</v>
      </c>
      <c r="BJ317" s="13" t="s">
        <v>143</v>
      </c>
      <c r="BL317" s="7">
        <v>1994.9999999994131</v>
      </c>
      <c r="BS317" s="26">
        <v>0.13916500994035799</v>
      </c>
      <c r="BU317" s="26">
        <v>99.860834990059601</v>
      </c>
      <c r="BV317" s="29">
        <v>50300000</v>
      </c>
      <c r="BX317" s="31">
        <v>1.9891069605690399</v>
      </c>
      <c r="CB317" s="31">
        <v>29.442328129354099</v>
      </c>
      <c r="CD317" s="31">
        <v>21.3456878937818</v>
      </c>
      <c r="CF317" s="13"/>
      <c r="CH317" s="13">
        <v>1</v>
      </c>
      <c r="CI317" s="31">
        <v>60.060545708026297</v>
      </c>
      <c r="CJ317" s="31">
        <v>3.4299940250945999</v>
      </c>
      <c r="CK317" s="31">
        <v>0</v>
      </c>
      <c r="CL317" s="31">
        <v>83.536347341167101</v>
      </c>
      <c r="CN317" s="31">
        <v>2488.3359888954701</v>
      </c>
      <c r="CO317" s="31">
        <v>2011.9021907988215</v>
      </c>
      <c r="CR317" s="26">
        <v>0</v>
      </c>
      <c r="CS317" s="26">
        <v>50.606733001936703</v>
      </c>
      <c r="CT317" s="26">
        <v>42.334013318697799</v>
      </c>
      <c r="CU317" s="26">
        <v>0</v>
      </c>
      <c r="CV317" s="31">
        <v>2.0569427523159001</v>
      </c>
      <c r="CW317" s="31">
        <v>8.6110874327823108</v>
      </c>
      <c r="CY317" s="31">
        <v>1.48605937838973</v>
      </c>
      <c r="CZ317" s="31">
        <v>1.3803269308622701</v>
      </c>
      <c r="DC317" s="31">
        <v>0</v>
      </c>
      <c r="DD317" s="31">
        <v>2758.74596500199</v>
      </c>
      <c r="DE317" s="31">
        <v>0</v>
      </c>
      <c r="DJ317" s="21"/>
      <c r="DL317" s="31">
        <v>0</v>
      </c>
      <c r="DM317" s="31">
        <v>246.76450672667301</v>
      </c>
      <c r="DN317" s="31">
        <v>0</v>
      </c>
      <c r="DS317" s="31">
        <f t="shared" si="15"/>
        <v>192.90710110049918</v>
      </c>
      <c r="DT317" s="31">
        <f t="shared" si="13"/>
        <v>4.9084099795141141</v>
      </c>
      <c r="DU317" s="31">
        <v>69.563344028171301</v>
      </c>
      <c r="DV317" s="31">
        <v>9.0848436566421</v>
      </c>
      <c r="DW317" s="31">
        <v>8.4279600744132797</v>
      </c>
      <c r="DX317" s="31">
        <v>17.4706233817965</v>
      </c>
      <c r="DY317" s="31">
        <v>23.538139812786302</v>
      </c>
      <c r="DZ317" s="31">
        <v>20.158229107040601</v>
      </c>
      <c r="EC317" s="31">
        <v>3.5828785737956901</v>
      </c>
      <c r="EF317" s="31">
        <v>3.3865560617277901</v>
      </c>
      <c r="EG317" s="31">
        <v>0.189898521687447</v>
      </c>
      <c r="EH317" s="31">
        <v>1.0588324787108201</v>
      </c>
      <c r="EI317" s="31">
        <v>0.23327464793004299</v>
      </c>
      <c r="EJ317" s="26">
        <v>1.9279304042182499</v>
      </c>
      <c r="EK317" s="26">
        <v>1.7541325599447799</v>
      </c>
      <c r="EL317" s="26">
        <v>36.191777099961897</v>
      </c>
      <c r="EM317" s="26">
        <v>47.393082814538602</v>
      </c>
      <c r="EN317" s="26">
        <v>16.415140262710899</v>
      </c>
      <c r="EO317" s="31">
        <v>973.59667370800003</v>
      </c>
      <c r="EP317" s="31">
        <v>0.26512991196049002</v>
      </c>
      <c r="EQ317" s="31">
        <v>55.994264409305103</v>
      </c>
      <c r="ER317" s="31">
        <v>0</v>
      </c>
      <c r="ES317" s="26">
        <v>251.88420581655501</v>
      </c>
      <c r="ET317" s="26">
        <v>14.451894017125699</v>
      </c>
    </row>
    <row r="318" spans="1:154" x14ac:dyDescent="0.25">
      <c r="A318" t="s">
        <v>1483</v>
      </c>
      <c r="B318" t="s">
        <v>1484</v>
      </c>
      <c r="C318" t="s">
        <v>1485</v>
      </c>
      <c r="D318" t="s">
        <v>1335</v>
      </c>
      <c r="E318" t="s">
        <v>1486</v>
      </c>
      <c r="F318" s="2">
        <v>47.987597999999998</v>
      </c>
      <c r="G318" s="2">
        <v>-122.034296</v>
      </c>
      <c r="H318" t="s">
        <v>1336</v>
      </c>
      <c r="I318" t="s">
        <v>1339</v>
      </c>
      <c r="J318" s="26">
        <v>33.245321826500003</v>
      </c>
      <c r="K318" s="13">
        <v>40</v>
      </c>
      <c r="L318" t="s">
        <v>1337</v>
      </c>
      <c r="M318" t="s">
        <v>1338</v>
      </c>
      <c r="N318" s="26">
        <v>1.89537528431E-2</v>
      </c>
      <c r="O318" s="26">
        <v>0.33304451424199999</v>
      </c>
      <c r="P318" s="26">
        <v>8.0715910321699997</v>
      </c>
      <c r="Q318" s="26">
        <v>13.676486515800001</v>
      </c>
      <c r="R318" s="26">
        <v>0</v>
      </c>
      <c r="S318" s="26">
        <v>9.3117080038999998</v>
      </c>
      <c r="T318" s="26">
        <v>24.463879562399999</v>
      </c>
      <c r="U318" s="26">
        <v>30.0037907506</v>
      </c>
      <c r="V318" s="26">
        <v>1.4404852160699999</v>
      </c>
      <c r="W318" s="26">
        <v>5.4126502761799999</v>
      </c>
      <c r="X318" s="26">
        <v>0</v>
      </c>
      <c r="Y318" s="26">
        <v>3.5199826708499998E-2</v>
      </c>
      <c r="Z318" s="26">
        <v>3.74472002599</v>
      </c>
      <c r="AA318" s="26">
        <v>0.50633596880800003</v>
      </c>
      <c r="AB318" s="26">
        <v>2.9811545543200002</v>
      </c>
      <c r="AD318" s="26">
        <v>56.779757391963606</v>
      </c>
      <c r="AE318" s="26">
        <v>4.0448933174482837</v>
      </c>
      <c r="AF318" s="26">
        <v>4.0621412325354704</v>
      </c>
      <c r="AG318" s="26">
        <v>4.0810949853785337</v>
      </c>
      <c r="AH318" s="26">
        <v>0.34628287000000002</v>
      </c>
      <c r="AI318" s="26">
        <v>0</v>
      </c>
      <c r="AJ318" s="26">
        <v>0</v>
      </c>
      <c r="AK318" s="26">
        <v>5.4106698000000002E-2</v>
      </c>
      <c r="AL318" s="26">
        <v>0.12985607599999999</v>
      </c>
      <c r="AM318" s="26">
        <v>0</v>
      </c>
      <c r="AN318" s="26">
        <v>14.381560436999999</v>
      </c>
      <c r="AO318" s="26">
        <v>0</v>
      </c>
      <c r="AP318" s="26">
        <v>0</v>
      </c>
      <c r="AQ318" s="26">
        <v>74.634779785999996</v>
      </c>
      <c r="AR318" s="26">
        <v>0</v>
      </c>
      <c r="AS318" s="26">
        <v>0</v>
      </c>
      <c r="AT318" s="26">
        <v>0</v>
      </c>
      <c r="AU318" s="26">
        <v>2.1642679000000001E-2</v>
      </c>
      <c r="AV318" s="26">
        <v>7.2286549070000001</v>
      </c>
      <c r="AW318" s="26">
        <v>0</v>
      </c>
      <c r="AX318" s="26">
        <v>3.0516177899999999</v>
      </c>
      <c r="AY318" s="26">
        <v>0.15149875600000001</v>
      </c>
      <c r="AZ318" s="29">
        <v>33267600</v>
      </c>
      <c r="BA318" s="26">
        <v>0.34628287000000002</v>
      </c>
      <c r="BB318" s="26">
        <v>14.911806081</v>
      </c>
      <c r="BC318" s="26">
        <v>14.911806081</v>
      </c>
      <c r="BD318" s="26">
        <v>89.54658586699999</v>
      </c>
      <c r="BE318" s="26">
        <v>0</v>
      </c>
      <c r="BF318" s="26">
        <v>2.1642679000000001E-2</v>
      </c>
      <c r="BG318" s="26">
        <v>89.568228545999986</v>
      </c>
      <c r="BH318" s="26">
        <v>10.431771453000001</v>
      </c>
      <c r="BI318" s="13" t="s">
        <v>184</v>
      </c>
      <c r="BJ318" s="13" t="s">
        <v>2375</v>
      </c>
      <c r="BK318" s="26">
        <v>3.0717903262196498E-2</v>
      </c>
      <c r="BL318" s="7">
        <v>1998.6899455175831</v>
      </c>
      <c r="BP318" s="26">
        <v>0.12037315678603699</v>
      </c>
      <c r="BR318" s="26">
        <v>8.7270538669876601</v>
      </c>
      <c r="BS318" s="26">
        <v>20.403250075233199</v>
      </c>
      <c r="BT318" s="26">
        <v>31.507673788745102</v>
      </c>
      <c r="BU318" s="26">
        <v>39.241649112247998</v>
      </c>
      <c r="BV318" s="29">
        <v>33230000</v>
      </c>
      <c r="CF318" s="13"/>
      <c r="CH318" s="13"/>
      <c r="CI318" s="31">
        <v>54.251951951952002</v>
      </c>
      <c r="CJ318" s="31">
        <v>3.6155468514612799</v>
      </c>
      <c r="CK318" s="31">
        <v>0</v>
      </c>
      <c r="CL318" s="31">
        <v>218.571471471471</v>
      </c>
      <c r="CN318" s="31">
        <v>1569.02953075145</v>
      </c>
      <c r="CO318" s="31">
        <v>1339.6606906906222</v>
      </c>
      <c r="CR318" s="26">
        <v>0</v>
      </c>
      <c r="CS318" s="26">
        <v>47.8987651897395</v>
      </c>
      <c r="CT318" s="26">
        <v>41.029986406795601</v>
      </c>
      <c r="CU318" s="26">
        <v>0</v>
      </c>
      <c r="CV318" s="31">
        <v>2.3403609750658099</v>
      </c>
      <c r="CW318" s="31">
        <v>9.4828708708708707</v>
      </c>
      <c r="CY318" s="31">
        <v>1.2045447835354901</v>
      </c>
      <c r="CZ318" s="31">
        <v>1.0643972909532899</v>
      </c>
      <c r="DC318" s="31">
        <v>67.876041520220994</v>
      </c>
      <c r="DD318" s="31">
        <v>4626.1829608180497</v>
      </c>
      <c r="DE318" s="31">
        <v>102.174279159485</v>
      </c>
      <c r="DJ318" s="21"/>
      <c r="DL318" s="31">
        <v>7.1492561286516398</v>
      </c>
      <c r="DM318" s="31">
        <v>413.80005746476797</v>
      </c>
      <c r="DN318" s="31">
        <v>25.062736327004899</v>
      </c>
      <c r="DS318" s="31">
        <f t="shared" si="15"/>
        <v>250.70764463930351</v>
      </c>
      <c r="DT318" s="31">
        <f t="shared" si="13"/>
        <v>13.415783798035193</v>
      </c>
      <c r="DU318" s="31">
        <v>73.256171273008206</v>
      </c>
      <c r="DV318" s="31">
        <v>31.885912101143902</v>
      </c>
      <c r="DW318" s="31">
        <v>37.61340837753</v>
      </c>
      <c r="DX318" s="31">
        <v>65.032209512342007</v>
      </c>
      <c r="DY318" s="31">
        <v>92.2691149909693</v>
      </c>
      <c r="DZ318" s="31">
        <v>98.042105206191195</v>
      </c>
      <c r="EC318" s="31">
        <v>4.6990855188016898</v>
      </c>
      <c r="EF318" s="31">
        <v>3.2904460986455302</v>
      </c>
      <c r="EG318" s="31">
        <v>0.19200600128810999</v>
      </c>
      <c r="EH318" s="31">
        <v>1.06788736177278</v>
      </c>
      <c r="EI318" s="31">
        <v>0.237213815180389</v>
      </c>
      <c r="EJ318" s="26">
        <v>1.91391052329862</v>
      </c>
      <c r="EK318" s="26">
        <v>1.76419086098313</v>
      </c>
      <c r="EL318" s="26">
        <v>35.602315359716997</v>
      </c>
      <c r="EM318" s="26">
        <v>47.573760517796202</v>
      </c>
      <c r="EN318" s="26">
        <v>16.8239241090265</v>
      </c>
      <c r="EO318" s="31">
        <v>634.78342673099996</v>
      </c>
      <c r="EP318" s="31">
        <v>9.8143540928635198E-2</v>
      </c>
      <c r="EQ318" s="31">
        <v>56.076174625476902</v>
      </c>
      <c r="ER318" s="31">
        <v>12.1704784114186</v>
      </c>
      <c r="ES318" s="26">
        <v>141.420878704155</v>
      </c>
      <c r="ET318" s="26">
        <v>8.4906029049873197</v>
      </c>
    </row>
    <row r="319" spans="1:154" x14ac:dyDescent="0.25">
      <c r="A319" t="s">
        <v>1487</v>
      </c>
      <c r="B319" t="s">
        <v>1488</v>
      </c>
      <c r="C319" t="s">
        <v>1489</v>
      </c>
      <c r="D319" t="s">
        <v>1335</v>
      </c>
      <c r="E319" t="s">
        <v>1490</v>
      </c>
      <c r="F319" s="2">
        <v>48.068455</v>
      </c>
      <c r="G319" s="2">
        <v>-122.28653</v>
      </c>
      <c r="H319" t="s">
        <v>1336</v>
      </c>
      <c r="I319" t="s">
        <v>1339</v>
      </c>
      <c r="J319" s="26">
        <v>40.4686003419</v>
      </c>
      <c r="K319" s="13">
        <v>15</v>
      </c>
      <c r="L319" t="s">
        <v>1337</v>
      </c>
      <c r="M319" t="s">
        <v>1338</v>
      </c>
      <c r="N319" s="26">
        <v>6.6705207453200003E-3</v>
      </c>
      <c r="O319" s="26">
        <v>0.99390759105299997</v>
      </c>
      <c r="P319" s="26">
        <v>7.23751500867</v>
      </c>
      <c r="Q319" s="26">
        <v>9.2831413705700001</v>
      </c>
      <c r="R319" s="26">
        <v>0</v>
      </c>
      <c r="S319" s="26">
        <v>13.9169297817</v>
      </c>
      <c r="T319" s="26">
        <v>21.596922666400001</v>
      </c>
      <c r="U319" s="26">
        <v>21.9437897452</v>
      </c>
      <c r="V319" s="26">
        <v>2.5725975007800002</v>
      </c>
      <c r="W319" s="26">
        <v>7.8222973273400003</v>
      </c>
      <c r="X319" s="26">
        <v>0</v>
      </c>
      <c r="Y319" s="26">
        <v>0.99835460488299999</v>
      </c>
      <c r="Z319" s="26">
        <v>5.8011295415099999</v>
      </c>
      <c r="AA319" s="26">
        <v>0.29794992662399999</v>
      </c>
      <c r="AB319" s="26">
        <v>7.5287944145500001</v>
      </c>
      <c r="AD319" s="26">
        <v>57.629296927113444</v>
      </c>
      <c r="AE319" s="26">
        <v>3.747832080757771</v>
      </c>
      <c r="AF319" s="26">
        <v>3.8108685018010404</v>
      </c>
      <c r="AG319" s="26">
        <v>3.8441321652510339</v>
      </c>
      <c r="AH319" s="26">
        <v>0.284672182</v>
      </c>
      <c r="AI319" s="26">
        <v>0</v>
      </c>
      <c r="AJ319" s="26">
        <v>0</v>
      </c>
      <c r="AK319" s="26">
        <v>0.51596832999999998</v>
      </c>
      <c r="AL319" s="26">
        <v>0.25798416499999999</v>
      </c>
      <c r="AM319" s="26">
        <v>0</v>
      </c>
      <c r="AN319" s="26">
        <v>14.340361178</v>
      </c>
      <c r="AO319" s="26">
        <v>0</v>
      </c>
      <c r="AP319" s="26">
        <v>0</v>
      </c>
      <c r="AQ319" s="26">
        <v>64.896361533999993</v>
      </c>
      <c r="AR319" s="26">
        <v>0</v>
      </c>
      <c r="AS319" s="26">
        <v>1.7792011E-2</v>
      </c>
      <c r="AT319" s="26">
        <v>0</v>
      </c>
      <c r="AU319" s="26">
        <v>1.0141446489999999</v>
      </c>
      <c r="AV319" s="26">
        <v>9.4030780180000004</v>
      </c>
      <c r="AW319" s="26">
        <v>0</v>
      </c>
      <c r="AX319" s="26">
        <v>7.5349168219999996</v>
      </c>
      <c r="AY319" s="26">
        <v>1.73472111</v>
      </c>
      <c r="AZ319" s="29">
        <v>40467600</v>
      </c>
      <c r="BA319" s="26">
        <v>0.284672182</v>
      </c>
      <c r="BB319" s="26">
        <v>15.398985854999999</v>
      </c>
      <c r="BC319" s="26">
        <v>15.398985854999999</v>
      </c>
      <c r="BD319" s="26">
        <v>80.295347389</v>
      </c>
      <c r="BE319" s="26">
        <v>0</v>
      </c>
      <c r="BF319" s="26">
        <v>1.03193666</v>
      </c>
      <c r="BG319" s="26">
        <v>81.327284048999999</v>
      </c>
      <c r="BH319" s="26">
        <v>18.672715950000001</v>
      </c>
      <c r="BI319" s="13" t="s">
        <v>184</v>
      </c>
      <c r="BJ319" s="13" t="s">
        <v>2375</v>
      </c>
      <c r="BL319" s="7">
        <v>1983.9151157512495</v>
      </c>
      <c r="BM319" s="26">
        <v>3.75401333662633</v>
      </c>
      <c r="BN319" s="26">
        <v>3.0130896517658701</v>
      </c>
      <c r="BO319" s="26">
        <v>0.123487280810077</v>
      </c>
      <c r="BP319" s="26">
        <v>0.37046184243023</v>
      </c>
      <c r="BQ319" s="26">
        <v>5.35934798715732</v>
      </c>
      <c r="BR319" s="26">
        <v>10.397629044208401</v>
      </c>
      <c r="BS319" s="26">
        <v>31.3904667819215</v>
      </c>
      <c r="BU319" s="26">
        <v>45.591504075080302</v>
      </c>
      <c r="BV319" s="29">
        <v>40490000</v>
      </c>
      <c r="BX319" s="31">
        <v>2.47105160927602</v>
      </c>
      <c r="CB319" s="31">
        <v>25.298377785480199</v>
      </c>
      <c r="CD319" s="31">
        <v>19.2023831383766</v>
      </c>
      <c r="CF319" s="13"/>
      <c r="CH319" s="13">
        <v>1</v>
      </c>
      <c r="CI319" s="31">
        <v>49.008409596833999</v>
      </c>
      <c r="CJ319" s="31">
        <v>3.41928306551298</v>
      </c>
      <c r="CK319" s="31">
        <v>0</v>
      </c>
      <c r="CL319" s="31">
        <v>24.386908077994399</v>
      </c>
      <c r="CN319" s="31">
        <v>633.33811409851398</v>
      </c>
      <c r="CO319" s="31">
        <v>545.63022508040149</v>
      </c>
      <c r="CR319" s="26">
        <v>0</v>
      </c>
      <c r="CS319" s="26">
        <v>30.962034150371199</v>
      </c>
      <c r="CT319" s="26">
        <v>52.311599323365499</v>
      </c>
      <c r="CU319" s="26">
        <v>0</v>
      </c>
      <c r="CV319" s="31">
        <v>0.84060596976784396</v>
      </c>
      <c r="CW319" s="31">
        <v>9.3731706712905591</v>
      </c>
      <c r="CY319" s="31">
        <v>0.83196255665642604</v>
      </c>
      <c r="CZ319" s="31">
        <v>0.76723606572338199</v>
      </c>
      <c r="DC319" s="31">
        <v>2344.3340494253098</v>
      </c>
      <c r="DD319" s="31">
        <v>4468.4786244528004</v>
      </c>
      <c r="DE319" s="31">
        <v>3528.94241096408</v>
      </c>
      <c r="DI319" s="31">
        <v>3406.5758300000002</v>
      </c>
      <c r="DJ319" s="21">
        <v>1</v>
      </c>
      <c r="DL319" s="31">
        <v>246.92430782763799</v>
      </c>
      <c r="DM319" s="31">
        <v>399.69381393676798</v>
      </c>
      <c r="DN319" s="31">
        <v>865.628354677434</v>
      </c>
      <c r="DR319" s="31">
        <v>528.17340999999999</v>
      </c>
      <c r="DS319" s="31">
        <f t="shared" si="15"/>
        <v>332.27371202371552</v>
      </c>
      <c r="DT319" s="31">
        <f t="shared" si="13"/>
        <v>37.36839089233596</v>
      </c>
      <c r="DU319" s="31">
        <v>61.159301971888198</v>
      </c>
      <c r="DV319" s="31">
        <v>52.563658838071703</v>
      </c>
      <c r="DW319" s="31">
        <v>59.0071816321082</v>
      </c>
      <c r="DX319" s="31">
        <v>88.170333745364601</v>
      </c>
      <c r="DY319" s="31">
        <v>129.357478368356</v>
      </c>
      <c r="DZ319" s="31">
        <v>139.25442733825801</v>
      </c>
      <c r="EC319" s="31">
        <v>5.2764327195389003</v>
      </c>
      <c r="EF319" s="31">
        <v>4.0999999046325701</v>
      </c>
      <c r="EG319" s="31">
        <v>8.1500001251697499E-2</v>
      </c>
      <c r="EH319" s="31">
        <v>1.38399994373322</v>
      </c>
      <c r="EI319" s="31">
        <v>0.17399999499321001</v>
      </c>
      <c r="EJ319" s="26">
        <v>1.5245000123977701</v>
      </c>
      <c r="EK319" s="26">
        <v>10.020999908447299</v>
      </c>
      <c r="EL319" s="26">
        <v>59.389125823974602</v>
      </c>
      <c r="EM319" s="26">
        <v>34.823371887207003</v>
      </c>
      <c r="EN319" s="26">
        <v>5.7874999046325701</v>
      </c>
      <c r="EO319" s="31">
        <v>423.74307517699998</v>
      </c>
      <c r="EP319" s="31">
        <v>4.43844679686074E-2</v>
      </c>
      <c r="EQ319" s="31">
        <v>57.5</v>
      </c>
      <c r="ER319" s="31">
        <v>0</v>
      </c>
      <c r="ES319" s="26">
        <v>107.77927597178601</v>
      </c>
      <c r="ET319" s="26">
        <v>5.77756154377788</v>
      </c>
    </row>
    <row r="320" spans="1:154" x14ac:dyDescent="0.25">
      <c r="A320" t="s">
        <v>1491</v>
      </c>
      <c r="B320" t="s">
        <v>1492</v>
      </c>
      <c r="C320" t="s">
        <v>1493</v>
      </c>
      <c r="D320" t="s">
        <v>1335</v>
      </c>
      <c r="E320" t="s">
        <v>1494</v>
      </c>
      <c r="F320" s="2">
        <v>48.2331</v>
      </c>
      <c r="G320" s="2">
        <v>-122.32550000000001</v>
      </c>
      <c r="H320" t="s">
        <v>1336</v>
      </c>
      <c r="I320" t="s">
        <v>1339</v>
      </c>
      <c r="J320" s="26">
        <v>29.719931915299998</v>
      </c>
      <c r="K320" s="13">
        <v>11</v>
      </c>
      <c r="L320" t="s">
        <v>1337</v>
      </c>
      <c r="M320" t="s">
        <v>1338</v>
      </c>
      <c r="N320" s="26">
        <v>0.62386432465200004</v>
      </c>
      <c r="O320" s="26">
        <v>3.14052089643</v>
      </c>
      <c r="P320" s="26">
        <v>9.7183525136300002</v>
      </c>
      <c r="Q320" s="26">
        <v>10.890369473</v>
      </c>
      <c r="R320" s="26">
        <v>0.21199273167800001</v>
      </c>
      <c r="S320" s="26">
        <v>16.0205935796</v>
      </c>
      <c r="T320" s="26">
        <v>10.751059963699999</v>
      </c>
      <c r="U320" s="26">
        <v>14.8818897638</v>
      </c>
      <c r="V320" s="26">
        <v>1.12356147789</v>
      </c>
      <c r="W320" s="26">
        <v>7.7680193821900003</v>
      </c>
      <c r="X320" s="26">
        <v>0.54512416717099998</v>
      </c>
      <c r="Y320" s="26">
        <v>16.786795881300002</v>
      </c>
      <c r="Z320" s="26">
        <v>5.9781950333099996</v>
      </c>
      <c r="AA320" s="26">
        <v>1.5172622652900001</v>
      </c>
      <c r="AB320" s="26">
        <v>4.2398546335600001E-2</v>
      </c>
      <c r="AD320" s="26">
        <v>42.622622652937615</v>
      </c>
      <c r="AE320" s="26">
        <v>6.2189582071471836</v>
      </c>
      <c r="AF320" s="26">
        <v>6.563809812235009</v>
      </c>
      <c r="AG320" s="26">
        <v>6.6563900666262867</v>
      </c>
      <c r="AH320" s="26">
        <v>2.435182942</v>
      </c>
      <c r="AI320" s="26">
        <v>0.43615216899999998</v>
      </c>
      <c r="AJ320" s="26">
        <v>2.44729828</v>
      </c>
      <c r="AK320" s="26">
        <v>0.13326871800000001</v>
      </c>
      <c r="AL320" s="26">
        <v>8.4807365999999995E-2</v>
      </c>
      <c r="AM320" s="26">
        <v>0.65422825299999998</v>
      </c>
      <c r="AN320" s="26">
        <v>12.04264599</v>
      </c>
      <c r="AO320" s="26">
        <v>0</v>
      </c>
      <c r="AP320" s="26">
        <v>0.35134480299999998</v>
      </c>
      <c r="AQ320" s="26">
        <v>38.284468136999998</v>
      </c>
      <c r="AR320" s="26">
        <v>0.54519021099999998</v>
      </c>
      <c r="AS320" s="26">
        <v>0.94499636499999995</v>
      </c>
      <c r="AT320" s="26">
        <v>0.14538405600000001</v>
      </c>
      <c r="AU320" s="26">
        <v>17.567240126000002</v>
      </c>
      <c r="AV320" s="26">
        <v>23.249333656000001</v>
      </c>
      <c r="AW320" s="26">
        <v>0</v>
      </c>
      <c r="AX320" s="26">
        <v>4.8461351999999999E-2</v>
      </c>
      <c r="AY320" s="26">
        <v>0.62999757700000003</v>
      </c>
      <c r="AZ320" s="29">
        <v>29714400</v>
      </c>
      <c r="BA320" s="26">
        <v>5.3186333910000005</v>
      </c>
      <c r="BB320" s="26">
        <v>18.584928521000002</v>
      </c>
      <c r="BC320" s="26">
        <v>18.233583718000002</v>
      </c>
      <c r="BD320" s="26">
        <v>56.869396657999999</v>
      </c>
      <c r="BE320" s="26">
        <v>0.54519021099999998</v>
      </c>
      <c r="BF320" s="26">
        <v>19.057426702000001</v>
      </c>
      <c r="BG320" s="26">
        <v>75.92682336</v>
      </c>
      <c r="BH320" s="26">
        <v>23.927792585000002</v>
      </c>
      <c r="BI320" s="13" t="s">
        <v>184</v>
      </c>
      <c r="BJ320" s="13" t="s">
        <v>2375</v>
      </c>
      <c r="BL320" s="7">
        <v>1964.7005988024105</v>
      </c>
      <c r="BM320" s="26">
        <v>1.4482990906029001</v>
      </c>
      <c r="BQ320" s="26">
        <v>4.1764904008083503</v>
      </c>
      <c r="BU320" s="26">
        <v>94.375210508588793</v>
      </c>
      <c r="BV320" s="29">
        <v>29690000</v>
      </c>
      <c r="CF320" s="13"/>
      <c r="CH320" s="13"/>
      <c r="CI320" s="31">
        <v>46.856374032963302</v>
      </c>
      <c r="CJ320" s="31">
        <v>4.3449324324324303</v>
      </c>
      <c r="CK320" s="31">
        <v>1.49093351242445</v>
      </c>
      <c r="CL320" s="31">
        <v>153.622603430878</v>
      </c>
      <c r="CN320" s="31">
        <v>1740.6900183314899</v>
      </c>
      <c r="CO320" s="31">
        <v>1581.1922637066511</v>
      </c>
      <c r="CR320" s="26">
        <v>0</v>
      </c>
      <c r="CS320" s="26">
        <v>26.009002970080399</v>
      </c>
      <c r="CT320" s="26">
        <v>71.563029751467298</v>
      </c>
      <c r="CU320" s="26">
        <v>0</v>
      </c>
      <c r="CV320" s="31">
        <v>1.3927571464603199</v>
      </c>
      <c r="CW320" s="31">
        <v>9.4223578876555703</v>
      </c>
      <c r="CY320" s="31">
        <v>0.93667437564240996</v>
      </c>
      <c r="CZ320" s="31">
        <v>0.89110664457142896</v>
      </c>
      <c r="DC320" s="31">
        <v>29881.1219707813</v>
      </c>
      <c r="DD320" s="31">
        <v>4448.6237619442099</v>
      </c>
      <c r="DE320" s="31">
        <v>44980.261509971497</v>
      </c>
      <c r="DJ320" s="21"/>
      <c r="DL320" s="31">
        <v>3147.32252494355</v>
      </c>
      <c r="DM320" s="31">
        <v>397.91784802348798</v>
      </c>
      <c r="DN320" s="31">
        <v>11033.387692263401</v>
      </c>
      <c r="DS320" s="31">
        <f t="shared" si="15"/>
        <v>2757.6903728066004</v>
      </c>
      <c r="DT320" s="31">
        <f t="shared" si="13"/>
        <v>490.53369660397084</v>
      </c>
      <c r="DU320" s="31">
        <v>70.710621191295601</v>
      </c>
      <c r="DV320" s="31">
        <v>30.488418932527701</v>
      </c>
      <c r="DW320" s="31">
        <v>48.738155375105997</v>
      </c>
      <c r="DX320" s="31">
        <v>50.404833836858003</v>
      </c>
      <c r="DY320" s="31">
        <v>81.883853642161796</v>
      </c>
      <c r="DZ320" s="31">
        <v>121.087628166283</v>
      </c>
      <c r="EC320" s="31">
        <v>6.7323556547875496</v>
      </c>
      <c r="EF320" s="31">
        <v>3.3216252965314399</v>
      </c>
      <c r="EG320" s="31">
        <v>0.18950638626105401</v>
      </c>
      <c r="EH320" s="31">
        <v>1.0633324656549099</v>
      </c>
      <c r="EI320" s="31">
        <v>0.233545241414438</v>
      </c>
      <c r="EJ320" s="26">
        <v>1.8754912656523599</v>
      </c>
      <c r="EK320" s="26">
        <v>1.80333823128016</v>
      </c>
      <c r="EL320" s="26">
        <v>36.115608931309502</v>
      </c>
      <c r="EM320" s="26">
        <v>47.446784794791697</v>
      </c>
      <c r="EN320" s="26">
        <v>16.437606159701598</v>
      </c>
      <c r="EO320" s="31">
        <v>425.42465462899997</v>
      </c>
      <c r="EP320" s="31">
        <v>7.6229121278140896E-2</v>
      </c>
      <c r="EQ320" s="31">
        <v>55.909027344684098</v>
      </c>
      <c r="ER320" s="31">
        <v>17.488142351037801</v>
      </c>
      <c r="ES320" s="26">
        <v>93.058394160583902</v>
      </c>
      <c r="ET320" s="26">
        <v>4.5471786529770801</v>
      </c>
    </row>
    <row r="321" spans="1:154" x14ac:dyDescent="0.25">
      <c r="A321" t="s">
        <v>1495</v>
      </c>
      <c r="B321" t="s">
        <v>1496</v>
      </c>
      <c r="C321" t="s">
        <v>1497</v>
      </c>
      <c r="D321" t="s">
        <v>1335</v>
      </c>
      <c r="E321" t="s">
        <v>1498</v>
      </c>
      <c r="F321" s="2">
        <v>48.446044000000001</v>
      </c>
      <c r="G321" s="2">
        <v>-122.252375</v>
      </c>
      <c r="H321" t="s">
        <v>1336</v>
      </c>
      <c r="J321" s="26">
        <v>91.937389191500003</v>
      </c>
      <c r="K321" s="13">
        <v>15</v>
      </c>
      <c r="L321" t="s">
        <v>1337</v>
      </c>
      <c r="M321" t="s">
        <v>1338</v>
      </c>
      <c r="N321" s="26">
        <v>5.5806303175099999E-2</v>
      </c>
      <c r="O321" s="26">
        <v>0.18406289468299999</v>
      </c>
      <c r="P321" s="26">
        <v>1.41767591224</v>
      </c>
      <c r="Q321" s="26">
        <v>3.69104847316</v>
      </c>
      <c r="R321" s="26">
        <v>0.42882738229299999</v>
      </c>
      <c r="S321" s="26">
        <v>7.8990395441499999</v>
      </c>
      <c r="T321" s="26">
        <v>42.242434329699996</v>
      </c>
      <c r="U321" s="26">
        <v>12.924544003799999</v>
      </c>
      <c r="V321" s="26">
        <v>5.1978186588900002</v>
      </c>
      <c r="W321" s="26">
        <v>15.679613076300001</v>
      </c>
      <c r="X321" s="26">
        <v>1.10535642605</v>
      </c>
      <c r="Y321" s="26">
        <v>3.5343992010899998</v>
      </c>
      <c r="Z321" s="26">
        <v>2.5161789326299999</v>
      </c>
      <c r="AA321" s="26">
        <v>2.06189604363</v>
      </c>
      <c r="AB321" s="26">
        <v>1.0612988182800001</v>
      </c>
      <c r="AD321" s="26">
        <v>55.341289810943913</v>
      </c>
      <c r="AE321" s="26">
        <v>0.99802230294011107</v>
      </c>
      <c r="AF321" s="26">
        <v>0.9999804188409912</v>
      </c>
      <c r="AG321" s="26">
        <v>1.0013608905511118</v>
      </c>
      <c r="AH321" s="26">
        <v>8.6129272000000007E-2</v>
      </c>
      <c r="AI321" s="26">
        <v>3.9149670000000001E-3</v>
      </c>
      <c r="AJ321" s="26">
        <v>0.16051364400000001</v>
      </c>
      <c r="AK321" s="26">
        <v>0.88086755699999997</v>
      </c>
      <c r="AL321" s="26">
        <v>0</v>
      </c>
      <c r="AM321" s="26">
        <v>0</v>
      </c>
      <c r="AN321" s="26">
        <v>0.69294914500000004</v>
      </c>
      <c r="AO321" s="26">
        <v>0</v>
      </c>
      <c r="AP321" s="26">
        <v>0</v>
      </c>
      <c r="AQ321" s="26">
        <v>1.0687859689999999</v>
      </c>
      <c r="AR321" s="26">
        <v>1.166660142</v>
      </c>
      <c r="AS321" s="26">
        <v>0.49328583199999998</v>
      </c>
      <c r="AT321" s="26">
        <v>2.3489802000000001E-2</v>
      </c>
      <c r="AU321" s="26">
        <v>3.5743647969999999</v>
      </c>
      <c r="AV321" s="26">
        <v>90.310456876999993</v>
      </c>
      <c r="AW321" s="26">
        <v>0</v>
      </c>
      <c r="AX321" s="26">
        <v>1.057041068</v>
      </c>
      <c r="AY321" s="26">
        <v>0.48154093100000001</v>
      </c>
      <c r="AZ321" s="29">
        <v>91954800</v>
      </c>
      <c r="BA321" s="26">
        <v>0.25055788300000004</v>
      </c>
      <c r="BB321" s="26">
        <v>1.8243745850000002</v>
      </c>
      <c r="BC321" s="26">
        <v>1.8243745850000002</v>
      </c>
      <c r="BD321" s="26">
        <v>2.8931605540000001</v>
      </c>
      <c r="BE321" s="26">
        <v>1.166660142</v>
      </c>
      <c r="BF321" s="26">
        <v>5.2343107709999996</v>
      </c>
      <c r="BG321" s="26">
        <v>8.1274713250000001</v>
      </c>
      <c r="BH321" s="26">
        <v>91.849038875999995</v>
      </c>
      <c r="BI321" s="13" t="s">
        <v>143</v>
      </c>
      <c r="BJ321" s="13" t="s">
        <v>143</v>
      </c>
      <c r="BL321" s="7">
        <v>1935.0000000000312</v>
      </c>
      <c r="BM321" s="26">
        <v>3.0655506033264501</v>
      </c>
      <c r="BU321" s="26">
        <v>96.9344493966736</v>
      </c>
      <c r="BV321" s="29">
        <v>91990000</v>
      </c>
      <c r="BX321" s="31">
        <v>4.3507870249265403</v>
      </c>
      <c r="BZ321" s="31">
        <v>1.0876967561999999</v>
      </c>
      <c r="CB321" s="31">
        <v>83.652140173092306</v>
      </c>
      <c r="CD321" s="31">
        <v>70.571011597508502</v>
      </c>
      <c r="CF321" s="13">
        <v>1</v>
      </c>
      <c r="CH321" s="13">
        <v>4</v>
      </c>
      <c r="CI321" s="31">
        <v>48.098378496027898</v>
      </c>
      <c r="CJ321" s="31">
        <v>3.5470364328439401</v>
      </c>
      <c r="CK321" s="31">
        <v>1</v>
      </c>
      <c r="CL321" s="31">
        <v>56.179888997714698</v>
      </c>
      <c r="CN321" s="31">
        <v>2294.0111589189901</v>
      </c>
      <c r="CO321" s="31">
        <v>2072.6305800410105</v>
      </c>
      <c r="CR321" s="26">
        <v>0</v>
      </c>
      <c r="CS321" s="26">
        <v>42.986512138877899</v>
      </c>
      <c r="CT321" s="26">
        <v>54.535135589797598</v>
      </c>
      <c r="CU321" s="26">
        <v>0.15362903381246601</v>
      </c>
      <c r="CV321" s="31">
        <v>2.7328881009291801</v>
      </c>
      <c r="CW321" s="31">
        <v>8.1711981717270703</v>
      </c>
      <c r="CY321" s="31">
        <v>1.8542899597244</v>
      </c>
      <c r="CZ321" s="31">
        <v>1.5669901934971799</v>
      </c>
      <c r="DC321" s="31">
        <v>92257.636318077406</v>
      </c>
      <c r="DD321" s="31">
        <v>810.16741546148705</v>
      </c>
      <c r="DE321" s="31">
        <v>22761.221417918601</v>
      </c>
      <c r="DJ321" s="21"/>
      <c r="DL321" s="31">
        <v>9717.3008058600208</v>
      </c>
      <c r="DM321" s="31">
        <v>72.468605492302004</v>
      </c>
      <c r="DN321" s="31">
        <v>4743.8096674427597</v>
      </c>
      <c r="DS321" s="31">
        <f t="shared" si="15"/>
        <v>1416.5675686968466</v>
      </c>
      <c r="DT321" s="31">
        <f t="shared" si="13"/>
        <v>158.08126820441376</v>
      </c>
      <c r="DU321" s="31">
        <v>62.9713366243396</v>
      </c>
      <c r="DV321" s="31">
        <v>4.1255571257745398</v>
      </c>
      <c r="DW321" s="31">
        <v>5.2613855610367199</v>
      </c>
      <c r="DX321" s="31">
        <v>7.94086313729753</v>
      </c>
      <c r="DY321" s="31">
        <v>10.6702902489401</v>
      </c>
      <c r="DZ321" s="31">
        <v>11.939047451256799</v>
      </c>
      <c r="EC321" s="31">
        <v>2.2071178928295301</v>
      </c>
      <c r="EF321" s="31">
        <v>3.6947526960043899</v>
      </c>
      <c r="EG321" s="31">
        <v>0.153322830616241</v>
      </c>
      <c r="EH321" s="31">
        <v>1.0591916293830099</v>
      </c>
      <c r="EI321" s="31">
        <v>0.206952767784544</v>
      </c>
      <c r="EJ321" s="26">
        <v>1.77273745890449</v>
      </c>
      <c r="EK321" s="26">
        <v>2.7761206498458999</v>
      </c>
      <c r="EL321" s="26">
        <v>40.033264711873798</v>
      </c>
      <c r="EM321" s="26">
        <v>46.315876100070803</v>
      </c>
      <c r="EN321" s="26">
        <v>13.6508591349178</v>
      </c>
      <c r="EO321" s="31">
        <v>1092.8439351100001</v>
      </c>
      <c r="EP321" s="31">
        <v>0.70497288089130805</v>
      </c>
      <c r="EQ321" s="31">
        <v>55.925251281900998</v>
      </c>
      <c r="ER321" s="31">
        <v>2.0641522632367399</v>
      </c>
      <c r="ES321" s="26">
        <v>381.25252792216099</v>
      </c>
      <c r="ET321" s="26">
        <v>21.174450437384198</v>
      </c>
    </row>
    <row r="322" spans="1:154" x14ac:dyDescent="0.25">
      <c r="A322" t="s">
        <v>1499</v>
      </c>
      <c r="B322" t="s">
        <v>1500</v>
      </c>
      <c r="C322" t="s">
        <v>1501</v>
      </c>
      <c r="D322" t="s">
        <v>1335</v>
      </c>
      <c r="E322" t="s">
        <v>1502</v>
      </c>
      <c r="F322" s="2">
        <v>48.751221999999999</v>
      </c>
      <c r="G322" s="2">
        <v>-122.353498</v>
      </c>
      <c r="J322" s="26">
        <v>10.113277996800001</v>
      </c>
      <c r="K322" s="13">
        <v>97</v>
      </c>
      <c r="L322" t="s">
        <v>1337</v>
      </c>
      <c r="M322" t="s">
        <v>1338</v>
      </c>
      <c r="N322" s="26">
        <v>0</v>
      </c>
      <c r="O322" s="26">
        <v>1.7793594305999999E-2</v>
      </c>
      <c r="P322" s="26">
        <v>0.40925266903899998</v>
      </c>
      <c r="Q322" s="26">
        <v>2.2508896797200002</v>
      </c>
      <c r="R322" s="26">
        <v>2.0907473309600002</v>
      </c>
      <c r="S322" s="26">
        <v>4.35943060498</v>
      </c>
      <c r="T322" s="26">
        <v>68.941281138799994</v>
      </c>
      <c r="U322" s="26">
        <v>13.0693950178</v>
      </c>
      <c r="V322" s="26">
        <v>3.5320284697500002</v>
      </c>
      <c r="W322" s="26">
        <v>5.0177935943099996</v>
      </c>
      <c r="X322" s="26">
        <v>0</v>
      </c>
      <c r="Y322" s="26">
        <v>0</v>
      </c>
      <c r="Z322" s="26">
        <v>0.311387900356</v>
      </c>
      <c r="AA322" s="26">
        <v>0</v>
      </c>
      <c r="AB322" s="26">
        <v>0</v>
      </c>
      <c r="AD322" s="26">
        <v>67.433096085409247</v>
      </c>
      <c r="AE322" s="26">
        <v>0.36948398576512453</v>
      </c>
      <c r="AF322" s="26">
        <v>0.36948398576512453</v>
      </c>
      <c r="AG322" s="26">
        <v>0.36948398576512453</v>
      </c>
      <c r="AH322" s="26">
        <v>0</v>
      </c>
      <c r="AI322" s="26">
        <v>0</v>
      </c>
      <c r="AJ322" s="26">
        <v>0</v>
      </c>
      <c r="AK322" s="26">
        <v>0.35599857600000001</v>
      </c>
      <c r="AL322" s="26">
        <v>0</v>
      </c>
      <c r="AM322" s="26">
        <v>0</v>
      </c>
      <c r="AN322" s="26">
        <v>0.391598434</v>
      </c>
      <c r="AO322" s="26">
        <v>0</v>
      </c>
      <c r="AP322" s="26">
        <v>0</v>
      </c>
      <c r="AQ322" s="26">
        <v>1.886792453</v>
      </c>
      <c r="AR322" s="26">
        <v>0</v>
      </c>
      <c r="AS322" s="26">
        <v>0</v>
      </c>
      <c r="AT322" s="26">
        <v>0</v>
      </c>
      <c r="AU322" s="26">
        <v>0</v>
      </c>
      <c r="AV322" s="26">
        <v>97.330010680000001</v>
      </c>
      <c r="AW322" s="26">
        <v>0</v>
      </c>
      <c r="AX322" s="26">
        <v>0</v>
      </c>
      <c r="AY322" s="26">
        <v>3.5599857999999998E-2</v>
      </c>
      <c r="AZ322" s="29">
        <v>10112400</v>
      </c>
      <c r="BA322" s="26">
        <v>0</v>
      </c>
      <c r="BB322" s="26">
        <v>0.74759701000000001</v>
      </c>
      <c r="BC322" s="26">
        <v>0.74759701000000001</v>
      </c>
      <c r="BD322" s="26">
        <v>2.6343894629999998</v>
      </c>
      <c r="BE322" s="26">
        <v>0</v>
      </c>
      <c r="BF322" s="26">
        <v>0</v>
      </c>
      <c r="BG322" s="26">
        <v>2.6343894629999998</v>
      </c>
      <c r="BH322" s="26">
        <v>97.365610537999999</v>
      </c>
      <c r="BI322" s="13" t="s">
        <v>143</v>
      </c>
      <c r="BJ322" s="13" t="s">
        <v>143</v>
      </c>
      <c r="BL322" s="7">
        <v>1992.6</v>
      </c>
      <c r="BM322" s="26">
        <v>9.8619329388560203E-2</v>
      </c>
      <c r="BR322" s="26">
        <v>1.1834319526627199</v>
      </c>
      <c r="BT322" s="26">
        <v>1.1834319526627199</v>
      </c>
      <c r="BU322" s="26">
        <v>97.534516765286</v>
      </c>
      <c r="BV322" s="29">
        <v>10140000</v>
      </c>
      <c r="CF322" s="13"/>
      <c r="CH322" s="13"/>
      <c r="CI322" s="31">
        <v>54.032770605759701</v>
      </c>
      <c r="CJ322" s="31">
        <v>2.8703339882121801</v>
      </c>
      <c r="CK322" s="31">
        <v>1.02178217821782</v>
      </c>
      <c r="CL322" s="31">
        <v>20.626613704071499</v>
      </c>
      <c r="CN322" s="31">
        <v>1299.7517117724799</v>
      </c>
      <c r="CO322" s="31">
        <v>1202.0028798410881</v>
      </c>
      <c r="CR322" s="26">
        <v>0</v>
      </c>
      <c r="CS322" s="26">
        <v>65.676380819975407</v>
      </c>
      <c r="CT322" s="26">
        <v>34.3236191800246</v>
      </c>
      <c r="CU322" s="26">
        <v>0</v>
      </c>
      <c r="CV322" s="31">
        <v>3.34746807318577</v>
      </c>
      <c r="CW322" s="31">
        <v>7.3483316782522303</v>
      </c>
      <c r="CY322" s="31">
        <v>1.72601753371987</v>
      </c>
      <c r="CZ322" s="31">
        <v>1.41682890116462</v>
      </c>
      <c r="DC322" s="31">
        <v>0</v>
      </c>
      <c r="DD322" s="31">
        <v>78.290149920994295</v>
      </c>
      <c r="DE322" s="31">
        <v>0</v>
      </c>
      <c r="DJ322" s="21"/>
      <c r="DL322" s="31">
        <v>0</v>
      </c>
      <c r="DM322" s="31">
        <v>7.0027532498168696</v>
      </c>
      <c r="DN322" s="31">
        <v>0</v>
      </c>
      <c r="DS322" s="31">
        <f t="shared" si="15"/>
        <v>149.42421295419734</v>
      </c>
      <c r="DT322" s="31">
        <f t="shared" ref="DT322:DT385" si="16">(DL322/J322)+(DM322/J322)+(DN322/J322)</f>
        <v>0.69243159854130876</v>
      </c>
      <c r="DU322" s="31">
        <v>63.2082685821685</v>
      </c>
      <c r="DV322" s="31">
        <v>1.62686567164179</v>
      </c>
      <c r="DW322" s="31">
        <v>2.06209762999646</v>
      </c>
      <c r="DX322" s="31">
        <v>4.4129353233830804</v>
      </c>
      <c r="DY322" s="31">
        <v>4.9621890547263696</v>
      </c>
      <c r="DZ322" s="31">
        <v>5.1872691899540104</v>
      </c>
      <c r="EC322" s="31">
        <v>1.82413360296348</v>
      </c>
      <c r="EF322" s="31">
        <v>4.2712666237839603</v>
      </c>
      <c r="EG322" s="31">
        <v>0.16875918286500199</v>
      </c>
      <c r="EH322" s="31">
        <v>1.0397760611778499</v>
      </c>
      <c r="EI322" s="31">
        <v>0.213607748428428</v>
      </c>
      <c r="EJ322" s="26">
        <v>2.0516092546409999</v>
      </c>
      <c r="EK322" s="26">
        <v>1.8481191452352199</v>
      </c>
      <c r="EL322" s="26">
        <v>40.617778406834503</v>
      </c>
      <c r="EM322" s="26">
        <v>46.022208061331902</v>
      </c>
      <c r="EN322" s="26">
        <v>13.3600146919637</v>
      </c>
      <c r="EO322" s="31">
        <v>1086.81473891</v>
      </c>
      <c r="EP322" s="31">
        <v>0.81596114428304101</v>
      </c>
      <c r="EQ322" s="31">
        <v>54.7824245403635</v>
      </c>
      <c r="ES322" s="26">
        <v>531.99501158025998</v>
      </c>
      <c r="ET322" s="26">
        <v>32.206535373596502</v>
      </c>
    </row>
    <row r="323" spans="1:154" x14ac:dyDescent="0.25">
      <c r="A323" t="s">
        <v>1503</v>
      </c>
      <c r="B323" t="s">
        <v>1504</v>
      </c>
      <c r="C323" t="s">
        <v>1505</v>
      </c>
      <c r="D323" t="s">
        <v>1335</v>
      </c>
      <c r="E323" t="s">
        <v>1506</v>
      </c>
      <c r="F323" s="2">
        <v>48.765999999999998</v>
      </c>
      <c r="G323" s="2">
        <v>-122.499667</v>
      </c>
      <c r="J323" s="26">
        <v>57.816180666999998</v>
      </c>
      <c r="K323" s="13">
        <v>13</v>
      </c>
      <c r="L323" t="s">
        <v>1337</v>
      </c>
      <c r="M323" t="s">
        <v>1338</v>
      </c>
      <c r="N323" s="26">
        <v>4.0932303668200003</v>
      </c>
      <c r="O323" s="26">
        <v>6.1733200473299998</v>
      </c>
      <c r="P323" s="26">
        <v>9.8337173818300005</v>
      </c>
      <c r="Q323" s="26">
        <v>12.1862738992</v>
      </c>
      <c r="R323" s="26">
        <v>0</v>
      </c>
      <c r="S323" s="26">
        <v>12.421373855600001</v>
      </c>
      <c r="T323" s="26">
        <v>8.7236096406599994</v>
      </c>
      <c r="U323" s="26">
        <v>19.7919910319</v>
      </c>
      <c r="V323" s="26">
        <v>1.75312947624</v>
      </c>
      <c r="W323" s="26">
        <v>4.4622283116399997</v>
      </c>
      <c r="X323" s="26">
        <v>0.35654231799199998</v>
      </c>
      <c r="Y323" s="26">
        <v>14.011023229699999</v>
      </c>
      <c r="Z323" s="26">
        <v>3.9904714454799999</v>
      </c>
      <c r="AA323" s="26">
        <v>1.7375599426999999</v>
      </c>
      <c r="AB323" s="26">
        <v>0.46552905275000001</v>
      </c>
      <c r="AD323" s="26">
        <v>40.17841128479791</v>
      </c>
      <c r="AE323" s="26">
        <v>10.830743600921716</v>
      </c>
      <c r="AF323" s="26">
        <v>11.793127607896867</v>
      </c>
      <c r="AG323" s="26">
        <v>12.145979946440805</v>
      </c>
      <c r="AH323" s="26">
        <v>5.6434533450000002</v>
      </c>
      <c r="AI323" s="26">
        <v>3.5006851870000002</v>
      </c>
      <c r="AJ323" s="26">
        <v>1.4887255509999999</v>
      </c>
      <c r="AK323" s="26">
        <v>1.2831693040000001</v>
      </c>
      <c r="AL323" s="26">
        <v>1.108757942</v>
      </c>
      <c r="AM323" s="26">
        <v>5.5375607330000003</v>
      </c>
      <c r="AN323" s="26">
        <v>10.956770898</v>
      </c>
      <c r="AO323" s="26">
        <v>0</v>
      </c>
      <c r="AP323" s="26">
        <v>3.1394045099999999</v>
      </c>
      <c r="AQ323" s="26">
        <v>33.848262114999997</v>
      </c>
      <c r="AR323" s="26">
        <v>0.32390681500000001</v>
      </c>
      <c r="AS323" s="26">
        <v>1.582160209</v>
      </c>
      <c r="AT323" s="26">
        <v>0</v>
      </c>
      <c r="AU323" s="26">
        <v>14.638096425000001</v>
      </c>
      <c r="AV323" s="26">
        <v>16.338607200999999</v>
      </c>
      <c r="AW323" s="26">
        <v>0</v>
      </c>
      <c r="AX323" s="26">
        <v>0.46094431299999999</v>
      </c>
      <c r="AY323" s="26">
        <v>0.149495453</v>
      </c>
      <c r="AZ323" s="29">
        <v>57794400</v>
      </c>
      <c r="BA323" s="26">
        <v>10.632864082999999</v>
      </c>
      <c r="BB323" s="26">
        <v>32.658527469999996</v>
      </c>
      <c r="BC323" s="26">
        <v>29.519122959999997</v>
      </c>
      <c r="BD323" s="26">
        <v>66.506789584999993</v>
      </c>
      <c r="BE323" s="26">
        <v>0.32390681500000001</v>
      </c>
      <c r="BF323" s="26">
        <v>16.544163448999999</v>
      </c>
      <c r="BG323" s="26">
        <v>83.050953033999988</v>
      </c>
      <c r="BH323" s="26">
        <v>16.949046966999997</v>
      </c>
      <c r="BI323" s="13" t="s">
        <v>193</v>
      </c>
      <c r="BJ323" s="13" t="s">
        <v>2375</v>
      </c>
      <c r="BK323" s="26">
        <v>0.53623498255333002</v>
      </c>
      <c r="BL323" s="7">
        <v>1980.9108527131727</v>
      </c>
      <c r="BM323" s="26">
        <v>5.2950337428620902</v>
      </c>
      <c r="BN323" s="26">
        <v>2.6821249351098801</v>
      </c>
      <c r="BO323" s="26">
        <v>1.2285862605987199</v>
      </c>
      <c r="BP323" s="26">
        <v>4.8451289150371997</v>
      </c>
      <c r="BQ323" s="26">
        <v>1.5400588337082499</v>
      </c>
      <c r="BR323" s="26">
        <v>1.3670185153140699</v>
      </c>
      <c r="BT323" s="26">
        <v>18.7575705139297</v>
      </c>
      <c r="BU323" s="26">
        <v>64.284478283439995</v>
      </c>
      <c r="BV323" s="29">
        <v>57790000</v>
      </c>
      <c r="BX323" s="31">
        <v>3.4592392249485799</v>
      </c>
      <c r="CB323" s="31">
        <v>2.8566954530592299</v>
      </c>
      <c r="CD323" s="31">
        <v>1.05179302341912</v>
      </c>
      <c r="CF323" s="13"/>
      <c r="CH323" s="13">
        <v>2</v>
      </c>
      <c r="CI323" s="31">
        <v>53.929979253112002</v>
      </c>
      <c r="CJ323" s="31">
        <v>3.8577854671280298</v>
      </c>
      <c r="CK323" s="31">
        <v>0</v>
      </c>
      <c r="CL323" s="31">
        <v>69.458852005532506</v>
      </c>
      <c r="CN323" s="31">
        <v>1110.5160338849</v>
      </c>
      <c r="CO323" s="31">
        <v>964.84574688807277</v>
      </c>
      <c r="CR323" s="26">
        <v>0</v>
      </c>
      <c r="CS323" s="26">
        <v>35.482205804520397</v>
      </c>
      <c r="CT323" s="26">
        <v>41.905880791801799</v>
      </c>
      <c r="CU323" s="26">
        <v>0</v>
      </c>
      <c r="CV323" s="31">
        <v>1.5588962868805101</v>
      </c>
      <c r="CW323" s="31">
        <v>9.5159111341632094</v>
      </c>
      <c r="CY323" s="31">
        <v>0.82203811278115002</v>
      </c>
      <c r="CZ323" s="31">
        <v>0.80065069258192401</v>
      </c>
      <c r="DC323" s="31">
        <v>75022.975894110394</v>
      </c>
      <c r="DD323" s="31">
        <v>4709.8938032178103</v>
      </c>
      <c r="DE323" s="31">
        <v>97156.830100419407</v>
      </c>
      <c r="DJ323" s="21"/>
      <c r="DL323" s="31">
        <v>7902.0074371535002</v>
      </c>
      <c r="DM323" s="31">
        <v>421.28191311499</v>
      </c>
      <c r="DN323" s="31">
        <v>18723.824003663402</v>
      </c>
      <c r="DS323" s="31">
        <f t="shared" si="15"/>
        <v>3139.5840094069272</v>
      </c>
      <c r="DT323" s="31">
        <f t="shared" si="16"/>
        <v>467.81217717775837</v>
      </c>
      <c r="DU323" s="31">
        <v>53.011930577972898</v>
      </c>
      <c r="DV323" s="31">
        <v>81.147160664820007</v>
      </c>
      <c r="DW323" s="31">
        <v>134.42780785265401</v>
      </c>
      <c r="DX323" s="31">
        <v>117.436980609418</v>
      </c>
      <c r="DY323" s="31">
        <v>179.342105263158</v>
      </c>
      <c r="DZ323" s="31">
        <v>281.530204094331</v>
      </c>
      <c r="EC323" s="31">
        <v>7.7730316145028002</v>
      </c>
      <c r="EF323" s="31">
        <v>2.6356923361289599</v>
      </c>
      <c r="EG323" s="31">
        <v>0.20207979098956799</v>
      </c>
      <c r="EH323" s="31">
        <v>1.2428675178505399</v>
      </c>
      <c r="EI323" s="31">
        <v>0.26394070656570801</v>
      </c>
      <c r="EJ323" s="26">
        <v>8.6253281581327599</v>
      </c>
      <c r="EK323" s="26">
        <v>6.0142094411295997</v>
      </c>
      <c r="EL323" s="26">
        <v>50.506109359683201</v>
      </c>
      <c r="EM323" s="26">
        <v>36.3586900784926</v>
      </c>
      <c r="EN323" s="26">
        <v>13.1352010895273</v>
      </c>
      <c r="EO323" s="31">
        <v>584.35976578299994</v>
      </c>
      <c r="EP323" s="31">
        <v>0.202957329887759</v>
      </c>
      <c r="EQ323" s="31">
        <v>59.430176406480498</v>
      </c>
      <c r="ER323" s="31">
        <v>0</v>
      </c>
      <c r="ES323" s="26">
        <v>101.76864649483301</v>
      </c>
      <c r="ET323" s="26">
        <v>7.0008204887275403</v>
      </c>
      <c r="EU323" s="13">
        <v>3</v>
      </c>
      <c r="EV323" s="13">
        <v>5</v>
      </c>
      <c r="EX323" s="13">
        <v>14938.5</v>
      </c>
    </row>
    <row r="324" spans="1:154" x14ac:dyDescent="0.25">
      <c r="A324" t="s">
        <v>1507</v>
      </c>
      <c r="B324" t="s">
        <v>1508</v>
      </c>
      <c r="C324" t="s">
        <v>1509</v>
      </c>
      <c r="D324" t="s">
        <v>1335</v>
      </c>
      <c r="E324" t="s">
        <v>1510</v>
      </c>
      <c r="F324" s="2">
        <v>48.962581</v>
      </c>
      <c r="G324" s="2">
        <v>-122.4341</v>
      </c>
      <c r="J324" s="26">
        <v>54.703258863400002</v>
      </c>
      <c r="K324" s="13">
        <v>34</v>
      </c>
      <c r="L324" t="s">
        <v>1337</v>
      </c>
      <c r="M324" t="s">
        <v>1338</v>
      </c>
      <c r="N324" s="26">
        <v>4.4429817344100002E-2</v>
      </c>
      <c r="O324" s="26">
        <v>0.22379463551100001</v>
      </c>
      <c r="P324" s="26">
        <v>0.84910317590899997</v>
      </c>
      <c r="Q324" s="26">
        <v>37.271333536</v>
      </c>
      <c r="R324" s="26">
        <v>1.60754245097</v>
      </c>
      <c r="S324" s="26">
        <v>4.7963783370000002</v>
      </c>
      <c r="T324" s="26">
        <v>0.67461294699999996</v>
      </c>
      <c r="U324" s="26">
        <v>3.9493170972499998E-2</v>
      </c>
      <c r="V324" s="26">
        <v>13.82012636566</v>
      </c>
      <c r="W324" s="26">
        <v>0.48374731900000001</v>
      </c>
      <c r="X324" s="26">
        <v>30.361902844999999</v>
      </c>
      <c r="Y324" s="26">
        <v>14.46226792623</v>
      </c>
      <c r="Z324" s="26">
        <v>0.40641984799999997</v>
      </c>
      <c r="AA324" s="26">
        <v>0.70264933355299997</v>
      </c>
      <c r="AB324" s="26">
        <v>0.63676451230700004</v>
      </c>
      <c r="AD324" s="26">
        <v>2.1056113213756786</v>
      </c>
      <c r="AE324" s="26">
        <v>95.052575283857166</v>
      </c>
      <c r="AF324" s="26">
        <v>2.0026407316758985</v>
      </c>
      <c r="AG324" s="26">
        <v>2.042380522993688</v>
      </c>
      <c r="AH324" s="26">
        <v>7.8994141000000004E-2</v>
      </c>
      <c r="AI324" s="26">
        <v>0</v>
      </c>
      <c r="AJ324" s="26">
        <v>0</v>
      </c>
      <c r="AK324" s="26">
        <v>0.26989664899999999</v>
      </c>
      <c r="AL324" s="26">
        <v>0</v>
      </c>
      <c r="AM324" s="26">
        <v>0.17773681799999999</v>
      </c>
      <c r="AN324" s="26">
        <v>3.2914225999999998E-2</v>
      </c>
      <c r="AO324" s="26">
        <v>0</v>
      </c>
      <c r="AP324" s="26">
        <v>0</v>
      </c>
      <c r="AQ324" s="26">
        <v>0</v>
      </c>
      <c r="AR324" s="26">
        <v>13.172273056</v>
      </c>
      <c r="AS324" s="26">
        <v>3.9497071000000002E-2</v>
      </c>
      <c r="AT324" s="26">
        <v>0</v>
      </c>
      <c r="AU324" s="26">
        <v>10.236324139000001</v>
      </c>
      <c r="AV324" s="26">
        <v>1.6391284310000001</v>
      </c>
      <c r="AW324" s="26">
        <v>0</v>
      </c>
      <c r="AX324" s="26">
        <v>0</v>
      </c>
      <c r="AY324" s="26">
        <v>2.6331380000000001E-2</v>
      </c>
      <c r="AZ324" s="29">
        <v>54687600</v>
      </c>
      <c r="BA324" s="26">
        <v>7.8994141000000004E-2</v>
      </c>
      <c r="BB324" s="26">
        <v>0.55954183400000002</v>
      </c>
      <c r="BC324" s="26">
        <v>0.55954183400000002</v>
      </c>
      <c r="BD324" s="26">
        <v>0.55954183400000002</v>
      </c>
      <c r="BE324" s="26">
        <v>13.172273056</v>
      </c>
      <c r="BF324" s="26">
        <v>23.448094265999998</v>
      </c>
      <c r="BG324" s="26">
        <v>24.007636099999999</v>
      </c>
      <c r="BH324" s="26">
        <v>1.6654598110000001</v>
      </c>
      <c r="BI324" s="13" t="s">
        <v>162</v>
      </c>
      <c r="BJ324" s="13" t="s">
        <v>162</v>
      </c>
      <c r="BL324" s="7">
        <v>1934.9999999997633</v>
      </c>
      <c r="BM324" s="26">
        <v>0.29218407596786</v>
      </c>
      <c r="BU324" s="26">
        <v>99.707815924032104</v>
      </c>
      <c r="BV324" s="29">
        <v>54760000</v>
      </c>
      <c r="CF324" s="13"/>
      <c r="CH324" s="13"/>
      <c r="CI324" s="31">
        <v>57.947766323024098</v>
      </c>
      <c r="CJ324" s="31">
        <v>4.7763157894736796</v>
      </c>
      <c r="CK324" s="31">
        <v>0</v>
      </c>
      <c r="CL324" s="31">
        <v>240.45725915875201</v>
      </c>
      <c r="CN324" s="31">
        <v>1857.0750198364301</v>
      </c>
      <c r="CO324" s="31">
        <v>1904.418749999968</v>
      </c>
      <c r="CR324" s="26">
        <v>0</v>
      </c>
      <c r="CS324" s="26">
        <v>0</v>
      </c>
      <c r="CT324" s="26">
        <v>10.553842621453301</v>
      </c>
      <c r="CU324" s="26">
        <v>65.002674330550093</v>
      </c>
      <c r="CV324" s="31">
        <v>1.0404179587168401</v>
      </c>
      <c r="CW324" s="31">
        <v>11.3110651289009</v>
      </c>
      <c r="CY324" s="31">
        <v>0.96646183578919098</v>
      </c>
      <c r="CZ324" s="31">
        <v>0.92804947797444204</v>
      </c>
      <c r="DC324" s="31">
        <v>109981.666438642</v>
      </c>
      <c r="DD324" s="31">
        <v>237.21135125573201</v>
      </c>
      <c r="DE324" s="31">
        <v>142429.30186376401</v>
      </c>
      <c r="DJ324" s="21"/>
      <c r="DL324" s="31">
        <v>11584.130538560899</v>
      </c>
      <c r="DM324" s="31">
        <v>21.217644398124701</v>
      </c>
      <c r="DN324" s="31">
        <v>27448.622791680202</v>
      </c>
      <c r="DS324" s="31">
        <f t="shared" si="15"/>
        <v>4711.3264930046826</v>
      </c>
      <c r="DT324" s="31">
        <f t="shared" si="16"/>
        <v>713.92402913620276</v>
      </c>
      <c r="DU324" s="31">
        <v>47.965348979603199</v>
      </c>
      <c r="DV324" s="31">
        <v>18.799420709630699</v>
      </c>
      <c r="DW324" s="31">
        <v>24.358313128707799</v>
      </c>
      <c r="DX324" s="31">
        <v>25.7742837176799</v>
      </c>
      <c r="DY324" s="31">
        <v>40.584206848357802</v>
      </c>
      <c r="DZ324" s="31">
        <v>58.3442145989167</v>
      </c>
      <c r="EC324" s="31">
        <v>1.60744646128631</v>
      </c>
      <c r="EF324" s="31">
        <v>3.5710019828026698</v>
      </c>
      <c r="EG324" s="31">
        <v>0.12372495086219901</v>
      </c>
      <c r="EH324" s="31">
        <v>1.3444634747488899</v>
      </c>
      <c r="EI324" s="31">
        <v>0.202149966113325</v>
      </c>
      <c r="EJ324" s="26">
        <v>4.4985912789596396</v>
      </c>
      <c r="EK324" s="26">
        <v>8.9775534865802502</v>
      </c>
      <c r="EL324" s="26">
        <v>57.993999325180802</v>
      </c>
      <c r="EM324" s="26">
        <v>34.015685551493199</v>
      </c>
      <c r="EN324" s="26">
        <v>7.9903137948777898</v>
      </c>
      <c r="EO324" s="31">
        <v>787.94483232000005</v>
      </c>
      <c r="EP324" s="31">
        <v>3.5793650793650801E-2</v>
      </c>
      <c r="EQ324" s="31">
        <v>58.290729379686397</v>
      </c>
      <c r="ER324" s="31">
        <v>0</v>
      </c>
      <c r="ES324" s="26">
        <v>64.736095570328402</v>
      </c>
      <c r="ET324" s="26">
        <v>3.2953321386082299</v>
      </c>
    </row>
    <row r="325" spans="1:154" x14ac:dyDescent="0.25">
      <c r="A325" t="s">
        <v>1511</v>
      </c>
      <c r="B325" t="s">
        <v>1512</v>
      </c>
      <c r="C325" t="s">
        <v>1513</v>
      </c>
      <c r="D325" t="s">
        <v>1335</v>
      </c>
      <c r="E325" t="s">
        <v>1514</v>
      </c>
      <c r="F325" s="2">
        <v>48.962359999999997</v>
      </c>
      <c r="G325" s="2">
        <v>-122.50924999999999</v>
      </c>
      <c r="J325" s="26">
        <v>72.570925555200006</v>
      </c>
      <c r="K325" s="13">
        <v>28</v>
      </c>
      <c r="L325" t="s">
        <v>1337</v>
      </c>
      <c r="M325" t="s">
        <v>1338</v>
      </c>
      <c r="N325" s="26">
        <v>6.3254244855900005E-2</v>
      </c>
      <c r="O325" s="26">
        <v>0.19968496905499999</v>
      </c>
      <c r="P325" s="26">
        <v>0.83594825554700003</v>
      </c>
      <c r="Q325" s="26">
        <v>19.666685788999999</v>
      </c>
      <c r="R325" s="26">
        <v>1.4311580722799999</v>
      </c>
      <c r="S325" s="26">
        <v>10.753649203</v>
      </c>
      <c r="T325" s="26">
        <v>3.4799544610000002</v>
      </c>
      <c r="U325" s="26">
        <v>0.86695523831999999</v>
      </c>
      <c r="V325" s="26">
        <v>21.508770703</v>
      </c>
      <c r="W325" s="26">
        <v>1.360485301</v>
      </c>
      <c r="X325" s="26">
        <v>8.7632047310000001</v>
      </c>
      <c r="Y325" s="26">
        <v>36.75382974</v>
      </c>
      <c r="Z325" s="26">
        <v>0.96864855900000002</v>
      </c>
      <c r="AA325" s="26">
        <v>0.21580860009700001</v>
      </c>
      <c r="AB325" s="26">
        <v>9.4253044621300006E-2</v>
      </c>
      <c r="AD325" s="26">
        <v>3.3343048854602055</v>
      </c>
      <c r="AE325" s="26">
        <v>98.602961786994427</v>
      </c>
      <c r="AF325" s="26">
        <v>2.2686859882327304</v>
      </c>
      <c r="AG325" s="26">
        <v>2.2686859882327304</v>
      </c>
      <c r="AH325" s="26">
        <v>3.9664831999999997E-2</v>
      </c>
      <c r="AI325" s="26">
        <v>4.958104E-2</v>
      </c>
      <c r="AJ325" s="26">
        <v>0.22311468100000001</v>
      </c>
      <c r="AK325" s="26">
        <v>0.32723486499999999</v>
      </c>
      <c r="AL325" s="26">
        <v>9.9162079999999993E-3</v>
      </c>
      <c r="AM325" s="26">
        <v>0</v>
      </c>
      <c r="AN325" s="26">
        <v>0</v>
      </c>
      <c r="AO325" s="26">
        <v>0</v>
      </c>
      <c r="AP325" s="26">
        <v>0</v>
      </c>
      <c r="AQ325" s="26">
        <v>0</v>
      </c>
      <c r="AR325" s="26">
        <v>1.829540384</v>
      </c>
      <c r="AS325" s="26">
        <v>0.17353364099999999</v>
      </c>
      <c r="AT325" s="26">
        <v>0</v>
      </c>
      <c r="AU325" s="26">
        <v>16.252664980999999</v>
      </c>
      <c r="AV325" s="26">
        <v>3.9119440729999999</v>
      </c>
      <c r="AW325" s="26">
        <v>0</v>
      </c>
      <c r="AX325" s="26">
        <v>0</v>
      </c>
      <c r="AY325" s="26">
        <v>4.4622936000000002E-2</v>
      </c>
      <c r="AZ325" s="29">
        <v>72608400</v>
      </c>
      <c r="BA325" s="26">
        <v>0.31236055299999999</v>
      </c>
      <c r="BB325" s="26">
        <v>0.64951162600000001</v>
      </c>
      <c r="BC325" s="26">
        <v>0.64951162600000001</v>
      </c>
      <c r="BD325" s="26">
        <v>0.64951162600000001</v>
      </c>
      <c r="BE325" s="26">
        <v>1.829540384</v>
      </c>
      <c r="BF325" s="26">
        <v>18.255739005999999</v>
      </c>
      <c r="BG325" s="26">
        <v>18.905250631999998</v>
      </c>
      <c r="BH325" s="26">
        <v>3.956567009</v>
      </c>
      <c r="BI325" s="13" t="s">
        <v>162</v>
      </c>
      <c r="BJ325" s="13" t="s">
        <v>162</v>
      </c>
      <c r="BL325" s="7"/>
      <c r="BU325" s="26">
        <v>100</v>
      </c>
      <c r="BV325" s="29">
        <v>72580000</v>
      </c>
      <c r="CF325" s="13"/>
      <c r="CH325" s="13"/>
      <c r="CI325" s="31">
        <v>57.8</v>
      </c>
      <c r="CJ325" s="31">
        <v>5</v>
      </c>
      <c r="CK325" s="31">
        <v>0</v>
      </c>
      <c r="CL325" s="31">
        <v>661.20724011956202</v>
      </c>
      <c r="CN325" s="31">
        <v>1805.40002441406</v>
      </c>
      <c r="CO325" s="31">
        <v>1835.699999999993</v>
      </c>
      <c r="CR325" s="26">
        <v>0</v>
      </c>
      <c r="CS325" s="26">
        <v>1.65757293177434</v>
      </c>
      <c r="CT325" s="26">
        <v>7.8813158459505397</v>
      </c>
      <c r="CU325" s="26">
        <v>47.9969931813446</v>
      </c>
      <c r="CV325" s="31">
        <v>1.9686059967918801</v>
      </c>
      <c r="CW325" s="31">
        <v>12.190451677183701</v>
      </c>
      <c r="CY325" s="31">
        <v>0.97932442014586796</v>
      </c>
      <c r="CZ325" s="31">
        <v>0.96392324011901298</v>
      </c>
      <c r="DC325" s="31">
        <v>112892.180674662</v>
      </c>
      <c r="DD325" s="31">
        <v>323.30450615216103</v>
      </c>
      <c r="DE325" s="31">
        <v>146198.49835009</v>
      </c>
      <c r="DJ325" s="21"/>
      <c r="DL325" s="31">
        <v>11890.688694444099</v>
      </c>
      <c r="DM325" s="31">
        <v>28.918346476819799</v>
      </c>
      <c r="DN325" s="31">
        <v>28175.0130163535</v>
      </c>
      <c r="DS325" s="31">
        <f t="shared" si="15"/>
        <v>3671.0192361846657</v>
      </c>
      <c r="DT325" s="31">
        <f t="shared" si="16"/>
        <v>552.48875152869641</v>
      </c>
      <c r="DU325" s="31">
        <v>56.587289448142997</v>
      </c>
      <c r="DV325" s="31">
        <v>7.50785973397823</v>
      </c>
      <c r="DW325" s="31">
        <v>9.1525005389092495</v>
      </c>
      <c r="DX325" s="31">
        <v>25.366180758017499</v>
      </c>
      <c r="DY325" s="31">
        <v>25.547521865889198</v>
      </c>
      <c r="DZ325" s="31">
        <v>28.9726298771287</v>
      </c>
      <c r="EC325" s="31">
        <v>1.11311345546075</v>
      </c>
      <c r="EF325" s="31">
        <v>2.74600980306665</v>
      </c>
      <c r="EG325" s="31">
        <v>0.175516496390898</v>
      </c>
      <c r="EH325" s="31">
        <v>1.3270664944279</v>
      </c>
      <c r="EI325" s="31">
        <v>0.25753067604576502</v>
      </c>
      <c r="EJ325" s="26">
        <v>6.6433034147377397</v>
      </c>
      <c r="EK325" s="26">
        <v>7.1576343360874404</v>
      </c>
      <c r="EL325" s="26">
        <v>51.907329532835199</v>
      </c>
      <c r="EM325" s="26">
        <v>36.589359135539397</v>
      </c>
      <c r="EN325" s="26">
        <v>11.503311144808899</v>
      </c>
      <c r="EO325" s="31">
        <v>774.59108109500005</v>
      </c>
      <c r="EP325" s="31">
        <v>4.0234611347780398E-2</v>
      </c>
      <c r="EQ325" s="31">
        <v>59.4921875</v>
      </c>
      <c r="ER325" s="31">
        <v>0</v>
      </c>
      <c r="ES325" s="26">
        <v>84.395303545289906</v>
      </c>
      <c r="ET325" s="26">
        <v>3.4386336342807899</v>
      </c>
    </row>
    <row r="326" spans="1:154" x14ac:dyDescent="0.25">
      <c r="A326" t="s">
        <v>1515</v>
      </c>
      <c r="B326" t="s">
        <v>1516</v>
      </c>
      <c r="C326" t="s">
        <v>1517</v>
      </c>
      <c r="D326" t="s">
        <v>1335</v>
      </c>
      <c r="E326" t="s">
        <v>1518</v>
      </c>
      <c r="F326" s="2">
        <v>48.866100000000003</v>
      </c>
      <c r="G326" s="2">
        <v>-122.48171000000001</v>
      </c>
      <c r="J326" s="26">
        <v>35.178138374200003</v>
      </c>
      <c r="K326" s="13">
        <v>20</v>
      </c>
      <c r="L326" t="s">
        <v>1337</v>
      </c>
      <c r="M326" t="s">
        <v>1338</v>
      </c>
      <c r="N326" s="26">
        <v>0.20462451401699999</v>
      </c>
      <c r="O326" s="26">
        <v>0.46552076938800002</v>
      </c>
      <c r="P326" s="26">
        <v>5.1539799467999998</v>
      </c>
      <c r="Q326" s="26">
        <v>9.3385512584400008</v>
      </c>
      <c r="R326" s="26">
        <v>0.42459586658499998</v>
      </c>
      <c r="S326" s="26">
        <v>10.4844485369</v>
      </c>
      <c r="T326" s="26">
        <v>5.5555555555599998</v>
      </c>
      <c r="U326" s="26">
        <v>10.6916308574</v>
      </c>
      <c r="V326" s="26">
        <v>0.404133415183</v>
      </c>
      <c r="W326" s="26">
        <v>4.7421731123399997</v>
      </c>
      <c r="X326" s="26">
        <v>1.35307959894</v>
      </c>
      <c r="Y326" s="26">
        <v>42.797217106600002</v>
      </c>
      <c r="Z326" s="26">
        <v>5.5197462656000003</v>
      </c>
      <c r="AA326" s="26">
        <v>2.7573153263800001</v>
      </c>
      <c r="AB326" s="26">
        <v>0.10742786985900001</v>
      </c>
      <c r="AD326" s="26">
        <v>27.051846736239</v>
      </c>
      <c r="AE326" s="26">
        <v>3.0012789032126048</v>
      </c>
      <c r="AF326" s="26">
        <v>3.0037088193165542</v>
      </c>
      <c r="AG326" s="26">
        <v>3.0048854102721507</v>
      </c>
      <c r="AH326" s="26">
        <v>0.19447287599999999</v>
      </c>
      <c r="AI326" s="26">
        <v>0.31729785100000002</v>
      </c>
      <c r="AJ326" s="26">
        <v>0</v>
      </c>
      <c r="AK326" s="26">
        <v>6.1412487000000002E-2</v>
      </c>
      <c r="AL326" s="26">
        <v>1.64790174</v>
      </c>
      <c r="AM326" s="26">
        <v>0</v>
      </c>
      <c r="AN326" s="26">
        <v>7.8812691910000003</v>
      </c>
      <c r="AO326" s="26">
        <v>0</v>
      </c>
      <c r="AP326" s="26">
        <v>0</v>
      </c>
      <c r="AQ326" s="26">
        <v>32.016376663000003</v>
      </c>
      <c r="AR326" s="26">
        <v>1.4022517910000001</v>
      </c>
      <c r="AS326" s="26">
        <v>2.8659160699999999</v>
      </c>
      <c r="AT326" s="26">
        <v>0.46059365400000002</v>
      </c>
      <c r="AU326" s="26">
        <v>44.953940635000002</v>
      </c>
      <c r="AV326" s="26">
        <v>7.8915046059999998</v>
      </c>
      <c r="AW326" s="26">
        <v>0</v>
      </c>
      <c r="AX326" s="26">
        <v>0.10235414499999999</v>
      </c>
      <c r="AY326" s="26">
        <v>0.20470829099999999</v>
      </c>
      <c r="AZ326" s="29">
        <v>35172000</v>
      </c>
      <c r="BA326" s="26">
        <v>0.51177072700000004</v>
      </c>
      <c r="BB326" s="26">
        <v>10.102354145</v>
      </c>
      <c r="BC326" s="26">
        <v>10.102354145</v>
      </c>
      <c r="BD326" s="26">
        <v>42.118730808000002</v>
      </c>
      <c r="BE326" s="26">
        <v>1.4022517910000001</v>
      </c>
      <c r="BF326" s="26">
        <v>49.222108496000004</v>
      </c>
      <c r="BG326" s="26">
        <v>91.340839304000013</v>
      </c>
      <c r="BH326" s="26">
        <v>8.1985670419999988</v>
      </c>
      <c r="BI326" s="13" t="s">
        <v>162</v>
      </c>
      <c r="BJ326" s="13" t="s">
        <v>162</v>
      </c>
      <c r="BK326" s="26">
        <v>0.64749751032196601</v>
      </c>
      <c r="BL326" s="7"/>
      <c r="BU326" s="26">
        <v>100</v>
      </c>
      <c r="BV326" s="29">
        <v>35170000</v>
      </c>
      <c r="CF326" s="13"/>
      <c r="CH326" s="13"/>
      <c r="CI326" s="31">
        <v>56.3934147033778</v>
      </c>
      <c r="CJ326" s="31">
        <v>4.0535155138058601</v>
      </c>
      <c r="CK326" s="31">
        <v>0</v>
      </c>
      <c r="CL326" s="31">
        <v>143.66051660516601</v>
      </c>
      <c r="CN326" s="31">
        <v>1804.35872428173</v>
      </c>
      <c r="CO326" s="31">
        <v>1834.3950042578501</v>
      </c>
      <c r="CR326" s="26">
        <v>0</v>
      </c>
      <c r="CS326" s="26">
        <v>17.8411761602881</v>
      </c>
      <c r="CT326" s="26">
        <v>31.189569109645799</v>
      </c>
      <c r="CU326" s="26">
        <v>0</v>
      </c>
      <c r="CV326" s="31">
        <v>2.6963241709175798</v>
      </c>
      <c r="CW326" s="31">
        <v>10.633911439114399</v>
      </c>
      <c r="CY326" s="31">
        <v>0.83711235373033399</v>
      </c>
      <c r="CZ326" s="31">
        <v>0.77474480005733903</v>
      </c>
      <c r="DC326" s="31">
        <v>140330.687788098</v>
      </c>
      <c r="DD326" s="31">
        <v>1521.0657698965499</v>
      </c>
      <c r="DE326" s="31">
        <v>181732.124443407</v>
      </c>
      <c r="DJ326" s="21">
        <v>1</v>
      </c>
      <c r="DL326" s="31">
        <v>14780.727175199499</v>
      </c>
      <c r="DM326" s="31">
        <v>136.05349171099101</v>
      </c>
      <c r="DN326" s="31">
        <v>35022.965553458598</v>
      </c>
      <c r="DS326" s="31">
        <f t="shared" si="15"/>
        <v>9275.911149943935</v>
      </c>
      <c r="DT326" s="31">
        <f t="shared" si="16"/>
        <v>1419.6244749834573</v>
      </c>
      <c r="DU326" s="31">
        <v>60.340253365595899</v>
      </c>
      <c r="DV326" s="31">
        <v>18.929465301478999</v>
      </c>
      <c r="DW326" s="31">
        <v>23.5561458120008</v>
      </c>
      <c r="DX326" s="31">
        <v>41.932593856655302</v>
      </c>
      <c r="DY326" s="31">
        <v>54.011092150170597</v>
      </c>
      <c r="DZ326" s="31">
        <v>60.444627278312502</v>
      </c>
      <c r="EC326" s="31">
        <v>3.7314053099398898</v>
      </c>
      <c r="EF326" s="31">
        <v>2.5072558944008101</v>
      </c>
      <c r="EG326" s="31">
        <v>0.20863383826531401</v>
      </c>
      <c r="EH326" s="31">
        <v>1.26496077257227</v>
      </c>
      <c r="EI326" s="31">
        <v>0.25875590052619601</v>
      </c>
      <c r="EJ326" s="26">
        <v>10.479102394034699</v>
      </c>
      <c r="EK326" s="26">
        <v>6.8793183066037598</v>
      </c>
      <c r="EL326" s="26">
        <v>55.188581204096302</v>
      </c>
      <c r="EM326" s="26">
        <v>32.3915332725973</v>
      </c>
      <c r="EN326" s="26">
        <v>12.4198863178094</v>
      </c>
      <c r="EO326" s="31">
        <v>581.27401043299994</v>
      </c>
      <c r="EP326" s="31">
        <v>7.4157608000613898E-2</v>
      </c>
      <c r="EQ326" s="31">
        <v>59.880783423218801</v>
      </c>
      <c r="ER326" s="31">
        <v>0</v>
      </c>
      <c r="ES326" s="26">
        <v>51.320903347911702</v>
      </c>
      <c r="ET326" s="26">
        <v>3.95295546579039</v>
      </c>
    </row>
    <row r="327" spans="1:154" x14ac:dyDescent="0.25">
      <c r="A327" t="s">
        <v>1519</v>
      </c>
      <c r="B327" t="s">
        <v>1520</v>
      </c>
      <c r="C327" t="s">
        <v>1521</v>
      </c>
      <c r="D327" t="s">
        <v>1335</v>
      </c>
      <c r="E327" t="s">
        <v>1522</v>
      </c>
      <c r="F327" s="2">
        <v>45.519297999999999</v>
      </c>
      <c r="G327" s="2">
        <v>-122.38951400000001</v>
      </c>
      <c r="H327" t="s">
        <v>1523</v>
      </c>
      <c r="I327" t="s">
        <v>1526</v>
      </c>
      <c r="J327" s="26">
        <v>28.332068528800001</v>
      </c>
      <c r="K327" s="13">
        <v>60</v>
      </c>
      <c r="L327" t="s">
        <v>1524</v>
      </c>
      <c r="M327" t="s">
        <v>1525</v>
      </c>
      <c r="N327" s="26">
        <v>4.3948012329599999</v>
      </c>
      <c r="O327" s="26">
        <v>18.109885919500002</v>
      </c>
      <c r="P327" s="26">
        <v>21.7579204932</v>
      </c>
      <c r="Q327" s="26">
        <v>12.040420731499999</v>
      </c>
      <c r="R327" s="26">
        <v>0</v>
      </c>
      <c r="S327" s="26">
        <v>0.41310496043700001</v>
      </c>
      <c r="T327" s="26">
        <v>3.8418761320699999</v>
      </c>
      <c r="U327" s="26">
        <v>2.2244113254300002</v>
      </c>
      <c r="V327" s="26">
        <v>1.2361371508500001</v>
      </c>
      <c r="W327" s="26">
        <v>1.29651402968</v>
      </c>
      <c r="X327" s="26">
        <v>25.0754710985</v>
      </c>
      <c r="Y327" s="26">
        <v>7.5566430455400004</v>
      </c>
      <c r="Z327" s="26">
        <v>1.93206012266</v>
      </c>
      <c r="AA327" s="26">
        <v>2.8599574184099998E-2</v>
      </c>
      <c r="AB327" s="26">
        <v>9.2154183482200003E-2</v>
      </c>
      <c r="AD327" s="26">
        <v>16.165210206870253</v>
      </c>
      <c r="AE327" s="26">
        <v>23.248053640090248</v>
      </c>
      <c r="AF327" s="26">
        <v>23.735040833836475</v>
      </c>
      <c r="AG327" s="26">
        <v>24.085798722552354</v>
      </c>
      <c r="AH327" s="26">
        <v>10.663958360000001</v>
      </c>
      <c r="AI327" s="26">
        <v>0.40624603300000001</v>
      </c>
      <c r="AJ327" s="26">
        <v>1.4345563029999999</v>
      </c>
      <c r="AK327" s="26">
        <v>0.82518725400000004</v>
      </c>
      <c r="AL327" s="26">
        <v>2.6279040239999998</v>
      </c>
      <c r="AM327" s="26">
        <v>21.467563793</v>
      </c>
      <c r="AN327" s="26">
        <v>15.805509711999999</v>
      </c>
      <c r="AO327" s="26">
        <v>0</v>
      </c>
      <c r="AP327" s="26">
        <v>2.945283737</v>
      </c>
      <c r="AQ327" s="26">
        <v>6.3983750160000001</v>
      </c>
      <c r="AR327" s="26">
        <v>26.837628539000001</v>
      </c>
      <c r="AS327" s="26">
        <v>0.40624603300000001</v>
      </c>
      <c r="AT327" s="26">
        <v>0</v>
      </c>
      <c r="AU327" s="26">
        <v>7.9471880160000001</v>
      </c>
      <c r="AV327" s="26">
        <v>2.1454868600000001</v>
      </c>
      <c r="AW327" s="26">
        <v>0</v>
      </c>
      <c r="AX327" s="26">
        <v>7.6171131000000003E-2</v>
      </c>
      <c r="AY327" s="26">
        <v>1.2695189000000001E-2</v>
      </c>
      <c r="AZ327" s="29">
        <v>28357200</v>
      </c>
      <c r="BA327" s="26">
        <v>12.504760696000002</v>
      </c>
      <c r="BB327" s="26">
        <v>56.176209216000004</v>
      </c>
      <c r="BC327" s="26">
        <v>53.230925479000007</v>
      </c>
      <c r="BD327" s="26">
        <v>62.574584232000007</v>
      </c>
      <c r="BE327" s="26">
        <v>26.837628539000001</v>
      </c>
      <c r="BF327" s="26">
        <v>35.191062588000001</v>
      </c>
      <c r="BG327" s="26">
        <v>97.765646820000001</v>
      </c>
      <c r="BH327" s="26">
        <v>2.2343531800000003</v>
      </c>
      <c r="BI327" s="13" t="s">
        <v>162</v>
      </c>
      <c r="BJ327" s="13" t="s">
        <v>162</v>
      </c>
      <c r="BK327" s="26">
        <v>0.51196378564886902</v>
      </c>
      <c r="BL327" s="7">
        <v>1938.5470779220777</v>
      </c>
      <c r="BM327" s="26">
        <v>37.256292095001797</v>
      </c>
      <c r="BN327" s="26">
        <v>3.2258064516128999</v>
      </c>
      <c r="BO327" s="26">
        <v>1.59517901453385</v>
      </c>
      <c r="BQ327" s="26">
        <v>0.24813895781637699</v>
      </c>
      <c r="BS327" s="26">
        <v>1.3470400567174801</v>
      </c>
      <c r="BU327" s="26">
        <v>56.327543424317597</v>
      </c>
      <c r="BV327" s="29">
        <v>28210000</v>
      </c>
      <c r="BX327" s="31">
        <v>14.1182773009812</v>
      </c>
      <c r="BZ327" s="31">
        <v>3.5295693252000002</v>
      </c>
      <c r="CB327" s="31">
        <v>7.70597770389295</v>
      </c>
      <c r="CD327" s="31">
        <v>7.5318313151044096</v>
      </c>
      <c r="CF327" s="13">
        <v>1</v>
      </c>
      <c r="CH327" s="13">
        <v>4</v>
      </c>
      <c r="CI327" s="31">
        <v>48.4121813031161</v>
      </c>
      <c r="CJ327" s="31">
        <v>3.3437168141592899</v>
      </c>
      <c r="CK327" s="31">
        <v>1.0494001411432601</v>
      </c>
      <c r="CL327" s="31">
        <v>399.98229461756398</v>
      </c>
      <c r="CN327" s="31">
        <v>2049.2455613781999</v>
      </c>
      <c r="CO327" s="31">
        <v>1451.0065864023254</v>
      </c>
      <c r="CR327" s="26">
        <v>0</v>
      </c>
      <c r="CS327" s="26">
        <v>46.230685956226701</v>
      </c>
      <c r="CT327" s="26">
        <v>50.3534108868201</v>
      </c>
      <c r="CU327" s="26">
        <v>0</v>
      </c>
      <c r="CV327" s="31">
        <v>5.46878111033568</v>
      </c>
      <c r="CW327" s="31">
        <v>9.8066643059490097</v>
      </c>
      <c r="CY327" s="31">
        <v>1.6452280070605301</v>
      </c>
      <c r="CZ327" s="31">
        <v>1.4320272875337601</v>
      </c>
      <c r="DC327" s="31">
        <v>120246.489355107</v>
      </c>
      <c r="DD327" s="31">
        <v>35346.921484575498</v>
      </c>
      <c r="DE327" s="31">
        <v>11757.032716419601</v>
      </c>
      <c r="DJ327" s="21"/>
      <c r="DL327" s="31">
        <v>10700.331036617799</v>
      </c>
      <c r="DM327" s="31">
        <v>2866.1684903171599</v>
      </c>
      <c r="DN327" s="31">
        <v>2746.4546809009798</v>
      </c>
      <c r="DS327" s="31">
        <f t="shared" si="15"/>
        <v>6049.9526501714918</v>
      </c>
      <c r="DT327" s="31">
        <f t="shared" si="16"/>
        <v>575.77702776108845</v>
      </c>
      <c r="DU327" s="31">
        <v>56.1042241326926</v>
      </c>
      <c r="DV327" s="31">
        <v>323.97989417989402</v>
      </c>
      <c r="DW327" s="31">
        <v>395.61020820109201</v>
      </c>
      <c r="DX327" s="31">
        <v>610.36049382715998</v>
      </c>
      <c r="DY327" s="31">
        <v>829.54391534391505</v>
      </c>
      <c r="DZ327" s="31">
        <v>1024.7190719817199</v>
      </c>
      <c r="EC327" s="31">
        <v>8.0280302476942804</v>
      </c>
      <c r="EF327" s="31">
        <v>3.34367028799003</v>
      </c>
      <c r="EG327" s="31">
        <v>0.16550247299962401</v>
      </c>
      <c r="EH327" s="31">
        <v>1.33774576068093</v>
      </c>
      <c r="EI327" s="31">
        <v>0.34520113925125001</v>
      </c>
      <c r="EJ327" s="26">
        <v>2.0658045184426501</v>
      </c>
      <c r="EK327" s="26">
        <v>1.7704909538201199</v>
      </c>
      <c r="EL327" s="26">
        <v>17.088825812083101</v>
      </c>
      <c r="EM327" s="26">
        <v>61.523442660107499</v>
      </c>
      <c r="EN327" s="26">
        <v>21.387732184980099</v>
      </c>
      <c r="EO327" s="31">
        <v>695.19887644000005</v>
      </c>
      <c r="EP327" s="31">
        <v>1.9445484301512601</v>
      </c>
      <c r="EQ327" s="31">
        <v>52.642067882224502</v>
      </c>
      <c r="ER327" s="31">
        <v>0</v>
      </c>
      <c r="ES327" s="26">
        <v>144.730991551801</v>
      </c>
      <c r="ET327" s="26">
        <v>6.3729705549759998</v>
      </c>
    </row>
    <row r="328" spans="1:154" x14ac:dyDescent="0.25">
      <c r="A328" t="s">
        <v>1527</v>
      </c>
      <c r="B328" t="s">
        <v>1528</v>
      </c>
      <c r="C328" t="s">
        <v>1529</v>
      </c>
      <c r="D328" t="s">
        <v>1335</v>
      </c>
      <c r="E328" t="s">
        <v>1530</v>
      </c>
      <c r="F328" s="2">
        <v>45.365112000000003</v>
      </c>
      <c r="G328" s="2">
        <v>-123.37899899999999</v>
      </c>
      <c r="H328" t="s">
        <v>1523</v>
      </c>
      <c r="I328" t="s">
        <v>1526</v>
      </c>
      <c r="J328" s="26">
        <v>24.973386243899999</v>
      </c>
      <c r="K328" s="13">
        <v>171</v>
      </c>
      <c r="L328" t="s">
        <v>1524</v>
      </c>
      <c r="M328" t="s">
        <v>1525</v>
      </c>
      <c r="N328" s="26">
        <v>0</v>
      </c>
      <c r="O328" s="26">
        <v>0</v>
      </c>
      <c r="P328" s="26">
        <v>3.6038633414999998E-3</v>
      </c>
      <c r="Q328" s="26">
        <v>1.2361251261399999</v>
      </c>
      <c r="R328" s="26">
        <v>0.60905290471399998</v>
      </c>
      <c r="S328" s="26">
        <v>1.9028398443100001</v>
      </c>
      <c r="T328" s="26">
        <v>59.953870549199998</v>
      </c>
      <c r="U328" s="26">
        <v>11.831483350199999</v>
      </c>
      <c r="V328" s="26">
        <v>8.6925183796999992</v>
      </c>
      <c r="W328" s="26">
        <v>15.7705059824</v>
      </c>
      <c r="X328" s="26">
        <v>0</v>
      </c>
      <c r="Y328" s="26">
        <v>0</v>
      </c>
      <c r="Z328" s="26">
        <v>0</v>
      </c>
      <c r="AA328" s="26">
        <v>0</v>
      </c>
      <c r="AB328" s="26">
        <v>0</v>
      </c>
      <c r="AD328" s="26">
        <v>70.003063283840277</v>
      </c>
      <c r="AE328" s="26">
        <v>9.3448176445149203E-2</v>
      </c>
      <c r="AF328" s="26">
        <v>9.3448176445149203E-2</v>
      </c>
      <c r="AG328" s="26">
        <v>9.3448176445149203E-2</v>
      </c>
      <c r="AH328" s="26">
        <v>0</v>
      </c>
      <c r="AI328" s="26">
        <v>0</v>
      </c>
      <c r="AJ328" s="26">
        <v>0</v>
      </c>
      <c r="AK328" s="26">
        <v>0.100791937</v>
      </c>
      <c r="AL328" s="26">
        <v>0</v>
      </c>
      <c r="AM328" s="26">
        <v>0</v>
      </c>
      <c r="AN328" s="26">
        <v>0</v>
      </c>
      <c r="AO328" s="26">
        <v>0</v>
      </c>
      <c r="AP328" s="26">
        <v>0</v>
      </c>
      <c r="AQ328" s="26">
        <v>0</v>
      </c>
      <c r="AR328" s="26">
        <v>0</v>
      </c>
      <c r="AS328" s="26">
        <v>0</v>
      </c>
      <c r="AT328" s="26">
        <v>0</v>
      </c>
      <c r="AU328" s="26">
        <v>0</v>
      </c>
      <c r="AV328" s="26">
        <v>99.899208063000003</v>
      </c>
      <c r="AW328" s="26">
        <v>0</v>
      </c>
      <c r="AX328" s="26">
        <v>0</v>
      </c>
      <c r="AY328" s="26">
        <v>0</v>
      </c>
      <c r="AZ328" s="29">
        <v>25002000</v>
      </c>
      <c r="BA328" s="26">
        <v>0</v>
      </c>
      <c r="BB328" s="26">
        <v>0.100791937</v>
      </c>
      <c r="BC328" s="26">
        <v>0.100791937</v>
      </c>
      <c r="BD328" s="26">
        <v>0.100791937</v>
      </c>
      <c r="BE328" s="26">
        <v>0</v>
      </c>
      <c r="BF328" s="26">
        <v>0</v>
      </c>
      <c r="BG328" s="26">
        <v>0.100791937</v>
      </c>
      <c r="BH328" s="26">
        <v>99.899208063000003</v>
      </c>
      <c r="BI328" s="13" t="s">
        <v>143</v>
      </c>
      <c r="BJ328" s="13" t="s">
        <v>143</v>
      </c>
      <c r="BL328" s="7"/>
      <c r="BU328" s="26">
        <v>100</v>
      </c>
      <c r="BV328" s="29">
        <v>24960000</v>
      </c>
      <c r="CF328" s="13"/>
      <c r="CH328" s="13"/>
      <c r="CI328" s="31">
        <v>48.490400000000001</v>
      </c>
      <c r="CJ328" s="31">
        <v>1</v>
      </c>
      <c r="CK328" s="31">
        <v>0</v>
      </c>
      <c r="CL328" s="31">
        <v>48.281999999999996</v>
      </c>
      <c r="CN328" s="31">
        <v>927.40002441406295</v>
      </c>
      <c r="CO328" s="31">
        <v>886.3999999999586</v>
      </c>
      <c r="CR328" s="26">
        <v>0</v>
      </c>
      <c r="CS328" s="26">
        <v>57.918606162499898</v>
      </c>
      <c r="CT328" s="26">
        <v>42.081393837500201</v>
      </c>
      <c r="CU328" s="26">
        <v>0</v>
      </c>
      <c r="CV328" s="31">
        <v>2.8067308398005801</v>
      </c>
      <c r="CW328" s="31">
        <v>7.8512760000000004</v>
      </c>
      <c r="CY328" s="31">
        <v>2.42903784143502</v>
      </c>
      <c r="CZ328" s="31">
        <v>2.44227119563531</v>
      </c>
      <c r="DC328" s="31">
        <v>0</v>
      </c>
      <c r="DD328" s="31">
        <v>120.49757581775501</v>
      </c>
      <c r="DE328" s="31">
        <v>0</v>
      </c>
      <c r="DJ328" s="21"/>
      <c r="DL328" s="31">
        <v>0</v>
      </c>
      <c r="DM328" s="31">
        <v>9.7698093355779001</v>
      </c>
      <c r="DN328" s="31">
        <v>0</v>
      </c>
      <c r="DS328" s="31">
        <f t="shared" si="15"/>
        <v>249.05215909324988</v>
      </c>
      <c r="DT328" s="31">
        <f t="shared" si="16"/>
        <v>0.39120883488374647</v>
      </c>
      <c r="DU328" s="31">
        <v>44.707191467285199</v>
      </c>
      <c r="DV328" s="31">
        <v>0</v>
      </c>
      <c r="DW328" s="31">
        <v>0.13890249171827701</v>
      </c>
      <c r="DX328" s="31">
        <v>0</v>
      </c>
      <c r="DY328" s="31">
        <v>0</v>
      </c>
      <c r="DZ328" s="31">
        <v>0.45128906812616998</v>
      </c>
      <c r="EC328" s="31">
        <v>2.78143848064874</v>
      </c>
      <c r="EF328" s="31">
        <v>6</v>
      </c>
      <c r="EG328" s="31">
        <v>0.16374599917530999</v>
      </c>
      <c r="EH328" s="31">
        <v>0.972470813274384</v>
      </c>
      <c r="EI328" s="31">
        <v>0.22743079406023001</v>
      </c>
      <c r="EJ328" s="26">
        <v>3.40200469055176</v>
      </c>
      <c r="EK328" s="26">
        <v>1.59199039633274</v>
      </c>
      <c r="EL328" s="26">
        <v>24.071317852401702</v>
      </c>
      <c r="EM328" s="26">
        <v>52.110226098632801</v>
      </c>
      <c r="EN328" s="26">
        <v>23.818456815338099</v>
      </c>
      <c r="EO328" s="31">
        <v>2200.5501206600002</v>
      </c>
      <c r="EP328" s="31">
        <v>1.9283095444060001</v>
      </c>
      <c r="EQ328" s="31">
        <v>44.112687684631297</v>
      </c>
      <c r="ES328" s="26">
        <v>576.06643583639902</v>
      </c>
      <c r="ET328" s="26">
        <v>33.970600210149001</v>
      </c>
    </row>
    <row r="329" spans="1:154" x14ac:dyDescent="0.25">
      <c r="A329" t="s">
        <v>1531</v>
      </c>
      <c r="B329" t="s">
        <v>1532</v>
      </c>
      <c r="C329" t="s">
        <v>1533</v>
      </c>
      <c r="D329" t="s">
        <v>1335</v>
      </c>
      <c r="E329" t="s">
        <v>1534</v>
      </c>
      <c r="F329" s="2">
        <v>45.100397999999998</v>
      </c>
      <c r="G329" s="2">
        <v>-122.82176</v>
      </c>
      <c r="H329" t="s">
        <v>1523</v>
      </c>
      <c r="J329" s="26">
        <v>39.214450640199999</v>
      </c>
      <c r="K329" s="13">
        <v>38</v>
      </c>
      <c r="L329" t="s">
        <v>1524</v>
      </c>
      <c r="M329" t="s">
        <v>1525</v>
      </c>
      <c r="N329" s="26">
        <v>0.37626760886499999</v>
      </c>
      <c r="O329" s="26">
        <v>0.70894323865499997</v>
      </c>
      <c r="P329" s="26">
        <v>3.6227228926700001</v>
      </c>
      <c r="Q329" s="26">
        <v>2.3608498141599998</v>
      </c>
      <c r="R329" s="26">
        <v>2.2943146881999998E-2</v>
      </c>
      <c r="S329" s="26">
        <v>2.9826090946599999E-2</v>
      </c>
      <c r="T329" s="26">
        <v>1.4706557151399999</v>
      </c>
      <c r="U329" s="26">
        <v>0.22254852475600001</v>
      </c>
      <c r="V329" s="26">
        <v>0.25237461570199998</v>
      </c>
      <c r="W329" s="26">
        <v>0.57128435736200001</v>
      </c>
      <c r="X329" s="26">
        <v>51.888220988400001</v>
      </c>
      <c r="Y329" s="26">
        <v>35.9633827376</v>
      </c>
      <c r="Z329" s="26">
        <v>2.21860230349</v>
      </c>
      <c r="AA329" s="26">
        <v>0.112421419722</v>
      </c>
      <c r="AB329" s="26">
        <v>0.17895654568</v>
      </c>
      <c r="AD329" s="26">
        <v>3.1093240948928553</v>
      </c>
      <c r="AE329" s="26">
        <v>2.1554857064194923</v>
      </c>
      <c r="AF329" s="26">
        <v>2.1651447712568257</v>
      </c>
      <c r="AG329" s="26">
        <v>2.1688615610517137</v>
      </c>
      <c r="AH329" s="26">
        <v>0.74298293900000001</v>
      </c>
      <c r="AI329" s="26">
        <v>9.1726289999999999E-3</v>
      </c>
      <c r="AJ329" s="26">
        <v>0.34855989700000001</v>
      </c>
      <c r="AK329" s="26">
        <v>0.935608145</v>
      </c>
      <c r="AL329" s="26">
        <v>2.7517887000000001E-2</v>
      </c>
      <c r="AM329" s="26">
        <v>0.32104201100000002</v>
      </c>
      <c r="AN329" s="26">
        <v>0</v>
      </c>
      <c r="AO329" s="26">
        <v>0</v>
      </c>
      <c r="AP329" s="26">
        <v>0</v>
      </c>
      <c r="AQ329" s="26">
        <v>0</v>
      </c>
      <c r="AR329" s="26">
        <v>54.962392221999998</v>
      </c>
      <c r="AS329" s="26">
        <v>0.37607778400000003</v>
      </c>
      <c r="AT329" s="26">
        <v>0</v>
      </c>
      <c r="AU329" s="26">
        <v>37.075765914999998</v>
      </c>
      <c r="AV329" s="26">
        <v>5.0357732530000003</v>
      </c>
      <c r="AW329" s="26">
        <v>0</v>
      </c>
      <c r="AX329" s="26">
        <v>0.16510732</v>
      </c>
      <c r="AY329" s="26">
        <v>0</v>
      </c>
      <c r="AZ329" s="29">
        <v>39247200</v>
      </c>
      <c r="BA329" s="26">
        <v>1.1007154649999999</v>
      </c>
      <c r="BB329" s="26">
        <v>2.3848835080000002</v>
      </c>
      <c r="BC329" s="26">
        <v>2.3848835080000002</v>
      </c>
      <c r="BD329" s="26">
        <v>2.3848835080000002</v>
      </c>
      <c r="BE329" s="26">
        <v>54.962392221999998</v>
      </c>
      <c r="BF329" s="26">
        <v>92.414235921</v>
      </c>
      <c r="BG329" s="26">
        <v>94.799119429000001</v>
      </c>
      <c r="BH329" s="26">
        <v>5.2008805730000001</v>
      </c>
      <c r="BI329" s="13" t="s">
        <v>304</v>
      </c>
      <c r="BJ329" s="13" t="s">
        <v>2376</v>
      </c>
      <c r="BL329" s="7">
        <v>1934.9999999999793</v>
      </c>
      <c r="BM329" s="26">
        <v>0.63808065339458897</v>
      </c>
      <c r="BU329" s="26">
        <v>99.361919346605404</v>
      </c>
      <c r="BV329" s="29">
        <v>39180000</v>
      </c>
      <c r="BX329" s="31">
        <v>5.1001606993054098</v>
      </c>
      <c r="CB329" s="31">
        <v>5.1900384374085897</v>
      </c>
      <c r="CD329" s="31">
        <v>5.1900384374085897</v>
      </c>
      <c r="CF329" s="13"/>
      <c r="CH329" s="13">
        <v>2</v>
      </c>
      <c r="CI329" s="31">
        <v>50.829044585987297</v>
      </c>
      <c r="CJ329" s="31">
        <v>2</v>
      </c>
      <c r="CK329" s="31">
        <v>0</v>
      </c>
      <c r="CL329" s="31">
        <v>3017.0657324840799</v>
      </c>
      <c r="CN329" s="31">
        <v>877.29998779296898</v>
      </c>
      <c r="CO329" s="31">
        <v>697.70000000001846</v>
      </c>
      <c r="CR329" s="26">
        <v>0</v>
      </c>
      <c r="CS329" s="26">
        <v>68.446038671392799</v>
      </c>
      <c r="CT329" s="26">
        <v>23.6031924387405</v>
      </c>
      <c r="CU329" s="26">
        <v>0</v>
      </c>
      <c r="CV329" s="31">
        <v>0.90237805174852603</v>
      </c>
      <c r="CW329" s="31">
        <v>12.0205834394904</v>
      </c>
      <c r="CY329" s="31">
        <v>1.1348933277503499</v>
      </c>
      <c r="CZ329" s="31">
        <v>1.0703311300692</v>
      </c>
      <c r="DC329" s="31">
        <v>670321.44896071195</v>
      </c>
      <c r="DD329" s="31">
        <v>1794.4839065410199</v>
      </c>
      <c r="DE329" s="31">
        <v>69355.960923300707</v>
      </c>
      <c r="DJ329" s="21"/>
      <c r="DL329" s="31">
        <v>59649.518163677501</v>
      </c>
      <c r="DM329" s="31">
        <v>145.509087635409</v>
      </c>
      <c r="DN329" s="31">
        <v>14336.6243367754</v>
      </c>
      <c r="DS329" s="31">
        <f t="shared" si="15"/>
        <v>19015.162174757617</v>
      </c>
      <c r="DT329" s="31">
        <f t="shared" si="16"/>
        <v>1890.4166800208482</v>
      </c>
      <c r="DU329" s="31">
        <v>60.803572208152701</v>
      </c>
      <c r="DV329" s="31">
        <v>8.5870507264848293</v>
      </c>
      <c r="DW329" s="31">
        <v>10.245518001469501</v>
      </c>
      <c r="DX329" s="31">
        <v>27.326790721386701</v>
      </c>
      <c r="DY329" s="31">
        <v>29.115472852408899</v>
      </c>
      <c r="DZ329" s="31">
        <v>28.325350844966898</v>
      </c>
      <c r="EC329" s="31">
        <v>3.69026688643098</v>
      </c>
      <c r="EF329" s="31">
        <v>1.9004209661787499</v>
      </c>
      <c r="EG329" s="31">
        <v>0.18836470888298801</v>
      </c>
      <c r="EH329" s="31">
        <v>1.34966684797008</v>
      </c>
      <c r="EI329" s="31">
        <v>0.33748050478613301</v>
      </c>
      <c r="EJ329" s="26">
        <v>1.40029771425162</v>
      </c>
      <c r="EK329" s="26">
        <v>0.94369491264319005</v>
      </c>
      <c r="EL329" s="26">
        <v>11.4754981064037</v>
      </c>
      <c r="EM329" s="26">
        <v>61.587693127674697</v>
      </c>
      <c r="EN329" s="26">
        <v>26.936809065022999</v>
      </c>
      <c r="EO329" s="31">
        <v>525.02686950700001</v>
      </c>
      <c r="EP329" s="31">
        <v>0.31780079845815001</v>
      </c>
      <c r="EQ329" s="31">
        <v>58.925146414398398</v>
      </c>
      <c r="ER329" s="31">
        <v>1.00388447484773</v>
      </c>
      <c r="ES329" s="26">
        <v>72.369569707400998</v>
      </c>
      <c r="ET329" s="26">
        <v>2.7828977661343499</v>
      </c>
    </row>
    <row r="330" spans="1:154" x14ac:dyDescent="0.25">
      <c r="A330" t="s">
        <v>1535</v>
      </c>
      <c r="B330" t="s">
        <v>1536</v>
      </c>
      <c r="C330" t="s">
        <v>1537</v>
      </c>
      <c r="D330" t="s">
        <v>1335</v>
      </c>
      <c r="E330" t="s">
        <v>1538</v>
      </c>
      <c r="F330" s="2">
        <v>45.48039</v>
      </c>
      <c r="G330" s="2">
        <v>-123.245666</v>
      </c>
      <c r="H330" t="s">
        <v>1523</v>
      </c>
      <c r="I330" t="s">
        <v>1526</v>
      </c>
      <c r="J330" s="26">
        <v>26.689768320300001</v>
      </c>
      <c r="K330" s="13">
        <v>106</v>
      </c>
      <c r="L330" t="s">
        <v>1524</v>
      </c>
      <c r="M330" t="s">
        <v>1525</v>
      </c>
      <c r="N330" s="26">
        <v>0</v>
      </c>
      <c r="O330" s="26">
        <v>0</v>
      </c>
      <c r="P330" s="26">
        <v>1.01132686084E-2</v>
      </c>
      <c r="Q330" s="26">
        <v>1.6990291262099999</v>
      </c>
      <c r="R330" s="26">
        <v>1.7158845738899999</v>
      </c>
      <c r="S330" s="26">
        <v>0.76523732470299999</v>
      </c>
      <c r="T330" s="26">
        <v>29.658845738899998</v>
      </c>
      <c r="U330" s="26">
        <v>15.0182038835</v>
      </c>
      <c r="V330" s="26">
        <v>10.986380798300001</v>
      </c>
      <c r="W330" s="26">
        <v>39.947411003200003</v>
      </c>
      <c r="X330" s="26">
        <v>4.3824163969799997E-2</v>
      </c>
      <c r="Y330" s="26">
        <v>0.10450377562</v>
      </c>
      <c r="Z330" s="26">
        <v>5.0566343042099997E-2</v>
      </c>
      <c r="AA330" s="26">
        <v>0</v>
      </c>
      <c r="AB330" s="26">
        <v>0</v>
      </c>
      <c r="AD330" s="26">
        <v>55.736852750809064</v>
      </c>
      <c r="AE330" s="26">
        <v>0.15493527508090615</v>
      </c>
      <c r="AF330" s="26">
        <v>0.15493527508090615</v>
      </c>
      <c r="AG330" s="26">
        <v>0.15493527508090615</v>
      </c>
      <c r="AH330" s="26">
        <v>0</v>
      </c>
      <c r="AI330" s="26">
        <v>0</v>
      </c>
      <c r="AJ330" s="26">
        <v>0</v>
      </c>
      <c r="AK330" s="26">
        <v>0.13497098099999999</v>
      </c>
      <c r="AL330" s="26">
        <v>0</v>
      </c>
      <c r="AM330" s="26">
        <v>0</v>
      </c>
      <c r="AN330" s="26">
        <v>0</v>
      </c>
      <c r="AO330" s="26">
        <v>0</v>
      </c>
      <c r="AP330" s="26">
        <v>0</v>
      </c>
      <c r="AQ330" s="26">
        <v>0</v>
      </c>
      <c r="AR330" s="26">
        <v>6.7485490999999995E-2</v>
      </c>
      <c r="AS330" s="26">
        <v>2.6994196000000002E-2</v>
      </c>
      <c r="AT330" s="26">
        <v>0</v>
      </c>
      <c r="AU330" s="26">
        <v>0.10797678500000001</v>
      </c>
      <c r="AV330" s="26">
        <v>99.662572546999996</v>
      </c>
      <c r="AW330" s="26">
        <v>0</v>
      </c>
      <c r="AX330" s="26">
        <v>0</v>
      </c>
      <c r="AY330" s="26">
        <v>0</v>
      </c>
      <c r="AZ330" s="29">
        <v>26672400</v>
      </c>
      <c r="BA330" s="26">
        <v>0</v>
      </c>
      <c r="BB330" s="26">
        <v>0.13497098099999999</v>
      </c>
      <c r="BC330" s="26">
        <v>0.13497098099999999</v>
      </c>
      <c r="BD330" s="26">
        <v>0.13497098099999999</v>
      </c>
      <c r="BE330" s="26">
        <v>6.7485490999999995E-2</v>
      </c>
      <c r="BF330" s="26">
        <v>0.202456472</v>
      </c>
      <c r="BG330" s="26">
        <v>0.33742745299999999</v>
      </c>
      <c r="BH330" s="26">
        <v>99.662572546999996</v>
      </c>
      <c r="BI330" s="13" t="s">
        <v>143</v>
      </c>
      <c r="BJ330" s="13" t="s">
        <v>143</v>
      </c>
      <c r="BL330" s="7"/>
      <c r="BU330" s="26">
        <v>100</v>
      </c>
      <c r="BV330" s="29">
        <v>26710000</v>
      </c>
      <c r="CF330" s="13"/>
      <c r="CH330" s="13"/>
      <c r="CI330" s="31">
        <v>49.1479534359745</v>
      </c>
      <c r="CJ330" s="31">
        <v>2</v>
      </c>
      <c r="CK330" s="31">
        <v>0</v>
      </c>
      <c r="CL330" s="31">
        <v>263.76905745399898</v>
      </c>
      <c r="CN330" s="31">
        <v>610.5</v>
      </c>
      <c r="CO330" s="31">
        <v>561.69999999997265</v>
      </c>
      <c r="CR330" s="26">
        <v>0</v>
      </c>
      <c r="CS330" s="26">
        <v>40.9246257959052</v>
      </c>
      <c r="CT330" s="26">
        <v>58.7135092962763</v>
      </c>
      <c r="CU330" s="26">
        <v>0</v>
      </c>
      <c r="CV330" s="31">
        <v>2.7645210593167802</v>
      </c>
      <c r="CW330" s="31">
        <v>9.1397221179121306</v>
      </c>
      <c r="CY330" s="31">
        <v>1.6987977577731399</v>
      </c>
      <c r="CZ330" s="31">
        <v>1.7890483968440201</v>
      </c>
      <c r="DC330" s="31">
        <v>646.474295243396</v>
      </c>
      <c r="DD330" s="31">
        <v>611.288403632214</v>
      </c>
      <c r="DE330" s="31">
        <v>42.176751805911998</v>
      </c>
      <c r="DJ330" s="21"/>
      <c r="DL330" s="31">
        <v>57.527455951465299</v>
      </c>
      <c r="DM330" s="31">
        <v>49.566736970549599</v>
      </c>
      <c r="DN330" s="31">
        <v>10.044241220740201</v>
      </c>
      <c r="DS330" s="31">
        <f t="shared" si="15"/>
        <v>227.61037489479193</v>
      </c>
      <c r="DT330" s="31">
        <f t="shared" si="16"/>
        <v>4.3888891329813697</v>
      </c>
      <c r="DU330" s="31">
        <v>43.8232591833643</v>
      </c>
      <c r="DV330" s="31">
        <v>0.208927231807952</v>
      </c>
      <c r="DW330" s="31">
        <v>0.36471682847896397</v>
      </c>
      <c r="DX330" s="31">
        <v>0.53788447111777904</v>
      </c>
      <c r="DY330" s="31">
        <v>0.58402100525131295</v>
      </c>
      <c r="DZ330" s="31">
        <v>0.79224919093851098</v>
      </c>
      <c r="EC330" s="31">
        <v>2.44649203520494</v>
      </c>
      <c r="EF330" s="31">
        <v>6</v>
      </c>
      <c r="EG330" s="31">
        <v>0.16676117050056799</v>
      </c>
      <c r="EH330" s="31">
        <v>1.2119016232366999</v>
      </c>
      <c r="EI330" s="31">
        <v>0.27713630630743502</v>
      </c>
      <c r="EJ330" s="26">
        <v>2.1747552029763302</v>
      </c>
      <c r="EK330" s="26">
        <v>0.95838285022958303</v>
      </c>
      <c r="EL330" s="26">
        <v>14.4793062654152</v>
      </c>
      <c r="EM330" s="26">
        <v>49.859308915347697</v>
      </c>
      <c r="EN330" s="26">
        <v>35.661384536680103</v>
      </c>
      <c r="EO330" s="31">
        <v>1186.5627379</v>
      </c>
      <c r="EP330" s="31">
        <v>0.79930736806609304</v>
      </c>
      <c r="EQ330" s="31">
        <v>51.480555528274699</v>
      </c>
      <c r="ER330" s="31">
        <v>0</v>
      </c>
      <c r="ES330" s="26">
        <v>405.32757340533198</v>
      </c>
      <c r="ET330" s="26">
        <v>23.3581495596938</v>
      </c>
    </row>
    <row r="331" spans="1:154" x14ac:dyDescent="0.25">
      <c r="A331" t="s">
        <v>1539</v>
      </c>
      <c r="B331" t="s">
        <v>1540</v>
      </c>
      <c r="C331" t="s">
        <v>1541</v>
      </c>
      <c r="D331" t="s">
        <v>1335</v>
      </c>
      <c r="E331" t="s">
        <v>1542</v>
      </c>
      <c r="F331" s="2">
        <v>45.682335999999999</v>
      </c>
      <c r="G331" s="2">
        <v>-123.069553</v>
      </c>
      <c r="H331" t="s">
        <v>1523</v>
      </c>
      <c r="I331" t="s">
        <v>1526</v>
      </c>
      <c r="J331" s="26">
        <v>87.579873902399996</v>
      </c>
      <c r="K331" s="13">
        <v>93</v>
      </c>
      <c r="L331" t="s">
        <v>1524</v>
      </c>
      <c r="M331" t="s">
        <v>1525</v>
      </c>
      <c r="N331" s="26">
        <v>3.08274076205E-3</v>
      </c>
      <c r="O331" s="26">
        <v>1.02758025402E-2</v>
      </c>
      <c r="P331" s="26">
        <v>0.20243331004199999</v>
      </c>
      <c r="Q331" s="26">
        <v>2.1877183607999999</v>
      </c>
      <c r="R331" s="26">
        <v>0.38328743474900001</v>
      </c>
      <c r="S331" s="26">
        <v>2.12811870607</v>
      </c>
      <c r="T331" s="26">
        <v>34.296518558099997</v>
      </c>
      <c r="U331" s="26">
        <v>19.6606930001</v>
      </c>
      <c r="V331" s="26">
        <v>6.0740268815</v>
      </c>
      <c r="W331" s="26">
        <v>33.778618110099998</v>
      </c>
      <c r="X331" s="26">
        <v>5.2406592954900001E-2</v>
      </c>
      <c r="Y331" s="26">
        <v>0.60010686834600002</v>
      </c>
      <c r="Z331" s="26">
        <v>0.58366558428199999</v>
      </c>
      <c r="AA331" s="26">
        <v>2.05516050804E-2</v>
      </c>
      <c r="AB331" s="26">
        <v>1.84964445723E-2</v>
      </c>
      <c r="AD331" s="26">
        <v>67.788575362735827</v>
      </c>
      <c r="AE331" s="26">
        <v>0.24688643183032594</v>
      </c>
      <c r="AF331" s="26">
        <v>0.24688643183032594</v>
      </c>
      <c r="AG331" s="26">
        <v>0.24688643183032594</v>
      </c>
      <c r="AH331" s="26">
        <v>4.1123490000000004E-3</v>
      </c>
      <c r="AI331" s="26">
        <v>0</v>
      </c>
      <c r="AJ331" s="26">
        <v>0</v>
      </c>
      <c r="AK331" s="26">
        <v>0.230291566</v>
      </c>
      <c r="AL331" s="26">
        <v>0</v>
      </c>
      <c r="AM331" s="26">
        <v>0</v>
      </c>
      <c r="AN331" s="26">
        <v>0</v>
      </c>
      <c r="AO331" s="26">
        <v>0</v>
      </c>
      <c r="AP331" s="26">
        <v>0</v>
      </c>
      <c r="AQ331" s="26">
        <v>0</v>
      </c>
      <c r="AR331" s="26">
        <v>5.3460542E-2</v>
      </c>
      <c r="AS331" s="26">
        <v>4.1123493999999997E-2</v>
      </c>
      <c r="AT331" s="26">
        <v>0</v>
      </c>
      <c r="AU331" s="26">
        <v>0.68264999800000004</v>
      </c>
      <c r="AV331" s="26">
        <v>98.967800303999994</v>
      </c>
      <c r="AW331" s="26">
        <v>0</v>
      </c>
      <c r="AX331" s="26">
        <v>2.0561746999999998E-2</v>
      </c>
      <c r="AY331" s="26">
        <v>0</v>
      </c>
      <c r="AZ331" s="29">
        <v>87541200</v>
      </c>
      <c r="BA331" s="26">
        <v>4.1123490000000004E-3</v>
      </c>
      <c r="BB331" s="26">
        <v>0.23440391499999999</v>
      </c>
      <c r="BC331" s="26">
        <v>0.23440391499999999</v>
      </c>
      <c r="BD331" s="26">
        <v>0.23440391499999999</v>
      </c>
      <c r="BE331" s="26">
        <v>5.3460542E-2</v>
      </c>
      <c r="BF331" s="26">
        <v>0.77723403400000002</v>
      </c>
      <c r="BG331" s="26">
        <v>1.011637949</v>
      </c>
      <c r="BH331" s="26">
        <v>98.988362050999996</v>
      </c>
      <c r="BI331" s="13" t="s">
        <v>143</v>
      </c>
      <c r="BJ331" s="13" t="s">
        <v>143</v>
      </c>
      <c r="BL331" s="7"/>
      <c r="BU331" s="26">
        <v>100</v>
      </c>
      <c r="BV331" s="29">
        <v>87710000</v>
      </c>
      <c r="BX331" s="31">
        <v>1.1418148433444999</v>
      </c>
      <c r="CB331" s="31">
        <v>1.36615565463632</v>
      </c>
      <c r="CD331" s="31">
        <v>1.2534830233261101</v>
      </c>
      <c r="CF331" s="13"/>
      <c r="CH331" s="13">
        <v>1</v>
      </c>
      <c r="CI331" s="31">
        <v>49.500970430414398</v>
      </c>
      <c r="CJ331" s="31">
        <v>2</v>
      </c>
      <c r="CK331" s="31">
        <v>0</v>
      </c>
      <c r="CL331" s="31">
        <v>183.92967233702501</v>
      </c>
      <c r="CN331" s="31">
        <v>614.36965452164395</v>
      </c>
      <c r="CO331" s="31">
        <v>563.45352209165117</v>
      </c>
      <c r="CR331" s="26">
        <v>0</v>
      </c>
      <c r="CS331" s="26">
        <v>51.951735406680001</v>
      </c>
      <c r="CT331" s="26">
        <v>45.929300391395401</v>
      </c>
      <c r="CU331" s="26">
        <v>0</v>
      </c>
      <c r="CV331" s="31">
        <v>4.5306784663087898</v>
      </c>
      <c r="CW331" s="31">
        <v>8.20681013814362</v>
      </c>
      <c r="CY331" s="31">
        <v>1.5848548611433899</v>
      </c>
      <c r="CZ331" s="31">
        <v>1.6657623097332801</v>
      </c>
      <c r="DC331" s="31">
        <v>9329.7994881636005</v>
      </c>
      <c r="DD331" s="31">
        <v>2487.9403039723202</v>
      </c>
      <c r="DE331" s="31">
        <v>608.68721356206299</v>
      </c>
      <c r="DJ331" s="21"/>
      <c r="DL331" s="31">
        <v>830.22578475337798</v>
      </c>
      <c r="DM331" s="31">
        <v>201.73608111275601</v>
      </c>
      <c r="DN331" s="31">
        <v>144.95666307191999</v>
      </c>
      <c r="DS331" s="31">
        <f t="shared" si="15"/>
        <v>308.46301902175719</v>
      </c>
      <c r="DT331" s="31">
        <f t="shared" si="16"/>
        <v>13.438230457486446</v>
      </c>
      <c r="DU331" s="31">
        <v>70.2309261442403</v>
      </c>
      <c r="DV331" s="31">
        <v>1.23427852732678</v>
      </c>
      <c r="DW331" s="31">
        <v>2.1731626989021802</v>
      </c>
      <c r="DX331" s="31">
        <v>3.8878344386005002</v>
      </c>
      <c r="DY331" s="31">
        <v>3.2118682826434899</v>
      </c>
      <c r="DZ331" s="31">
        <v>4.4005160149664899</v>
      </c>
      <c r="EC331" s="31">
        <v>1.44445296581227</v>
      </c>
      <c r="EF331" s="31">
        <v>5.5472828009205104</v>
      </c>
      <c r="EG331" s="31">
        <v>0.16674768474054699</v>
      </c>
      <c r="EH331" s="31">
        <v>1.13351459249485</v>
      </c>
      <c r="EI331" s="31">
        <v>0.25412147423355202</v>
      </c>
      <c r="EJ331" s="26">
        <v>2.7867658537590199</v>
      </c>
      <c r="EK331" s="26">
        <v>0.87646357604719405</v>
      </c>
      <c r="EL331" s="26">
        <v>17.436332198416402</v>
      </c>
      <c r="EM331" s="26">
        <v>48.634979989733097</v>
      </c>
      <c r="EN331" s="26">
        <v>33.928686065752203</v>
      </c>
      <c r="EO331" s="31">
        <v>1181.4060226900001</v>
      </c>
      <c r="EP331" s="31">
        <v>0.60150522605112</v>
      </c>
      <c r="EQ331" s="31">
        <v>48.775008098708099</v>
      </c>
      <c r="ER331" s="31">
        <v>0</v>
      </c>
      <c r="ES331" s="26">
        <v>400.84922763851603</v>
      </c>
      <c r="ET331" s="26">
        <v>21.958971941617101</v>
      </c>
    </row>
    <row r="332" spans="1:154" x14ac:dyDescent="0.25">
      <c r="A332" t="s">
        <v>1543</v>
      </c>
      <c r="B332" t="s">
        <v>1544</v>
      </c>
      <c r="C332" t="s">
        <v>1545</v>
      </c>
      <c r="D332" t="s">
        <v>1335</v>
      </c>
      <c r="E332" t="s">
        <v>1546</v>
      </c>
      <c r="F332" s="2">
        <v>45.403452000000001</v>
      </c>
      <c r="G332" s="2">
        <v>-122.754818</v>
      </c>
      <c r="H332" t="s">
        <v>1523</v>
      </c>
      <c r="I332" t="s">
        <v>1526</v>
      </c>
      <c r="J332" s="26">
        <v>80.871855740800001</v>
      </c>
      <c r="K332" s="13">
        <v>39</v>
      </c>
      <c r="L332" t="s">
        <v>1524</v>
      </c>
      <c r="M332" t="s">
        <v>1525</v>
      </c>
      <c r="N332" s="26">
        <v>7.7514634852100004</v>
      </c>
      <c r="O332" s="26">
        <v>25.6527255325</v>
      </c>
      <c r="P332" s="26">
        <v>45.247846506599998</v>
      </c>
      <c r="Q332" s="26">
        <v>10.5326418412</v>
      </c>
      <c r="R332" s="26">
        <v>0</v>
      </c>
      <c r="S332" s="26">
        <v>0.42290827342100001</v>
      </c>
      <c r="T332" s="26">
        <v>6.4738353328700002</v>
      </c>
      <c r="U332" s="26">
        <v>1.23199857547</v>
      </c>
      <c r="V332" s="26">
        <v>0.50415117857900005</v>
      </c>
      <c r="W332" s="26">
        <v>0.78905780488300004</v>
      </c>
      <c r="X332" s="26">
        <v>0.215905802747</v>
      </c>
      <c r="Y332" s="26">
        <v>0.20811538718399999</v>
      </c>
      <c r="Z332" s="26">
        <v>0.86918779353200004</v>
      </c>
      <c r="AA332" s="26">
        <v>6.7887907049200003E-2</v>
      </c>
      <c r="AB332" s="26">
        <v>3.2274578761100001E-2</v>
      </c>
      <c r="AD332" s="26">
        <v>25.470262870879427</v>
      </c>
      <c r="AE332" s="26">
        <v>39.091125603757206</v>
      </c>
      <c r="AF332" s="26">
        <v>39.86413515258085</v>
      </c>
      <c r="AG332" s="26">
        <v>40.149676141295878</v>
      </c>
      <c r="AH332" s="26">
        <v>14.134354270999999</v>
      </c>
      <c r="AI332" s="26">
        <v>2.9337132170000002</v>
      </c>
      <c r="AJ332" s="26">
        <v>3.654899168</v>
      </c>
      <c r="AK332" s="26">
        <v>0.73008947999999996</v>
      </c>
      <c r="AL332" s="26">
        <v>4.9503628190000004</v>
      </c>
      <c r="AM332" s="26">
        <v>55.224146374</v>
      </c>
      <c r="AN332" s="26">
        <v>7.786137203</v>
      </c>
      <c r="AO332" s="26">
        <v>0</v>
      </c>
      <c r="AP332" s="26">
        <v>8.7343631750000004</v>
      </c>
      <c r="AQ332" s="26">
        <v>1.041713039</v>
      </c>
      <c r="AR332" s="26">
        <v>0.19587766500000001</v>
      </c>
      <c r="AS332" s="26">
        <v>0.106842363</v>
      </c>
      <c r="AT332" s="26">
        <v>0</v>
      </c>
      <c r="AU332" s="26">
        <v>0.200329431</v>
      </c>
      <c r="AV332" s="26">
        <v>0.26265414199999998</v>
      </c>
      <c r="AW332" s="26">
        <v>0</v>
      </c>
      <c r="AX332" s="26">
        <v>3.1162355999999999E-2</v>
      </c>
      <c r="AY332" s="26">
        <v>1.3355295E-2</v>
      </c>
      <c r="AZ332" s="29">
        <v>80866800</v>
      </c>
      <c r="BA332" s="26">
        <v>20.722966656000001</v>
      </c>
      <c r="BB332" s="26">
        <v>98.148065706999986</v>
      </c>
      <c r="BC332" s="26">
        <v>89.413702531999988</v>
      </c>
      <c r="BD332" s="26">
        <v>99.189778745999988</v>
      </c>
      <c r="BE332" s="26">
        <v>0.19587766500000001</v>
      </c>
      <c r="BF332" s="26">
        <v>0.50304945899999998</v>
      </c>
      <c r="BG332" s="26">
        <v>99.692828204999984</v>
      </c>
      <c r="BH332" s="26">
        <v>0.30717179299999997</v>
      </c>
      <c r="BI332" s="13" t="s">
        <v>222</v>
      </c>
      <c r="BJ332" s="13" t="s">
        <v>2375</v>
      </c>
      <c r="BK332" s="26">
        <v>1.1905155047490099</v>
      </c>
      <c r="BL332" s="7">
        <v>1945.4256187109056</v>
      </c>
      <c r="BM332" s="26">
        <v>53.922296461271998</v>
      </c>
      <c r="BN332" s="26">
        <v>9.0447908933432295</v>
      </c>
      <c r="BO332" s="26">
        <v>6.3103192279138796</v>
      </c>
      <c r="BP332" s="26">
        <v>14.724078198465699</v>
      </c>
      <c r="BQ332" s="26">
        <v>5.9267508042563701</v>
      </c>
      <c r="BR332" s="26">
        <v>1.0640930462756699</v>
      </c>
      <c r="BU332" s="26">
        <v>9.0076713684731509</v>
      </c>
      <c r="BV332" s="29">
        <v>80820000</v>
      </c>
      <c r="BX332" s="31">
        <v>1.2365241168758001</v>
      </c>
      <c r="CB332" s="31">
        <v>5.1705299095262696</v>
      </c>
      <c r="CD332" s="31">
        <v>0</v>
      </c>
      <c r="CF332" s="13"/>
      <c r="CH332" s="13">
        <v>1</v>
      </c>
      <c r="CI332" s="31">
        <v>45.513169284036103</v>
      </c>
      <c r="CJ332" s="31">
        <v>2.7027695351137502</v>
      </c>
      <c r="CK332" s="31">
        <v>7.5095880242484203E-2</v>
      </c>
      <c r="CL332" s="31">
        <v>1256.05527389638</v>
      </c>
      <c r="CN332" s="31">
        <v>581.095152714233</v>
      </c>
      <c r="CO332" s="31">
        <v>523.12529986401432</v>
      </c>
      <c r="CR332" s="26">
        <v>0</v>
      </c>
      <c r="CS332" s="26">
        <v>52.448338720049101</v>
      </c>
      <c r="CT332" s="26">
        <v>44.421048176303898</v>
      </c>
      <c r="CU332" s="26">
        <v>0</v>
      </c>
      <c r="CV332" s="31">
        <v>1.5489668182331</v>
      </c>
      <c r="CW332" s="31">
        <v>10.3879807097811</v>
      </c>
      <c r="CY332" s="31">
        <v>1.22777629430827</v>
      </c>
      <c r="CZ332" s="31">
        <v>1.17707995343031</v>
      </c>
      <c r="DC332" s="31">
        <v>5597.8796929055397</v>
      </c>
      <c r="DD332" s="31">
        <v>103018.089130398</v>
      </c>
      <c r="DE332" s="31">
        <v>365.21232813772002</v>
      </c>
      <c r="DJ332" s="21"/>
      <c r="DL332" s="31">
        <v>498.13547085268402</v>
      </c>
      <c r="DM332" s="31">
        <v>8353.3389721732201</v>
      </c>
      <c r="DN332" s="31">
        <v>86.973997843266901</v>
      </c>
      <c r="DS332" s="31">
        <f t="shared" si="15"/>
        <v>1465.2865831367083</v>
      </c>
      <c r="DT332" s="31">
        <f t="shared" si="16"/>
        <v>110.52607064585644</v>
      </c>
      <c r="DU332" s="31">
        <v>64.120238743957302</v>
      </c>
      <c r="DV332" s="31">
        <v>635.55581654098205</v>
      </c>
      <c r="DW332" s="31">
        <v>725.89174106546795</v>
      </c>
      <c r="DX332" s="31">
        <v>1163.6821609593301</v>
      </c>
      <c r="DY332" s="31">
        <v>1478.23674125355</v>
      </c>
      <c r="DZ332" s="31">
        <v>1650.82955093685</v>
      </c>
      <c r="EC332" s="31">
        <v>14.8161172977959</v>
      </c>
      <c r="EF332" s="31">
        <v>2.3622270376687902</v>
      </c>
      <c r="EG332" s="31">
        <v>0.179538267122309</v>
      </c>
      <c r="EH332" s="31">
        <v>1.3348374451962399</v>
      </c>
      <c r="EI332" s="31">
        <v>0.35058539075065498</v>
      </c>
      <c r="EJ332" s="26">
        <v>2.0048867921769098</v>
      </c>
      <c r="EK332" s="26">
        <v>1.00826213362634</v>
      </c>
      <c r="EL332" s="26">
        <v>11.3997479954476</v>
      </c>
      <c r="EM332" s="26">
        <v>63.4383576450794</v>
      </c>
      <c r="EN332" s="26">
        <v>25.161894119845702</v>
      </c>
      <c r="EO332" s="31">
        <v>475.11804380699999</v>
      </c>
      <c r="EP332" s="31">
        <v>0.53411023692146797</v>
      </c>
      <c r="EQ332" s="31">
        <v>58.524298256461002</v>
      </c>
      <c r="ER332" s="31">
        <v>19.364657890577298</v>
      </c>
      <c r="ES332" s="26">
        <v>100.360090364798</v>
      </c>
      <c r="ET332" s="26">
        <v>7.8612420588878402</v>
      </c>
      <c r="EU332" s="13">
        <v>5</v>
      </c>
      <c r="EV332" s="13">
        <v>15</v>
      </c>
      <c r="EX332" s="13">
        <v>829</v>
      </c>
    </row>
    <row r="333" spans="1:154" x14ac:dyDescent="0.25">
      <c r="A333" t="s">
        <v>1547</v>
      </c>
      <c r="B333" t="s">
        <v>1548</v>
      </c>
      <c r="C333" t="s">
        <v>1549</v>
      </c>
      <c r="D333" t="s">
        <v>1335</v>
      </c>
      <c r="E333" t="s">
        <v>1550</v>
      </c>
      <c r="F333" s="2">
        <v>45.477012999999999</v>
      </c>
      <c r="G333" s="2">
        <v>-122.498143</v>
      </c>
      <c r="H333" t="s">
        <v>1523</v>
      </c>
      <c r="I333" t="s">
        <v>1526</v>
      </c>
      <c r="J333" s="26">
        <v>12.675136202499999</v>
      </c>
      <c r="K333" s="13">
        <v>75</v>
      </c>
      <c r="L333" t="s">
        <v>1524</v>
      </c>
      <c r="M333" t="s">
        <v>1525</v>
      </c>
      <c r="N333" s="26">
        <v>0.212992545261</v>
      </c>
      <c r="O333" s="26">
        <v>5.4739084132100002</v>
      </c>
      <c r="P333" s="26">
        <v>18.288959886400001</v>
      </c>
      <c r="Q333" s="26">
        <v>15.463258785900001</v>
      </c>
      <c r="R333" s="26">
        <v>3.5498757543500001E-2</v>
      </c>
      <c r="S333" s="26">
        <v>3.6563720269800002</v>
      </c>
      <c r="T333" s="26">
        <v>10.074547390799999</v>
      </c>
      <c r="U333" s="26">
        <v>13.723819666300001</v>
      </c>
      <c r="V333" s="26">
        <v>2.0944266950700001</v>
      </c>
      <c r="W333" s="26">
        <v>2.1441249556300002</v>
      </c>
      <c r="X333" s="26">
        <v>3.1451899183499998</v>
      </c>
      <c r="Y333" s="26">
        <v>25.076322328700002</v>
      </c>
      <c r="Z333" s="26">
        <v>0.45438409655700002</v>
      </c>
      <c r="AA333" s="26">
        <v>0.15619453319099999</v>
      </c>
      <c r="AB333" s="26">
        <v>0</v>
      </c>
      <c r="AD333" s="26">
        <v>28.030173943911961</v>
      </c>
      <c r="AE333" s="26">
        <v>9.881789137380192</v>
      </c>
      <c r="AF333" s="26">
        <v>10.38288959886404</v>
      </c>
      <c r="AG333" s="26">
        <v>11.291728789492367</v>
      </c>
      <c r="AH333" s="26">
        <v>5.1929625430000002</v>
      </c>
      <c r="AI333" s="26">
        <v>0</v>
      </c>
      <c r="AJ333" s="26">
        <v>0.39727582299999997</v>
      </c>
      <c r="AK333" s="26">
        <v>0.48240635599999998</v>
      </c>
      <c r="AL333" s="26">
        <v>0</v>
      </c>
      <c r="AM333" s="26">
        <v>0</v>
      </c>
      <c r="AN333" s="26">
        <v>30.334846765000002</v>
      </c>
      <c r="AO333" s="26">
        <v>0</v>
      </c>
      <c r="AP333" s="26">
        <v>3.7457434730000001</v>
      </c>
      <c r="AQ333" s="26">
        <v>26.333711691000001</v>
      </c>
      <c r="AR333" s="26">
        <v>3.2633371169999998</v>
      </c>
      <c r="AS333" s="26">
        <v>0.59591373400000003</v>
      </c>
      <c r="AT333" s="26">
        <v>0</v>
      </c>
      <c r="AU333" s="26">
        <v>26.872871737000001</v>
      </c>
      <c r="AV333" s="26">
        <v>2.7809307599999999</v>
      </c>
      <c r="AW333" s="26">
        <v>0</v>
      </c>
      <c r="AX333" s="26">
        <v>0</v>
      </c>
      <c r="AY333" s="26">
        <v>0</v>
      </c>
      <c r="AZ333" s="29">
        <v>12686400</v>
      </c>
      <c r="BA333" s="26">
        <v>5.5902383660000003</v>
      </c>
      <c r="BB333" s="26">
        <v>40.153234959999999</v>
      </c>
      <c r="BC333" s="26">
        <v>36.407491487000001</v>
      </c>
      <c r="BD333" s="26">
        <v>66.486946650999997</v>
      </c>
      <c r="BE333" s="26">
        <v>3.2633371169999998</v>
      </c>
      <c r="BF333" s="26">
        <v>30.732122587999999</v>
      </c>
      <c r="BG333" s="26">
        <v>97.219069238999992</v>
      </c>
      <c r="BH333" s="26">
        <v>2.7809307599999999</v>
      </c>
      <c r="BI333" s="13" t="s">
        <v>162</v>
      </c>
      <c r="BJ333" s="13" t="s">
        <v>162</v>
      </c>
      <c r="BL333" s="7">
        <v>1983.5630252100832</v>
      </c>
      <c r="BN333" s="26">
        <v>7.0244672454617199</v>
      </c>
      <c r="BO333" s="26">
        <v>1.9731649565903699</v>
      </c>
      <c r="BP333" s="26">
        <v>5.4459352801894196</v>
      </c>
      <c r="BQ333" s="26">
        <v>13.4964483030781</v>
      </c>
      <c r="BR333" s="26">
        <v>21.0734017363852</v>
      </c>
      <c r="BS333" s="26">
        <v>44.909234411996799</v>
      </c>
      <c r="BU333" s="26">
        <v>6.0773480662983399</v>
      </c>
      <c r="BV333" s="29">
        <v>12670000</v>
      </c>
      <c r="CF333" s="13"/>
      <c r="CH333" s="13"/>
      <c r="CI333" s="31">
        <v>46.259842519685002</v>
      </c>
      <c r="CJ333" s="31">
        <v>3.2890995260663498</v>
      </c>
      <c r="CK333" s="31">
        <v>0</v>
      </c>
      <c r="CL333" s="31">
        <v>390.361417322835</v>
      </c>
      <c r="CN333" s="31">
        <v>505</v>
      </c>
      <c r="CO333" s="31">
        <v>423.29999999999313</v>
      </c>
      <c r="CR333" s="26">
        <v>2.4955957341831798</v>
      </c>
      <c r="CS333" s="26">
        <v>54.805919426617699</v>
      </c>
      <c r="CT333" s="26">
        <v>37.892643716173602</v>
      </c>
      <c r="CU333" s="26">
        <v>0</v>
      </c>
      <c r="CV333" s="31">
        <v>2.7598616509870402</v>
      </c>
      <c r="CW333" s="31">
        <v>9.9165748031496097</v>
      </c>
      <c r="CY333" s="31">
        <v>1.49576769043824</v>
      </c>
      <c r="CZ333" s="31">
        <v>1.3407826756715999</v>
      </c>
      <c r="DC333" s="31">
        <v>42311.983053439901</v>
      </c>
      <c r="DD333" s="31">
        <v>9589.9627191996806</v>
      </c>
      <c r="DE333" s="31">
        <v>5901.3432564969698</v>
      </c>
      <c r="DJ333" s="21"/>
      <c r="DL333" s="31">
        <v>3765.1988954060698</v>
      </c>
      <c r="DM333" s="31">
        <v>777.61946383113104</v>
      </c>
      <c r="DN333" s="31">
        <v>1465.59976558162</v>
      </c>
      <c r="DS333" s="31">
        <f t="shared" si="15"/>
        <v>4694.4465433522864</v>
      </c>
      <c r="DT333" s="31">
        <f t="shared" si="16"/>
        <v>474.03183909248577</v>
      </c>
      <c r="DU333" s="31">
        <v>67.976556114136699</v>
      </c>
      <c r="DV333" s="31">
        <v>70.077165354330702</v>
      </c>
      <c r="DW333" s="31">
        <v>99.960611142694702</v>
      </c>
      <c r="DX333" s="31">
        <v>133.71102362204701</v>
      </c>
      <c r="DY333" s="31">
        <v>193.51968503936999</v>
      </c>
      <c r="DZ333" s="31">
        <v>291.92007959067598</v>
      </c>
      <c r="EC333" s="31">
        <v>5.3599072164306998</v>
      </c>
      <c r="EF333" s="31">
        <v>2.4500000476837198</v>
      </c>
      <c r="EG333" s="31">
        <v>0.17399999499321001</v>
      </c>
      <c r="EH333" s="31">
        <v>1.3370000123977701</v>
      </c>
      <c r="EI333" s="31">
        <v>0.37400001287460299</v>
      </c>
      <c r="EJ333" s="26">
        <v>2.34850001335144</v>
      </c>
      <c r="EK333" s="26">
        <v>1.1139999628067001</v>
      </c>
      <c r="EL333" s="26">
        <v>10.745054244995099</v>
      </c>
      <c r="EM333" s="26">
        <v>65.897445678710895</v>
      </c>
      <c r="EN333" s="26">
        <v>23.357500076293899</v>
      </c>
      <c r="EO333" s="31">
        <v>749.97767382500001</v>
      </c>
      <c r="EP333" s="31">
        <v>1.55651408700589</v>
      </c>
      <c r="EQ333" s="31">
        <v>57.5</v>
      </c>
      <c r="ER333" s="31">
        <v>0</v>
      </c>
      <c r="ES333" s="26">
        <v>154.84513745826499</v>
      </c>
      <c r="ET333" s="26">
        <v>10.677498164057999</v>
      </c>
    </row>
    <row r="334" spans="1:154" x14ac:dyDescent="0.25">
      <c r="A334" t="s">
        <v>1551</v>
      </c>
      <c r="B334" t="s">
        <v>1552</v>
      </c>
      <c r="C334" t="s">
        <v>1553</v>
      </c>
      <c r="D334" t="s">
        <v>1335</v>
      </c>
      <c r="E334" t="s">
        <v>1554</v>
      </c>
      <c r="F334" s="2">
        <v>45.661636000000001</v>
      </c>
      <c r="G334" s="2">
        <v>-122.66941</v>
      </c>
      <c r="H334" t="s">
        <v>1523</v>
      </c>
      <c r="I334" t="s">
        <v>1526</v>
      </c>
      <c r="J334" s="26">
        <v>67.534197573499995</v>
      </c>
      <c r="K334" s="13">
        <v>13</v>
      </c>
      <c r="L334" t="s">
        <v>1524</v>
      </c>
      <c r="M334" t="s">
        <v>1525</v>
      </c>
      <c r="N334" s="26">
        <v>9.3878258088600006</v>
      </c>
      <c r="O334" s="26">
        <v>36.375992750899997</v>
      </c>
      <c r="P334" s="26">
        <v>39.067746921800001</v>
      </c>
      <c r="Q334" s="26">
        <v>10.663077661100001</v>
      </c>
      <c r="R334" s="26">
        <v>9.3278609882199992E-3</v>
      </c>
      <c r="S334" s="26">
        <v>6.5295026917499999E-2</v>
      </c>
      <c r="T334" s="26">
        <v>0.52902297318900005</v>
      </c>
      <c r="U334" s="26">
        <v>5.5967165929299997E-2</v>
      </c>
      <c r="V334" s="26">
        <v>0.38910505836600001</v>
      </c>
      <c r="W334" s="26">
        <v>0.44507222429499999</v>
      </c>
      <c r="X334" s="26">
        <v>0.571664623421</v>
      </c>
      <c r="Y334" s="26">
        <v>2.10143382549</v>
      </c>
      <c r="Z334" s="26">
        <v>0.28783113906500002</v>
      </c>
      <c r="AA334" s="26">
        <v>4.3974201801599999E-2</v>
      </c>
      <c r="AB334" s="26">
        <v>6.6627578487300004E-3</v>
      </c>
      <c r="AD334" s="26">
        <v>15.053128831085763</v>
      </c>
      <c r="AE334" s="26">
        <v>43.550517030009061</v>
      </c>
      <c r="AF334" s="26">
        <v>45.244349981344278</v>
      </c>
      <c r="AG334" s="26">
        <v>46.060004797185648</v>
      </c>
      <c r="AH334" s="26">
        <v>15.852878465</v>
      </c>
      <c r="AI334" s="26">
        <v>2.8837953089999999</v>
      </c>
      <c r="AJ334" s="26">
        <v>4.5735607680000001</v>
      </c>
      <c r="AK334" s="26">
        <v>0.36247334799999997</v>
      </c>
      <c r="AL334" s="26">
        <v>5.031982942</v>
      </c>
      <c r="AM334" s="26">
        <v>52.579957356000001</v>
      </c>
      <c r="AN334" s="26">
        <v>14.541577824999999</v>
      </c>
      <c r="AO334" s="26">
        <v>0</v>
      </c>
      <c r="AP334" s="26">
        <v>1.7803837950000001</v>
      </c>
      <c r="AQ334" s="26">
        <v>5.3304900000000002E-3</v>
      </c>
      <c r="AR334" s="26">
        <v>0.53304904099999995</v>
      </c>
      <c r="AS334" s="26">
        <v>1.0660981E-2</v>
      </c>
      <c r="AT334" s="26">
        <v>0</v>
      </c>
      <c r="AU334" s="26">
        <v>1.7910447759999999</v>
      </c>
      <c r="AV334" s="26">
        <v>2.1321962E-2</v>
      </c>
      <c r="AW334" s="26">
        <v>0</v>
      </c>
      <c r="AX334" s="26">
        <v>5.3304900000000002E-3</v>
      </c>
      <c r="AY334" s="26">
        <v>2.6652452E-2</v>
      </c>
      <c r="AZ334" s="29">
        <v>67536000</v>
      </c>
      <c r="BA334" s="26">
        <v>23.310234542</v>
      </c>
      <c r="BB334" s="26">
        <v>97.606609808000016</v>
      </c>
      <c r="BC334" s="26">
        <v>95.82622601300001</v>
      </c>
      <c r="BD334" s="26">
        <v>97.611940298000022</v>
      </c>
      <c r="BE334" s="26">
        <v>0.53304904099999995</v>
      </c>
      <c r="BF334" s="26">
        <v>2.3347547979999996</v>
      </c>
      <c r="BG334" s="26">
        <v>99.946695096000028</v>
      </c>
      <c r="BH334" s="26">
        <v>5.3304904E-2</v>
      </c>
      <c r="BI334" s="13" t="s">
        <v>222</v>
      </c>
      <c r="BJ334" s="13" t="s">
        <v>2375</v>
      </c>
      <c r="BK334" s="26">
        <v>0.62159759084719302</v>
      </c>
      <c r="BL334" s="7">
        <v>1947.5355191256824</v>
      </c>
      <c r="BM334" s="26">
        <v>40.189826486727</v>
      </c>
      <c r="BN334" s="26">
        <v>29.526916802610099</v>
      </c>
      <c r="BO334" s="26">
        <v>3.7223787631617999</v>
      </c>
      <c r="BP334" s="26">
        <v>12.398042414355601</v>
      </c>
      <c r="BQ334" s="26">
        <v>4.9977754708586701</v>
      </c>
      <c r="BS334" s="26">
        <v>4.1524543971526002</v>
      </c>
      <c r="BU334" s="26">
        <v>5.0126056651342097</v>
      </c>
      <c r="BV334" s="29">
        <v>67430000</v>
      </c>
      <c r="CF334" s="13"/>
      <c r="CH334" s="13"/>
      <c r="CI334" s="31">
        <v>46.265067377461897</v>
      </c>
      <c r="CJ334" s="31">
        <v>3.10381135992882</v>
      </c>
      <c r="CK334" s="31">
        <v>0.159982240639337</v>
      </c>
      <c r="CL334" s="31">
        <v>518.57455945505706</v>
      </c>
      <c r="CN334" s="31">
        <v>2086.19995117188</v>
      </c>
      <c r="CO334" s="31">
        <v>1475.5999999998121</v>
      </c>
      <c r="CR334" s="26">
        <v>0</v>
      </c>
      <c r="CS334" s="26">
        <v>26.1497482749343</v>
      </c>
      <c r="CT334" s="26">
        <v>73.850251725065604</v>
      </c>
      <c r="CU334" s="26">
        <v>0</v>
      </c>
      <c r="CV334" s="31">
        <v>0.68089026444012202</v>
      </c>
      <c r="CW334" s="31">
        <v>11.262742484821599</v>
      </c>
      <c r="CY334" s="31">
        <v>1.3452754122653801</v>
      </c>
      <c r="CZ334" s="31">
        <v>1.22674615681612</v>
      </c>
      <c r="DC334" s="31">
        <v>4179.6201575318801</v>
      </c>
      <c r="DD334" s="31">
        <v>44901.316857930098</v>
      </c>
      <c r="DE334" s="31">
        <v>7983.3333152779196</v>
      </c>
      <c r="DJ334" s="21"/>
      <c r="DL334" s="31">
        <v>440.23261522335002</v>
      </c>
      <c r="DM334" s="31">
        <v>4016.2719155693899</v>
      </c>
      <c r="DN334" s="31">
        <v>2000.2033068532601</v>
      </c>
      <c r="DS334" s="31">
        <f t="shared" si="15"/>
        <v>967.6431261704605</v>
      </c>
      <c r="DT334" s="31">
        <f t="shared" si="16"/>
        <v>95.60649374146962</v>
      </c>
      <c r="DU334" s="31">
        <v>46.645857235322701</v>
      </c>
      <c r="DV334" s="31">
        <v>576.99155680639899</v>
      </c>
      <c r="DW334" s="31">
        <v>688.15830517507902</v>
      </c>
      <c r="DX334" s="31">
        <v>1022.08221004296</v>
      </c>
      <c r="DY334" s="31">
        <v>1462.15893941638</v>
      </c>
      <c r="DZ334" s="31">
        <v>1675.8736801151199</v>
      </c>
      <c r="EC334" s="31">
        <v>12.5753336695629</v>
      </c>
      <c r="EF334" s="31">
        <v>5.7164097630181496</v>
      </c>
      <c r="EG334" s="31">
        <v>0.101590554214055</v>
      </c>
      <c r="EH334" s="31">
        <v>1.3442158739460499</v>
      </c>
      <c r="EI334" s="31">
        <v>0.23125899720682699</v>
      </c>
      <c r="EJ334" s="26">
        <v>0.33642359813389799</v>
      </c>
      <c r="EK334" s="26">
        <v>5.5634896264117897</v>
      </c>
      <c r="EL334" s="26">
        <v>51.039412637295698</v>
      </c>
      <c r="EM334" s="26">
        <v>39.176311937487803</v>
      </c>
      <c r="EN334" s="26">
        <v>9.7842762178974301</v>
      </c>
      <c r="EO334" s="31">
        <v>454.90225142999998</v>
      </c>
      <c r="EP334" s="31">
        <v>6.8871285809460406E-2</v>
      </c>
      <c r="EQ334" s="31">
        <v>60</v>
      </c>
      <c r="ER334" s="31">
        <v>1.84314396148337</v>
      </c>
      <c r="ES334" s="26">
        <v>72.948317211607602</v>
      </c>
      <c r="ET334" s="26">
        <v>2.80003730843424</v>
      </c>
      <c r="EU334" s="13">
        <v>8</v>
      </c>
      <c r="EV334" s="13">
        <v>13</v>
      </c>
      <c r="EW334" s="13">
        <v>2</v>
      </c>
      <c r="EX334" s="13">
        <v>2034</v>
      </c>
    </row>
    <row r="335" spans="1:154" x14ac:dyDescent="0.25">
      <c r="A335" t="s">
        <v>1555</v>
      </c>
      <c r="B335" t="s">
        <v>1556</v>
      </c>
      <c r="C335" t="s">
        <v>1557</v>
      </c>
      <c r="D335" t="s">
        <v>1335</v>
      </c>
      <c r="E335" t="s">
        <v>1558</v>
      </c>
      <c r="F335" s="2">
        <v>44.048988999999999</v>
      </c>
      <c r="G335" s="2">
        <v>-123.178422</v>
      </c>
      <c r="J335" s="26">
        <v>50.240341417000003</v>
      </c>
      <c r="K335" s="13">
        <v>118</v>
      </c>
      <c r="L335" t="s">
        <v>1524</v>
      </c>
      <c r="M335" t="s">
        <v>1525</v>
      </c>
      <c r="N335" s="26">
        <v>6.5467445443800001</v>
      </c>
      <c r="O335" s="26">
        <v>18.905650911999999</v>
      </c>
      <c r="P335" s="26">
        <v>30.802307664699999</v>
      </c>
      <c r="Q335" s="26">
        <v>7.8349518042100001</v>
      </c>
      <c r="R335" s="26">
        <v>0</v>
      </c>
      <c r="S335" s="26">
        <v>0.65037445802100002</v>
      </c>
      <c r="T335" s="26">
        <v>18.4398179668</v>
      </c>
      <c r="U335" s="26">
        <v>3.7660801949299998</v>
      </c>
      <c r="V335" s="26">
        <v>1.63399863833</v>
      </c>
      <c r="W335" s="26">
        <v>1.40287383094</v>
      </c>
      <c r="X335" s="26">
        <v>0.20245816461800001</v>
      </c>
      <c r="Y335" s="26">
        <v>7.9532017056699997</v>
      </c>
      <c r="Z335" s="26">
        <v>0.80804099329900003</v>
      </c>
      <c r="AA335" s="26">
        <v>1.0534991220800001</v>
      </c>
      <c r="AB335" s="26">
        <v>0</v>
      </c>
      <c r="AD335" s="26">
        <v>27.960135449887126</v>
      </c>
      <c r="AE335" s="26">
        <v>28.56586161178199</v>
      </c>
      <c r="AF335" s="26">
        <v>29.080822015981653</v>
      </c>
      <c r="AG335" s="26">
        <v>29.300426416311321</v>
      </c>
      <c r="AH335" s="26">
        <v>11.318051576</v>
      </c>
      <c r="AI335" s="26">
        <v>3.6174785100000002</v>
      </c>
      <c r="AJ335" s="26">
        <v>1.045845272</v>
      </c>
      <c r="AK335" s="26">
        <v>1.217765043</v>
      </c>
      <c r="AL335" s="26">
        <v>6.3180515760000002</v>
      </c>
      <c r="AM335" s="26">
        <v>29.892550143000001</v>
      </c>
      <c r="AN335" s="26">
        <v>9.3839541549999996</v>
      </c>
      <c r="AO335" s="26">
        <v>0</v>
      </c>
      <c r="AP335" s="26">
        <v>12.292263609999999</v>
      </c>
      <c r="AQ335" s="26">
        <v>5.4083094559999996</v>
      </c>
      <c r="AR335" s="26">
        <v>0.186246418</v>
      </c>
      <c r="AS335" s="26">
        <v>0.55873925499999999</v>
      </c>
      <c r="AT335" s="26">
        <v>0</v>
      </c>
      <c r="AU335" s="26">
        <v>6.4541547279999998</v>
      </c>
      <c r="AV335" s="26">
        <v>8.1518624640000006</v>
      </c>
      <c r="AW335" s="26">
        <v>4.1404011460000003</v>
      </c>
      <c r="AX335" s="26">
        <v>0</v>
      </c>
      <c r="AY335" s="26">
        <v>1.4326648000000001E-2</v>
      </c>
      <c r="AZ335" s="29">
        <v>50256000</v>
      </c>
      <c r="BA335" s="26">
        <v>15.981375357999999</v>
      </c>
      <c r="BB335" s="26">
        <v>75.085959884999994</v>
      </c>
      <c r="BC335" s="26">
        <v>62.793696275000002</v>
      </c>
      <c r="BD335" s="26">
        <v>80.494269340999992</v>
      </c>
      <c r="BE335" s="26">
        <v>0.186246418</v>
      </c>
      <c r="BF335" s="26">
        <v>7.1991404009999993</v>
      </c>
      <c r="BG335" s="26">
        <v>87.693409741999986</v>
      </c>
      <c r="BH335" s="26">
        <v>12.306590258000002</v>
      </c>
      <c r="BI335" s="13" t="s">
        <v>222</v>
      </c>
      <c r="BJ335" s="13" t="s">
        <v>2375</v>
      </c>
      <c r="BK335" s="26">
        <v>0.23309912716346201</v>
      </c>
      <c r="BL335" s="7">
        <v>1942.6880141010577</v>
      </c>
      <c r="BM335" s="26">
        <v>44.252187748607803</v>
      </c>
      <c r="BN335" s="26">
        <v>7.5178997613365199</v>
      </c>
      <c r="BO335" s="26">
        <v>3.2617342879872702</v>
      </c>
      <c r="BP335" s="26">
        <v>12.6690533015115</v>
      </c>
      <c r="BU335" s="26">
        <v>32.299124900556897</v>
      </c>
      <c r="BV335" s="29">
        <v>50280000</v>
      </c>
      <c r="CF335" s="13"/>
      <c r="CH335" s="13"/>
      <c r="CI335" s="31">
        <v>35.113437001594903</v>
      </c>
      <c r="CJ335" s="31">
        <v>3.6549253731343301</v>
      </c>
      <c r="CK335" s="31">
        <v>2.9836718438869001</v>
      </c>
      <c r="CL335" s="31">
        <v>6540.5193381180197</v>
      </c>
      <c r="CN335" s="31">
        <v>800.40869218500802</v>
      </c>
      <c r="CO335" s="31">
        <v>727.59318181811557</v>
      </c>
      <c r="CR335" s="26">
        <v>0</v>
      </c>
      <c r="CS335" s="26">
        <v>47.443940323427498</v>
      </c>
      <c r="CT335" s="26">
        <v>47.974206494761901</v>
      </c>
      <c r="CU335" s="26">
        <v>0</v>
      </c>
      <c r="CV335" s="31">
        <v>1.0044052074252401</v>
      </c>
      <c r="CW335" s="31">
        <v>11.193905502392299</v>
      </c>
      <c r="CY335" s="31">
        <v>0.994497293823981</v>
      </c>
      <c r="CZ335" s="31">
        <v>0.81863979432898004</v>
      </c>
      <c r="DC335" s="31">
        <v>33493.552783687403</v>
      </c>
      <c r="DD335" s="31">
        <v>8754.6362030506207</v>
      </c>
      <c r="DE335" s="31">
        <v>8449.9772547404009</v>
      </c>
      <c r="DJ335" s="21"/>
      <c r="DL335" s="31">
        <v>2980.47396232448</v>
      </c>
      <c r="DM335" s="31">
        <v>709.880847592083</v>
      </c>
      <c r="DN335" s="31">
        <v>2127.7337746662802</v>
      </c>
      <c r="DS335" s="31">
        <f t="shared" si="15"/>
        <v>1090.9766727698805</v>
      </c>
      <c r="DT335" s="31">
        <f t="shared" si="16"/>
        <v>115.80511637634206</v>
      </c>
      <c r="DU335" s="31">
        <v>48.0786233587569</v>
      </c>
      <c r="DV335" s="31">
        <v>564.37253731343299</v>
      </c>
      <c r="DW335" s="31">
        <v>603.21452415078102</v>
      </c>
      <c r="DX335" s="31">
        <v>1136.2240796019901</v>
      </c>
      <c r="DY335" s="31">
        <v>1191.52179104478</v>
      </c>
      <c r="DZ335" s="31">
        <v>1248.7213050021501</v>
      </c>
      <c r="EC335" s="31">
        <v>13.549875940620201</v>
      </c>
      <c r="EF335" s="31">
        <v>3.5332431425318198</v>
      </c>
      <c r="EG335" s="31">
        <v>0.16965469962767199</v>
      </c>
      <c r="EH335" s="31">
        <v>1.2944526652875299</v>
      </c>
      <c r="EI335" s="31">
        <v>0.292866025087342</v>
      </c>
      <c r="EJ335" s="26">
        <v>1.91959251133069</v>
      </c>
      <c r="EK335" s="26">
        <v>0.7595341853334</v>
      </c>
      <c r="EL335" s="26">
        <v>12.3272388886417</v>
      </c>
      <c r="EM335" s="26">
        <v>45.532604565840998</v>
      </c>
      <c r="EN335" s="26">
        <v>42.140156531448</v>
      </c>
      <c r="EO335" s="31">
        <v>492.64998029899999</v>
      </c>
      <c r="EP335" s="31">
        <v>0.45837107233707097</v>
      </c>
      <c r="EQ335" s="31">
        <v>42.452788664773699</v>
      </c>
      <c r="ER335" s="31">
        <v>27.146723609534199</v>
      </c>
      <c r="ES335" s="26">
        <v>177.10977772205399</v>
      </c>
      <c r="ET335" s="26">
        <v>10.637704749316701</v>
      </c>
      <c r="EU335" s="13">
        <v>12</v>
      </c>
      <c r="EV335" s="13">
        <v>6</v>
      </c>
      <c r="EX335" s="13">
        <v>23330</v>
      </c>
    </row>
    <row r="336" spans="1:154" x14ac:dyDescent="0.25">
      <c r="A336" t="s">
        <v>1559</v>
      </c>
      <c r="B336" t="s">
        <v>1560</v>
      </c>
      <c r="C336" t="s">
        <v>1561</v>
      </c>
      <c r="D336" t="s">
        <v>1335</v>
      </c>
      <c r="E336" t="s">
        <v>1562</v>
      </c>
      <c r="F336" s="2">
        <v>44.116765000000001</v>
      </c>
      <c r="G336" s="2">
        <v>-122.818203</v>
      </c>
      <c r="J336" s="26">
        <v>26.341887249999999</v>
      </c>
      <c r="K336" s="13">
        <v>205</v>
      </c>
      <c r="L336" t="s">
        <v>1524</v>
      </c>
      <c r="M336" t="s">
        <v>1525</v>
      </c>
      <c r="N336" s="26">
        <v>0</v>
      </c>
      <c r="O336" s="26">
        <v>0</v>
      </c>
      <c r="P336" s="26">
        <v>0</v>
      </c>
      <c r="Q336" s="26">
        <v>0</v>
      </c>
      <c r="R336" s="26">
        <v>0.20493903063800001</v>
      </c>
      <c r="S336" s="26">
        <v>4.4403456638299997E-2</v>
      </c>
      <c r="T336" s="26">
        <v>55.705844178</v>
      </c>
      <c r="U336" s="26">
        <v>0.63531099497900001</v>
      </c>
      <c r="V336" s="26">
        <v>4.3788639546399999</v>
      </c>
      <c r="W336" s="26">
        <v>38.262117020200002</v>
      </c>
      <c r="X336" s="26">
        <v>0.69679270417100003</v>
      </c>
      <c r="Y336" s="26">
        <v>7.1728660723400006E-2</v>
      </c>
      <c r="Z336" s="26">
        <v>0</v>
      </c>
      <c r="AA336" s="26">
        <v>0</v>
      </c>
      <c r="AB336" s="26">
        <v>0</v>
      </c>
      <c r="AD336" s="26">
        <v>71.59326433719302</v>
      </c>
      <c r="AE336" s="26">
        <v>4.6077125388530246E-2</v>
      </c>
      <c r="AF336" s="26">
        <v>4.6077125388530246E-2</v>
      </c>
      <c r="AG336" s="26">
        <v>4.6077125388530246E-2</v>
      </c>
      <c r="AH336" s="26">
        <v>0</v>
      </c>
      <c r="AI336" s="26">
        <v>0</v>
      </c>
      <c r="AJ336" s="26">
        <v>0</v>
      </c>
      <c r="AK336" s="26">
        <v>0</v>
      </c>
      <c r="AL336" s="26">
        <v>0</v>
      </c>
      <c r="AM336" s="26">
        <v>0</v>
      </c>
      <c r="AN336" s="26">
        <v>0</v>
      </c>
      <c r="AO336" s="26">
        <v>0</v>
      </c>
      <c r="AP336" s="26">
        <v>0</v>
      </c>
      <c r="AQ336" s="26">
        <v>0</v>
      </c>
      <c r="AR336" s="26">
        <v>0.62850116099999997</v>
      </c>
      <c r="AS336" s="26">
        <v>0</v>
      </c>
      <c r="AT336" s="26">
        <v>0</v>
      </c>
      <c r="AU336" s="26">
        <v>9.5641481E-2</v>
      </c>
      <c r="AV336" s="26">
        <v>99.275857357999996</v>
      </c>
      <c r="AW336" s="26">
        <v>0</v>
      </c>
      <c r="AX336" s="26">
        <v>0</v>
      </c>
      <c r="AY336" s="26">
        <v>0</v>
      </c>
      <c r="AZ336" s="29">
        <v>26348400</v>
      </c>
      <c r="BA336" s="26">
        <v>0</v>
      </c>
      <c r="BB336" s="26">
        <v>0</v>
      </c>
      <c r="BC336" s="26">
        <v>0</v>
      </c>
      <c r="BD336" s="26">
        <v>0</v>
      </c>
      <c r="BE336" s="26">
        <v>0.62850116099999997</v>
      </c>
      <c r="BF336" s="26">
        <v>0.724142642</v>
      </c>
      <c r="BG336" s="26">
        <v>0.724142642</v>
      </c>
      <c r="BH336" s="26">
        <v>99.275857357999996</v>
      </c>
      <c r="BI336" s="13" t="s">
        <v>143</v>
      </c>
      <c r="BJ336" s="13" t="s">
        <v>143</v>
      </c>
      <c r="BL336" s="7"/>
      <c r="BU336" s="26">
        <v>100</v>
      </c>
      <c r="BV336" s="29">
        <v>26330000</v>
      </c>
      <c r="CF336" s="13"/>
      <c r="CH336" s="13"/>
      <c r="CI336" s="31">
        <v>47.647774819322898</v>
      </c>
      <c r="CJ336" s="31">
        <v>2.7376425855513302</v>
      </c>
      <c r="CK336" s="31">
        <v>2.86137485757691</v>
      </c>
      <c r="CL336" s="31">
        <v>137.732978318752</v>
      </c>
      <c r="CN336" s="31">
        <v>1397.90002441406</v>
      </c>
      <c r="CO336" s="31">
        <v>1050.2000000000201</v>
      </c>
      <c r="CR336" s="26">
        <v>0</v>
      </c>
      <c r="CS336" s="26">
        <v>53.733940511544397</v>
      </c>
      <c r="CT336" s="26">
        <v>46.266059488455497</v>
      </c>
      <c r="CU336" s="26">
        <v>0</v>
      </c>
      <c r="CV336" s="31">
        <v>3.5832746493943599</v>
      </c>
      <c r="CW336" s="31">
        <v>7.9890680867249904</v>
      </c>
      <c r="CY336" s="31">
        <v>1.6685612202504201</v>
      </c>
      <c r="CZ336" s="31">
        <v>1.3630803584147699</v>
      </c>
      <c r="DC336" s="31">
        <v>1655.5468752930201</v>
      </c>
      <c r="DD336" s="31">
        <v>0</v>
      </c>
      <c r="DE336" s="31">
        <v>417.67242581670502</v>
      </c>
      <c r="DJ336" s="21"/>
      <c r="DL336" s="31">
        <v>147.32131843659499</v>
      </c>
      <c r="DM336" s="31">
        <v>0</v>
      </c>
      <c r="DN336" s="31">
        <v>105.17137506594401</v>
      </c>
      <c r="DS336" s="31">
        <f t="shared" si="15"/>
        <v>215.01231702807743</v>
      </c>
      <c r="DT336" s="31">
        <f t="shared" si="16"/>
        <v>9.5852165452776745</v>
      </c>
      <c r="DU336" s="31">
        <v>51.228211944128603</v>
      </c>
      <c r="DV336" s="31">
        <v>0.48292867981790599</v>
      </c>
      <c r="DW336" s="31">
        <v>0.39943032786885202</v>
      </c>
      <c r="DX336" s="31">
        <v>1.0459028831563</v>
      </c>
      <c r="DY336" s="31">
        <v>1.3535660091046999</v>
      </c>
      <c r="DZ336" s="31">
        <v>1.36192759562842</v>
      </c>
      <c r="EC336" s="31">
        <v>2.26441106898955</v>
      </c>
      <c r="EF336" s="31">
        <v>5.6342379204353596</v>
      </c>
      <c r="EG336" s="31">
        <v>0.15238626380357101</v>
      </c>
      <c r="EH336" s="31">
        <v>1.2532657075626601</v>
      </c>
      <c r="EI336" s="31">
        <v>0.24115062101728901</v>
      </c>
      <c r="EJ336" s="26">
        <v>2.5217234190084401</v>
      </c>
      <c r="EK336" s="26">
        <v>0.60507512044979195</v>
      </c>
      <c r="EL336" s="26">
        <v>15.826326776521199</v>
      </c>
      <c r="EM336" s="26">
        <v>41.197643323559497</v>
      </c>
      <c r="EN336" s="26">
        <v>42.976029783113198</v>
      </c>
      <c r="EO336" s="31">
        <v>892.26483253599997</v>
      </c>
      <c r="EP336" s="31">
        <v>0.53012031308746599</v>
      </c>
      <c r="EQ336" s="31">
        <v>45.473259501785499</v>
      </c>
      <c r="ER336" s="31">
        <v>0</v>
      </c>
      <c r="ES336" s="26">
        <v>539.96816287490606</v>
      </c>
      <c r="ET336" s="26">
        <v>19.7053492335362</v>
      </c>
    </row>
    <row r="337" spans="1:154" x14ac:dyDescent="0.25">
      <c r="A337" t="s">
        <v>1563</v>
      </c>
      <c r="B337" t="s">
        <v>1564</v>
      </c>
      <c r="C337" t="s">
        <v>1565</v>
      </c>
      <c r="D337" t="s">
        <v>1335</v>
      </c>
      <c r="E337" t="s">
        <v>1566</v>
      </c>
      <c r="F337" s="2">
        <v>44.175800000000002</v>
      </c>
      <c r="G337" s="2">
        <v>-122.880737</v>
      </c>
      <c r="J337" s="26">
        <v>40.049544574999999</v>
      </c>
      <c r="K337" s="13">
        <v>176</v>
      </c>
      <c r="L337" t="s">
        <v>1524</v>
      </c>
      <c r="M337" t="s">
        <v>1525</v>
      </c>
      <c r="N337" s="26">
        <v>0</v>
      </c>
      <c r="O337" s="26">
        <v>3.5958288385499998E-2</v>
      </c>
      <c r="P337" s="26">
        <v>2.6968716289100001E-2</v>
      </c>
      <c r="Q337" s="26">
        <v>1.5731751168600001E-2</v>
      </c>
      <c r="R337" s="26">
        <v>1.68554476807</v>
      </c>
      <c r="S337" s="26">
        <v>9.2143113987799993E-2</v>
      </c>
      <c r="T337" s="26">
        <v>45.581625314599997</v>
      </c>
      <c r="U337" s="26">
        <v>0.76411362819100004</v>
      </c>
      <c r="V337" s="26">
        <v>11.866235167199999</v>
      </c>
      <c r="W337" s="26">
        <v>35.457119741100001</v>
      </c>
      <c r="X337" s="26">
        <v>0.77759798633599997</v>
      </c>
      <c r="Y337" s="26">
        <v>3.6969615246299998</v>
      </c>
      <c r="Z337" s="26">
        <v>0</v>
      </c>
      <c r="AA337" s="26">
        <v>0</v>
      </c>
      <c r="AB337" s="26">
        <v>0</v>
      </c>
      <c r="AD337" s="26">
        <v>58.193073534699749</v>
      </c>
      <c r="AE337" s="26">
        <v>6.8905070118662357E-2</v>
      </c>
      <c r="AF337" s="26">
        <v>6.8905070118662357E-2</v>
      </c>
      <c r="AG337" s="26">
        <v>6.8905070118662357E-2</v>
      </c>
      <c r="AH337" s="26">
        <v>0</v>
      </c>
      <c r="AI337" s="26">
        <v>0</v>
      </c>
      <c r="AJ337" s="26">
        <v>0</v>
      </c>
      <c r="AK337" s="26">
        <v>0</v>
      </c>
      <c r="AL337" s="26">
        <v>0</v>
      </c>
      <c r="AM337" s="26">
        <v>0</v>
      </c>
      <c r="AN337" s="26">
        <v>0</v>
      </c>
      <c r="AO337" s="26">
        <v>0</v>
      </c>
      <c r="AP337" s="26">
        <v>0</v>
      </c>
      <c r="AQ337" s="26">
        <v>0</v>
      </c>
      <c r="AR337" s="26">
        <v>0.80877066900000005</v>
      </c>
      <c r="AS337" s="26">
        <v>0.52120776400000002</v>
      </c>
      <c r="AT337" s="26">
        <v>0</v>
      </c>
      <c r="AU337" s="26">
        <v>3.7652767790000001</v>
      </c>
      <c r="AV337" s="26">
        <v>94.904744788000002</v>
      </c>
      <c r="AW337" s="26">
        <v>0</v>
      </c>
      <c r="AX337" s="26">
        <v>0</v>
      </c>
      <c r="AY337" s="26">
        <v>0</v>
      </c>
      <c r="AZ337" s="29">
        <v>40060800</v>
      </c>
      <c r="BA337" s="26">
        <v>0</v>
      </c>
      <c r="BB337" s="26">
        <v>0</v>
      </c>
      <c r="BC337" s="26">
        <v>0</v>
      </c>
      <c r="BD337" s="26">
        <v>0</v>
      </c>
      <c r="BE337" s="26">
        <v>0.80877066900000005</v>
      </c>
      <c r="BF337" s="26">
        <v>5.0952552119999996</v>
      </c>
      <c r="BG337" s="26">
        <v>5.0952552119999996</v>
      </c>
      <c r="BH337" s="26">
        <v>94.904744788000002</v>
      </c>
      <c r="BI337" s="13" t="s">
        <v>143</v>
      </c>
      <c r="BJ337" s="13" t="s">
        <v>143</v>
      </c>
      <c r="BL337" s="7"/>
      <c r="BU337" s="26">
        <v>100</v>
      </c>
      <c r="BV337" s="29">
        <v>39960000</v>
      </c>
      <c r="CF337" s="13"/>
      <c r="CH337" s="13"/>
      <c r="CI337" s="31">
        <v>42.761026663344097</v>
      </c>
      <c r="CJ337" s="31">
        <v>2.9135648263802199</v>
      </c>
      <c r="CK337" s="31">
        <v>2.3678562515597701</v>
      </c>
      <c r="CL337" s="31">
        <v>218.406179915275</v>
      </c>
      <c r="CN337" s="31">
        <v>1397.90002441406</v>
      </c>
      <c r="CO337" s="31">
        <v>1050.2000000000771</v>
      </c>
      <c r="CR337" s="26">
        <v>0</v>
      </c>
      <c r="CS337" s="26">
        <v>47.587677012037503</v>
      </c>
      <c r="CT337" s="26">
        <v>52.173776965838897</v>
      </c>
      <c r="CU337" s="26">
        <v>0</v>
      </c>
      <c r="CV337" s="31">
        <v>3.0821686469410601</v>
      </c>
      <c r="CW337" s="31">
        <v>8.8412534263643199</v>
      </c>
      <c r="CY337" s="31">
        <v>1.4002109697291101</v>
      </c>
      <c r="CZ337" s="31">
        <v>1.1628284455536599</v>
      </c>
      <c r="DC337" s="31">
        <v>14649.7503497791</v>
      </c>
      <c r="DD337" s="31">
        <v>9.0513885730692003</v>
      </c>
      <c r="DE337" s="31">
        <v>3695.9368879956201</v>
      </c>
      <c r="DJ337" s="21"/>
      <c r="DL337" s="31">
        <v>1303.6299778068401</v>
      </c>
      <c r="DM337" s="31">
        <v>0.73396264923102605</v>
      </c>
      <c r="DN337" s="31">
        <v>930.64981224790904</v>
      </c>
      <c r="DS337" s="31">
        <f t="shared" si="15"/>
        <v>574.58365224558156</v>
      </c>
      <c r="DT337" s="31">
        <f t="shared" si="16"/>
        <v>55.806221429522466</v>
      </c>
      <c r="DU337" s="31">
        <v>48.5796441355428</v>
      </c>
      <c r="DV337" s="31">
        <v>3.3071928071928101</v>
      </c>
      <c r="DW337" s="31">
        <v>4.6800269541779</v>
      </c>
      <c r="DX337" s="31">
        <v>8.7255244755244803</v>
      </c>
      <c r="DY337" s="31">
        <v>8.7634865134865105</v>
      </c>
      <c r="DZ337" s="31">
        <v>9.3061365678346792</v>
      </c>
      <c r="EC337" s="31">
        <v>1.32444286867085</v>
      </c>
      <c r="EF337" s="31">
        <v>5.9333961517948097</v>
      </c>
      <c r="EG337" s="31">
        <v>0.14342511521219301</v>
      </c>
      <c r="EH337" s="31">
        <v>1.2427195484668501</v>
      </c>
      <c r="EI337" s="31">
        <v>0.22708995323539999</v>
      </c>
      <c r="EJ337" s="26">
        <v>2.5507971139254799</v>
      </c>
      <c r="EK337" s="26">
        <v>0.91210553635987701</v>
      </c>
      <c r="EL337" s="26">
        <v>18.491324397414299</v>
      </c>
      <c r="EM337" s="26">
        <v>42.300052048706704</v>
      </c>
      <c r="EN337" s="26">
        <v>39.208622953109298</v>
      </c>
      <c r="EO337" s="31">
        <v>871.26776766700004</v>
      </c>
      <c r="EP337" s="31">
        <v>0.59012564903684095</v>
      </c>
      <c r="EQ337" s="31">
        <v>47.765006190132901</v>
      </c>
      <c r="ER337" s="31">
        <v>0</v>
      </c>
      <c r="ES337" s="26">
        <v>506.82072715832999</v>
      </c>
      <c r="ET337" s="26">
        <v>22.7920672299621</v>
      </c>
    </row>
    <row r="338" spans="1:154" x14ac:dyDescent="0.25">
      <c r="A338" t="s">
        <v>1567</v>
      </c>
      <c r="B338" t="s">
        <v>1568</v>
      </c>
      <c r="C338" t="s">
        <v>1569</v>
      </c>
      <c r="D338" t="s">
        <v>1335</v>
      </c>
      <c r="E338" t="s">
        <v>1570</v>
      </c>
      <c r="F338" s="2">
        <v>44.201267000000001</v>
      </c>
      <c r="G338" s="2">
        <v>-122.836067</v>
      </c>
      <c r="J338" s="26">
        <v>205.346106679</v>
      </c>
      <c r="K338" s="13">
        <v>172</v>
      </c>
      <c r="L338" t="s">
        <v>1524</v>
      </c>
      <c r="M338" t="s">
        <v>1525</v>
      </c>
      <c r="N338" s="26">
        <v>0</v>
      </c>
      <c r="O338" s="26">
        <v>3.5063267282900001E-3</v>
      </c>
      <c r="P338" s="26">
        <v>1.4901888595200001E-2</v>
      </c>
      <c r="Q338" s="26">
        <v>0.33266274834699999</v>
      </c>
      <c r="R338" s="26">
        <v>0.27875297489899997</v>
      </c>
      <c r="S338" s="26">
        <v>9.86154392332E-2</v>
      </c>
      <c r="T338" s="26">
        <v>64.363448297000005</v>
      </c>
      <c r="U338" s="26">
        <v>1.1132587362299999</v>
      </c>
      <c r="V338" s="26">
        <v>11.6922847663</v>
      </c>
      <c r="W338" s="26">
        <v>21.273760842200002</v>
      </c>
      <c r="X338" s="26">
        <v>0.286642210038</v>
      </c>
      <c r="Y338" s="26">
        <v>0.53997431615699998</v>
      </c>
      <c r="Z338" s="26">
        <v>0</v>
      </c>
      <c r="AA338" s="26">
        <v>0</v>
      </c>
      <c r="AB338" s="26">
        <v>2.19145420518E-3</v>
      </c>
      <c r="AD338" s="26">
        <v>66.02441279984572</v>
      </c>
      <c r="AE338" s="26">
        <v>4.221617380861592E-2</v>
      </c>
      <c r="AF338" s="26">
        <v>4.221617380861592E-2</v>
      </c>
      <c r="AG338" s="26">
        <v>4.221617380861592E-2</v>
      </c>
      <c r="AH338" s="26">
        <v>0</v>
      </c>
      <c r="AI338" s="26">
        <v>0</v>
      </c>
      <c r="AJ338" s="26">
        <v>0</v>
      </c>
      <c r="AK338" s="26">
        <v>0.12273596000000001</v>
      </c>
      <c r="AL338" s="26">
        <v>0</v>
      </c>
      <c r="AM338" s="26">
        <v>0</v>
      </c>
      <c r="AN338" s="26">
        <v>0</v>
      </c>
      <c r="AO338" s="26">
        <v>0</v>
      </c>
      <c r="AP338" s="26">
        <v>0</v>
      </c>
      <c r="AQ338" s="26">
        <v>0</v>
      </c>
      <c r="AR338" s="26">
        <v>0.28404607900000001</v>
      </c>
      <c r="AS338" s="26">
        <v>7.3641576E-2</v>
      </c>
      <c r="AT338" s="26">
        <v>0</v>
      </c>
      <c r="AU338" s="26">
        <v>0.54003822300000004</v>
      </c>
      <c r="AV338" s="26">
        <v>98.472813985000002</v>
      </c>
      <c r="AW338" s="26">
        <v>0.50321743600000002</v>
      </c>
      <c r="AX338" s="26">
        <v>3.5067420000000002E-3</v>
      </c>
      <c r="AY338" s="26">
        <v>0</v>
      </c>
      <c r="AZ338" s="29">
        <v>205318800</v>
      </c>
      <c r="BA338" s="26">
        <v>0</v>
      </c>
      <c r="BB338" s="26">
        <v>0.12273596000000001</v>
      </c>
      <c r="BC338" s="26">
        <v>0.12273596000000001</v>
      </c>
      <c r="BD338" s="26">
        <v>0.12273596000000001</v>
      </c>
      <c r="BE338" s="26">
        <v>0.28404607900000001</v>
      </c>
      <c r="BF338" s="26">
        <v>0.89772587800000003</v>
      </c>
      <c r="BG338" s="26">
        <v>1.0204618380000001</v>
      </c>
      <c r="BH338" s="26">
        <v>98.979538163000001</v>
      </c>
      <c r="BI338" s="13" t="s">
        <v>143</v>
      </c>
      <c r="BJ338" s="13" t="s">
        <v>143</v>
      </c>
      <c r="BL338" s="7"/>
      <c r="BU338" s="26">
        <v>100</v>
      </c>
      <c r="BV338" s="29">
        <v>205410000</v>
      </c>
      <c r="CF338" s="13"/>
      <c r="CH338" s="13"/>
      <c r="CI338" s="31">
        <v>49.711169539390397</v>
      </c>
      <c r="CJ338" s="31">
        <v>2.7796601918114998</v>
      </c>
      <c r="CK338" s="31">
        <v>2.2060670984077499</v>
      </c>
      <c r="CL338" s="31">
        <v>132.74384068555801</v>
      </c>
      <c r="CN338" s="31">
        <v>1350.1804927967501</v>
      </c>
      <c r="CO338" s="31">
        <v>1024.621881390208</v>
      </c>
      <c r="CR338" s="26">
        <v>0</v>
      </c>
      <c r="CS338" s="26">
        <v>48.6120244737658</v>
      </c>
      <c r="CT338" s="26">
        <v>51.2456972629764</v>
      </c>
      <c r="CU338" s="26">
        <v>0</v>
      </c>
      <c r="CV338" s="31">
        <v>3.1603391350336301</v>
      </c>
      <c r="CW338" s="31">
        <v>7.9658067971564899</v>
      </c>
      <c r="CY338" s="31">
        <v>1.4022879737620499</v>
      </c>
      <c r="CZ338" s="31">
        <v>1.1959201253866001</v>
      </c>
      <c r="DC338" s="31">
        <v>13877.1618080233</v>
      </c>
      <c r="DD338" s="31">
        <v>218.34117752687999</v>
      </c>
      <c r="DE338" s="31">
        <v>3501.02308929318</v>
      </c>
      <c r="DJ338" s="21"/>
      <c r="DL338" s="31">
        <v>1234.8800292073299</v>
      </c>
      <c r="DM338" s="31">
        <v>17.704472986898701</v>
      </c>
      <c r="DN338" s="31">
        <v>881.56983722016105</v>
      </c>
      <c r="DS338" s="31">
        <f t="shared" si="15"/>
        <v>205.28404906872439</v>
      </c>
      <c r="DT338" s="31">
        <f t="shared" si="16"/>
        <v>10.39296227198761</v>
      </c>
      <c r="DU338" s="31">
        <v>53.765288448486999</v>
      </c>
      <c r="DV338" s="31">
        <v>1.0273165506159601</v>
      </c>
      <c r="DW338" s="31">
        <v>1.30431477065507</v>
      </c>
      <c r="DX338" s="31">
        <v>2.6929444417393</v>
      </c>
      <c r="DY338" s="31">
        <v>2.7587768417977299</v>
      </c>
      <c r="DZ338" s="31">
        <v>3.0492148267639201</v>
      </c>
      <c r="EC338" s="31">
        <v>1.9839931808743001</v>
      </c>
      <c r="EF338" s="31">
        <v>5.9233429662695398</v>
      </c>
      <c r="EG338" s="31">
        <v>0.14403349632604601</v>
      </c>
      <c r="EH338" s="31">
        <v>1.21777216676426</v>
      </c>
      <c r="EI338" s="31">
        <v>0.21932349419472499</v>
      </c>
      <c r="EJ338" s="26">
        <v>2.6004409860619702</v>
      </c>
      <c r="EK338" s="26">
        <v>1.1205494778015099</v>
      </c>
      <c r="EL338" s="26">
        <v>20.0598120364814</v>
      </c>
      <c r="EM338" s="26">
        <v>42.828596713747501</v>
      </c>
      <c r="EN338" s="26">
        <v>37.111590526087497</v>
      </c>
      <c r="EO338" s="31">
        <v>928.91626375800001</v>
      </c>
      <c r="EP338" s="31">
        <v>0.52662669191387901</v>
      </c>
      <c r="EQ338" s="31">
        <v>48.074895446239402</v>
      </c>
      <c r="ER338" s="31">
        <v>0</v>
      </c>
      <c r="ES338" s="26">
        <v>508.42244409575801</v>
      </c>
      <c r="ET338" s="26">
        <v>24.5599308737449</v>
      </c>
    </row>
    <row r="339" spans="1:154" x14ac:dyDescent="0.25">
      <c r="A339" t="s">
        <v>1571</v>
      </c>
      <c r="B339" t="s">
        <v>1572</v>
      </c>
      <c r="C339" t="s">
        <v>1573</v>
      </c>
      <c r="D339" t="s">
        <v>1335</v>
      </c>
      <c r="E339" t="s">
        <v>1574</v>
      </c>
      <c r="F339" s="2">
        <v>44.397176999999999</v>
      </c>
      <c r="G339" s="2">
        <v>-122.73397900000001</v>
      </c>
      <c r="H339" t="s">
        <v>1523</v>
      </c>
      <c r="J339" s="26">
        <v>30.010659488400002</v>
      </c>
      <c r="K339" s="13">
        <v>161</v>
      </c>
      <c r="L339" t="s">
        <v>1524</v>
      </c>
      <c r="M339" t="s">
        <v>1525</v>
      </c>
      <c r="N339" s="26">
        <v>0.14990256333400001</v>
      </c>
      <c r="O339" s="26">
        <v>0.80947384200299999</v>
      </c>
      <c r="P339" s="26">
        <v>2.1166241942699999</v>
      </c>
      <c r="Q339" s="26">
        <v>1.1902263528699999</v>
      </c>
      <c r="R339" s="26">
        <v>1.96672163094</v>
      </c>
      <c r="S339" s="26">
        <v>0.35976615200099998</v>
      </c>
      <c r="T339" s="26">
        <v>30.172387947800001</v>
      </c>
      <c r="U339" s="26">
        <v>1.4690451206699999</v>
      </c>
      <c r="V339" s="26">
        <v>15.565882176600001</v>
      </c>
      <c r="W339" s="26">
        <v>37.865387498099999</v>
      </c>
      <c r="X339" s="26">
        <v>1.14525558387</v>
      </c>
      <c r="Y339" s="26">
        <v>7.1563483735600002</v>
      </c>
      <c r="Z339" s="26">
        <v>0</v>
      </c>
      <c r="AA339" s="26">
        <v>0</v>
      </c>
      <c r="AB339" s="26">
        <v>3.2978563933399999E-2</v>
      </c>
      <c r="AD339" s="26">
        <v>57.006925498426021</v>
      </c>
      <c r="AE339" s="26">
        <v>1.4533053515215111</v>
      </c>
      <c r="AF339" s="26">
        <v>1.4601409084095338</v>
      </c>
      <c r="AG339" s="26">
        <v>1.521271173737071</v>
      </c>
      <c r="AH339" s="26">
        <v>0.28776978399999997</v>
      </c>
      <c r="AI339" s="26">
        <v>0</v>
      </c>
      <c r="AJ339" s="26">
        <v>8.3932854000000001E-2</v>
      </c>
      <c r="AK339" s="26">
        <v>0.49160671500000003</v>
      </c>
      <c r="AL339" s="26">
        <v>0.107913669</v>
      </c>
      <c r="AM339" s="26">
        <v>0</v>
      </c>
      <c r="AN339" s="26">
        <v>2.9856115110000001</v>
      </c>
      <c r="AO339" s="26">
        <v>0</v>
      </c>
      <c r="AP339" s="26">
        <v>0</v>
      </c>
      <c r="AQ339" s="26">
        <v>2.002398082</v>
      </c>
      <c r="AR339" s="26">
        <v>1.151079137</v>
      </c>
      <c r="AS339" s="26">
        <v>0.43165467600000001</v>
      </c>
      <c r="AT339" s="26">
        <v>0</v>
      </c>
      <c r="AU339" s="26">
        <v>7.0983213430000003</v>
      </c>
      <c r="AV339" s="26">
        <v>85.335731414999998</v>
      </c>
      <c r="AW339" s="26">
        <v>0</v>
      </c>
      <c r="AX339" s="26">
        <v>2.3980814999999999E-2</v>
      </c>
      <c r="AY339" s="26">
        <v>0</v>
      </c>
      <c r="AZ339" s="29">
        <v>30024000</v>
      </c>
      <c r="BA339" s="26">
        <v>0.37170263799999997</v>
      </c>
      <c r="BB339" s="26">
        <v>3.9568345330000003</v>
      </c>
      <c r="BC339" s="26">
        <v>3.9568345330000003</v>
      </c>
      <c r="BD339" s="26">
        <v>5.9592326150000003</v>
      </c>
      <c r="BE339" s="26">
        <v>1.151079137</v>
      </c>
      <c r="BF339" s="26">
        <v>8.6810551559999993</v>
      </c>
      <c r="BG339" s="26">
        <v>14.640287771000001</v>
      </c>
      <c r="BH339" s="26">
        <v>85.35971223</v>
      </c>
      <c r="BI339" s="13" t="s">
        <v>143</v>
      </c>
      <c r="BJ339" s="13" t="s">
        <v>143</v>
      </c>
      <c r="BL339" s="7">
        <v>1935.3999999999919</v>
      </c>
      <c r="BM339" s="26">
        <v>5.6056056056056098</v>
      </c>
      <c r="BN339" s="26">
        <v>0.23356690023356699</v>
      </c>
      <c r="BU339" s="26">
        <v>94.160827494160799</v>
      </c>
      <c r="BV339" s="29">
        <v>29970000</v>
      </c>
      <c r="CF339" s="13"/>
      <c r="CH339" s="13"/>
      <c r="CI339" s="31">
        <v>50.923999999999999</v>
      </c>
      <c r="CJ339" s="31">
        <v>3</v>
      </c>
      <c r="CK339" s="31">
        <v>2.52498334443704</v>
      </c>
      <c r="CL339" s="31">
        <v>394.18133333333299</v>
      </c>
      <c r="CN339" s="31">
        <v>1706.1978756103499</v>
      </c>
      <c r="CO339" s="31">
        <v>1170.2617000000553</v>
      </c>
      <c r="CR339" s="26">
        <v>0</v>
      </c>
      <c r="CS339" s="26">
        <v>51.171246364407999</v>
      </c>
      <c r="CT339" s="26">
        <v>48.301468491145798</v>
      </c>
      <c r="CU339" s="26">
        <v>0</v>
      </c>
      <c r="CV339" s="31">
        <v>2.78687594607569</v>
      </c>
      <c r="CW339" s="31">
        <v>8.80307</v>
      </c>
      <c r="CY339" s="31">
        <v>1.1540851260251499</v>
      </c>
      <c r="CZ339" s="31">
        <v>0.97376683920572105</v>
      </c>
      <c r="DC339" s="31">
        <v>27764.648202675398</v>
      </c>
      <c r="DD339" s="31">
        <v>307.10509944420102</v>
      </c>
      <c r="DE339" s="31">
        <v>3937.501232054</v>
      </c>
      <c r="DJ339" s="21"/>
      <c r="DL339" s="31">
        <v>2470.6772621619598</v>
      </c>
      <c r="DM339" s="31">
        <v>24.904652853495101</v>
      </c>
      <c r="DN339" s="31">
        <v>975.73347346415505</v>
      </c>
      <c r="DS339" s="31">
        <f t="shared" si="15"/>
        <v>1163.9728560755398</v>
      </c>
      <c r="DT339" s="31">
        <f t="shared" si="16"/>
        <v>115.6694137235263</v>
      </c>
      <c r="DU339" s="31">
        <v>38.484708869409502</v>
      </c>
      <c r="DV339" s="31">
        <v>27.743991989319099</v>
      </c>
      <c r="DW339" s="31">
        <v>30.217398705346401</v>
      </c>
      <c r="DX339" s="31">
        <v>61.672897196261701</v>
      </c>
      <c r="DY339" s="31">
        <v>69.645193591455296</v>
      </c>
      <c r="DZ339" s="31">
        <v>73.884818988252206</v>
      </c>
      <c r="EC339" s="31">
        <v>3.9088828324828899</v>
      </c>
      <c r="EF339" s="31">
        <v>5.7951699584325196</v>
      </c>
      <c r="EG339" s="31">
        <v>0.15007099558909701</v>
      </c>
      <c r="EH339" s="31">
        <v>1.2616723500887601</v>
      </c>
      <c r="EI339" s="31">
        <v>0.23598732925951499</v>
      </c>
      <c r="EJ339" s="26">
        <v>2.62310061927636</v>
      </c>
      <c r="EK339" s="26">
        <v>0.68213099290927204</v>
      </c>
      <c r="EL339" s="26">
        <v>15.753490522384601</v>
      </c>
      <c r="EM339" s="26">
        <v>40.8756722412109</v>
      </c>
      <c r="EN339" s="26">
        <v>43.370837236404398</v>
      </c>
      <c r="EO339" s="31">
        <v>834.64880417200004</v>
      </c>
      <c r="EP339" s="31">
        <v>0.43752865286528703</v>
      </c>
      <c r="EQ339" s="31">
        <v>47.705265240987103</v>
      </c>
      <c r="ER339" s="31">
        <v>0.85572540950311904</v>
      </c>
      <c r="ES339" s="26">
        <v>344.36417364173599</v>
      </c>
      <c r="ET339" s="26">
        <v>15.5521061668297</v>
      </c>
    </row>
    <row r="340" spans="1:154" x14ac:dyDescent="0.25">
      <c r="A340" t="s">
        <v>1575</v>
      </c>
      <c r="B340" t="s">
        <v>1576</v>
      </c>
      <c r="C340" t="s">
        <v>1577</v>
      </c>
      <c r="D340" t="s">
        <v>1335</v>
      </c>
      <c r="E340" t="s">
        <v>1578</v>
      </c>
      <c r="F340" s="2">
        <v>44.548248000000001</v>
      </c>
      <c r="G340" s="2">
        <v>-123.432627</v>
      </c>
      <c r="H340" t="s">
        <v>1523</v>
      </c>
      <c r="J340" s="26">
        <v>16.4764343782</v>
      </c>
      <c r="K340" s="13">
        <v>129</v>
      </c>
      <c r="L340" t="s">
        <v>1524</v>
      </c>
      <c r="M340" t="s">
        <v>1525</v>
      </c>
      <c r="N340" s="26">
        <v>0</v>
      </c>
      <c r="O340" s="26">
        <v>1.6387174304899998E-2</v>
      </c>
      <c r="P340" s="26">
        <v>0.174796525919</v>
      </c>
      <c r="Q340" s="26">
        <v>8.7671382531299997</v>
      </c>
      <c r="R340" s="26">
        <v>5.4623914349700001E-2</v>
      </c>
      <c r="S340" s="26">
        <v>0.344130660403</v>
      </c>
      <c r="T340" s="26">
        <v>41.279292074099999</v>
      </c>
      <c r="U340" s="26">
        <v>19.123832413799999</v>
      </c>
      <c r="V340" s="26">
        <v>5.3149068662300003</v>
      </c>
      <c r="W340" s="26">
        <v>24.629922980300002</v>
      </c>
      <c r="X340" s="26">
        <v>0</v>
      </c>
      <c r="Y340" s="26">
        <v>0</v>
      </c>
      <c r="Z340" s="26">
        <v>0.256732397444</v>
      </c>
      <c r="AA340" s="26">
        <v>3.8236740044800002E-2</v>
      </c>
      <c r="AB340" s="26">
        <v>0</v>
      </c>
      <c r="AD340" s="26">
        <v>74.216638444310917</v>
      </c>
      <c r="AE340" s="26">
        <v>0.65832741574261211</v>
      </c>
      <c r="AF340" s="26">
        <v>0.65832741574261211</v>
      </c>
      <c r="AG340" s="26">
        <v>0.65832741574261211</v>
      </c>
      <c r="AH340" s="26">
        <v>0</v>
      </c>
      <c r="AI340" s="26">
        <v>0</v>
      </c>
      <c r="AJ340" s="26">
        <v>0</v>
      </c>
      <c r="AK340" s="26">
        <v>0.76452599399999999</v>
      </c>
      <c r="AL340" s="26">
        <v>0</v>
      </c>
      <c r="AM340" s="26">
        <v>0</v>
      </c>
      <c r="AN340" s="26">
        <v>0</v>
      </c>
      <c r="AO340" s="26">
        <v>0</v>
      </c>
      <c r="AP340" s="26">
        <v>0</v>
      </c>
      <c r="AQ340" s="26">
        <v>0</v>
      </c>
      <c r="AR340" s="26">
        <v>0</v>
      </c>
      <c r="AS340" s="26">
        <v>0</v>
      </c>
      <c r="AT340" s="26">
        <v>0</v>
      </c>
      <c r="AU340" s="26">
        <v>0</v>
      </c>
      <c r="AV340" s="26">
        <v>99.235474006000004</v>
      </c>
      <c r="AW340" s="26">
        <v>0</v>
      </c>
      <c r="AX340" s="26">
        <v>0</v>
      </c>
      <c r="AY340" s="26">
        <v>0</v>
      </c>
      <c r="AZ340" s="29">
        <v>16480800</v>
      </c>
      <c r="BA340" s="26">
        <v>0</v>
      </c>
      <c r="BB340" s="26">
        <v>0.76452599399999999</v>
      </c>
      <c r="BC340" s="26">
        <v>0.76452599399999999</v>
      </c>
      <c r="BD340" s="26">
        <v>0.76452599399999999</v>
      </c>
      <c r="BE340" s="26">
        <v>0</v>
      </c>
      <c r="BF340" s="26">
        <v>0</v>
      </c>
      <c r="BG340" s="26">
        <v>0.76452599399999999</v>
      </c>
      <c r="BH340" s="26">
        <v>99.235474006000004</v>
      </c>
      <c r="BI340" s="13" t="s">
        <v>143</v>
      </c>
      <c r="BJ340" s="13" t="s">
        <v>143</v>
      </c>
      <c r="BL340" s="7"/>
      <c r="BU340" s="26">
        <v>100</v>
      </c>
      <c r="BV340" s="29">
        <v>16530000</v>
      </c>
      <c r="CF340" s="13"/>
      <c r="CH340" s="13"/>
      <c r="CI340" s="31">
        <v>43.018765133171897</v>
      </c>
      <c r="CJ340" s="31">
        <v>1</v>
      </c>
      <c r="CK340" s="31">
        <v>0</v>
      </c>
      <c r="CL340" s="31">
        <v>178.16828087167099</v>
      </c>
      <c r="CN340" s="31">
        <v>805</v>
      </c>
      <c r="CO340" s="31">
        <v>732.40000000000191</v>
      </c>
      <c r="CR340" s="26">
        <v>0</v>
      </c>
      <c r="CS340" s="26">
        <v>21.5605001165357</v>
      </c>
      <c r="CT340" s="26">
        <v>78.180069466035604</v>
      </c>
      <c r="CU340" s="26">
        <v>0</v>
      </c>
      <c r="CV340" s="31">
        <v>1.31009959918603</v>
      </c>
      <c r="CW340" s="31">
        <v>8.4100242130750598</v>
      </c>
      <c r="CY340" s="31">
        <v>2.1220764624252402</v>
      </c>
      <c r="CZ340" s="31">
        <v>1.64290793173241</v>
      </c>
      <c r="DC340" s="31">
        <v>0</v>
      </c>
      <c r="DD340" s="31">
        <v>364.78966630797902</v>
      </c>
      <c r="DE340" s="31">
        <v>0</v>
      </c>
      <c r="DJ340" s="21"/>
      <c r="DL340" s="31">
        <v>0</v>
      </c>
      <c r="DM340" s="31">
        <v>29.578256189460902</v>
      </c>
      <c r="DN340" s="31">
        <v>0</v>
      </c>
      <c r="DS340" s="31">
        <f t="shared" si="15"/>
        <v>186.43087869991496</v>
      </c>
      <c r="DT340" s="31">
        <f t="shared" si="16"/>
        <v>1.7951855061915547</v>
      </c>
      <c r="DU340" s="31">
        <v>37.465808547243498</v>
      </c>
      <c r="DV340" s="31">
        <v>4.0920654149000599</v>
      </c>
      <c r="DW340" s="31">
        <v>3.9364902689700401</v>
      </c>
      <c r="DX340" s="31">
        <v>12.5947910357359</v>
      </c>
      <c r="DY340" s="31">
        <v>10.935796486977599</v>
      </c>
      <c r="DZ340" s="31">
        <v>9.5915678985348798</v>
      </c>
      <c r="EC340" s="31">
        <v>4.5424007207543697</v>
      </c>
      <c r="EF340" s="31">
        <v>5.0255266477063003</v>
      </c>
      <c r="EG340" s="31">
        <v>0.161963676406887</v>
      </c>
      <c r="EH340" s="31">
        <v>1.2373601944336901</v>
      </c>
      <c r="EI340" s="31">
        <v>0.262767545067081</v>
      </c>
      <c r="EJ340" s="26">
        <v>2.0902954552133202</v>
      </c>
      <c r="EK340" s="26">
        <v>1.4009854758189899</v>
      </c>
      <c r="EL340" s="26">
        <v>19.195665715104401</v>
      </c>
      <c r="EM340" s="26">
        <v>44.6769798223389</v>
      </c>
      <c r="EN340" s="26">
        <v>36.127355037532197</v>
      </c>
      <c r="EO340" s="31">
        <v>1469.22296228</v>
      </c>
      <c r="EP340" s="31">
        <v>1.1157710165510499</v>
      </c>
      <c r="EQ340" s="31">
        <v>36.187221079126701</v>
      </c>
      <c r="ES340" s="26">
        <v>323.51035462543001</v>
      </c>
      <c r="ET340" s="26">
        <v>23.5525984319987</v>
      </c>
    </row>
    <row r="341" spans="1:154" x14ac:dyDescent="0.25">
      <c r="A341" t="s">
        <v>1579</v>
      </c>
      <c r="B341" t="s">
        <v>1580</v>
      </c>
      <c r="C341" t="s">
        <v>1581</v>
      </c>
      <c r="D341" t="s">
        <v>1335</v>
      </c>
      <c r="E341" t="s">
        <v>1582</v>
      </c>
      <c r="F341" s="2">
        <v>44.573107999999998</v>
      </c>
      <c r="G341" s="2">
        <v>-123.26231799999999</v>
      </c>
      <c r="H341" t="s">
        <v>1523</v>
      </c>
      <c r="J341" s="26">
        <v>10.887224896799999</v>
      </c>
      <c r="K341" s="13">
        <v>68</v>
      </c>
      <c r="L341" t="s">
        <v>1524</v>
      </c>
      <c r="M341" t="s">
        <v>1525</v>
      </c>
      <c r="N341" s="26">
        <v>2.31538906806</v>
      </c>
      <c r="O341" s="26">
        <v>18.6884974779</v>
      </c>
      <c r="P341" s="26">
        <v>34.499297114000001</v>
      </c>
      <c r="Q341" s="26">
        <v>10.9236748532</v>
      </c>
      <c r="R341" s="26">
        <v>0</v>
      </c>
      <c r="S341" s="26">
        <v>2.05904242124</v>
      </c>
      <c r="T341" s="26">
        <v>6.71462829736</v>
      </c>
      <c r="U341" s="26">
        <v>10.0636731994</v>
      </c>
      <c r="V341" s="26">
        <v>2.3484660547399998</v>
      </c>
      <c r="W341" s="26">
        <v>4.8788555362599997</v>
      </c>
      <c r="X341" s="26">
        <v>0.27288514016400001</v>
      </c>
      <c r="Y341" s="26">
        <v>6.4003969238399998</v>
      </c>
      <c r="Z341" s="26">
        <v>0.79384768047599996</v>
      </c>
      <c r="AA341" s="26">
        <v>4.1346233358099997E-2</v>
      </c>
      <c r="AB341" s="26">
        <v>0</v>
      </c>
      <c r="AD341" s="26">
        <v>30.550814520797154</v>
      </c>
      <c r="AE341" s="26">
        <v>25.319110229058133</v>
      </c>
      <c r="AF341" s="26">
        <v>26.516414454643183</v>
      </c>
      <c r="AG341" s="26">
        <v>26.867278590920368</v>
      </c>
      <c r="AH341" s="26">
        <v>3.9235080779999998</v>
      </c>
      <c r="AI341" s="26">
        <v>0.62644246599999998</v>
      </c>
      <c r="AJ341" s="26">
        <v>0</v>
      </c>
      <c r="AK341" s="26">
        <v>0.75832509100000001</v>
      </c>
      <c r="AL341" s="26">
        <v>6.5941312000000002E-2</v>
      </c>
      <c r="AM341" s="26">
        <v>38.971315529000002</v>
      </c>
      <c r="AN341" s="26">
        <v>21.727662380000002</v>
      </c>
      <c r="AO341" s="26">
        <v>0</v>
      </c>
      <c r="AP341" s="26">
        <v>6.5941312229999998</v>
      </c>
      <c r="AQ341" s="26">
        <v>7.0227497530000003</v>
      </c>
      <c r="AR341" s="26">
        <v>0.16485328099999999</v>
      </c>
      <c r="AS341" s="26">
        <v>0.62644246599999998</v>
      </c>
      <c r="AT341" s="26">
        <v>0</v>
      </c>
      <c r="AU341" s="26">
        <v>6.4292779429999998</v>
      </c>
      <c r="AV341" s="26">
        <v>13.089350478</v>
      </c>
      <c r="AW341" s="26">
        <v>0</v>
      </c>
      <c r="AX341" s="26">
        <v>0</v>
      </c>
      <c r="AY341" s="26">
        <v>0</v>
      </c>
      <c r="AZ341" s="29">
        <v>10918800</v>
      </c>
      <c r="BA341" s="26">
        <v>4.5499505439999997</v>
      </c>
      <c r="BB341" s="26">
        <v>72.667326079000006</v>
      </c>
      <c r="BC341" s="26">
        <v>66.073194856000001</v>
      </c>
      <c r="BD341" s="26">
        <v>79.690075832000005</v>
      </c>
      <c r="BE341" s="26">
        <v>0.16485328099999999</v>
      </c>
      <c r="BF341" s="26">
        <v>7.2205736900000002</v>
      </c>
      <c r="BG341" s="26">
        <v>86.910649522</v>
      </c>
      <c r="BH341" s="26">
        <v>13.089350478</v>
      </c>
      <c r="BI341" s="13" t="s">
        <v>193</v>
      </c>
      <c r="BJ341" s="13" t="s">
        <v>2375</v>
      </c>
      <c r="BL341" s="7">
        <v>1944.4278903456504</v>
      </c>
      <c r="BM341" s="26">
        <v>37.946837763519703</v>
      </c>
      <c r="BN341" s="26">
        <v>14.6654445462878</v>
      </c>
      <c r="BO341" s="26">
        <v>18.4234647112741</v>
      </c>
      <c r="BP341" s="26">
        <v>2.4747937671860698</v>
      </c>
      <c r="BQ341" s="26">
        <v>3.3913840513290601</v>
      </c>
      <c r="BU341" s="26">
        <v>23.098075160403301</v>
      </c>
      <c r="BV341" s="29">
        <v>10910000</v>
      </c>
      <c r="CF341" s="13"/>
      <c r="CH341" s="13"/>
      <c r="CI341" s="31">
        <v>44.849264705882398</v>
      </c>
      <c r="CJ341" s="31">
        <v>1.11274060494959</v>
      </c>
      <c r="CK341" s="31">
        <v>0</v>
      </c>
      <c r="CL341" s="31">
        <v>444.92463235294099</v>
      </c>
      <c r="CN341" s="31">
        <v>805</v>
      </c>
      <c r="CO341" s="31">
        <v>732.4000000000143</v>
      </c>
      <c r="CR341" s="26">
        <v>0</v>
      </c>
      <c r="CS341" s="26">
        <v>100</v>
      </c>
      <c r="CT341" s="26">
        <v>0</v>
      </c>
      <c r="CU341" s="26">
        <v>0</v>
      </c>
      <c r="CV341" s="31">
        <v>1.09218637210144</v>
      </c>
      <c r="CW341" s="31">
        <v>9.0623161764705902</v>
      </c>
      <c r="CY341" s="31">
        <v>1.3293079737200999</v>
      </c>
      <c r="CZ341" s="31">
        <v>1.0510422707918801</v>
      </c>
      <c r="DC341" s="31">
        <v>8143.3126266630297</v>
      </c>
      <c r="DD341" s="31">
        <v>1724.5209041978401</v>
      </c>
      <c r="DE341" s="31">
        <v>1529.9814152585</v>
      </c>
      <c r="DJ341" s="21"/>
      <c r="DL341" s="31">
        <v>724.64438283300103</v>
      </c>
      <c r="DM341" s="31">
        <v>139.829402583405</v>
      </c>
      <c r="DN341" s="31">
        <v>374.21965116761203</v>
      </c>
      <c r="DS341" s="31">
        <f t="shared" si="15"/>
        <v>1152.0023167355746</v>
      </c>
      <c r="DT341" s="31">
        <f t="shared" si="16"/>
        <v>113.77494708941835</v>
      </c>
      <c r="DU341" s="31">
        <v>71.299070385474096</v>
      </c>
      <c r="DV341" s="31">
        <v>517.34682612695497</v>
      </c>
      <c r="DW341" s="31">
        <v>565.31143187067005</v>
      </c>
      <c r="DX341" s="31">
        <v>1104.36338546458</v>
      </c>
      <c r="DY341" s="31">
        <v>1190.8298068077299</v>
      </c>
      <c r="DZ341" s="31">
        <v>1270.9255361266901</v>
      </c>
      <c r="EC341" s="31">
        <v>12.680952228634901</v>
      </c>
      <c r="EF341" s="31">
        <v>3.8101126034470201</v>
      </c>
      <c r="EG341" s="31">
        <v>0.17315578381256999</v>
      </c>
      <c r="EH341" s="31">
        <v>1.3092578226590901</v>
      </c>
      <c r="EI341" s="31">
        <v>0.32009006379281801</v>
      </c>
      <c r="EJ341" s="26">
        <v>1.7382091334199199</v>
      </c>
      <c r="EK341" s="26">
        <v>0.71865441239274597</v>
      </c>
      <c r="EL341" s="26">
        <v>11.954262782545699</v>
      </c>
      <c r="EM341" s="26">
        <v>48.941456342444702</v>
      </c>
      <c r="EN341" s="26">
        <v>39.1042812519214</v>
      </c>
      <c r="EO341" s="31">
        <v>641.14224351600001</v>
      </c>
      <c r="EP341" s="31">
        <v>0.84251448435689502</v>
      </c>
      <c r="EQ341" s="31">
        <v>39.049604289671997</v>
      </c>
      <c r="ER341" s="31">
        <v>20.203106226584801</v>
      </c>
      <c r="ES341" s="26">
        <v>127.164834256427</v>
      </c>
      <c r="ET341" s="26">
        <v>10.2762761626488</v>
      </c>
    </row>
    <row r="342" spans="1:154" x14ac:dyDescent="0.25">
      <c r="A342" t="s">
        <v>1583</v>
      </c>
      <c r="B342" t="s">
        <v>1584</v>
      </c>
      <c r="C342" t="s">
        <v>1585</v>
      </c>
      <c r="D342" t="s">
        <v>1335</v>
      </c>
      <c r="E342" t="s">
        <v>1586</v>
      </c>
      <c r="F342" s="2">
        <v>44.576552999999997</v>
      </c>
      <c r="G342" s="2">
        <v>-123.043297</v>
      </c>
      <c r="H342" t="s">
        <v>1523</v>
      </c>
      <c r="J342" s="26">
        <v>77.558678806900005</v>
      </c>
      <c r="K342" s="13">
        <v>78</v>
      </c>
      <c r="L342" t="s">
        <v>1524</v>
      </c>
      <c r="M342" t="s">
        <v>1525</v>
      </c>
      <c r="N342" s="26">
        <v>0.23445298173099999</v>
      </c>
      <c r="O342" s="26">
        <v>1.3393997075099999</v>
      </c>
      <c r="P342" s="26">
        <v>2.74727825623</v>
      </c>
      <c r="Q342" s="26">
        <v>3.3334107105599999</v>
      </c>
      <c r="R342" s="26">
        <v>1.9731191531799998E-2</v>
      </c>
      <c r="S342" s="26">
        <v>0.71148355347199999</v>
      </c>
      <c r="T342" s="26">
        <v>16.8771327097</v>
      </c>
      <c r="U342" s="26">
        <v>1.0202186680300001</v>
      </c>
      <c r="V342" s="26">
        <v>6.6969985375699999</v>
      </c>
      <c r="W342" s="26">
        <v>5.7858817521299999</v>
      </c>
      <c r="X342" s="26">
        <v>6.4660275308199999</v>
      </c>
      <c r="Y342" s="26">
        <v>53.848743007000003</v>
      </c>
      <c r="Z342" s="26">
        <v>0.86236913577399998</v>
      </c>
      <c r="AA342" s="26">
        <v>5.6872257944700001E-2</v>
      </c>
      <c r="AB342" s="26">
        <v>0</v>
      </c>
      <c r="AD342" s="26">
        <v>21.083753104761019</v>
      </c>
      <c r="AE342" s="26">
        <v>2.0058381113767729</v>
      </c>
      <c r="AF342" s="26">
        <v>2.0609345620836139</v>
      </c>
      <c r="AG342" s="26">
        <v>2.2373778407112512</v>
      </c>
      <c r="AH342" s="26">
        <v>0.204451466</v>
      </c>
      <c r="AI342" s="26">
        <v>6.5052738999999998E-2</v>
      </c>
      <c r="AJ342" s="26">
        <v>0.56688815599999998</v>
      </c>
      <c r="AK342" s="26">
        <v>0.720226755</v>
      </c>
      <c r="AL342" s="26">
        <v>0.111518981</v>
      </c>
      <c r="AM342" s="26">
        <v>1.0687235719999999</v>
      </c>
      <c r="AN342" s="26">
        <v>2.5138237069999998</v>
      </c>
      <c r="AO342" s="26">
        <v>0</v>
      </c>
      <c r="AP342" s="26">
        <v>9.2932480000000005E-3</v>
      </c>
      <c r="AQ342" s="26">
        <v>0.44142930200000002</v>
      </c>
      <c r="AR342" s="26">
        <v>6.6539658939999997</v>
      </c>
      <c r="AS342" s="26">
        <v>0.88750522700000001</v>
      </c>
      <c r="AT342" s="26">
        <v>0</v>
      </c>
      <c r="AU342" s="26">
        <v>55.657264996999999</v>
      </c>
      <c r="AV342" s="26">
        <v>31.099855954999999</v>
      </c>
      <c r="AW342" s="26">
        <v>0</v>
      </c>
      <c r="AX342" s="26">
        <v>0</v>
      </c>
      <c r="AY342" s="26">
        <v>0</v>
      </c>
      <c r="AZ342" s="29">
        <v>77475600</v>
      </c>
      <c r="BA342" s="26">
        <v>0.83639236099999992</v>
      </c>
      <c r="BB342" s="26">
        <v>5.2599786239999995</v>
      </c>
      <c r="BC342" s="26">
        <v>5.2506853759999998</v>
      </c>
      <c r="BD342" s="26">
        <v>5.7014079259999999</v>
      </c>
      <c r="BE342" s="26">
        <v>6.6539658939999997</v>
      </c>
      <c r="BF342" s="26">
        <v>63.198736117999999</v>
      </c>
      <c r="BG342" s="26">
        <v>68.900144044000001</v>
      </c>
      <c r="BH342" s="26">
        <v>31.099855954999999</v>
      </c>
      <c r="BI342" s="13" t="s">
        <v>304</v>
      </c>
      <c r="BJ342" s="13" t="s">
        <v>2376</v>
      </c>
      <c r="BL342" s="7">
        <v>1947.6584507042353</v>
      </c>
      <c r="BM342" s="26">
        <v>1.18587264758958</v>
      </c>
      <c r="BN342" s="26">
        <v>5.0915184325857199</v>
      </c>
      <c r="BQ342" s="26">
        <v>1.04408352668213</v>
      </c>
      <c r="BU342" s="26">
        <v>92.678525393142607</v>
      </c>
      <c r="BV342" s="29">
        <v>77580000</v>
      </c>
      <c r="CF342" s="13"/>
      <c r="CH342" s="13"/>
      <c r="CI342" s="31">
        <v>47.744903225806503</v>
      </c>
      <c r="CJ342" s="31">
        <v>2.0051579626047702</v>
      </c>
      <c r="CK342" s="31">
        <v>0.193781447555154</v>
      </c>
      <c r="CL342" s="31">
        <v>537.08206451612898</v>
      </c>
      <c r="CN342" s="31">
        <v>870.88239821698596</v>
      </c>
      <c r="CO342" s="31">
        <v>764.41003870973771</v>
      </c>
      <c r="CR342" s="26">
        <v>0</v>
      </c>
      <c r="CS342" s="26">
        <v>93.392247640244605</v>
      </c>
      <c r="CT342" s="26">
        <v>6.2998643413702204</v>
      </c>
      <c r="CU342" s="26">
        <v>0</v>
      </c>
      <c r="CV342" s="31">
        <v>1.25212550071113</v>
      </c>
      <c r="CW342" s="31">
        <v>9.6919148387096801</v>
      </c>
      <c r="CY342" s="31">
        <v>1.25584671789344</v>
      </c>
      <c r="CZ342" s="31">
        <v>0.97739411666710796</v>
      </c>
      <c r="DC342" s="31">
        <v>521060.92759202799</v>
      </c>
      <c r="DD342" s="31">
        <v>1429.9511294578299</v>
      </c>
      <c r="DE342" s="31">
        <v>73895.337314992998</v>
      </c>
      <c r="DJ342" s="21"/>
      <c r="DL342" s="31">
        <v>46367.358109676803</v>
      </c>
      <c r="DM342" s="31">
        <v>115.961723009686</v>
      </c>
      <c r="DN342" s="31">
        <v>18311.652467357198</v>
      </c>
      <c r="DS342" s="31">
        <f t="shared" si="15"/>
        <v>7787.2233638278631</v>
      </c>
      <c r="DT342" s="31">
        <f t="shared" si="16"/>
        <v>835.43161509191668</v>
      </c>
      <c r="DU342" s="31">
        <v>53.002246446110398</v>
      </c>
      <c r="DV342" s="31">
        <v>21.1456560969322</v>
      </c>
      <c r="DW342" s="31">
        <v>27.740945920832601</v>
      </c>
      <c r="DX342" s="31">
        <v>45.802913121938602</v>
      </c>
      <c r="DY342" s="31">
        <v>56.700953854086102</v>
      </c>
      <c r="DZ342" s="31">
        <v>70.698150901319494</v>
      </c>
      <c r="EC342" s="31">
        <v>3.5675386762520498</v>
      </c>
      <c r="EF342" s="31">
        <v>3.6144935295658698</v>
      </c>
      <c r="EG342" s="31">
        <v>0.16728373852852901</v>
      </c>
      <c r="EH342" s="31">
        <v>1.3183493540825399</v>
      </c>
      <c r="EI342" s="31">
        <v>0.29132348088295201</v>
      </c>
      <c r="EJ342" s="26">
        <v>1.6646443906753301</v>
      </c>
      <c r="EK342" s="26">
        <v>1.32104902787362</v>
      </c>
      <c r="EL342" s="26">
        <v>14.271727567118999</v>
      </c>
      <c r="EM342" s="26">
        <v>51.754744118475102</v>
      </c>
      <c r="EN342" s="26">
        <v>33.9735281111194</v>
      </c>
      <c r="EO342" s="31">
        <v>604.51152506999995</v>
      </c>
      <c r="EP342" s="31">
        <v>0.252185639513967</v>
      </c>
      <c r="EQ342" s="31">
        <v>50.366651234288398</v>
      </c>
      <c r="ER342" s="31">
        <v>8.3192341426305898</v>
      </c>
      <c r="ES342" s="26">
        <v>157.05113359478301</v>
      </c>
      <c r="ET342" s="26">
        <v>7.4256772084334397</v>
      </c>
    </row>
    <row r="343" spans="1:154" x14ac:dyDescent="0.25">
      <c r="A343" t="s">
        <v>1587</v>
      </c>
      <c r="B343" t="s">
        <v>1588</v>
      </c>
      <c r="C343" t="s">
        <v>1589</v>
      </c>
      <c r="D343" t="s">
        <v>1335</v>
      </c>
      <c r="E343" t="s">
        <v>1590</v>
      </c>
      <c r="F343" s="2">
        <v>44.635899000000002</v>
      </c>
      <c r="G343" s="2">
        <v>-123.086512</v>
      </c>
      <c r="H343" t="s">
        <v>1523</v>
      </c>
      <c r="J343" s="26">
        <v>15.607187140700001</v>
      </c>
      <c r="K343" s="13">
        <v>64</v>
      </c>
      <c r="L343" t="s">
        <v>1524</v>
      </c>
      <c r="M343" t="s">
        <v>1525</v>
      </c>
      <c r="N343" s="26">
        <v>6.2337812121600003</v>
      </c>
      <c r="O343" s="26">
        <v>25.500259500599999</v>
      </c>
      <c r="P343" s="26">
        <v>18.464909751499999</v>
      </c>
      <c r="Q343" s="26">
        <v>5.2476789112500004</v>
      </c>
      <c r="R343" s="26">
        <v>0</v>
      </c>
      <c r="S343" s="26">
        <v>0</v>
      </c>
      <c r="T343" s="26">
        <v>0</v>
      </c>
      <c r="U343" s="26">
        <v>0</v>
      </c>
      <c r="V343" s="26">
        <v>8.65002018338E-2</v>
      </c>
      <c r="W343" s="26">
        <v>0</v>
      </c>
      <c r="X343" s="26">
        <v>5.5071795167499999</v>
      </c>
      <c r="Y343" s="26">
        <v>38.902024104699997</v>
      </c>
      <c r="Z343" s="26">
        <v>0</v>
      </c>
      <c r="AA343" s="26">
        <v>0</v>
      </c>
      <c r="AB343" s="26">
        <v>5.7666801222500001E-2</v>
      </c>
      <c r="AD343" s="26">
        <v>0.75145608673086906</v>
      </c>
      <c r="AE343" s="26">
        <v>27.551525286892335</v>
      </c>
      <c r="AF343" s="26">
        <v>28.001960671241566</v>
      </c>
      <c r="AG343" s="26">
        <v>28.940487861138344</v>
      </c>
      <c r="AH343" s="26">
        <v>6.851211073</v>
      </c>
      <c r="AI343" s="26">
        <v>1.1303344870000001</v>
      </c>
      <c r="AJ343" s="26">
        <v>4.5213379470000001</v>
      </c>
      <c r="AK343" s="26">
        <v>1.3379469429999999</v>
      </c>
      <c r="AL343" s="26">
        <v>1.361014994</v>
      </c>
      <c r="AM343" s="26">
        <v>35.570934256000001</v>
      </c>
      <c r="AN343" s="26">
        <v>2.6528258359999999</v>
      </c>
      <c r="AO343" s="26">
        <v>0</v>
      </c>
      <c r="AP343" s="26">
        <v>0</v>
      </c>
      <c r="AQ343" s="26">
        <v>0</v>
      </c>
      <c r="AR343" s="26">
        <v>5.8592848899999996</v>
      </c>
      <c r="AS343" s="26">
        <v>0</v>
      </c>
      <c r="AT343" s="26">
        <v>0</v>
      </c>
      <c r="AU343" s="26">
        <v>40.530565166999999</v>
      </c>
      <c r="AV343" s="26">
        <v>0.115340254</v>
      </c>
      <c r="AW343" s="26">
        <v>0</v>
      </c>
      <c r="AX343" s="26">
        <v>6.9204152000000005E-2</v>
      </c>
      <c r="AY343" s="26">
        <v>0</v>
      </c>
      <c r="AZ343" s="29">
        <v>15606000</v>
      </c>
      <c r="BA343" s="26">
        <v>12.502883507</v>
      </c>
      <c r="BB343" s="26">
        <v>53.425605535999999</v>
      </c>
      <c r="BC343" s="26">
        <v>53.425605535999999</v>
      </c>
      <c r="BD343" s="26">
        <v>53.425605535999999</v>
      </c>
      <c r="BE343" s="26">
        <v>5.8592848899999996</v>
      </c>
      <c r="BF343" s="26">
        <v>46.389850056999997</v>
      </c>
      <c r="BG343" s="26">
        <v>99.815455592999996</v>
      </c>
      <c r="BH343" s="26">
        <v>0.18454440599999999</v>
      </c>
      <c r="BI343" s="13" t="s">
        <v>162</v>
      </c>
      <c r="BJ343" s="13" t="s">
        <v>162</v>
      </c>
      <c r="BL343" s="7">
        <v>1938.0892143808258</v>
      </c>
      <c r="BM343" s="26">
        <v>33.205374280230302</v>
      </c>
      <c r="BN343" s="26">
        <v>14.8432501599488</v>
      </c>
      <c r="BU343" s="26">
        <v>51.951375559820903</v>
      </c>
      <c r="BV343" s="29">
        <v>15630000</v>
      </c>
      <c r="CF343" s="13"/>
      <c r="CH343" s="13"/>
      <c r="CI343" s="31">
        <v>47.1203585147247</v>
      </c>
      <c r="CJ343" s="31">
        <v>2</v>
      </c>
      <c r="CK343" s="31">
        <v>0</v>
      </c>
      <c r="CL343" s="31">
        <v>15417.914212547999</v>
      </c>
      <c r="CN343" s="31">
        <v>805</v>
      </c>
      <c r="CO343" s="31">
        <v>732.40000000000737</v>
      </c>
      <c r="CR343" s="26">
        <v>0</v>
      </c>
      <c r="CS343" s="26">
        <v>60.229781502314502</v>
      </c>
      <c r="CT343" s="26">
        <v>0.25523581393364903</v>
      </c>
      <c r="CU343" s="26">
        <v>0</v>
      </c>
      <c r="CV343" s="31">
        <v>0.87862120733355598</v>
      </c>
      <c r="CW343" s="31">
        <v>13.1992317541613</v>
      </c>
      <c r="CY343" s="31">
        <v>1.13456299772808</v>
      </c>
      <c r="CZ343" s="31">
        <v>0.92598898982787903</v>
      </c>
      <c r="DC343" s="31">
        <v>77217.607731750599</v>
      </c>
      <c r="DD343" s="31">
        <v>1908.83825102575</v>
      </c>
      <c r="DE343" s="31">
        <v>10950.7753658745</v>
      </c>
      <c r="DJ343" s="21"/>
      <c r="DL343" s="31">
        <v>6871.3201863294098</v>
      </c>
      <c r="DM343" s="31">
        <v>154.79701926573401</v>
      </c>
      <c r="DN343" s="31">
        <v>2713.6596168876899</v>
      </c>
      <c r="DS343" s="31">
        <f t="shared" si="15"/>
        <v>5864.1207329044119</v>
      </c>
      <c r="DT343" s="31">
        <f t="shared" si="16"/>
        <v>624.05715614722828</v>
      </c>
      <c r="DU343" s="31">
        <v>42.1969243670151</v>
      </c>
      <c r="DV343" s="31">
        <v>395.29814459373</v>
      </c>
      <c r="DW343" s="31">
        <v>460.17738799076199</v>
      </c>
      <c r="DX343" s="31">
        <v>747.21689059501</v>
      </c>
      <c r="DY343" s="31">
        <v>922.03007037747898</v>
      </c>
      <c r="DZ343" s="31">
        <v>1074.7051016166299</v>
      </c>
      <c r="EC343" s="31">
        <v>20.259443731781499</v>
      </c>
      <c r="EF343" s="31">
        <v>2.5362979434669102</v>
      </c>
      <c r="EG343" s="31">
        <v>0.192059536396541</v>
      </c>
      <c r="EH343" s="31">
        <v>1.3487509039544301</v>
      </c>
      <c r="EI343" s="31">
        <v>0.32655121276343502</v>
      </c>
      <c r="EJ343" s="26">
        <v>1.4222976790500199</v>
      </c>
      <c r="EK343" s="26">
        <v>0.89507973110172101</v>
      </c>
      <c r="EL343" s="26">
        <v>13.025327999369001</v>
      </c>
      <c r="EM343" s="26">
        <v>63.102156813715503</v>
      </c>
      <c r="EN343" s="26">
        <v>23.8725142607158</v>
      </c>
      <c r="EO343" s="31">
        <v>511.63690818999999</v>
      </c>
      <c r="EP343" s="31">
        <v>2.7368087192203499E-2</v>
      </c>
      <c r="EQ343" s="31">
        <v>60</v>
      </c>
      <c r="ER343" s="31">
        <v>2.4017997186460301E-2</v>
      </c>
      <c r="ES343" s="26">
        <v>74.264985865112806</v>
      </c>
      <c r="ET343" s="26">
        <v>0.72044228681103695</v>
      </c>
    </row>
    <row r="344" spans="1:154" x14ac:dyDescent="0.25">
      <c r="A344" t="s">
        <v>1591</v>
      </c>
      <c r="B344" t="s">
        <v>1592</v>
      </c>
      <c r="C344" t="s">
        <v>1593</v>
      </c>
      <c r="D344" t="s">
        <v>1335</v>
      </c>
      <c r="E344" t="s">
        <v>1594</v>
      </c>
      <c r="F344" s="2">
        <v>44.841231999999998</v>
      </c>
      <c r="G344" s="2">
        <v>-122.991761</v>
      </c>
      <c r="H344" t="s">
        <v>1523</v>
      </c>
      <c r="I344" t="s">
        <v>1526</v>
      </c>
      <c r="J344" s="26">
        <v>29.572813629500001</v>
      </c>
      <c r="K344" s="13">
        <v>95</v>
      </c>
      <c r="L344" t="s">
        <v>1524</v>
      </c>
      <c r="M344" t="s">
        <v>1525</v>
      </c>
      <c r="N344" s="26">
        <v>1.33292757152</v>
      </c>
      <c r="O344" s="26">
        <v>10.5660377358</v>
      </c>
      <c r="P344" s="26">
        <v>15.6208155813</v>
      </c>
      <c r="Q344" s="26">
        <v>10.2130249544</v>
      </c>
      <c r="R344" s="26">
        <v>9.4339622641500004E-2</v>
      </c>
      <c r="S344" s="26">
        <v>1.5916007303699999</v>
      </c>
      <c r="T344" s="26">
        <v>8.4266585514300001</v>
      </c>
      <c r="U344" s="26">
        <v>7.4376141205100001</v>
      </c>
      <c r="V344" s="26">
        <v>3.8222763238000002</v>
      </c>
      <c r="W344" s="26">
        <v>1.15642118077</v>
      </c>
      <c r="X344" s="26">
        <v>13.9227023737</v>
      </c>
      <c r="Y344" s="26">
        <v>25.380401704200001</v>
      </c>
      <c r="Z344" s="26">
        <v>0.29519172245899999</v>
      </c>
      <c r="AA344" s="26">
        <v>9.7382836275099999E-2</v>
      </c>
      <c r="AB344" s="26">
        <v>4.2604990870399997E-2</v>
      </c>
      <c r="AD344" s="26">
        <v>19.225593426658552</v>
      </c>
      <c r="AE344" s="26">
        <v>12.966281192939745</v>
      </c>
      <c r="AF344" s="26">
        <v>13.579640900791235</v>
      </c>
      <c r="AG344" s="26">
        <v>14.308886183810104</v>
      </c>
      <c r="AH344" s="26">
        <v>1.9474196690000001</v>
      </c>
      <c r="AI344" s="26">
        <v>4.8685491999999997E-2</v>
      </c>
      <c r="AJ344" s="26">
        <v>1.4118792600000001</v>
      </c>
      <c r="AK344" s="26">
        <v>0.29211294999999998</v>
      </c>
      <c r="AL344" s="26">
        <v>2.2517039919999999</v>
      </c>
      <c r="AM344" s="26">
        <v>18.950827653000001</v>
      </c>
      <c r="AN344" s="26">
        <v>10.333495618000001</v>
      </c>
      <c r="AO344" s="26">
        <v>0</v>
      </c>
      <c r="AP344" s="26">
        <v>1.253651412</v>
      </c>
      <c r="AQ344" s="26">
        <v>16.577409931999998</v>
      </c>
      <c r="AR344" s="26">
        <v>14.325705940000001</v>
      </c>
      <c r="AS344" s="26">
        <v>1.351022395</v>
      </c>
      <c r="AT344" s="26">
        <v>0</v>
      </c>
      <c r="AU344" s="26">
        <v>26.399707887000002</v>
      </c>
      <c r="AV344" s="26">
        <v>4.807692308</v>
      </c>
      <c r="AW344" s="26">
        <v>0</v>
      </c>
      <c r="AX344" s="26">
        <v>3.6514118999999998E-2</v>
      </c>
      <c r="AY344" s="26">
        <v>1.2171372999999999E-2</v>
      </c>
      <c r="AZ344" s="29">
        <v>29577600</v>
      </c>
      <c r="BA344" s="26">
        <v>3.4079844210000001</v>
      </c>
      <c r="BB344" s="26">
        <v>36.489776046000003</v>
      </c>
      <c r="BC344" s="26">
        <v>35.236124633999999</v>
      </c>
      <c r="BD344" s="26">
        <v>53.067185977999998</v>
      </c>
      <c r="BE344" s="26">
        <v>14.325705940000001</v>
      </c>
      <c r="BF344" s="26">
        <v>42.076436221999998</v>
      </c>
      <c r="BG344" s="26">
        <v>95.143622199999996</v>
      </c>
      <c r="BH344" s="26">
        <v>4.8563777999999997</v>
      </c>
      <c r="BI344" s="13" t="s">
        <v>162</v>
      </c>
      <c r="BJ344" s="13" t="s">
        <v>162</v>
      </c>
      <c r="BK344" s="26">
        <v>0.62159760019419596</v>
      </c>
      <c r="BL344" s="7">
        <v>1963.5073580939022</v>
      </c>
      <c r="BM344" s="26">
        <v>16.086515714768499</v>
      </c>
      <c r="BN344" s="26">
        <v>0.23656640757012501</v>
      </c>
      <c r="BO344" s="26">
        <v>2.5346400811084799</v>
      </c>
      <c r="BP344" s="26">
        <v>6.1845217979046998</v>
      </c>
      <c r="BQ344" s="26">
        <v>15.782358905035499</v>
      </c>
      <c r="BS344" s="26">
        <v>1.3180128421764099</v>
      </c>
      <c r="BT344" s="26">
        <v>6.0831361946603604</v>
      </c>
      <c r="BU344" s="26">
        <v>51.774248056775903</v>
      </c>
      <c r="BV344" s="29">
        <v>29590000</v>
      </c>
      <c r="BX344" s="31">
        <v>3.3814841310955299</v>
      </c>
      <c r="CB344" s="31">
        <v>0</v>
      </c>
      <c r="CD344" s="31">
        <v>0</v>
      </c>
      <c r="CF344" s="13"/>
      <c r="CH344" s="13">
        <v>1</v>
      </c>
      <c r="CI344" s="31">
        <v>49.176530267162697</v>
      </c>
      <c r="CJ344" s="31">
        <v>2.4913763949949299</v>
      </c>
      <c r="CK344" s="31">
        <v>0</v>
      </c>
      <c r="CL344" s="31">
        <v>1784.20629015894</v>
      </c>
      <c r="CN344" s="31">
        <v>1011.70001220703</v>
      </c>
      <c r="CO344" s="31">
        <v>825.5</v>
      </c>
      <c r="CR344" s="26">
        <v>0</v>
      </c>
      <c r="CS344" s="26">
        <v>58.227609745288902</v>
      </c>
      <c r="CT344" s="26">
        <v>36.071228294246403</v>
      </c>
      <c r="CU344" s="26">
        <v>0</v>
      </c>
      <c r="CV344" s="31">
        <v>1.18905636816129</v>
      </c>
      <c r="CW344" s="31">
        <v>10.389604328711499</v>
      </c>
      <c r="CY344" s="31">
        <v>1.36800978450179</v>
      </c>
      <c r="CZ344" s="31">
        <v>1.2518769864697701</v>
      </c>
      <c r="DC344" s="31">
        <v>226089.721170504</v>
      </c>
      <c r="DD344" s="31">
        <v>7358.1837525369101</v>
      </c>
      <c r="DE344" s="31">
        <v>23392.7616235065</v>
      </c>
      <c r="DJ344" s="21"/>
      <c r="DL344" s="31">
        <v>20118.918991015598</v>
      </c>
      <c r="DM344" s="31">
        <v>596.65210737339203</v>
      </c>
      <c r="DN344" s="31">
        <v>4835.53585202045</v>
      </c>
      <c r="DS344" s="31">
        <f t="shared" si="15"/>
        <v>8810.214080118476</v>
      </c>
      <c r="DT344" s="31">
        <f t="shared" si="16"/>
        <v>864.00662684734345</v>
      </c>
      <c r="DU344" s="31">
        <v>56.973448185801303</v>
      </c>
      <c r="DV344" s="31">
        <v>202.67230873392</v>
      </c>
      <c r="DW344" s="31">
        <v>244.82757092414499</v>
      </c>
      <c r="DX344" s="31">
        <v>323.26743398781298</v>
      </c>
      <c r="DY344" s="31">
        <v>490.48984427894402</v>
      </c>
      <c r="DZ344" s="31">
        <v>574.56022281748403</v>
      </c>
      <c r="EC344" s="31">
        <v>9.3110614277909693</v>
      </c>
      <c r="EF344" s="31">
        <v>5.9299998283386204</v>
      </c>
      <c r="EG344" s="31">
        <v>0.15549999475479101</v>
      </c>
      <c r="EH344" s="31">
        <v>1.2960000038146999</v>
      </c>
      <c r="EI344" s="31">
        <v>0.277999997138977</v>
      </c>
      <c r="EJ344" s="26">
        <v>2.5390000343322798</v>
      </c>
      <c r="EK344" s="26">
        <v>0.58300000429153398</v>
      </c>
      <c r="EL344" s="26">
        <v>13.9936218261719</v>
      </c>
      <c r="EM344" s="26">
        <v>43.159378051757798</v>
      </c>
      <c r="EN344" s="26">
        <v>42.847000122070298</v>
      </c>
      <c r="EO344" s="31">
        <v>701.60677202299996</v>
      </c>
      <c r="EP344" s="31">
        <v>1.1740375129407501</v>
      </c>
      <c r="EQ344" s="31">
        <v>40.099998474121101</v>
      </c>
      <c r="ER344" s="31">
        <v>0</v>
      </c>
      <c r="ES344" s="26">
        <v>181.06872528141199</v>
      </c>
      <c r="ET344" s="26">
        <v>10.319208152900901</v>
      </c>
    </row>
    <row r="345" spans="1:154" x14ac:dyDescent="0.25">
      <c r="A345" t="s">
        <v>1595</v>
      </c>
      <c r="B345" t="s">
        <v>1596</v>
      </c>
      <c r="C345" t="s">
        <v>1597</v>
      </c>
      <c r="D345" t="s">
        <v>1335</v>
      </c>
      <c r="E345" t="s">
        <v>1598</v>
      </c>
      <c r="F345" s="2">
        <v>44.905686000000003</v>
      </c>
      <c r="G345" s="2">
        <v>-123.071811</v>
      </c>
      <c r="H345" t="s">
        <v>1523</v>
      </c>
      <c r="I345" t="s">
        <v>1526</v>
      </c>
      <c r="J345" s="26">
        <v>11.023276660200001</v>
      </c>
      <c r="K345" s="13">
        <v>54</v>
      </c>
      <c r="L345" t="s">
        <v>1524</v>
      </c>
      <c r="M345" t="s">
        <v>1525</v>
      </c>
      <c r="N345" s="26">
        <v>0.171358629131</v>
      </c>
      <c r="O345" s="26">
        <v>2.4969400244800002</v>
      </c>
      <c r="P345" s="26">
        <v>11.203590371300001</v>
      </c>
      <c r="Q345" s="26">
        <v>8.4292125663000004</v>
      </c>
      <c r="R345" s="26">
        <v>0</v>
      </c>
      <c r="S345" s="26">
        <v>3.1497348021199998</v>
      </c>
      <c r="T345" s="26">
        <v>13.4394124847</v>
      </c>
      <c r="U345" s="26">
        <v>18.3598531212</v>
      </c>
      <c r="V345" s="26">
        <v>5.9812321501400003</v>
      </c>
      <c r="W345" s="26">
        <v>1.46878824969</v>
      </c>
      <c r="X345" s="26">
        <v>4.0310077519399998</v>
      </c>
      <c r="Y345" s="26">
        <v>31.219910240699999</v>
      </c>
      <c r="Z345" s="26">
        <v>0</v>
      </c>
      <c r="AA345" s="26">
        <v>4.89596083231E-2</v>
      </c>
      <c r="AB345" s="26">
        <v>0</v>
      </c>
      <c r="AD345" s="26">
        <v>32.164749082007347</v>
      </c>
      <c r="AE345" s="26">
        <v>6.3139126886984904</v>
      </c>
      <c r="AF345" s="26">
        <v>6.3324357405140761</v>
      </c>
      <c r="AG345" s="26">
        <v>6.3878416972664223</v>
      </c>
      <c r="AH345" s="26">
        <v>1.3067624959999999</v>
      </c>
      <c r="AI345" s="26">
        <v>0</v>
      </c>
      <c r="AJ345" s="26">
        <v>0</v>
      </c>
      <c r="AK345" s="26">
        <v>9.8007186999999996E-2</v>
      </c>
      <c r="AL345" s="26">
        <v>2.025481869</v>
      </c>
      <c r="AM345" s="26">
        <v>0.78405749800000002</v>
      </c>
      <c r="AN345" s="26">
        <v>14.309049330000001</v>
      </c>
      <c r="AO345" s="26">
        <v>0</v>
      </c>
      <c r="AP345" s="26">
        <v>4.0182946749999999</v>
      </c>
      <c r="AQ345" s="26">
        <v>29.434825221000001</v>
      </c>
      <c r="AR345" s="26">
        <v>4.2143090489999997</v>
      </c>
      <c r="AS345" s="26">
        <v>1.5354459330000001</v>
      </c>
      <c r="AT345" s="26">
        <v>0</v>
      </c>
      <c r="AU345" s="26">
        <v>32.407709898999997</v>
      </c>
      <c r="AV345" s="26">
        <v>9.8660568439999992</v>
      </c>
      <c r="AW345" s="26">
        <v>0</v>
      </c>
      <c r="AX345" s="26">
        <v>0</v>
      </c>
      <c r="AY345" s="26">
        <v>0</v>
      </c>
      <c r="AZ345" s="29">
        <v>11019600</v>
      </c>
      <c r="BA345" s="26">
        <v>1.3067624959999999</v>
      </c>
      <c r="BB345" s="26">
        <v>22.541653055000001</v>
      </c>
      <c r="BC345" s="26">
        <v>18.523358380000001</v>
      </c>
      <c r="BD345" s="26">
        <v>51.976478276000002</v>
      </c>
      <c r="BE345" s="26">
        <v>4.2143090489999997</v>
      </c>
      <c r="BF345" s="26">
        <v>38.157464880999996</v>
      </c>
      <c r="BG345" s="26">
        <v>90.133943157000004</v>
      </c>
      <c r="BH345" s="26">
        <v>9.8660568439999992</v>
      </c>
      <c r="BI345" s="13" t="s">
        <v>162</v>
      </c>
      <c r="BJ345" s="13" t="s">
        <v>162</v>
      </c>
      <c r="BL345" s="7">
        <v>1960.5329949238546</v>
      </c>
      <c r="BM345" s="26">
        <v>17.210144927536199</v>
      </c>
      <c r="BO345" s="26">
        <v>0.63405797101449302</v>
      </c>
      <c r="BP345" s="26">
        <v>5.2536231884057996</v>
      </c>
      <c r="BQ345" s="26">
        <v>1.0869565217391299</v>
      </c>
      <c r="BS345" s="26">
        <v>10.7789855072464</v>
      </c>
      <c r="BT345" s="26">
        <v>0.72463768115941996</v>
      </c>
      <c r="BU345" s="26">
        <v>64.311594202898505</v>
      </c>
      <c r="BV345" s="29">
        <v>11040000</v>
      </c>
      <c r="CF345" s="13"/>
      <c r="CH345" s="13"/>
      <c r="CI345" s="31">
        <v>47.644808743169399</v>
      </c>
      <c r="CJ345" s="31">
        <v>3.1389645776566799</v>
      </c>
      <c r="CK345" s="31">
        <v>0</v>
      </c>
      <c r="CL345" s="31">
        <v>5876.2085610200402</v>
      </c>
      <c r="CN345" s="31">
        <v>1011.70001220703</v>
      </c>
      <c r="CO345" s="31">
        <v>825.5</v>
      </c>
      <c r="CR345" s="26">
        <v>0</v>
      </c>
      <c r="CS345" s="26">
        <v>31.064135288993999</v>
      </c>
      <c r="CT345" s="26">
        <v>66.8506871009251</v>
      </c>
      <c r="CU345" s="26">
        <v>0</v>
      </c>
      <c r="CV345" s="31">
        <v>1.1725073252481699</v>
      </c>
      <c r="CW345" s="31">
        <v>11.916466302367899</v>
      </c>
      <c r="CY345" s="31">
        <v>1.3569559164571301</v>
      </c>
      <c r="CZ345" s="31">
        <v>1.25398988333929</v>
      </c>
      <c r="DC345" s="31">
        <v>75625.830077748804</v>
      </c>
      <c r="DD345" s="31">
        <v>1668.3717362150801</v>
      </c>
      <c r="DE345" s="31">
        <v>7824.7565012229597</v>
      </c>
      <c r="DJ345" s="21"/>
      <c r="DL345" s="31">
        <v>6729.6732513332699</v>
      </c>
      <c r="DM345" s="31">
        <v>135.28304616635</v>
      </c>
      <c r="DN345" s="31">
        <v>1617.4614696613201</v>
      </c>
      <c r="DS345" s="31">
        <f t="shared" si="15"/>
        <v>7847.1464268711825</v>
      </c>
      <c r="DT345" s="31">
        <f t="shared" si="16"/>
        <v>769.50057851555732</v>
      </c>
      <c r="DU345" s="31">
        <v>72.672385102847002</v>
      </c>
      <c r="DV345" s="31">
        <v>84.176684881602895</v>
      </c>
      <c r="DW345" s="31">
        <v>106.380911458333</v>
      </c>
      <c r="DX345" s="31">
        <v>198.55282331511799</v>
      </c>
      <c r="DY345" s="31">
        <v>223.897996357013</v>
      </c>
      <c r="DZ345" s="31">
        <v>266.805159505208</v>
      </c>
      <c r="EC345" s="31">
        <v>5.77629975165567</v>
      </c>
      <c r="EF345" s="31">
        <v>5.9299998283386204</v>
      </c>
      <c r="EG345" s="31">
        <v>0.15549999475479101</v>
      </c>
      <c r="EH345" s="31">
        <v>1.2960000038146999</v>
      </c>
      <c r="EI345" s="31">
        <v>0.277999997138977</v>
      </c>
      <c r="EJ345" s="26">
        <v>2.5390000343322798</v>
      </c>
      <c r="EK345" s="26">
        <v>0.58300000429153398</v>
      </c>
      <c r="EL345" s="26">
        <v>13.9936218261719</v>
      </c>
      <c r="EM345" s="26">
        <v>43.159378051757798</v>
      </c>
      <c r="EN345" s="26">
        <v>42.847000122070298</v>
      </c>
      <c r="EO345" s="31">
        <v>694.98378158100002</v>
      </c>
      <c r="EP345" s="31">
        <v>1.88615749060611</v>
      </c>
      <c r="EQ345" s="31">
        <v>40.099998474121101</v>
      </c>
      <c r="ER345" s="31">
        <v>0</v>
      </c>
      <c r="ES345" s="26">
        <v>197.483538926558</v>
      </c>
      <c r="ET345" s="26">
        <v>14.6729173426895</v>
      </c>
    </row>
    <row r="346" spans="1:154" x14ac:dyDescent="0.25">
      <c r="A346" t="s">
        <v>1599</v>
      </c>
      <c r="B346" t="s">
        <v>1600</v>
      </c>
      <c r="C346" t="s">
        <v>1601</v>
      </c>
      <c r="D346" t="s">
        <v>1335</v>
      </c>
      <c r="E346" t="s">
        <v>1602</v>
      </c>
      <c r="F346" s="2">
        <v>44.927888000000003</v>
      </c>
      <c r="G346" s="2">
        <v>-123.032809</v>
      </c>
      <c r="H346" t="s">
        <v>1523</v>
      </c>
      <c r="I346" t="s">
        <v>1526</v>
      </c>
      <c r="J346" s="26">
        <v>27.202929783599998</v>
      </c>
      <c r="K346" s="13">
        <v>47</v>
      </c>
      <c r="L346" t="s">
        <v>1524</v>
      </c>
      <c r="M346" t="s">
        <v>1525</v>
      </c>
      <c r="N346" s="26">
        <v>12.3684732976</v>
      </c>
      <c r="O346" s="26">
        <v>26.775196876399999</v>
      </c>
      <c r="P346" s="26">
        <v>40.543312818499999</v>
      </c>
      <c r="Q346" s="26">
        <v>13.463701939</v>
      </c>
      <c r="R346" s="26">
        <v>0.16544239295900001</v>
      </c>
      <c r="S346" s="26">
        <v>0</v>
      </c>
      <c r="T346" s="26">
        <v>1.09191979353</v>
      </c>
      <c r="U346" s="26">
        <v>0.27132552445199998</v>
      </c>
      <c r="V346" s="26">
        <v>2.5246509165500002</v>
      </c>
      <c r="W346" s="26">
        <v>0.36397326450900003</v>
      </c>
      <c r="X346" s="26">
        <v>6.2868109324299995E-2</v>
      </c>
      <c r="Y346" s="26">
        <v>1.58162927669</v>
      </c>
      <c r="Z346" s="26">
        <v>1.9853087155100001E-2</v>
      </c>
      <c r="AA346" s="26">
        <v>5.29415657468E-2</v>
      </c>
      <c r="AB346" s="26">
        <v>0.714711137582</v>
      </c>
      <c r="AD346" s="26">
        <v>10.445271656409238</v>
      </c>
      <c r="AE346" s="26">
        <v>42.163093110978757</v>
      </c>
      <c r="AF346" s="26">
        <v>42.767884322678846</v>
      </c>
      <c r="AG346" s="26">
        <v>43.939183376348353</v>
      </c>
      <c r="AH346" s="26">
        <v>21.461609621000001</v>
      </c>
      <c r="AI346" s="26">
        <v>8.1009647149999999</v>
      </c>
      <c r="AJ346" s="26">
        <v>8.9467424340000008</v>
      </c>
      <c r="AK346" s="26">
        <v>0.29073609099999997</v>
      </c>
      <c r="AL346" s="26">
        <v>2.7487775870000002</v>
      </c>
      <c r="AM346" s="26">
        <v>47.323906436000001</v>
      </c>
      <c r="AN346" s="26">
        <v>4.1495969339999998</v>
      </c>
      <c r="AO346" s="26">
        <v>0</v>
      </c>
      <c r="AP346" s="26">
        <v>3.013083124</v>
      </c>
      <c r="AQ346" s="26">
        <v>0.277520814</v>
      </c>
      <c r="AR346" s="26">
        <v>6.6076384000000002E-2</v>
      </c>
      <c r="AS346" s="26">
        <v>0.83256244199999996</v>
      </c>
      <c r="AT346" s="26">
        <v>0</v>
      </c>
      <c r="AU346" s="26">
        <v>1.3347429630000001</v>
      </c>
      <c r="AV346" s="26">
        <v>0.753270781</v>
      </c>
      <c r="AW346" s="26">
        <v>0</v>
      </c>
      <c r="AX346" s="26">
        <v>0.70040967399999998</v>
      </c>
      <c r="AY346" s="26">
        <v>0</v>
      </c>
      <c r="AZ346" s="29">
        <v>27241200</v>
      </c>
      <c r="BA346" s="26">
        <v>38.509316769999998</v>
      </c>
      <c r="BB346" s="26">
        <v>96.035416942000012</v>
      </c>
      <c r="BC346" s="26">
        <v>93.022333818000007</v>
      </c>
      <c r="BD346" s="26">
        <v>96.312937756000011</v>
      </c>
      <c r="BE346" s="26">
        <v>6.6076384000000002E-2</v>
      </c>
      <c r="BF346" s="26">
        <v>2.2333817890000001</v>
      </c>
      <c r="BG346" s="26">
        <v>98.546319545000017</v>
      </c>
      <c r="BH346" s="26">
        <v>1.453680455</v>
      </c>
      <c r="BI346" s="13" t="s">
        <v>222</v>
      </c>
      <c r="BJ346" s="13" t="s">
        <v>2375</v>
      </c>
      <c r="BL346" s="7">
        <v>1939.4517032197859</v>
      </c>
      <c r="BM346" s="26">
        <v>64.837997054491893</v>
      </c>
      <c r="BN346" s="26">
        <v>3.6818851251840902E-2</v>
      </c>
      <c r="BO346" s="26">
        <v>9.4992636229749596</v>
      </c>
      <c r="BP346" s="26">
        <v>3.2768777614138398</v>
      </c>
      <c r="BQ346" s="26">
        <v>0.62592047128129602</v>
      </c>
      <c r="BS346" s="26">
        <v>0.62592047128129602</v>
      </c>
      <c r="BU346" s="26">
        <v>21.097201767304899</v>
      </c>
      <c r="BV346" s="29">
        <v>27160000</v>
      </c>
      <c r="BX346" s="31">
        <v>3.6760746285603298</v>
      </c>
      <c r="CB346" s="31">
        <v>2.04046710887603</v>
      </c>
      <c r="CD346" s="31">
        <v>2.04046710887603</v>
      </c>
      <c r="CF346" s="13"/>
      <c r="CH346" s="13">
        <v>1</v>
      </c>
      <c r="CI346" s="31">
        <v>49.8575634891424</v>
      </c>
      <c r="CJ346" s="31">
        <v>3.8911364472232401</v>
      </c>
      <c r="CK346" s="31">
        <v>0</v>
      </c>
      <c r="CL346" s="31">
        <v>5354.9153478100798</v>
      </c>
      <c r="CN346" s="31">
        <v>1011.70001220703</v>
      </c>
      <c r="CO346" s="31">
        <v>825.5</v>
      </c>
      <c r="CR346" s="26">
        <v>0</v>
      </c>
      <c r="CS346" s="26">
        <v>40.508341938893601</v>
      </c>
      <c r="CT346" s="26">
        <v>26.441930054657899</v>
      </c>
      <c r="CU346" s="26">
        <v>0</v>
      </c>
      <c r="CV346" s="31">
        <v>1.21457048171698</v>
      </c>
      <c r="CW346" s="31">
        <v>11.8364372469636</v>
      </c>
      <c r="CY346" s="31">
        <v>1.2413976702571199</v>
      </c>
      <c r="CZ346" s="31">
        <v>1.1711624705063399</v>
      </c>
      <c r="DC346" s="31">
        <v>8700.4716547726402</v>
      </c>
      <c r="DD346" s="31">
        <v>15019.036713863699</v>
      </c>
      <c r="DE346" s="31">
        <v>900.20925488550802</v>
      </c>
      <c r="DJ346" s="21"/>
      <c r="DL346" s="31">
        <v>774.22398284966596</v>
      </c>
      <c r="DM346" s="31">
        <v>1217.8467142731499</v>
      </c>
      <c r="DN346" s="31">
        <v>186.082951486383</v>
      </c>
      <c r="DS346" s="31">
        <f t="shared" ref="DS346:DS369" si="17">(CZ346/0.01)+(DC346/J346)+(DD346/J346)+(DE346/J346)</f>
        <v>1022.155440232116</v>
      </c>
      <c r="DT346" s="31">
        <f t="shared" si="16"/>
        <v>80.070553647583807</v>
      </c>
      <c r="DU346" s="31">
        <v>42.410838505456198</v>
      </c>
      <c r="DV346" s="31">
        <v>514.43522935779799</v>
      </c>
      <c r="DW346" s="31">
        <v>559.22119746233102</v>
      </c>
      <c r="DX346" s="31">
        <v>1101.1023853211</v>
      </c>
      <c r="DY346" s="31">
        <v>1204.2275229357799</v>
      </c>
      <c r="DZ346" s="31">
        <v>1268.4429249273101</v>
      </c>
      <c r="EC346" s="31">
        <v>11.777067955770701</v>
      </c>
      <c r="EF346" s="31">
        <v>5.0513396210472203</v>
      </c>
      <c r="EG346" s="31">
        <v>0.15168365495012801</v>
      </c>
      <c r="EH346" s="31">
        <v>1.3048737723905499</v>
      </c>
      <c r="EI346" s="31">
        <v>0.26718365741337702</v>
      </c>
      <c r="EJ346" s="26">
        <v>2.1030158445507801</v>
      </c>
      <c r="EK346" s="26">
        <v>1.3556724223179699</v>
      </c>
      <c r="EL346" s="26">
        <v>15.481022288266599</v>
      </c>
      <c r="EM346" s="26">
        <v>45.788650403182501</v>
      </c>
      <c r="EN346" s="26">
        <v>38.730327294510801</v>
      </c>
      <c r="EO346" s="31">
        <v>555.64055680499996</v>
      </c>
      <c r="EP346" s="31">
        <v>0.30207802099546299</v>
      </c>
      <c r="EQ346" s="31">
        <v>46.486749055853302</v>
      </c>
      <c r="ER346" s="31">
        <v>0</v>
      </c>
      <c r="ES346" s="26">
        <v>99.841312907388399</v>
      </c>
      <c r="ET346" s="26">
        <v>4.6847492282057601</v>
      </c>
      <c r="EU346" s="13">
        <v>8</v>
      </c>
      <c r="EV346" s="13">
        <v>6</v>
      </c>
      <c r="EX346" s="13">
        <v>15038</v>
      </c>
    </row>
    <row r="347" spans="1:154" x14ac:dyDescent="0.25">
      <c r="A347" t="s">
        <v>1603</v>
      </c>
      <c r="B347" t="s">
        <v>1604</v>
      </c>
      <c r="C347" t="s">
        <v>1605</v>
      </c>
      <c r="D347" t="s">
        <v>1335</v>
      </c>
      <c r="E347" t="s">
        <v>1606</v>
      </c>
      <c r="F347" s="2">
        <v>44.963790000000003</v>
      </c>
      <c r="G347" s="2">
        <v>-123.057939</v>
      </c>
      <c r="H347" t="s">
        <v>1523</v>
      </c>
      <c r="I347" t="s">
        <v>1526</v>
      </c>
      <c r="J347" s="26">
        <v>9.7288809639</v>
      </c>
      <c r="K347" s="13">
        <v>44</v>
      </c>
      <c r="L347" t="s">
        <v>1524</v>
      </c>
      <c r="M347" t="s">
        <v>1525</v>
      </c>
      <c r="N347" s="26">
        <v>0.67573822086500002</v>
      </c>
      <c r="O347" s="26">
        <v>17.467370174999999</v>
      </c>
      <c r="P347" s="26">
        <v>24.196982319699998</v>
      </c>
      <c r="Q347" s="26">
        <v>12.0059242803</v>
      </c>
      <c r="R347" s="26">
        <v>6.4796815699300001E-2</v>
      </c>
      <c r="S347" s="26">
        <v>3.7026751828200002</v>
      </c>
      <c r="T347" s="26">
        <v>3.28612422475</v>
      </c>
      <c r="U347" s="26">
        <v>2.4993057483999999</v>
      </c>
      <c r="V347" s="26">
        <v>2.7862630750699999</v>
      </c>
      <c r="W347" s="26">
        <v>2.9343700823800001</v>
      </c>
      <c r="X347" s="26">
        <v>13.616587984800001</v>
      </c>
      <c r="Y347" s="26">
        <v>16.763861890200001</v>
      </c>
      <c r="Z347" s="26">
        <v>0</v>
      </c>
      <c r="AA347" s="26">
        <v>0</v>
      </c>
      <c r="AB347" s="26">
        <v>0</v>
      </c>
      <c r="AD347" s="26">
        <v>14.514949551050634</v>
      </c>
      <c r="AE347" s="26">
        <v>17.604184022956588</v>
      </c>
      <c r="AF347" s="26">
        <v>19.875127279459409</v>
      </c>
      <c r="AG347" s="26">
        <v>21.162269739887069</v>
      </c>
      <c r="AH347" s="26">
        <v>0.780379041</v>
      </c>
      <c r="AI347" s="26">
        <v>3.7160907E-2</v>
      </c>
      <c r="AJ347" s="26">
        <v>7.4321813E-2</v>
      </c>
      <c r="AK347" s="26">
        <v>0.26012634699999998</v>
      </c>
      <c r="AL347" s="26">
        <v>0.40876997399999998</v>
      </c>
      <c r="AM347" s="26">
        <v>35.414344110000002</v>
      </c>
      <c r="AN347" s="26">
        <v>16.425120773</v>
      </c>
      <c r="AO347" s="26">
        <v>0</v>
      </c>
      <c r="AP347" s="26">
        <v>1.2634708290000001</v>
      </c>
      <c r="AQ347" s="26">
        <v>1.0033444819999999</v>
      </c>
      <c r="AR347" s="26">
        <v>13.749535488999999</v>
      </c>
      <c r="AS347" s="26">
        <v>0.743218135</v>
      </c>
      <c r="AT347" s="26">
        <v>0</v>
      </c>
      <c r="AU347" s="26">
        <v>16.610925306999999</v>
      </c>
      <c r="AV347" s="26">
        <v>13.229282795</v>
      </c>
      <c r="AW347" s="26">
        <v>0</v>
      </c>
      <c r="AX347" s="26">
        <v>0</v>
      </c>
      <c r="AY347" s="26">
        <v>0</v>
      </c>
      <c r="AZ347" s="29">
        <v>9687600</v>
      </c>
      <c r="BA347" s="26">
        <v>0.89186176099999992</v>
      </c>
      <c r="BB347" s="26">
        <v>54.663693793999997</v>
      </c>
      <c r="BC347" s="26">
        <v>53.400222964999998</v>
      </c>
      <c r="BD347" s="26">
        <v>55.667038276</v>
      </c>
      <c r="BE347" s="26">
        <v>13.749535488999999</v>
      </c>
      <c r="BF347" s="26">
        <v>31.103678930999997</v>
      </c>
      <c r="BG347" s="26">
        <v>86.77071720699999</v>
      </c>
      <c r="BH347" s="26">
        <v>13.229282795</v>
      </c>
      <c r="BI347" s="13" t="s">
        <v>162</v>
      </c>
      <c r="BJ347" s="13" t="s">
        <v>162</v>
      </c>
      <c r="BL347" s="7">
        <v>1946.0994764397949</v>
      </c>
      <c r="BM347" s="26">
        <v>26.9072164948454</v>
      </c>
      <c r="BN347" s="26">
        <v>15.7731958762887</v>
      </c>
      <c r="BP347" s="26">
        <v>15.7731958762887</v>
      </c>
      <c r="BQ347" s="26">
        <v>0.61855670103092797</v>
      </c>
      <c r="BU347" s="26">
        <v>40.927835051546403</v>
      </c>
      <c r="BV347" s="29">
        <v>9700000</v>
      </c>
      <c r="CF347" s="13"/>
      <c r="CH347" s="13"/>
      <c r="CI347" s="31">
        <v>47.985655737704903</v>
      </c>
      <c r="CJ347" s="31">
        <v>7</v>
      </c>
      <c r="CK347" s="31">
        <v>0.69793814432989698</v>
      </c>
      <c r="CL347" s="31">
        <v>11668.866803278701</v>
      </c>
      <c r="CN347" s="31">
        <v>1011.70001220703</v>
      </c>
      <c r="CO347" s="31">
        <v>825.5</v>
      </c>
      <c r="CR347" s="26">
        <v>0</v>
      </c>
      <c r="CS347" s="26">
        <v>60.720315573312</v>
      </c>
      <c r="CT347" s="26">
        <v>37.502116066696203</v>
      </c>
      <c r="CU347" s="26">
        <v>0</v>
      </c>
      <c r="CV347" s="31">
        <v>1.41669597497399</v>
      </c>
      <c r="CW347" s="31">
        <v>13.63</v>
      </c>
      <c r="CY347" s="31">
        <v>1.2917567817620099</v>
      </c>
      <c r="CZ347" s="31">
        <v>1.23257909267528</v>
      </c>
      <c r="DC347" s="31">
        <v>28689.561059990399</v>
      </c>
      <c r="DD347" s="31">
        <v>1163.40776357503</v>
      </c>
      <c r="DE347" s="31">
        <v>4213.8289811355899</v>
      </c>
      <c r="DJ347" s="21"/>
      <c r="DL347" s="31">
        <v>2552.9835780653302</v>
      </c>
      <c r="DM347" s="31">
        <v>94.344142136782494</v>
      </c>
      <c r="DN347" s="31">
        <v>915.67894277281005</v>
      </c>
      <c r="DS347" s="31">
        <f t="shared" si="17"/>
        <v>3624.873144473851</v>
      </c>
      <c r="DT347" s="31">
        <f t="shared" si="16"/>
        <v>366.22985482048972</v>
      </c>
      <c r="DU347" s="31">
        <v>70.544243181968199</v>
      </c>
      <c r="DV347" s="31">
        <v>213.267346938776</v>
      </c>
      <c r="DW347" s="31">
        <v>336.81681056940801</v>
      </c>
      <c r="DX347" s="31">
        <v>399.10306122448998</v>
      </c>
      <c r="DY347" s="31">
        <v>571.61122448979597</v>
      </c>
      <c r="DZ347" s="31">
        <v>893.53622999627805</v>
      </c>
      <c r="EC347" s="31">
        <v>9.4462663521823398</v>
      </c>
      <c r="EF347" s="31">
        <v>5.4010142009766398</v>
      </c>
      <c r="EG347" s="31">
        <v>0.16083042555656599</v>
      </c>
      <c r="EH347" s="31">
        <v>1.30562448464945</v>
      </c>
      <c r="EI347" s="31">
        <v>0.28493032552546199</v>
      </c>
      <c r="EJ347" s="26">
        <v>2.31878896118676</v>
      </c>
      <c r="EK347" s="26">
        <v>0.81586528025934002</v>
      </c>
      <c r="EL347" s="26">
        <v>14.943721098977999</v>
      </c>
      <c r="EM347" s="26">
        <v>46.226565509545999</v>
      </c>
      <c r="EN347" s="26">
        <v>38.829713070978897</v>
      </c>
      <c r="EO347" s="31">
        <v>610.96454293600004</v>
      </c>
      <c r="EP347" s="31">
        <v>1.04745531993703</v>
      </c>
      <c r="EQ347" s="31">
        <v>43.912806143526197</v>
      </c>
      <c r="ER347" s="31">
        <v>0.436116768548863</v>
      </c>
      <c r="ES347" s="26">
        <v>151.92869726472</v>
      </c>
      <c r="ET347" s="26">
        <v>11.322369067565001</v>
      </c>
    </row>
    <row r="348" spans="1:154" x14ac:dyDescent="0.25">
      <c r="A348" t="s">
        <v>1607</v>
      </c>
      <c r="B348" t="s">
        <v>1608</v>
      </c>
      <c r="C348" t="s">
        <v>1609</v>
      </c>
      <c r="D348" t="s">
        <v>1335</v>
      </c>
      <c r="E348" t="s">
        <v>1610</v>
      </c>
      <c r="F348" s="2">
        <v>44.971431000000003</v>
      </c>
      <c r="G348" s="2">
        <v>-123.074901</v>
      </c>
      <c r="H348" t="s">
        <v>1523</v>
      </c>
      <c r="J348" s="26">
        <v>14.3702629447</v>
      </c>
      <c r="K348" s="13">
        <v>44</v>
      </c>
      <c r="L348" t="s">
        <v>1524</v>
      </c>
      <c r="M348" t="s">
        <v>1525</v>
      </c>
      <c r="N348" s="26">
        <v>0.22549326652099999</v>
      </c>
      <c r="O348" s="26">
        <v>2.6119636705299998</v>
      </c>
      <c r="P348" s="26">
        <v>8.1240212965899996</v>
      </c>
      <c r="Q348" s="26">
        <v>6.5079862198600003</v>
      </c>
      <c r="R348" s="26">
        <v>6.8900720325699993E-2</v>
      </c>
      <c r="S348" s="26">
        <v>2.10460382086</v>
      </c>
      <c r="T348" s="26">
        <v>9.3767616661400002</v>
      </c>
      <c r="U348" s="26">
        <v>8.1114938928899996</v>
      </c>
      <c r="V348" s="26">
        <v>0.582524271845</v>
      </c>
      <c r="W348" s="26">
        <v>3.3510804885700001</v>
      </c>
      <c r="X348" s="26">
        <v>27.886000626400001</v>
      </c>
      <c r="Y348" s="26">
        <v>30.2599436267</v>
      </c>
      <c r="Z348" s="26">
        <v>0.37582211086799999</v>
      </c>
      <c r="AA348" s="26">
        <v>0</v>
      </c>
      <c r="AB348" s="26">
        <v>0.41340432195400001</v>
      </c>
      <c r="AD348" s="26">
        <v>19.701033510804887</v>
      </c>
      <c r="AE348" s="26">
        <v>4.2541810209834008</v>
      </c>
      <c r="AF348" s="26">
        <v>4.811086752270592</v>
      </c>
      <c r="AG348" s="26">
        <v>5.1876605073598494</v>
      </c>
      <c r="AH348" s="26">
        <v>1.000250063</v>
      </c>
      <c r="AI348" s="26">
        <v>0</v>
      </c>
      <c r="AJ348" s="26">
        <v>0</v>
      </c>
      <c r="AK348" s="26">
        <v>1.475368842</v>
      </c>
      <c r="AL348" s="26">
        <v>0.15003750900000001</v>
      </c>
      <c r="AM348" s="26">
        <v>2.2505626410000001</v>
      </c>
      <c r="AN348" s="26">
        <v>11.227806952</v>
      </c>
      <c r="AO348" s="26">
        <v>0</v>
      </c>
      <c r="AP348" s="26">
        <v>0.72518129499999995</v>
      </c>
      <c r="AQ348" s="26">
        <v>5.8764691170000001</v>
      </c>
      <c r="AR348" s="26">
        <v>28.257064266</v>
      </c>
      <c r="AS348" s="26">
        <v>1.450362591</v>
      </c>
      <c r="AT348" s="26">
        <v>0</v>
      </c>
      <c r="AU348" s="26">
        <v>30.432608152</v>
      </c>
      <c r="AV348" s="26">
        <v>16.654163540999999</v>
      </c>
      <c r="AW348" s="26">
        <v>0</v>
      </c>
      <c r="AX348" s="26">
        <v>0.47511878000000002</v>
      </c>
      <c r="AY348" s="26">
        <v>2.5006252E-2</v>
      </c>
      <c r="AZ348" s="29">
        <v>14396400</v>
      </c>
      <c r="BA348" s="26">
        <v>1.000250063</v>
      </c>
      <c r="BB348" s="26">
        <v>16.829207302</v>
      </c>
      <c r="BC348" s="26">
        <v>16.104026007000002</v>
      </c>
      <c r="BD348" s="26">
        <v>22.705676419</v>
      </c>
      <c r="BE348" s="26">
        <v>28.257064266</v>
      </c>
      <c r="BF348" s="26">
        <v>60.140035009000002</v>
      </c>
      <c r="BG348" s="26">
        <v>82.845711428000001</v>
      </c>
      <c r="BH348" s="26">
        <v>17.154288572999999</v>
      </c>
      <c r="BI348" s="13" t="s">
        <v>162</v>
      </c>
      <c r="BJ348" s="13" t="s">
        <v>162</v>
      </c>
      <c r="BL348" s="7">
        <v>1959.5885286783066</v>
      </c>
      <c r="BM348" s="26">
        <v>4.9896049896049899</v>
      </c>
      <c r="BN348" s="26">
        <v>6.9300069300069295E-2</v>
      </c>
      <c r="BP348" s="26">
        <v>22.6611226611227</v>
      </c>
      <c r="BQ348" s="26">
        <v>6.9300069300069295E-2</v>
      </c>
      <c r="BU348" s="26">
        <v>72.2106722106722</v>
      </c>
      <c r="BV348" s="29">
        <v>14430000</v>
      </c>
      <c r="BX348" s="31">
        <v>6.9588149072026297</v>
      </c>
      <c r="CB348" s="31">
        <v>11.7594935337231</v>
      </c>
      <c r="CD348" s="31">
        <v>11.7594935337231</v>
      </c>
      <c r="CF348" s="13"/>
      <c r="CH348" s="13">
        <v>1</v>
      </c>
      <c r="CI348" s="31">
        <v>47.834261838440099</v>
      </c>
      <c r="CJ348" s="31">
        <v>6.8854166666666696</v>
      </c>
      <c r="CK348" s="31">
        <v>0.87265135699373697</v>
      </c>
      <c r="CL348" s="31">
        <v>21341.5487465181</v>
      </c>
      <c r="CN348" s="31">
        <v>1011.70001220703</v>
      </c>
      <c r="CO348" s="31">
        <v>825.5</v>
      </c>
      <c r="CR348" s="26">
        <v>0</v>
      </c>
      <c r="CS348" s="26">
        <v>41.998858163588302</v>
      </c>
      <c r="CT348" s="26">
        <v>53.007052326726203</v>
      </c>
      <c r="CU348" s="26">
        <v>0</v>
      </c>
      <c r="CV348" s="31">
        <v>1.59266792126158</v>
      </c>
      <c r="CW348" s="31">
        <v>13.63</v>
      </c>
      <c r="CY348" s="31">
        <v>1.2767507561725</v>
      </c>
      <c r="CZ348" s="31">
        <v>1.2273702213050099</v>
      </c>
      <c r="DC348" s="31">
        <v>81147.225874413605</v>
      </c>
      <c r="DD348" s="31">
        <v>552.40799812526802</v>
      </c>
      <c r="DE348" s="31">
        <v>11918.639375951299</v>
      </c>
      <c r="DJ348" s="21"/>
      <c r="DL348" s="31">
        <v>7221.0074817716904</v>
      </c>
      <c r="DM348" s="31">
        <v>44.796382080584998</v>
      </c>
      <c r="DN348" s="31">
        <v>2589.9596665929098</v>
      </c>
      <c r="DS348" s="31">
        <f t="shared" si="17"/>
        <v>6637.4593768121322</v>
      </c>
      <c r="DT348" s="31">
        <f t="shared" si="16"/>
        <v>685.84434177526032</v>
      </c>
      <c r="DU348" s="31">
        <v>55.661836581582598</v>
      </c>
      <c r="DV348" s="31">
        <v>44.576708507670901</v>
      </c>
      <c r="DW348" s="31">
        <v>60.845546113471599</v>
      </c>
      <c r="DX348" s="31">
        <v>90.151324965132503</v>
      </c>
      <c r="DY348" s="31">
        <v>122.46513249651299</v>
      </c>
      <c r="DZ348" s="31">
        <v>168.04290927268201</v>
      </c>
      <c r="EC348" s="31">
        <v>3.38811577357589</v>
      </c>
      <c r="EF348" s="31">
        <v>5.1814361305954098</v>
      </c>
      <c r="EG348" s="31">
        <v>0.16383564990003499</v>
      </c>
      <c r="EH348" s="31">
        <v>1.3077357142416499</v>
      </c>
      <c r="EI348" s="31">
        <v>0.28918732283507198</v>
      </c>
      <c r="EJ348" s="26">
        <v>2.2956208449718298</v>
      </c>
      <c r="EK348" s="26">
        <v>0.63794952195168897</v>
      </c>
      <c r="EL348" s="26">
        <v>13.7461532729582</v>
      </c>
      <c r="EM348" s="26">
        <v>47.610100430034301</v>
      </c>
      <c r="EN348" s="26">
        <v>38.643746087810101</v>
      </c>
      <c r="EO348" s="31">
        <v>587.31783140100003</v>
      </c>
      <c r="EP348" s="31">
        <v>3.13371625430629</v>
      </c>
      <c r="EQ348" s="31">
        <v>44.465249505215702</v>
      </c>
      <c r="ER348" s="31">
        <v>5.4885154125646499E-2</v>
      </c>
      <c r="ES348" s="26">
        <v>179.04739840961699</v>
      </c>
      <c r="ET348" s="26">
        <v>12.049956287269399</v>
      </c>
    </row>
    <row r="349" spans="1:154" x14ac:dyDescent="0.25">
      <c r="A349" t="s">
        <v>1611</v>
      </c>
      <c r="B349" t="s">
        <v>1612</v>
      </c>
      <c r="C349" t="s">
        <v>1613</v>
      </c>
      <c r="D349" t="s">
        <v>1335</v>
      </c>
      <c r="E349" t="s">
        <v>1614</v>
      </c>
      <c r="F349" s="2">
        <v>45.004286</v>
      </c>
      <c r="G349" s="2">
        <v>-123.02565199999999</v>
      </c>
      <c r="H349" t="s">
        <v>1523</v>
      </c>
      <c r="I349" t="s">
        <v>1526</v>
      </c>
      <c r="J349" s="26">
        <v>23.863888201400002</v>
      </c>
      <c r="K349" s="13">
        <v>38</v>
      </c>
      <c r="L349" t="s">
        <v>1524</v>
      </c>
      <c r="M349" t="s">
        <v>1525</v>
      </c>
      <c r="N349" s="26">
        <v>21.965383310099998</v>
      </c>
      <c r="O349" s="26">
        <v>37.524039367999997</v>
      </c>
      <c r="P349" s="26">
        <v>33.368528224999999</v>
      </c>
      <c r="Q349" s="26">
        <v>6.44820694596</v>
      </c>
      <c r="R349" s="26">
        <v>0</v>
      </c>
      <c r="S349" s="26">
        <v>0</v>
      </c>
      <c r="T349" s="26">
        <v>0</v>
      </c>
      <c r="U349" s="26">
        <v>0</v>
      </c>
      <c r="V349" s="26">
        <v>7.1646743843999994E-2</v>
      </c>
      <c r="W349" s="26">
        <v>0</v>
      </c>
      <c r="X349" s="26">
        <v>0.25641992533699998</v>
      </c>
      <c r="Y349" s="26">
        <v>0.10558467513899999</v>
      </c>
      <c r="Z349" s="26">
        <v>0.113126437648</v>
      </c>
      <c r="AA349" s="26">
        <v>6.78758625891E-2</v>
      </c>
      <c r="AB349" s="26">
        <v>7.9188506353899998E-2</v>
      </c>
      <c r="AD349" s="26">
        <v>4.1216109204721141</v>
      </c>
      <c r="AE349" s="26">
        <v>55.296353557826464</v>
      </c>
      <c r="AF349" s="26">
        <v>56.026810965722689</v>
      </c>
      <c r="AG349" s="26">
        <v>56.6170670085599</v>
      </c>
      <c r="AH349" s="26">
        <v>29.250981577000001</v>
      </c>
      <c r="AI349" s="26">
        <v>4.3642404109999999</v>
      </c>
      <c r="AJ349" s="26">
        <v>7.8828148599999999</v>
      </c>
      <c r="AK349" s="26">
        <v>0.22651766800000001</v>
      </c>
      <c r="AL349" s="26">
        <v>3.2014497130000001</v>
      </c>
      <c r="AM349" s="26">
        <v>53.307157957999998</v>
      </c>
      <c r="AN349" s="26">
        <v>1.3591060100000001</v>
      </c>
      <c r="AO349" s="26">
        <v>0</v>
      </c>
      <c r="AP349" s="26">
        <v>0.22651766800000001</v>
      </c>
      <c r="AQ349" s="26">
        <v>0</v>
      </c>
      <c r="AR349" s="26">
        <v>0</v>
      </c>
      <c r="AS349" s="26">
        <v>0</v>
      </c>
      <c r="AT349" s="26">
        <v>0</v>
      </c>
      <c r="AU349" s="26">
        <v>6.0404711999999999E-2</v>
      </c>
      <c r="AV349" s="26">
        <v>0</v>
      </c>
      <c r="AW349" s="26">
        <v>0</v>
      </c>
      <c r="AX349" s="26">
        <v>9.0607066999999999E-2</v>
      </c>
      <c r="AY349" s="26">
        <v>3.0202356E-2</v>
      </c>
      <c r="AZ349" s="29">
        <v>23839200</v>
      </c>
      <c r="BA349" s="26">
        <v>41.498036847999998</v>
      </c>
      <c r="BB349" s="26">
        <v>99.818785865000009</v>
      </c>
      <c r="BC349" s="26">
        <v>99.59226819700001</v>
      </c>
      <c r="BD349" s="26">
        <v>99.818785865000009</v>
      </c>
      <c r="BE349" s="26">
        <v>0</v>
      </c>
      <c r="BF349" s="26">
        <v>6.0404711999999999E-2</v>
      </c>
      <c r="BG349" s="26">
        <v>99.879190577000003</v>
      </c>
      <c r="BH349" s="26">
        <v>0.120809423</v>
      </c>
      <c r="BI349" s="13" t="s">
        <v>222</v>
      </c>
      <c r="BJ349" s="13" t="s">
        <v>2375</v>
      </c>
      <c r="BL349" s="7">
        <v>1936.1729803742589</v>
      </c>
      <c r="BM349" s="26">
        <v>86.688991209711205</v>
      </c>
      <c r="BN349" s="26">
        <v>2.6370866471326901</v>
      </c>
      <c r="BO349" s="26">
        <v>1.04646295521139</v>
      </c>
      <c r="BP349" s="26">
        <v>0.669736291335287</v>
      </c>
      <c r="BS349" s="26">
        <v>0.669736291335287</v>
      </c>
      <c r="BU349" s="26">
        <v>8.2879866052741704</v>
      </c>
      <c r="BV349" s="29">
        <v>23890000</v>
      </c>
      <c r="CF349" s="13"/>
      <c r="CH349" s="13"/>
      <c r="CI349" s="31">
        <v>50.316806722689101</v>
      </c>
      <c r="CJ349" s="31">
        <v>5.5224884405212302</v>
      </c>
      <c r="CK349" s="31">
        <v>0</v>
      </c>
      <c r="CL349" s="31">
        <v>9664.2873949579807</v>
      </c>
      <c r="CN349" s="31">
        <v>935.916469029018</v>
      </c>
      <c r="CO349" s="31">
        <v>753.43798319325811</v>
      </c>
      <c r="CR349" s="26">
        <v>0</v>
      </c>
      <c r="CS349" s="26">
        <v>65.083766492590101</v>
      </c>
      <c r="CT349" s="26">
        <v>33.052564834583997</v>
      </c>
      <c r="CU349" s="26">
        <v>0</v>
      </c>
      <c r="CV349" s="31">
        <v>0.75324256481081797</v>
      </c>
      <c r="CW349" s="31">
        <v>11.706357142857099</v>
      </c>
      <c r="CY349" s="31">
        <v>1.1111599238551</v>
      </c>
      <c r="CZ349" s="31">
        <v>1.06781269532886</v>
      </c>
      <c r="DC349" s="31">
        <v>1680.5740017277501</v>
      </c>
      <c r="DD349" s="31">
        <v>12617.368845791299</v>
      </c>
      <c r="DE349" s="31">
        <v>173.88347780495499</v>
      </c>
      <c r="DJ349" s="21"/>
      <c r="DL349" s="31">
        <v>149.548294474073</v>
      </c>
      <c r="DM349" s="31">
        <v>1023.10297819802</v>
      </c>
      <c r="DN349" s="31">
        <v>35.943588214696</v>
      </c>
      <c r="DS349" s="31">
        <f t="shared" si="17"/>
        <v>713.21330622316009</v>
      </c>
      <c r="DT349" s="31">
        <f t="shared" si="16"/>
        <v>50.64534541424333</v>
      </c>
      <c r="DU349" s="31">
        <v>31.659049300093098</v>
      </c>
      <c r="DV349" s="31">
        <v>744.80276381909596</v>
      </c>
      <c r="DW349" s="31">
        <v>826.25748414376301</v>
      </c>
      <c r="DX349" s="31">
        <v>1419.6348408710201</v>
      </c>
      <c r="DY349" s="31">
        <v>1932.7805695142399</v>
      </c>
      <c r="DZ349" s="31">
        <v>2240.15759438236</v>
      </c>
      <c r="EC349" s="31">
        <v>23.257625313571801</v>
      </c>
      <c r="EF349" s="31">
        <v>3.28435712862415</v>
      </c>
      <c r="EG349" s="31">
        <v>0.181520165290151</v>
      </c>
      <c r="EH349" s="31">
        <v>1.3456545945977001</v>
      </c>
      <c r="EI349" s="31">
        <v>0.31154789964691898</v>
      </c>
      <c r="EJ349" s="26">
        <v>1.38261596315047</v>
      </c>
      <c r="EK349" s="26">
        <v>1.9690698068682899</v>
      </c>
      <c r="EL349" s="26">
        <v>20.029208199316699</v>
      </c>
      <c r="EM349" s="26">
        <v>58.4104537579192</v>
      </c>
      <c r="EN349" s="26">
        <v>21.560336242803999</v>
      </c>
      <c r="EO349" s="31">
        <v>491.92690565999999</v>
      </c>
      <c r="EP349" s="31">
        <v>2.7797645993662301E-2</v>
      </c>
      <c r="EQ349" s="31">
        <v>60</v>
      </c>
      <c r="ER349" s="31">
        <v>1.3286354295875999E-2</v>
      </c>
      <c r="ES349" s="26">
        <v>52.607113254464601</v>
      </c>
      <c r="ET349" s="26">
        <v>1.3505056591699001</v>
      </c>
      <c r="EU349" s="13">
        <v>0</v>
      </c>
      <c r="EV349" s="13">
        <v>6</v>
      </c>
      <c r="EX349" s="13">
        <v>0</v>
      </c>
    </row>
    <row r="350" spans="1:154" x14ac:dyDescent="0.25">
      <c r="A350" t="s">
        <v>1615</v>
      </c>
      <c r="B350" t="s">
        <v>1616</v>
      </c>
      <c r="C350" t="s">
        <v>1617</v>
      </c>
      <c r="D350" t="s">
        <v>1335</v>
      </c>
      <c r="E350" t="s">
        <v>1618</v>
      </c>
      <c r="F350" s="2">
        <v>45.009070999999999</v>
      </c>
      <c r="G350" s="2">
        <v>-122.79647300000001</v>
      </c>
      <c r="H350" t="s">
        <v>1523</v>
      </c>
      <c r="J350" s="26">
        <v>124.616173377</v>
      </c>
      <c r="K350" s="13">
        <v>66</v>
      </c>
      <c r="L350" t="s">
        <v>1524</v>
      </c>
      <c r="M350" t="s">
        <v>1525</v>
      </c>
      <c r="N350" s="26">
        <v>0.22460225180000001</v>
      </c>
      <c r="O350" s="26">
        <v>0.81896769627400001</v>
      </c>
      <c r="P350" s="26">
        <v>1.44005430897</v>
      </c>
      <c r="Q350" s="26">
        <v>1.8654264192900001</v>
      </c>
      <c r="R350" s="26">
        <v>0.25349000122799997</v>
      </c>
      <c r="S350" s="26">
        <v>0.33293131215400001</v>
      </c>
      <c r="T350" s="26">
        <v>57.210021160300002</v>
      </c>
      <c r="U350" s="26">
        <v>1.16128752699</v>
      </c>
      <c r="V350" s="26">
        <v>6.0050409122800001</v>
      </c>
      <c r="W350" s="26">
        <v>19.687001235</v>
      </c>
      <c r="X350" s="26">
        <v>1.5353838820800001</v>
      </c>
      <c r="Y350" s="26">
        <v>8.8331515812399992</v>
      </c>
      <c r="Z350" s="26">
        <v>0.43692721009300001</v>
      </c>
      <c r="AA350" s="26">
        <v>3.8998461727300003E-2</v>
      </c>
      <c r="AB350" s="26">
        <v>0.156716040645</v>
      </c>
      <c r="AD350" s="26">
        <v>60.835231499201974</v>
      </c>
      <c r="AE350" s="26">
        <v>1.2440148194154563</v>
      </c>
      <c r="AF350" s="26">
        <v>1.2702665617078437</v>
      </c>
      <c r="AG350" s="26">
        <v>1.3793322596719797</v>
      </c>
      <c r="AH350" s="26">
        <v>0.369803253</v>
      </c>
      <c r="AI350" s="26">
        <v>3.1779966999999999E-2</v>
      </c>
      <c r="AJ350" s="26">
        <v>0.15889983499999999</v>
      </c>
      <c r="AK350" s="26">
        <v>0.43336318699999998</v>
      </c>
      <c r="AL350" s="26">
        <v>6.3559933999999998E-2</v>
      </c>
      <c r="AM350" s="26">
        <v>0.99384624300000002</v>
      </c>
      <c r="AN350" s="26">
        <v>0.97073353900000003</v>
      </c>
      <c r="AO350" s="26">
        <v>0</v>
      </c>
      <c r="AP350" s="26">
        <v>0.127119868</v>
      </c>
      <c r="AQ350" s="26">
        <v>0.35824690100000001</v>
      </c>
      <c r="AR350" s="26">
        <v>1.5254384190000001</v>
      </c>
      <c r="AS350" s="26">
        <v>1.360760408</v>
      </c>
      <c r="AT350" s="26">
        <v>5.7781760000000003E-3</v>
      </c>
      <c r="AU350" s="26">
        <v>9.1006269320000008</v>
      </c>
      <c r="AV350" s="26">
        <v>84.335365324999998</v>
      </c>
      <c r="AW350" s="26">
        <v>0</v>
      </c>
      <c r="AX350" s="26">
        <v>0.161788923</v>
      </c>
      <c r="AY350" s="26">
        <v>2.8890880000000002E-3</v>
      </c>
      <c r="AZ350" s="29">
        <v>124606800</v>
      </c>
      <c r="BA350" s="26">
        <v>0.56048305499999995</v>
      </c>
      <c r="BB350" s="26">
        <v>3.149105826</v>
      </c>
      <c r="BC350" s="26">
        <v>3.0219859580000001</v>
      </c>
      <c r="BD350" s="26">
        <v>3.5073527269999998</v>
      </c>
      <c r="BE350" s="26">
        <v>1.5254384190000001</v>
      </c>
      <c r="BF350" s="26">
        <v>11.986825759000002</v>
      </c>
      <c r="BG350" s="26">
        <v>15.494178486000003</v>
      </c>
      <c r="BH350" s="26">
        <v>84.500043336000005</v>
      </c>
      <c r="BI350" s="13" t="s">
        <v>143</v>
      </c>
      <c r="BJ350" s="13" t="s">
        <v>143</v>
      </c>
      <c r="BL350" s="7">
        <v>1936.1803278688162</v>
      </c>
      <c r="BM350" s="26">
        <v>2.3524688879967899</v>
      </c>
      <c r="BP350" s="26">
        <v>9.6346848655158607E-2</v>
      </c>
      <c r="BU350" s="26">
        <v>97.551184263348006</v>
      </c>
      <c r="BV350" s="29">
        <v>124550000</v>
      </c>
      <c r="BX350" s="31">
        <v>0.80246405655123998</v>
      </c>
      <c r="BZ350" s="31">
        <v>0.80246405654999997</v>
      </c>
      <c r="CB350" s="31">
        <v>24.745621332159701</v>
      </c>
      <c r="CD350" s="31">
        <v>12.867723092723001</v>
      </c>
      <c r="CF350" s="13">
        <v>1</v>
      </c>
      <c r="CH350" s="13">
        <v>1</v>
      </c>
      <c r="CI350" s="31">
        <v>52.004410231737602</v>
      </c>
      <c r="CJ350" s="31">
        <v>2.7636859849093001</v>
      </c>
      <c r="CK350" s="31">
        <v>0.62739440570649996</v>
      </c>
      <c r="CL350" s="31">
        <v>122.50356827840599</v>
      </c>
      <c r="CN350" s="31">
        <v>918.8564453125</v>
      </c>
      <c r="CO350" s="31">
        <v>728.73717424432436</v>
      </c>
      <c r="CR350" s="26">
        <v>0</v>
      </c>
      <c r="CS350" s="26">
        <v>53.206048166475099</v>
      </c>
      <c r="CT350" s="26">
        <v>43.773465425973299</v>
      </c>
      <c r="CU350" s="26">
        <v>0</v>
      </c>
      <c r="CV350" s="31">
        <v>2.4627114998244402</v>
      </c>
      <c r="CW350" s="31">
        <v>8.30941223638842</v>
      </c>
      <c r="CY350" s="31">
        <v>1.8820729181146201</v>
      </c>
      <c r="CZ350" s="31">
        <v>1.50223893024317</v>
      </c>
      <c r="DC350" s="31">
        <v>251333.343154217</v>
      </c>
      <c r="DD350" s="31">
        <v>3513.3005108807401</v>
      </c>
      <c r="DE350" s="31">
        <v>26004.636362975802</v>
      </c>
      <c r="DJ350" s="21"/>
      <c r="DL350" s="31">
        <v>22365.2589975439</v>
      </c>
      <c r="DM350" s="31">
        <v>284.88255038891702</v>
      </c>
      <c r="DN350" s="31">
        <v>5375.43849998311</v>
      </c>
      <c r="DS350" s="31">
        <f t="shared" si="17"/>
        <v>2403.9544676136775</v>
      </c>
      <c r="DT350" s="31">
        <f t="shared" si="16"/>
        <v>224.89520652452097</v>
      </c>
      <c r="DU350" s="31">
        <v>57.166375412746</v>
      </c>
      <c r="DV350" s="31">
        <v>16.1475541299118</v>
      </c>
      <c r="DW350" s="31">
        <v>20.3211222809602</v>
      </c>
      <c r="DX350" s="31">
        <v>37.759021651964702</v>
      </c>
      <c r="DY350" s="31">
        <v>42.858380112269401</v>
      </c>
      <c r="DZ350" s="31">
        <v>48.741772828379098</v>
      </c>
      <c r="EC350" s="31">
        <v>3.2615914495308398</v>
      </c>
      <c r="EF350" s="31">
        <v>5.9406861441432302</v>
      </c>
      <c r="EG350" s="31">
        <v>0.13960752720014</v>
      </c>
      <c r="EH350" s="31">
        <v>1.2311779801287901</v>
      </c>
      <c r="EI350" s="31">
        <v>0.223916762115416</v>
      </c>
      <c r="EJ350" s="26">
        <v>2.5020245788627098</v>
      </c>
      <c r="EK350" s="26">
        <v>0.98069497682682905</v>
      </c>
      <c r="EL350" s="26">
        <v>19.250291451313501</v>
      </c>
      <c r="EM350" s="26">
        <v>43.6838434491751</v>
      </c>
      <c r="EN350" s="26">
        <v>37.065864303979801</v>
      </c>
      <c r="EO350" s="31">
        <v>1389.3970923899999</v>
      </c>
      <c r="EP350" s="31">
        <v>1.5390270344449</v>
      </c>
      <c r="EQ350" s="31">
        <v>47.028224293226501</v>
      </c>
      <c r="ER350" s="31">
        <v>0</v>
      </c>
      <c r="ES350" s="26">
        <v>516.05909327248003</v>
      </c>
      <c r="ET350" s="26">
        <v>18.7577969681106</v>
      </c>
    </row>
    <row r="351" spans="1:154" x14ac:dyDescent="0.25">
      <c r="A351" t="s">
        <v>1619</v>
      </c>
      <c r="B351" t="s">
        <v>1620</v>
      </c>
      <c r="C351" t="s">
        <v>1621</v>
      </c>
      <c r="D351" t="s">
        <v>1335</v>
      </c>
      <c r="E351" t="s">
        <v>1622</v>
      </c>
      <c r="F351" s="2">
        <v>45.175091999999999</v>
      </c>
      <c r="G351" s="2">
        <v>-122.46569700000001</v>
      </c>
      <c r="H351" t="s">
        <v>1523</v>
      </c>
      <c r="I351" t="s">
        <v>1526</v>
      </c>
      <c r="J351" s="26">
        <v>90.268708013600005</v>
      </c>
      <c r="K351" s="13">
        <v>142</v>
      </c>
      <c r="L351" t="s">
        <v>1524</v>
      </c>
      <c r="M351" t="s">
        <v>1525</v>
      </c>
      <c r="N351" s="26">
        <v>3.19046052304E-2</v>
      </c>
      <c r="O351" s="26">
        <v>0.105684004826</v>
      </c>
      <c r="P351" s="26">
        <v>0.207379933997</v>
      </c>
      <c r="Q351" s="26">
        <v>2.1326234558700001</v>
      </c>
      <c r="R351" s="26">
        <v>0.15254389375800001</v>
      </c>
      <c r="S351" s="26">
        <v>0.156531969411</v>
      </c>
      <c r="T351" s="26">
        <v>61.908892411700002</v>
      </c>
      <c r="U351" s="26">
        <v>1.79363702529</v>
      </c>
      <c r="V351" s="26">
        <v>9.7827495787600007</v>
      </c>
      <c r="W351" s="26">
        <v>13.6172843199</v>
      </c>
      <c r="X351" s="26">
        <v>2.9242564731499998</v>
      </c>
      <c r="Y351" s="26">
        <v>7.1815272335699998</v>
      </c>
      <c r="Z351" s="26">
        <v>0</v>
      </c>
      <c r="AA351" s="26">
        <v>0</v>
      </c>
      <c r="AB351" s="26">
        <v>4.9850945672399996E-3</v>
      </c>
      <c r="AD351" s="26">
        <v>61.942731233611504</v>
      </c>
      <c r="AE351" s="26">
        <v>0.25362167120310275</v>
      </c>
      <c r="AF351" s="26">
        <v>0.25362167120310275</v>
      </c>
      <c r="AG351" s="26">
        <v>0.25362167120310275</v>
      </c>
      <c r="AH351" s="26">
        <v>7.5796864000000005E-2</v>
      </c>
      <c r="AI351" s="26">
        <v>0</v>
      </c>
      <c r="AJ351" s="26">
        <v>0.27526229699999999</v>
      </c>
      <c r="AK351" s="26">
        <v>0.50265289000000002</v>
      </c>
      <c r="AL351" s="26">
        <v>0</v>
      </c>
      <c r="AM351" s="26">
        <v>0</v>
      </c>
      <c r="AN351" s="26">
        <v>0.56249252000000005</v>
      </c>
      <c r="AO351" s="26">
        <v>0</v>
      </c>
      <c r="AP351" s="26">
        <v>0</v>
      </c>
      <c r="AQ351" s="26">
        <v>5.6129572750000003</v>
      </c>
      <c r="AR351" s="26">
        <v>2.9161846250000001</v>
      </c>
      <c r="AS351" s="26">
        <v>1.791199585</v>
      </c>
      <c r="AT351" s="26">
        <v>0</v>
      </c>
      <c r="AU351" s="26">
        <v>7.1687876490000004</v>
      </c>
      <c r="AV351" s="26">
        <v>81.090676986000005</v>
      </c>
      <c r="AW351" s="26">
        <v>0</v>
      </c>
      <c r="AX351" s="26">
        <v>3.9893089999999999E-3</v>
      </c>
      <c r="AY351" s="26">
        <v>0</v>
      </c>
      <c r="AZ351" s="29">
        <v>90241200</v>
      </c>
      <c r="BA351" s="26">
        <v>0.35105916100000001</v>
      </c>
      <c r="BB351" s="26">
        <v>1.4162045710000002</v>
      </c>
      <c r="BC351" s="26">
        <v>1.4162045710000002</v>
      </c>
      <c r="BD351" s="26">
        <v>7.0291618460000009</v>
      </c>
      <c r="BE351" s="26">
        <v>2.9161846250000001</v>
      </c>
      <c r="BF351" s="26">
        <v>11.876171858999999</v>
      </c>
      <c r="BG351" s="26">
        <v>18.905333705</v>
      </c>
      <c r="BH351" s="26">
        <v>81.09466629500001</v>
      </c>
      <c r="BI351" s="13" t="s">
        <v>143</v>
      </c>
      <c r="BJ351" s="13" t="s">
        <v>143</v>
      </c>
      <c r="BL351" s="7"/>
      <c r="BU351" s="26">
        <v>100</v>
      </c>
      <c r="BV351" s="29">
        <v>90340000</v>
      </c>
      <c r="CF351" s="13"/>
      <c r="CH351" s="13"/>
      <c r="CI351" s="31">
        <v>55.022495567375898</v>
      </c>
      <c r="CJ351" s="31">
        <v>3.7011952191235098</v>
      </c>
      <c r="CK351" s="31">
        <v>1.02881844380403</v>
      </c>
      <c r="CL351" s="31">
        <v>237.66356382978699</v>
      </c>
      <c r="CN351" s="31">
        <v>901.59945516383402</v>
      </c>
      <c r="CO351" s="31">
        <v>710.12765957458305</v>
      </c>
      <c r="CR351" s="26">
        <v>9.2579726384037303E-2</v>
      </c>
      <c r="CS351" s="26">
        <v>52.342347478710401</v>
      </c>
      <c r="CT351" s="26">
        <v>46.851475278965403</v>
      </c>
      <c r="CU351" s="26">
        <v>0</v>
      </c>
      <c r="CV351" s="31">
        <v>2.41711955467217</v>
      </c>
      <c r="CW351" s="31">
        <v>8.4310339095744702</v>
      </c>
      <c r="CY351" s="31">
        <v>2.0383555480072402</v>
      </c>
      <c r="CZ351" s="31">
        <v>1.40961151015996</v>
      </c>
      <c r="DC351" s="31">
        <v>85677.619364265804</v>
      </c>
      <c r="DD351" s="31">
        <v>1413.7204078842699</v>
      </c>
      <c r="DE351" s="31">
        <v>22133.293400949398</v>
      </c>
      <c r="DJ351" s="21"/>
      <c r="DL351" s="31">
        <v>7624.145519615</v>
      </c>
      <c r="DM351" s="31">
        <v>114.634293971636</v>
      </c>
      <c r="DN351" s="31">
        <v>5849.0041112392</v>
      </c>
      <c r="DS351" s="31">
        <f t="shared" si="17"/>
        <v>1350.955572966109</v>
      </c>
      <c r="DT351" s="31">
        <f t="shared" si="16"/>
        <v>150.52595992377206</v>
      </c>
      <c r="DU351" s="31">
        <v>69.677792092476906</v>
      </c>
      <c r="DV351" s="31">
        <v>7.8559716374916899</v>
      </c>
      <c r="DW351" s="31">
        <v>8.69274554372533</v>
      </c>
      <c r="DX351" s="31">
        <v>21.035674717482799</v>
      </c>
      <c r="DY351" s="31">
        <v>23.138267228008001</v>
      </c>
      <c r="DZ351" s="31">
        <v>23.272729194082199</v>
      </c>
      <c r="EC351" s="31">
        <v>3.3485075486866198</v>
      </c>
      <c r="EF351" s="31">
        <v>5.9735040524644196</v>
      </c>
      <c r="EG351" s="31">
        <v>0.140729276403943</v>
      </c>
      <c r="EH351" s="31">
        <v>1.14273666142625</v>
      </c>
      <c r="EI351" s="31">
        <v>0.20412255736259399</v>
      </c>
      <c r="EJ351" s="26">
        <v>2.8416374746895001</v>
      </c>
      <c r="EK351" s="26">
        <v>1.1355125354735001</v>
      </c>
      <c r="EL351" s="26">
        <v>20.5527435283289</v>
      </c>
      <c r="EM351" s="26">
        <v>45.0899605345219</v>
      </c>
      <c r="EN351" s="26">
        <v>34.357295949725398</v>
      </c>
      <c r="EO351" s="31">
        <v>1230.44902131</v>
      </c>
      <c r="EP351" s="31">
        <v>0.51677582064854399</v>
      </c>
      <c r="EQ351" s="31">
        <v>48.722588496005301</v>
      </c>
      <c r="ER351" s="31">
        <v>0</v>
      </c>
      <c r="ES351" s="26">
        <v>477.77187786685801</v>
      </c>
      <c r="ET351" s="26">
        <v>16.621685670350601</v>
      </c>
    </row>
    <row r="352" spans="1:154" x14ac:dyDescent="0.25">
      <c r="A352" t="s">
        <v>1623</v>
      </c>
      <c r="B352" t="s">
        <v>1624</v>
      </c>
      <c r="C352" t="s">
        <v>1625</v>
      </c>
      <c r="D352" t="s">
        <v>1335</v>
      </c>
      <c r="E352" t="s">
        <v>1626</v>
      </c>
      <c r="F352" s="2">
        <v>45.212062000000003</v>
      </c>
      <c r="G352" s="2">
        <v>-123.08510200000001</v>
      </c>
      <c r="H352" t="s">
        <v>1523</v>
      </c>
      <c r="J352" s="26">
        <v>19.879336221500001</v>
      </c>
      <c r="K352" s="13">
        <v>28</v>
      </c>
      <c r="L352" t="s">
        <v>1524</v>
      </c>
      <c r="M352" t="s">
        <v>1525</v>
      </c>
      <c r="N352" s="26">
        <v>7.2421128864299994E-2</v>
      </c>
      <c r="O352" s="26">
        <v>0.638211198117</v>
      </c>
      <c r="P352" s="26">
        <v>3.4490562621600001</v>
      </c>
      <c r="Q352" s="26">
        <v>1.7335807721900001</v>
      </c>
      <c r="R352" s="26">
        <v>0.11315801385099999</v>
      </c>
      <c r="S352" s="26">
        <v>0.230842348255</v>
      </c>
      <c r="T352" s="26">
        <v>1.54347530892</v>
      </c>
      <c r="U352" s="26">
        <v>2.2857918797800001</v>
      </c>
      <c r="V352" s="26">
        <v>0.475263658172</v>
      </c>
      <c r="W352" s="26">
        <v>1.10894853574</v>
      </c>
      <c r="X352" s="26">
        <v>58.760693432300002</v>
      </c>
      <c r="Y352" s="26">
        <v>26.981396822499999</v>
      </c>
      <c r="Z352" s="26">
        <v>2.5845290363500002</v>
      </c>
      <c r="AA352" s="26">
        <v>2.2631602770099998E-2</v>
      </c>
      <c r="AB352" s="26">
        <v>0</v>
      </c>
      <c r="AD352" s="26">
        <v>7.3432308876114609</v>
      </c>
      <c r="AE352" s="26">
        <v>1.7280133979088399</v>
      </c>
      <c r="AF352" s="26">
        <v>1.7280133979088399</v>
      </c>
      <c r="AG352" s="26">
        <v>1.7345765627121712</v>
      </c>
      <c r="AH352" s="26">
        <v>0.198950986</v>
      </c>
      <c r="AI352" s="26">
        <v>0</v>
      </c>
      <c r="AJ352" s="26">
        <v>0</v>
      </c>
      <c r="AK352" s="26">
        <v>0.92240911599999997</v>
      </c>
      <c r="AL352" s="26">
        <v>0</v>
      </c>
      <c r="AM352" s="26">
        <v>0</v>
      </c>
      <c r="AN352" s="26">
        <v>0.32555615799999998</v>
      </c>
      <c r="AO352" s="26">
        <v>0</v>
      </c>
      <c r="AP352" s="26">
        <v>0</v>
      </c>
      <c r="AQ352" s="26">
        <v>0</v>
      </c>
      <c r="AR352" s="26">
        <v>62.145053355000002</v>
      </c>
      <c r="AS352" s="26">
        <v>0.235123892</v>
      </c>
      <c r="AT352" s="26">
        <v>0.108518719</v>
      </c>
      <c r="AU352" s="26">
        <v>27.816965093</v>
      </c>
      <c r="AV352" s="26">
        <v>8.2293362269999992</v>
      </c>
      <c r="AW352" s="26">
        <v>0</v>
      </c>
      <c r="AX352" s="26">
        <v>0</v>
      </c>
      <c r="AY352" s="26">
        <v>1.8086452999999999E-2</v>
      </c>
      <c r="AZ352" s="29">
        <v>19904400</v>
      </c>
      <c r="BA352" s="26">
        <v>0.198950986</v>
      </c>
      <c r="BB352" s="26">
        <v>1.4469162599999998</v>
      </c>
      <c r="BC352" s="26">
        <v>1.4469162599999998</v>
      </c>
      <c r="BD352" s="26">
        <v>1.4469162599999998</v>
      </c>
      <c r="BE352" s="26">
        <v>62.145053355000002</v>
      </c>
      <c r="BF352" s="26">
        <v>90.197142339999999</v>
      </c>
      <c r="BG352" s="26">
        <v>91.644058599999994</v>
      </c>
      <c r="BH352" s="26">
        <v>8.2474226799999997</v>
      </c>
      <c r="BI352" s="13" t="s">
        <v>304</v>
      </c>
      <c r="BJ352" s="13" t="s">
        <v>2376</v>
      </c>
      <c r="BL352" s="7">
        <v>1934.9999999998695</v>
      </c>
      <c r="BM352" s="26">
        <v>0.349825087456272</v>
      </c>
      <c r="BU352" s="26">
        <v>99.650174912543704</v>
      </c>
      <c r="BV352" s="29">
        <v>20010000</v>
      </c>
      <c r="CF352" s="13"/>
      <c r="CH352" s="13"/>
      <c r="CI352" s="31">
        <v>47.96875</v>
      </c>
      <c r="CJ352" s="31">
        <v>2.4672008012018001</v>
      </c>
      <c r="CK352" s="31">
        <v>0.28874305906108</v>
      </c>
      <c r="CL352" s="31">
        <v>1253.3467741935499</v>
      </c>
      <c r="CN352" s="31">
        <v>927.65496389327495</v>
      </c>
      <c r="CO352" s="31">
        <v>886.21582661287562</v>
      </c>
      <c r="CR352" s="26">
        <v>0</v>
      </c>
      <c r="CS352" s="26">
        <v>17.468016027201699</v>
      </c>
      <c r="CT352" s="26">
        <v>52.789525015097702</v>
      </c>
      <c r="CU352" s="26">
        <v>26.4541479186929</v>
      </c>
      <c r="CV352" s="31">
        <v>0.76334593145686003</v>
      </c>
      <c r="CW352" s="31">
        <v>10.7010987903226</v>
      </c>
      <c r="CY352" s="31">
        <v>1.15789079597059</v>
      </c>
      <c r="CZ352" s="31">
        <v>1.2244454415366599</v>
      </c>
      <c r="DC352" s="31">
        <v>241098.32946509201</v>
      </c>
      <c r="DD352" s="31">
        <v>450.46477471458098</v>
      </c>
      <c r="DE352" s="31">
        <v>47770.991879192799</v>
      </c>
      <c r="DJ352" s="21"/>
      <c r="DL352" s="31">
        <v>21454.477836634898</v>
      </c>
      <c r="DM352" s="31">
        <v>36.523182574325702</v>
      </c>
      <c r="DN352" s="31">
        <v>11680.1599467047</v>
      </c>
      <c r="DS352" s="31">
        <f t="shared" si="17"/>
        <v>14676.239645525953</v>
      </c>
      <c r="DT352" s="31">
        <f t="shared" si="16"/>
        <v>1668.6251792471057</v>
      </c>
      <c r="DU352" s="31">
        <v>59.127115157435703</v>
      </c>
      <c r="DV352" s="31">
        <v>7.8700906344410901</v>
      </c>
      <c r="DW352" s="31">
        <v>9.17051973922492</v>
      </c>
      <c r="DX352" s="31">
        <v>16.848439073514601</v>
      </c>
      <c r="DY352" s="31">
        <v>25.090634441087602</v>
      </c>
      <c r="DZ352" s="31">
        <v>26.704362549800798</v>
      </c>
      <c r="EC352" s="31">
        <v>6.0134711420062503</v>
      </c>
      <c r="EF352" s="31">
        <v>1.6120564024294599</v>
      </c>
      <c r="EG352" s="31">
        <v>0.188041325628517</v>
      </c>
      <c r="EH352" s="31">
        <v>1.3505735635276801</v>
      </c>
      <c r="EI352" s="31">
        <v>0.34200402685711501</v>
      </c>
      <c r="EJ352" s="26">
        <v>1.3828367066960201</v>
      </c>
      <c r="EK352" s="26">
        <v>0.89620665316620196</v>
      </c>
      <c r="EL352" s="26">
        <v>10.488744268494299</v>
      </c>
      <c r="EM352" s="26">
        <v>61.591552918957099</v>
      </c>
      <c r="EN352" s="26">
        <v>27.919703560490799</v>
      </c>
      <c r="EO352" s="31">
        <v>501.00620246300002</v>
      </c>
      <c r="EP352" s="31">
        <v>0.17973921311178501</v>
      </c>
      <c r="EQ352" s="31">
        <v>58.796370875450897</v>
      </c>
      <c r="ER352" s="31">
        <v>0</v>
      </c>
      <c r="ES352" s="26">
        <v>49.282824168363902</v>
      </c>
      <c r="ET352" s="26">
        <v>2.6431367266013601</v>
      </c>
    </row>
    <row r="353" spans="1:154" x14ac:dyDescent="0.25">
      <c r="A353" t="s">
        <v>1627</v>
      </c>
      <c r="B353" t="s">
        <v>1628</v>
      </c>
      <c r="C353" t="s">
        <v>1629</v>
      </c>
      <c r="D353" t="s">
        <v>1335</v>
      </c>
      <c r="E353" t="s">
        <v>1630</v>
      </c>
      <c r="F353" s="2">
        <v>45.230691999999998</v>
      </c>
      <c r="G353" s="2">
        <v>-122.369592</v>
      </c>
      <c r="H353" t="s">
        <v>1523</v>
      </c>
      <c r="I353" t="s">
        <v>1526</v>
      </c>
      <c r="J353" s="26">
        <v>83.830616524199996</v>
      </c>
      <c r="K353" s="13">
        <v>207</v>
      </c>
      <c r="L353" t="s">
        <v>1524</v>
      </c>
      <c r="M353" t="s">
        <v>1525</v>
      </c>
      <c r="N353" s="26">
        <v>1.0735488303700001E-2</v>
      </c>
      <c r="O353" s="26">
        <v>3.8647757893300001E-2</v>
      </c>
      <c r="P353" s="26">
        <v>7.4074869295399998E-2</v>
      </c>
      <c r="Q353" s="26">
        <v>1.9034020762399999</v>
      </c>
      <c r="R353" s="26">
        <v>8.4810357599099995E-2</v>
      </c>
      <c r="S353" s="26">
        <v>0.17284136168899999</v>
      </c>
      <c r="T353" s="26">
        <v>65.985678858599996</v>
      </c>
      <c r="U353" s="26">
        <v>1.7445168493500001</v>
      </c>
      <c r="V353" s="26">
        <v>7.9238639169500003</v>
      </c>
      <c r="W353" s="26">
        <v>15.342086334799999</v>
      </c>
      <c r="X353" s="26">
        <v>1.6650742358999999</v>
      </c>
      <c r="Y353" s="26">
        <v>4.99951690303</v>
      </c>
      <c r="Z353" s="26">
        <v>1.6103232455500001E-2</v>
      </c>
      <c r="AA353" s="26">
        <v>0</v>
      </c>
      <c r="AB353" s="26">
        <v>3.8647757893300001E-2</v>
      </c>
      <c r="AD353" s="26">
        <v>67.732697076726538</v>
      </c>
      <c r="AE353" s="26">
        <v>0.11628680930552127</v>
      </c>
      <c r="AF353" s="26">
        <v>0.11628680930552127</v>
      </c>
      <c r="AG353" s="26">
        <v>0.11628680930552127</v>
      </c>
      <c r="AH353" s="26">
        <v>8.5866390000000001E-3</v>
      </c>
      <c r="AI353" s="26">
        <v>0</v>
      </c>
      <c r="AJ353" s="26">
        <v>0.10303967</v>
      </c>
      <c r="AK353" s="26">
        <v>0.84578396</v>
      </c>
      <c r="AL353" s="26">
        <v>3.8639875999999997E-2</v>
      </c>
      <c r="AM353" s="26">
        <v>0</v>
      </c>
      <c r="AN353" s="26">
        <v>0</v>
      </c>
      <c r="AO353" s="26">
        <v>0</v>
      </c>
      <c r="AP353" s="26">
        <v>0</v>
      </c>
      <c r="AQ353" s="26">
        <v>0</v>
      </c>
      <c r="AR353" s="26">
        <v>1.665808003</v>
      </c>
      <c r="AS353" s="26">
        <v>1.721621157</v>
      </c>
      <c r="AT353" s="26">
        <v>0</v>
      </c>
      <c r="AU353" s="26">
        <v>5.203503349</v>
      </c>
      <c r="AV353" s="26">
        <v>90.370084148999993</v>
      </c>
      <c r="AW353" s="26">
        <v>0</v>
      </c>
      <c r="AX353" s="26">
        <v>4.2933196E-2</v>
      </c>
      <c r="AY353" s="26">
        <v>0</v>
      </c>
      <c r="AZ353" s="29">
        <v>83851200</v>
      </c>
      <c r="BA353" s="26">
        <v>0.11162630900000001</v>
      </c>
      <c r="BB353" s="26">
        <v>0.996050145</v>
      </c>
      <c r="BC353" s="26">
        <v>0.996050145</v>
      </c>
      <c r="BD353" s="26">
        <v>0.996050145</v>
      </c>
      <c r="BE353" s="26">
        <v>1.665808003</v>
      </c>
      <c r="BF353" s="26">
        <v>8.5909325089999999</v>
      </c>
      <c r="BG353" s="26">
        <v>9.5869826539999998</v>
      </c>
      <c r="BH353" s="26">
        <v>90.413017345</v>
      </c>
      <c r="BI353" s="13" t="s">
        <v>143</v>
      </c>
      <c r="BJ353" s="13" t="s">
        <v>143</v>
      </c>
      <c r="BL353" s="7"/>
      <c r="BU353" s="26">
        <v>100</v>
      </c>
      <c r="BV353" s="29">
        <v>83780000</v>
      </c>
      <c r="BX353" s="31">
        <v>1.19288160037726</v>
      </c>
      <c r="CB353" s="31">
        <v>0.61798708002636105</v>
      </c>
      <c r="CD353" s="31">
        <v>0.61798708002636105</v>
      </c>
      <c r="CF353" s="13"/>
      <c r="CH353" s="13">
        <v>1</v>
      </c>
      <c r="CI353" s="31">
        <v>56.162590957890998</v>
      </c>
      <c r="CJ353" s="31">
        <v>3.23259701492537</v>
      </c>
      <c r="CK353" s="31">
        <v>1.02728464196354</v>
      </c>
      <c r="CL353" s="31">
        <v>260.38554216867499</v>
      </c>
      <c r="CN353" s="31">
        <v>1280.2643323841701</v>
      </c>
      <c r="CO353" s="31">
        <v>903.79108910879484</v>
      </c>
      <c r="CR353" s="26">
        <v>1.1960793974974799</v>
      </c>
      <c r="CS353" s="26">
        <v>50.663196024484598</v>
      </c>
      <c r="CT353" s="26">
        <v>47.0726202254857</v>
      </c>
      <c r="CU353" s="26">
        <v>0</v>
      </c>
      <c r="CV353" s="31">
        <v>2.5671181273730301</v>
      </c>
      <c r="CW353" s="31">
        <v>8.5115889299773304</v>
      </c>
      <c r="CY353" s="31">
        <v>2.0206486727655202</v>
      </c>
      <c r="CZ353" s="31">
        <v>1.45107785915742</v>
      </c>
      <c r="DC353" s="31">
        <v>52475.0060193342</v>
      </c>
      <c r="DD353" s="31">
        <v>1082.33466205013</v>
      </c>
      <c r="DE353" s="31">
        <v>13555.987118462401</v>
      </c>
      <c r="DJ353" s="21"/>
      <c r="DL353" s="31">
        <v>4669.5634753005197</v>
      </c>
      <c r="DM353" s="31">
        <v>87.76323036238</v>
      </c>
      <c r="DN353" s="31">
        <v>3582.34190237549</v>
      </c>
      <c r="DS353" s="31">
        <f t="shared" si="17"/>
        <v>945.69032464098962</v>
      </c>
      <c r="DT353" s="31">
        <f t="shared" si="16"/>
        <v>99.482372357728238</v>
      </c>
      <c r="DU353" s="31">
        <v>66.415198295156301</v>
      </c>
      <c r="DV353" s="31">
        <v>4.7713603818615704</v>
      </c>
      <c r="DW353" s="31">
        <v>5.2214109559613302</v>
      </c>
      <c r="DX353" s="31">
        <v>12.3905727923628</v>
      </c>
      <c r="DY353" s="31">
        <v>12.9945107398568</v>
      </c>
      <c r="DZ353" s="31">
        <v>12.953206015037599</v>
      </c>
      <c r="EC353" s="31">
        <v>2.9828505603819901</v>
      </c>
      <c r="EF353" s="31">
        <v>5.98682044079405</v>
      </c>
      <c r="EG353" s="31">
        <v>0.144987591934363</v>
      </c>
      <c r="EH353" s="31">
        <v>1.1512872066273701</v>
      </c>
      <c r="EI353" s="31">
        <v>0.20731122054796899</v>
      </c>
      <c r="EJ353" s="26">
        <v>2.9312762789206901</v>
      </c>
      <c r="EK353" s="26">
        <v>0.97737988605997606</v>
      </c>
      <c r="EL353" s="26">
        <v>19.2967089917286</v>
      </c>
      <c r="EM353" s="26">
        <v>43.650251500720003</v>
      </c>
      <c r="EN353" s="26">
        <v>37.053039807885398</v>
      </c>
      <c r="EO353" s="31">
        <v>1152.8711716400001</v>
      </c>
      <c r="EP353" s="31">
        <v>0.53210041885941395</v>
      </c>
      <c r="EQ353" s="31">
        <v>48.856185440742401</v>
      </c>
      <c r="ER353" s="31">
        <v>0</v>
      </c>
      <c r="ES353" s="26">
        <v>512.66557869873304</v>
      </c>
      <c r="ET353" s="26">
        <v>17.564244340656099</v>
      </c>
    </row>
    <row r="354" spans="1:154" x14ac:dyDescent="0.25">
      <c r="A354" t="s">
        <v>1631</v>
      </c>
      <c r="B354" t="s">
        <v>1632</v>
      </c>
      <c r="C354" t="s">
        <v>1633</v>
      </c>
      <c r="D354" t="s">
        <v>1335</v>
      </c>
      <c r="E354" t="s">
        <v>1634</v>
      </c>
      <c r="F354" s="2">
        <v>45.305252000000003</v>
      </c>
      <c r="G354" s="2">
        <v>-122.96511099999999</v>
      </c>
      <c r="H354" t="s">
        <v>1523</v>
      </c>
      <c r="I354" t="s">
        <v>1526</v>
      </c>
      <c r="J354" s="26">
        <v>6.0193502646999999</v>
      </c>
      <c r="K354" s="13">
        <v>44</v>
      </c>
      <c r="L354" t="s">
        <v>1524</v>
      </c>
      <c r="M354" t="s">
        <v>1525</v>
      </c>
      <c r="N354" s="26">
        <v>2.4222488038300001</v>
      </c>
      <c r="O354" s="26">
        <v>8.3283492822999996</v>
      </c>
      <c r="P354" s="26">
        <v>17.583732057399999</v>
      </c>
      <c r="Q354" s="26">
        <v>8.9264354066999996</v>
      </c>
      <c r="R354" s="26">
        <v>0</v>
      </c>
      <c r="S354" s="26">
        <v>0.44856459330100001</v>
      </c>
      <c r="T354" s="26">
        <v>5.3379186602899997</v>
      </c>
      <c r="U354" s="26">
        <v>6.1602870813399999</v>
      </c>
      <c r="V354" s="26">
        <v>3.3791866028699999</v>
      </c>
      <c r="W354" s="26">
        <v>1.2709330143499999</v>
      </c>
      <c r="X354" s="26">
        <v>5.0687799043100004</v>
      </c>
      <c r="Y354" s="26">
        <v>40.998803827800003</v>
      </c>
      <c r="Z354" s="26">
        <v>7.4760765550200003E-2</v>
      </c>
      <c r="AA354" s="26">
        <v>0</v>
      </c>
      <c r="AB354" s="26">
        <v>0</v>
      </c>
      <c r="AD354" s="26">
        <v>16.970992822966508</v>
      </c>
      <c r="AE354" s="26">
        <v>13.695424641148325</v>
      </c>
      <c r="AF354" s="26">
        <v>13.954246411483254</v>
      </c>
      <c r="AG354" s="26">
        <v>14.188098086124402</v>
      </c>
      <c r="AH354" s="26">
        <v>6.4400715560000004</v>
      </c>
      <c r="AI354" s="26">
        <v>3.4585569469999999</v>
      </c>
      <c r="AJ354" s="26">
        <v>1.0733452590000001</v>
      </c>
      <c r="AK354" s="26">
        <v>0.23852116900000001</v>
      </c>
      <c r="AL354" s="26">
        <v>0.119260584</v>
      </c>
      <c r="AM354" s="26">
        <v>1.0137149670000001</v>
      </c>
      <c r="AN354" s="26">
        <v>21.109123435000001</v>
      </c>
      <c r="AO354" s="26">
        <v>0</v>
      </c>
      <c r="AP354" s="26">
        <v>0</v>
      </c>
      <c r="AQ354" s="26">
        <v>11.98568873</v>
      </c>
      <c r="AR354" s="26">
        <v>5.4263565890000001</v>
      </c>
      <c r="AS354" s="26">
        <v>1.2522361360000001</v>
      </c>
      <c r="AT354" s="26">
        <v>0</v>
      </c>
      <c r="AU354" s="26">
        <v>43.351222421000003</v>
      </c>
      <c r="AV354" s="26">
        <v>4.5319022059999998</v>
      </c>
      <c r="AW354" s="26">
        <v>0</v>
      </c>
      <c r="AX354" s="26">
        <v>0</v>
      </c>
      <c r="AY354" s="26">
        <v>0</v>
      </c>
      <c r="AZ354" s="29">
        <v>6037200</v>
      </c>
      <c r="BA354" s="26">
        <v>10.971973762000001</v>
      </c>
      <c r="BB354" s="26">
        <v>33.452593917000002</v>
      </c>
      <c r="BC354" s="26">
        <v>33.452593917000002</v>
      </c>
      <c r="BD354" s="26">
        <v>45.438282647000001</v>
      </c>
      <c r="BE354" s="26">
        <v>5.4263565890000001</v>
      </c>
      <c r="BF354" s="26">
        <v>50.029815146000004</v>
      </c>
      <c r="BG354" s="26">
        <v>95.468097792999998</v>
      </c>
      <c r="BH354" s="26">
        <v>4.5319022059999998</v>
      </c>
      <c r="BI354" s="13" t="s">
        <v>162</v>
      </c>
      <c r="BJ354" s="13" t="s">
        <v>162</v>
      </c>
      <c r="BL354" s="7">
        <v>1942.9133858267739</v>
      </c>
      <c r="BM354" s="26">
        <v>16.417910447761201</v>
      </c>
      <c r="BN354" s="26">
        <v>21.890547263681601</v>
      </c>
      <c r="BP354" s="26">
        <v>3.8142620232172502</v>
      </c>
      <c r="BU354" s="26">
        <v>57.877280265339998</v>
      </c>
      <c r="BV354" s="29">
        <v>6030000</v>
      </c>
      <c r="CF354" s="13"/>
      <c r="CH354" s="13"/>
      <c r="CI354" s="31">
        <v>48</v>
      </c>
      <c r="CJ354" s="31">
        <v>2</v>
      </c>
      <c r="CK354" s="31">
        <v>0.89850249584026598</v>
      </c>
      <c r="CL354" s="31">
        <v>4687.5990016638898</v>
      </c>
      <c r="CN354" s="31">
        <v>917.57488455113901</v>
      </c>
      <c r="CO354" s="31">
        <v>763.61014975041678</v>
      </c>
      <c r="CR354" s="26">
        <v>0</v>
      </c>
      <c r="CS354" s="26">
        <v>29.541433253558299</v>
      </c>
      <c r="CT354" s="26">
        <v>69.182519706820798</v>
      </c>
      <c r="CU354" s="26">
        <v>0</v>
      </c>
      <c r="CV354" s="31">
        <v>1.0685473593811901</v>
      </c>
      <c r="CW354" s="31">
        <v>11.624575707154699</v>
      </c>
      <c r="CY354" s="31">
        <v>1.2865956777726</v>
      </c>
      <c r="CZ354" s="31">
        <v>1.36439582208792</v>
      </c>
      <c r="DC354" s="31">
        <v>39213.638445906399</v>
      </c>
      <c r="DD354" s="31">
        <v>816.16090597556695</v>
      </c>
      <c r="DE354" s="31">
        <v>7769.7527308011604</v>
      </c>
      <c r="DJ354" s="21"/>
      <c r="DL354" s="31">
        <v>3489.4814028701999</v>
      </c>
      <c r="DM354" s="31">
        <v>66.173417883473505</v>
      </c>
      <c r="DN354" s="31">
        <v>1899.7293351497599</v>
      </c>
      <c r="DS354" s="31">
        <f t="shared" si="17"/>
        <v>8077.421578720905</v>
      </c>
      <c r="DT354" s="31">
        <f t="shared" si="16"/>
        <v>906.30780998010687</v>
      </c>
      <c r="DU354" s="31">
        <v>57.798970922679203</v>
      </c>
      <c r="DV354" s="31">
        <v>103.707641196013</v>
      </c>
      <c r="DW354" s="31">
        <v>142.720827338129</v>
      </c>
      <c r="DX354" s="31">
        <v>243.408637873754</v>
      </c>
      <c r="DY354" s="31">
        <v>304.35049833887001</v>
      </c>
      <c r="DZ354" s="31">
        <v>334.13284172661901</v>
      </c>
      <c r="EC354" s="31">
        <v>6.6247716734732904</v>
      </c>
      <c r="EF354" s="31">
        <v>4.6313393627744404</v>
      </c>
      <c r="EG354" s="31">
        <v>0.18144509136775999</v>
      </c>
      <c r="EH354" s="31">
        <v>1.3132894749252699</v>
      </c>
      <c r="EI354" s="31">
        <v>0.318608981103151</v>
      </c>
      <c r="EJ354" s="26">
        <v>1.62648253393253</v>
      </c>
      <c r="EK354" s="26">
        <v>0.81088519423654604</v>
      </c>
      <c r="EL354" s="26">
        <v>11.946857944304501</v>
      </c>
      <c r="EM354" s="26">
        <v>55.553583180051497</v>
      </c>
      <c r="EN354" s="26">
        <v>32.499559189832901</v>
      </c>
      <c r="EO354" s="31">
        <v>563.37001046499995</v>
      </c>
      <c r="EP354" s="31">
        <v>2.9051666417575799</v>
      </c>
      <c r="EQ354" s="31">
        <v>54.433976590732598</v>
      </c>
      <c r="ER354" s="31">
        <v>0</v>
      </c>
      <c r="ES354" s="26">
        <v>143.450344002393</v>
      </c>
      <c r="ET354" s="26">
        <v>11.5104303048233</v>
      </c>
    </row>
    <row r="355" spans="1:154" x14ac:dyDescent="0.25">
      <c r="A355" t="s">
        <v>1635</v>
      </c>
      <c r="B355" t="s">
        <v>1636</v>
      </c>
      <c r="C355" t="s">
        <v>1637</v>
      </c>
      <c r="D355" t="s">
        <v>1335</v>
      </c>
      <c r="E355" t="s">
        <v>1638</v>
      </c>
      <c r="F355" s="2">
        <v>45.403731999999998</v>
      </c>
      <c r="G355" s="2">
        <v>-122.360088</v>
      </c>
      <c r="H355" t="s">
        <v>1523</v>
      </c>
      <c r="I355" t="s">
        <v>1526</v>
      </c>
      <c r="J355" s="26">
        <v>33.250286177299998</v>
      </c>
      <c r="K355" s="13">
        <v>113</v>
      </c>
      <c r="L355" t="s">
        <v>1524</v>
      </c>
      <c r="M355" t="s">
        <v>1525</v>
      </c>
      <c r="N355" s="26">
        <v>1.08245609287</v>
      </c>
      <c r="O355" s="26">
        <v>3.8075393066899998</v>
      </c>
      <c r="P355" s="26">
        <v>6.4027277893500001</v>
      </c>
      <c r="Q355" s="26">
        <v>7.6989689605700002</v>
      </c>
      <c r="R355" s="26">
        <v>0.127188590913</v>
      </c>
      <c r="S355" s="26">
        <v>1.9592455281000001</v>
      </c>
      <c r="T355" s="26">
        <v>20.964468378799999</v>
      </c>
      <c r="U355" s="26">
        <v>5.98327605337</v>
      </c>
      <c r="V355" s="26">
        <v>10.264389900699999</v>
      </c>
      <c r="W355" s="26">
        <v>6.1672935891499998</v>
      </c>
      <c r="X355" s="26">
        <v>22.0739858739</v>
      </c>
      <c r="Y355" s="26">
        <v>12.848753822400001</v>
      </c>
      <c r="Z355" s="26">
        <v>3.5179823018400003E-2</v>
      </c>
      <c r="AA355" s="26">
        <v>0</v>
      </c>
      <c r="AB355" s="26">
        <v>0.58452629015199997</v>
      </c>
      <c r="AD355" s="26">
        <v>31.557870808865314</v>
      </c>
      <c r="AE355" s="26">
        <v>5.351121695126241</v>
      </c>
      <c r="AF355" s="26">
        <v>5.8348713230319591</v>
      </c>
      <c r="AG355" s="26">
        <v>6.0325278055908855</v>
      </c>
      <c r="AH355" s="26">
        <v>2.8695181380000001</v>
      </c>
      <c r="AI355" s="26">
        <v>0.34650785099999998</v>
      </c>
      <c r="AJ355" s="26">
        <v>2.5446670280000001</v>
      </c>
      <c r="AK355" s="26">
        <v>0.35733622100000001</v>
      </c>
      <c r="AL355" s="26">
        <v>8.6626963000000001E-2</v>
      </c>
      <c r="AM355" s="26">
        <v>1.0395235519999999</v>
      </c>
      <c r="AN355" s="26">
        <v>9.9296155929999994</v>
      </c>
      <c r="AO355" s="26">
        <v>0</v>
      </c>
      <c r="AP355" s="26">
        <v>0.18408229600000001</v>
      </c>
      <c r="AQ355" s="26">
        <v>35.841905793000002</v>
      </c>
      <c r="AR355" s="26">
        <v>22.577152138999999</v>
      </c>
      <c r="AS355" s="26">
        <v>2.447211695</v>
      </c>
      <c r="AT355" s="26">
        <v>0</v>
      </c>
      <c r="AU355" s="26">
        <v>13.134813211000001</v>
      </c>
      <c r="AV355" s="26">
        <v>7.991337304</v>
      </c>
      <c r="AW355" s="26">
        <v>0</v>
      </c>
      <c r="AX355" s="26">
        <v>0.64970222</v>
      </c>
      <c r="AY355" s="26">
        <v>0</v>
      </c>
      <c r="AZ355" s="29">
        <v>33246000</v>
      </c>
      <c r="BA355" s="26">
        <v>5.7606930170000004</v>
      </c>
      <c r="BB355" s="26">
        <v>17.357877641999998</v>
      </c>
      <c r="BC355" s="26">
        <v>17.173795345999999</v>
      </c>
      <c r="BD355" s="26">
        <v>53.199783435000001</v>
      </c>
      <c r="BE355" s="26">
        <v>22.577152138999999</v>
      </c>
      <c r="BF355" s="26">
        <v>38.159177045</v>
      </c>
      <c r="BG355" s="26">
        <v>91.358960480000007</v>
      </c>
      <c r="BH355" s="26">
        <v>8.641039524</v>
      </c>
      <c r="BI355" s="13" t="s">
        <v>162</v>
      </c>
      <c r="BJ355" s="13" t="s">
        <v>162</v>
      </c>
      <c r="BL355" s="7">
        <v>1970.3770197486499</v>
      </c>
      <c r="BM355" s="26">
        <v>1.5935057125676499</v>
      </c>
      <c r="BN355" s="26">
        <v>10.8538785327721</v>
      </c>
      <c r="BQ355" s="26">
        <v>4.1190619362597696</v>
      </c>
      <c r="BR355" s="26">
        <v>10.402886349969901</v>
      </c>
      <c r="BS355" s="26">
        <v>6.5243535778713202</v>
      </c>
      <c r="BU355" s="26">
        <v>66.506313890559198</v>
      </c>
      <c r="BV355" s="29">
        <v>33260000</v>
      </c>
      <c r="BX355" s="31">
        <v>6.0149858239878897</v>
      </c>
      <c r="CB355" s="31">
        <v>5.6387256640695904</v>
      </c>
      <c r="CD355" s="31">
        <v>5.6387256640695904</v>
      </c>
      <c r="CF355" s="13"/>
      <c r="CH355" s="13">
        <v>2</v>
      </c>
      <c r="CI355" s="31">
        <v>50.7963909774436</v>
      </c>
      <c r="CJ355" s="31">
        <v>3.52508260738961</v>
      </c>
      <c r="CK355" s="31">
        <v>2.4393255043661499</v>
      </c>
      <c r="CL355" s="31">
        <v>418.28330827067703</v>
      </c>
      <c r="CN355" s="31">
        <v>1445.3530535934599</v>
      </c>
      <c r="CO355" s="31">
        <v>1018.94812030081</v>
      </c>
      <c r="CR355" s="26">
        <v>2.2210870022491802</v>
      </c>
      <c r="CS355" s="26">
        <v>57.121818518961497</v>
      </c>
      <c r="CT355" s="26">
        <v>37.624565904237301</v>
      </c>
      <c r="CU355" s="26">
        <v>0</v>
      </c>
      <c r="CV355" s="31">
        <v>1.6500709797078099</v>
      </c>
      <c r="CW355" s="31">
        <v>9.4034676691729295</v>
      </c>
      <c r="CY355" s="31">
        <v>1.82385942722459</v>
      </c>
      <c r="CZ355" s="31">
        <v>1.5063308561962601</v>
      </c>
      <c r="DC355" s="31">
        <v>109083.433099166</v>
      </c>
      <c r="DD355" s="31">
        <v>3814.1058538071202</v>
      </c>
      <c r="DE355" s="31">
        <v>28179.770258341901</v>
      </c>
      <c r="DI355" s="31">
        <v>17961.40221</v>
      </c>
      <c r="DJ355" s="21">
        <v>1</v>
      </c>
      <c r="DL355" s="31">
        <v>9706.9453364631809</v>
      </c>
      <c r="DM355" s="31">
        <v>309.27425907262801</v>
      </c>
      <c r="DN355" s="31">
        <v>7446.8624758639598</v>
      </c>
      <c r="DR355" s="31">
        <v>9149.8854950000004</v>
      </c>
      <c r="DS355" s="31">
        <f t="shared" si="17"/>
        <v>4393.5231605817062</v>
      </c>
      <c r="DT355" s="31">
        <f t="shared" si="16"/>
        <v>525.20095551303348</v>
      </c>
      <c r="DU355" s="31">
        <v>59.952787557950302</v>
      </c>
      <c r="DV355" s="31">
        <v>76.117842073538299</v>
      </c>
      <c r="DW355" s="31">
        <v>126.954172077922</v>
      </c>
      <c r="DX355" s="31">
        <v>173.35382760699201</v>
      </c>
      <c r="DY355" s="31">
        <v>205.744424352019</v>
      </c>
      <c r="DZ355" s="31">
        <v>322.76047186147201</v>
      </c>
      <c r="EC355" s="31">
        <v>5.80641607763107</v>
      </c>
      <c r="EF355" s="31">
        <v>5.9773104819677796</v>
      </c>
      <c r="EG355" s="31">
        <v>0.14951999555404899</v>
      </c>
      <c r="EH355" s="31">
        <v>1.24009881231122</v>
      </c>
      <c r="EI355" s="31">
        <v>0.233235483994161</v>
      </c>
      <c r="EJ355" s="26">
        <v>2.7705509212321799</v>
      </c>
      <c r="EK355" s="26">
        <v>0.56522871623361903</v>
      </c>
      <c r="EL355" s="26">
        <v>15.6673402410522</v>
      </c>
      <c r="EM355" s="26">
        <v>41.286267576289397</v>
      </c>
      <c r="EN355" s="26">
        <v>43.0463920561712</v>
      </c>
      <c r="EO355" s="31">
        <v>856.11748922699996</v>
      </c>
      <c r="EP355" s="31">
        <v>0.44058246906225501</v>
      </c>
      <c r="EQ355" s="31">
        <v>47.674942271297098</v>
      </c>
      <c r="ER355" s="31">
        <v>0</v>
      </c>
      <c r="ES355" s="26">
        <v>256.83550193415698</v>
      </c>
      <c r="ET355" s="26">
        <v>9.0477372527099895</v>
      </c>
      <c r="EU355" s="13">
        <v>1</v>
      </c>
      <c r="EV355" s="13">
        <v>2</v>
      </c>
      <c r="EX355" s="13">
        <v>10</v>
      </c>
    </row>
    <row r="356" spans="1:154" x14ac:dyDescent="0.25">
      <c r="A356" t="s">
        <v>1639</v>
      </c>
      <c r="B356" t="s">
        <v>1640</v>
      </c>
      <c r="C356" t="s">
        <v>1641</v>
      </c>
      <c r="D356" t="s">
        <v>1335</v>
      </c>
      <c r="E356" t="s">
        <v>1642</v>
      </c>
      <c r="F356" s="2">
        <v>45.408453999999999</v>
      </c>
      <c r="G356" s="2">
        <v>-122.51009000000001</v>
      </c>
      <c r="H356" t="s">
        <v>1523</v>
      </c>
      <c r="I356" t="s">
        <v>1526</v>
      </c>
      <c r="J356" s="26">
        <v>23.8623875852</v>
      </c>
      <c r="K356" s="13">
        <v>27</v>
      </c>
      <c r="L356" t="s">
        <v>1524</v>
      </c>
      <c r="M356" t="s">
        <v>1525</v>
      </c>
      <c r="N356" s="26">
        <v>0.82981291490599995</v>
      </c>
      <c r="O356" s="26">
        <v>5.1561557030799996</v>
      </c>
      <c r="P356" s="26">
        <v>20.590675920300001</v>
      </c>
      <c r="Q356" s="26">
        <v>16.317139408599999</v>
      </c>
      <c r="R356" s="26">
        <v>2.2631261315600001E-2</v>
      </c>
      <c r="S356" s="26">
        <v>2.2744417622199999</v>
      </c>
      <c r="T356" s="26">
        <v>11.402383826199999</v>
      </c>
      <c r="U356" s="26">
        <v>11.696590223299999</v>
      </c>
      <c r="V356" s="26">
        <v>2.02926976463</v>
      </c>
      <c r="W356" s="26">
        <v>1.37296318648</v>
      </c>
      <c r="X356" s="26">
        <v>2.5875075437500001</v>
      </c>
      <c r="Y356" s="26">
        <v>25.5506940253</v>
      </c>
      <c r="Z356" s="26">
        <v>0.15841882920899999</v>
      </c>
      <c r="AA356" s="26">
        <v>0</v>
      </c>
      <c r="AB356" s="26">
        <v>1.13156306578E-2</v>
      </c>
      <c r="AD356" s="26">
        <v>25.973596861798431</v>
      </c>
      <c r="AE356" s="26">
        <v>9.5713639106819546</v>
      </c>
      <c r="AF356" s="26">
        <v>11.184784248642124</v>
      </c>
      <c r="AG356" s="26">
        <v>12.402459263729632</v>
      </c>
      <c r="AH356" s="26">
        <v>2.476593174</v>
      </c>
      <c r="AI356" s="26">
        <v>3.0202356E-2</v>
      </c>
      <c r="AJ356" s="26">
        <v>0.78526125000000002</v>
      </c>
      <c r="AK356" s="26">
        <v>0.120809423</v>
      </c>
      <c r="AL356" s="26">
        <v>3.0655391120000002</v>
      </c>
      <c r="AM356" s="26">
        <v>2.9447296889999999</v>
      </c>
      <c r="AN356" s="26">
        <v>32.407127756000001</v>
      </c>
      <c r="AO356" s="26">
        <v>0</v>
      </c>
      <c r="AP356" s="26">
        <v>1.057082452</v>
      </c>
      <c r="AQ356" s="26">
        <v>23.829658713000001</v>
      </c>
      <c r="AR356" s="26">
        <v>2.6427061310000002</v>
      </c>
      <c r="AS356" s="26">
        <v>0.72485653900000002</v>
      </c>
      <c r="AT356" s="26">
        <v>0</v>
      </c>
      <c r="AU356" s="26">
        <v>26.094835397000001</v>
      </c>
      <c r="AV356" s="26">
        <v>3.805496829</v>
      </c>
      <c r="AW356" s="26">
        <v>0</v>
      </c>
      <c r="AX356" s="26">
        <v>1.5101178E-2</v>
      </c>
      <c r="AY356" s="26">
        <v>0</v>
      </c>
      <c r="AZ356" s="29">
        <v>23839200</v>
      </c>
      <c r="BA356" s="26">
        <v>3.2920567800000002</v>
      </c>
      <c r="BB356" s="26">
        <v>42.887345212</v>
      </c>
      <c r="BC356" s="26">
        <v>41.830262759999997</v>
      </c>
      <c r="BD356" s="26">
        <v>66.717003925</v>
      </c>
      <c r="BE356" s="26">
        <v>2.6427061310000002</v>
      </c>
      <c r="BF356" s="26">
        <v>29.462398067000002</v>
      </c>
      <c r="BG356" s="26">
        <v>96.17940199200001</v>
      </c>
      <c r="BH356" s="26">
        <v>3.8205980070000001</v>
      </c>
      <c r="BI356" s="13" t="s">
        <v>162</v>
      </c>
      <c r="BJ356" s="13" t="s">
        <v>162</v>
      </c>
      <c r="BL356" s="7">
        <v>1978.3403627161533</v>
      </c>
      <c r="BO356" s="26">
        <v>0.92204526404023501</v>
      </c>
      <c r="BP356" s="26">
        <v>31.642917015926201</v>
      </c>
      <c r="BQ356" s="26">
        <v>19.572506286672301</v>
      </c>
      <c r="BR356" s="26">
        <v>27.7870913663034</v>
      </c>
      <c r="BS356" s="26">
        <v>19.4467728415759</v>
      </c>
      <c r="BU356" s="26">
        <v>0.62866722548197795</v>
      </c>
      <c r="BV356" s="29">
        <v>23860000</v>
      </c>
      <c r="BX356" s="31">
        <v>4.1906954885781103</v>
      </c>
      <c r="CB356" s="31">
        <v>0.79087946747604698</v>
      </c>
      <c r="CD356" s="31">
        <v>0.62029762154984003</v>
      </c>
      <c r="CF356" s="13"/>
      <c r="CH356" s="13">
        <v>1</v>
      </c>
      <c r="CI356" s="31">
        <v>47.912678421494498</v>
      </c>
      <c r="CJ356" s="31">
        <v>3.8608441287087301</v>
      </c>
      <c r="CK356" s="31">
        <v>1.1319327731092399</v>
      </c>
      <c r="CL356" s="31">
        <v>216.386649874055</v>
      </c>
      <c r="CN356" s="31">
        <v>994.02618131469399</v>
      </c>
      <c r="CO356" s="31">
        <v>725.55743073050496</v>
      </c>
      <c r="CR356" s="26">
        <v>22.805075840032998</v>
      </c>
      <c r="CS356" s="26">
        <v>49.1016808656994</v>
      </c>
      <c r="CT356" s="26">
        <v>27.046973575105</v>
      </c>
      <c r="CU356" s="26">
        <v>0</v>
      </c>
      <c r="CV356" s="31">
        <v>2.77318225310154</v>
      </c>
      <c r="CW356" s="31">
        <v>9.3911293031066307</v>
      </c>
      <c r="CY356" s="31">
        <v>1.49147585160933</v>
      </c>
      <c r="CZ356" s="31">
        <v>1.3378502452168399</v>
      </c>
      <c r="DC356" s="31">
        <v>63057.9163829596</v>
      </c>
      <c r="DD356" s="31">
        <v>6427.1545000885599</v>
      </c>
      <c r="DE356" s="31">
        <v>16289.894314438499</v>
      </c>
      <c r="DJ356" s="21"/>
      <c r="DL356" s="31">
        <v>5611.2988926944099</v>
      </c>
      <c r="DM356" s="31">
        <v>521.15843716715005</v>
      </c>
      <c r="DN356" s="31">
        <v>4304.8116288340398</v>
      </c>
      <c r="DS356" s="31">
        <f t="shared" si="17"/>
        <v>3728.3526213822033</v>
      </c>
      <c r="DT356" s="31">
        <f t="shared" si="16"/>
        <v>437.39415938282019</v>
      </c>
      <c r="DU356" s="31">
        <v>71.695817948986502</v>
      </c>
      <c r="DV356" s="31">
        <v>68.719614417434997</v>
      </c>
      <c r="DW356" s="31">
        <v>110.67286080530801</v>
      </c>
      <c r="DX356" s="31">
        <v>149.31223805532301</v>
      </c>
      <c r="DY356" s="31">
        <v>195.780385582565</v>
      </c>
      <c r="DZ356" s="31">
        <v>318.61244156235898</v>
      </c>
      <c r="EC356" s="31">
        <v>7.6756169747711596</v>
      </c>
      <c r="EF356" s="31">
        <v>2.9183123650218499</v>
      </c>
      <c r="EG356" s="31">
        <v>0.169965150599516</v>
      </c>
      <c r="EH356" s="31">
        <v>1.3311918683656601</v>
      </c>
      <c r="EI356" s="31">
        <v>0.35470026224776502</v>
      </c>
      <c r="EJ356" s="26">
        <v>2.3041272182408599</v>
      </c>
      <c r="EK356" s="26">
        <v>1.1564911513845</v>
      </c>
      <c r="EL356" s="26">
        <v>11.5875799321608</v>
      </c>
      <c r="EM356" s="26">
        <v>62.270694546895697</v>
      </c>
      <c r="EN356" s="26">
        <v>26.141725520943499</v>
      </c>
      <c r="EO356" s="31">
        <v>650.25735321900004</v>
      </c>
      <c r="EP356" s="31">
        <v>1.4702981193231099</v>
      </c>
      <c r="EQ356" s="31">
        <v>55.511838603880499</v>
      </c>
      <c r="ER356" s="31">
        <v>0</v>
      </c>
      <c r="ES356" s="26">
        <v>150.19294144263</v>
      </c>
      <c r="ET356" s="26">
        <v>11.0210842192746</v>
      </c>
      <c r="EU356" s="13">
        <v>1</v>
      </c>
      <c r="EV356" s="13">
        <v>1</v>
      </c>
      <c r="EX356" s="13">
        <v>9256.48</v>
      </c>
    </row>
    <row r="357" spans="1:154" x14ac:dyDescent="0.25">
      <c r="A357" t="s">
        <v>1643</v>
      </c>
      <c r="B357" t="s">
        <v>1644</v>
      </c>
      <c r="C357" t="s">
        <v>1645</v>
      </c>
      <c r="D357" t="s">
        <v>1335</v>
      </c>
      <c r="E357" t="s">
        <v>1646</v>
      </c>
      <c r="F357" s="2">
        <v>45.427292000000001</v>
      </c>
      <c r="G357" s="2">
        <v>-122.36040300000001</v>
      </c>
      <c r="H357" t="s">
        <v>1523</v>
      </c>
      <c r="J357" s="26">
        <v>24.567034001100001</v>
      </c>
      <c r="K357" s="13">
        <v>156</v>
      </c>
      <c r="L357" t="s">
        <v>1524</v>
      </c>
      <c r="M357" t="s">
        <v>1525</v>
      </c>
      <c r="N357" s="26">
        <v>0.71420722997499997</v>
      </c>
      <c r="O357" s="26">
        <v>2.3550525583300002</v>
      </c>
      <c r="P357" s="26">
        <v>6.4791414862799996</v>
      </c>
      <c r="Q357" s="26">
        <v>8.3397428853999998</v>
      </c>
      <c r="R357" s="26">
        <v>9.1565029483899996E-2</v>
      </c>
      <c r="S357" s="26">
        <v>2.9703695564600001</v>
      </c>
      <c r="T357" s="26">
        <v>5.7942350657399997</v>
      </c>
      <c r="U357" s="26">
        <v>1.4101014540500001</v>
      </c>
      <c r="V357" s="26">
        <v>5.9553895176399996</v>
      </c>
      <c r="W357" s="26">
        <v>3.6113247628499998</v>
      </c>
      <c r="X357" s="26">
        <v>30.663297073599999</v>
      </c>
      <c r="Y357" s="26">
        <v>29.897813427100001</v>
      </c>
      <c r="Z357" s="26">
        <v>0.27469508845200002</v>
      </c>
      <c r="AA357" s="26">
        <v>0</v>
      </c>
      <c r="AB357" s="26">
        <v>1.4430648646699999</v>
      </c>
      <c r="AD357" s="26">
        <v>13.405266820495916</v>
      </c>
      <c r="AE357" s="26">
        <v>4.8073838039775847</v>
      </c>
      <c r="AF357" s="26">
        <v>4.8819177379775116</v>
      </c>
      <c r="AG357" s="26">
        <v>4.9292385452148118</v>
      </c>
      <c r="AH357" s="26">
        <v>1.4649868150000001</v>
      </c>
      <c r="AI357" s="26">
        <v>5.8599472999999999E-2</v>
      </c>
      <c r="AJ357" s="26">
        <v>1.9337825959999999</v>
      </c>
      <c r="AK357" s="26">
        <v>0</v>
      </c>
      <c r="AL357" s="26">
        <v>0</v>
      </c>
      <c r="AM357" s="26">
        <v>0</v>
      </c>
      <c r="AN357" s="26">
        <v>12.174040434</v>
      </c>
      <c r="AO357" s="26">
        <v>0</v>
      </c>
      <c r="AP357" s="26">
        <v>0</v>
      </c>
      <c r="AQ357" s="26">
        <v>12.99443305</v>
      </c>
      <c r="AR357" s="26">
        <v>31.072370349</v>
      </c>
      <c r="AS357" s="26">
        <v>2.2560796949999999</v>
      </c>
      <c r="AT357" s="26">
        <v>0</v>
      </c>
      <c r="AU357" s="26">
        <v>30.896571931</v>
      </c>
      <c r="AV357" s="26">
        <v>5.8013477880000002</v>
      </c>
      <c r="AW357" s="26">
        <v>0</v>
      </c>
      <c r="AX357" s="26">
        <v>1.3477878700000001</v>
      </c>
      <c r="AY357" s="26">
        <v>0</v>
      </c>
      <c r="AZ357" s="29">
        <v>24573600</v>
      </c>
      <c r="BA357" s="26">
        <v>3.4573688840000001</v>
      </c>
      <c r="BB357" s="26">
        <v>15.631409317999999</v>
      </c>
      <c r="BC357" s="26">
        <v>15.631409317999999</v>
      </c>
      <c r="BD357" s="26">
        <v>28.625842368000001</v>
      </c>
      <c r="BE357" s="26">
        <v>31.072370349</v>
      </c>
      <c r="BF357" s="26">
        <v>64.225021975000004</v>
      </c>
      <c r="BG357" s="26">
        <v>92.850864343000012</v>
      </c>
      <c r="BH357" s="26">
        <v>7.1491356580000005</v>
      </c>
      <c r="BI357" s="13" t="s">
        <v>162</v>
      </c>
      <c r="BJ357" s="13" t="s">
        <v>162</v>
      </c>
      <c r="BL357" s="7">
        <v>1993.7941311325067</v>
      </c>
      <c r="BM357" s="26">
        <v>0.24439918533604901</v>
      </c>
      <c r="BO357" s="26">
        <v>0.93686354378818704</v>
      </c>
      <c r="BR357" s="26">
        <v>5.4989816700610996</v>
      </c>
      <c r="BS357" s="26">
        <v>82.1588594704684</v>
      </c>
      <c r="BU357" s="26">
        <v>11.160896130346201</v>
      </c>
      <c r="BV357" s="29">
        <v>24550000</v>
      </c>
      <c r="CF357" s="13"/>
      <c r="CH357" s="13"/>
      <c r="CI357" s="31">
        <v>49.689178193653397</v>
      </c>
      <c r="CJ357" s="31">
        <v>3.9242053789731099</v>
      </c>
      <c r="CK357" s="31">
        <v>2.72027687296417</v>
      </c>
      <c r="CL357" s="31">
        <v>601.294955248169</v>
      </c>
      <c r="CN357" s="31">
        <v>1301.79265230084</v>
      </c>
      <c r="CO357" s="31">
        <v>926.55154597237561</v>
      </c>
      <c r="CR357" s="26">
        <v>19.324245038852201</v>
      </c>
      <c r="CS357" s="26">
        <v>55.579902433564499</v>
      </c>
      <c r="CT357" s="26">
        <v>22.330563230873398</v>
      </c>
      <c r="CU357" s="26">
        <v>0</v>
      </c>
      <c r="CV357" s="31">
        <v>1.6976885775584201</v>
      </c>
      <c r="CW357" s="31">
        <v>9.7758868999186301</v>
      </c>
      <c r="CY357" s="31">
        <v>1.76251577074574</v>
      </c>
      <c r="CZ357" s="31">
        <v>1.48284140027155</v>
      </c>
      <c r="DC357" s="31">
        <v>139767.11090977199</v>
      </c>
      <c r="DD357" s="31">
        <v>2702.3787169063498</v>
      </c>
      <c r="DE357" s="31">
        <v>36106.354220892899</v>
      </c>
      <c r="DJ357" s="21"/>
      <c r="DL357" s="31">
        <v>12437.376298957999</v>
      </c>
      <c r="DM357" s="31">
        <v>219.12768219859601</v>
      </c>
      <c r="DN357" s="31">
        <v>9541.5630405370302</v>
      </c>
      <c r="DS357" s="31">
        <f t="shared" si="17"/>
        <v>7417.2057298118816</v>
      </c>
      <c r="DT357" s="31">
        <f t="shared" si="16"/>
        <v>903.57130700839571</v>
      </c>
      <c r="DU357" s="31">
        <v>52.512437811130397</v>
      </c>
      <c r="DV357" s="31">
        <v>43.499186991869898</v>
      </c>
      <c r="DW357" s="31">
        <v>47.316647144948803</v>
      </c>
      <c r="DX357" s="31">
        <v>118.32520325203301</v>
      </c>
      <c r="DY357" s="31">
        <v>118.708943089431</v>
      </c>
      <c r="DZ357" s="31">
        <v>124.38457979502201</v>
      </c>
      <c r="EC357" s="31">
        <v>3.7341868352566099</v>
      </c>
      <c r="EF357" s="31">
        <v>5.9557443992018797</v>
      </c>
      <c r="EG357" s="31">
        <v>0.15292554424486099</v>
      </c>
      <c r="EH357" s="31">
        <v>1.27595607161619</v>
      </c>
      <c r="EI357" s="31">
        <v>0.255933275350814</v>
      </c>
      <c r="EJ357" s="26">
        <v>2.6351741161455098</v>
      </c>
      <c r="EK357" s="26">
        <v>0.55100325441050102</v>
      </c>
      <c r="EL357" s="26">
        <v>14.808835295761799</v>
      </c>
      <c r="EM357" s="26">
        <v>41.592057851196998</v>
      </c>
      <c r="EN357" s="26">
        <v>43.599106853041199</v>
      </c>
      <c r="EO357" s="31">
        <v>812.97684133400003</v>
      </c>
      <c r="EP357" s="31">
        <v>0.64185726852869995</v>
      </c>
      <c r="EQ357" s="31">
        <v>43.593895951745203</v>
      </c>
      <c r="ER357" s="31">
        <v>0</v>
      </c>
      <c r="ES357" s="26">
        <v>194.08939693705599</v>
      </c>
      <c r="ET357" s="26">
        <v>3.8327207099131799</v>
      </c>
    </row>
    <row r="358" spans="1:154" x14ac:dyDescent="0.25">
      <c r="A358" t="s">
        <v>1647</v>
      </c>
      <c r="B358" t="s">
        <v>1648</v>
      </c>
      <c r="C358" t="s">
        <v>1649</v>
      </c>
      <c r="D358" t="s">
        <v>1335</v>
      </c>
      <c r="E358" t="s">
        <v>1650</v>
      </c>
      <c r="F358" s="2">
        <v>45.428607999999997</v>
      </c>
      <c r="G358" s="2">
        <v>-122.62313899999999</v>
      </c>
      <c r="H358" t="s">
        <v>1523</v>
      </c>
      <c r="I358" t="s">
        <v>1526</v>
      </c>
      <c r="J358" s="26">
        <v>37.963064939200002</v>
      </c>
      <c r="K358" s="13">
        <v>14</v>
      </c>
      <c r="L358" t="s">
        <v>1524</v>
      </c>
      <c r="M358" t="s">
        <v>1525</v>
      </c>
      <c r="N358" s="26">
        <v>9.9703686144399999</v>
      </c>
      <c r="O358" s="26">
        <v>29.851843072200001</v>
      </c>
      <c r="P358" s="26">
        <v>37.195685670300001</v>
      </c>
      <c r="Q358" s="26">
        <v>12.310062818500001</v>
      </c>
      <c r="R358" s="26">
        <v>0</v>
      </c>
      <c r="S358" s="26">
        <v>0.192011378452</v>
      </c>
      <c r="T358" s="26">
        <v>6.3553395756800004</v>
      </c>
      <c r="U358" s="26">
        <v>0.76567500296299995</v>
      </c>
      <c r="V358" s="26">
        <v>0.84864288254099995</v>
      </c>
      <c r="W358" s="26">
        <v>0.99798506578199997</v>
      </c>
      <c r="X358" s="26">
        <v>0.104302477184</v>
      </c>
      <c r="Y358" s="26">
        <v>0.59973924380700006</v>
      </c>
      <c r="Z358" s="26">
        <v>0.56181107028599997</v>
      </c>
      <c r="AA358" s="26">
        <v>0.163565248311</v>
      </c>
      <c r="AB358" s="26">
        <v>8.2967879578000003E-2</v>
      </c>
      <c r="AD358" s="26">
        <v>18.058978309825768</v>
      </c>
      <c r="AE358" s="26">
        <v>40.018371459049426</v>
      </c>
      <c r="AF358" s="26">
        <v>41.648073959938365</v>
      </c>
      <c r="AG358" s="26">
        <v>42.285196159772433</v>
      </c>
      <c r="AH358" s="26">
        <v>15.326251897000001</v>
      </c>
      <c r="AI358" s="26">
        <v>6.3448406679999998</v>
      </c>
      <c r="AJ358" s="26">
        <v>4.5049317149999997</v>
      </c>
      <c r="AK358" s="26">
        <v>0.72078907400000003</v>
      </c>
      <c r="AL358" s="26">
        <v>3.878983308</v>
      </c>
      <c r="AM358" s="26">
        <v>38.543247344000001</v>
      </c>
      <c r="AN358" s="26">
        <v>20.201062215</v>
      </c>
      <c r="AO358" s="26">
        <v>0</v>
      </c>
      <c r="AP358" s="26">
        <v>8.6494688919999998</v>
      </c>
      <c r="AQ358" s="26">
        <v>0.739757208</v>
      </c>
      <c r="AR358" s="26">
        <v>8.5356601000000004E-2</v>
      </c>
      <c r="AS358" s="26">
        <v>2.84522E-2</v>
      </c>
      <c r="AT358" s="26">
        <v>0</v>
      </c>
      <c r="AU358" s="26">
        <v>0.39833080399999998</v>
      </c>
      <c r="AV358" s="26">
        <v>0.48368740500000001</v>
      </c>
      <c r="AW358" s="26">
        <v>0</v>
      </c>
      <c r="AX358" s="26">
        <v>7.5872534000000005E-2</v>
      </c>
      <c r="AY358" s="26">
        <v>1.8968134000000001E-2</v>
      </c>
      <c r="AZ358" s="29">
        <v>37958400</v>
      </c>
      <c r="BA358" s="26">
        <v>26.17602428</v>
      </c>
      <c r="BB358" s="26">
        <v>98.169575112999993</v>
      </c>
      <c r="BC358" s="26">
        <v>89.520106220999992</v>
      </c>
      <c r="BD358" s="26">
        <v>98.909332320999994</v>
      </c>
      <c r="BE358" s="26">
        <v>8.5356601000000004E-2</v>
      </c>
      <c r="BF358" s="26">
        <v>0.512139605</v>
      </c>
      <c r="BG358" s="26">
        <v>99.421471925999995</v>
      </c>
      <c r="BH358" s="26">
        <v>0.57852807299999998</v>
      </c>
      <c r="BI358" s="13" t="s">
        <v>222</v>
      </c>
      <c r="BJ358" s="13" t="s">
        <v>2375</v>
      </c>
      <c r="BK358" s="26">
        <v>0.10359961612853</v>
      </c>
      <c r="BL358" s="7">
        <v>1948.4731647131375</v>
      </c>
      <c r="BM358" s="26">
        <v>40.647198105761603</v>
      </c>
      <c r="BN358" s="26">
        <v>4.9197579584319904</v>
      </c>
      <c r="BO358" s="26">
        <v>15.390686661404899</v>
      </c>
      <c r="BP358" s="26">
        <v>22.020520915548499</v>
      </c>
      <c r="BQ358" s="26">
        <v>0.36832412523020303</v>
      </c>
      <c r="BS358" s="26">
        <v>1.9468560905025001</v>
      </c>
      <c r="BU358" s="26">
        <v>14.706656143120201</v>
      </c>
      <c r="BV358" s="29">
        <v>38010000</v>
      </c>
      <c r="CF358" s="13"/>
      <c r="CH358" s="13"/>
      <c r="CI358" s="31">
        <v>47.325765575501599</v>
      </c>
      <c r="CJ358" s="31">
        <v>3.2752631578947402</v>
      </c>
      <c r="CK358" s="31">
        <v>0.38698630136986301</v>
      </c>
      <c r="CL358" s="31">
        <v>388.22439281943002</v>
      </c>
      <c r="CN358" s="31">
        <v>536.81172023882004</v>
      </c>
      <c r="CO358" s="31">
        <v>442.96219640974539</v>
      </c>
      <c r="CR358" s="26">
        <v>0</v>
      </c>
      <c r="CS358" s="26">
        <v>55.148930785001703</v>
      </c>
      <c r="CT358" s="26">
        <v>29.525473528107501</v>
      </c>
      <c r="CU358" s="26">
        <v>0</v>
      </c>
      <c r="CV358" s="31">
        <v>1.91138037446332</v>
      </c>
      <c r="CW358" s="31">
        <v>9.7868875395987303</v>
      </c>
      <c r="CY358" s="31">
        <v>1.32896841257592</v>
      </c>
      <c r="CZ358" s="31">
        <v>1.21990068992671</v>
      </c>
      <c r="DC358" s="31">
        <v>2510.4827299813801</v>
      </c>
      <c r="DD358" s="31">
        <v>19299.916497616799</v>
      </c>
      <c r="DE358" s="31">
        <v>648.53868785095403</v>
      </c>
      <c r="DJ358" s="21"/>
      <c r="DL358" s="31">
        <v>223.39889693341999</v>
      </c>
      <c r="DM358" s="31">
        <v>1564.9716075367101</v>
      </c>
      <c r="DN358" s="31">
        <v>171.38459165662101</v>
      </c>
      <c r="DS358" s="31">
        <f t="shared" si="17"/>
        <v>713.58977126693139</v>
      </c>
      <c r="DT358" s="31">
        <f t="shared" si="16"/>
        <v>51.622678497255421</v>
      </c>
      <c r="DU358" s="31">
        <v>59.492717679659599</v>
      </c>
      <c r="DV358" s="31">
        <v>466.48144248486398</v>
      </c>
      <c r="DW358" s="31">
        <v>555.81455880959197</v>
      </c>
      <c r="DX358" s="31">
        <v>895.35272440115796</v>
      </c>
      <c r="DY358" s="31">
        <v>1157.5904185311899</v>
      </c>
      <c r="DZ358" s="31">
        <v>1353.2913865984301</v>
      </c>
      <c r="EC358" s="31">
        <v>13.0047091629836</v>
      </c>
      <c r="EF358" s="31">
        <v>2.1902138337791901</v>
      </c>
      <c r="EG358" s="31">
        <v>0.180547514586162</v>
      </c>
      <c r="EH358" s="31">
        <v>1.3304529976819599</v>
      </c>
      <c r="EI358" s="31">
        <v>0.33751109494201198</v>
      </c>
      <c r="EJ358" s="26">
        <v>2.0257217432151</v>
      </c>
      <c r="EK358" s="26">
        <v>0.91196777884786495</v>
      </c>
      <c r="EL358" s="26">
        <v>11.222442049914701</v>
      </c>
      <c r="EM358" s="26">
        <v>61.031169871216498</v>
      </c>
      <c r="EN358" s="26">
        <v>27.746387767691001</v>
      </c>
      <c r="EO358" s="31">
        <v>557.85455536899997</v>
      </c>
      <c r="EP358" s="31">
        <v>0.91189004006733199</v>
      </c>
      <c r="EQ358" s="31">
        <v>58.7777191129884</v>
      </c>
      <c r="ER358" s="31">
        <v>0</v>
      </c>
      <c r="ES358" s="26">
        <v>88.409426044901707</v>
      </c>
      <c r="ET358" s="26">
        <v>7.7292462200119303</v>
      </c>
      <c r="EU358" s="13">
        <v>20</v>
      </c>
      <c r="EV358" s="13">
        <v>11</v>
      </c>
      <c r="EW358" s="13">
        <v>1</v>
      </c>
      <c r="EX358" s="13">
        <v>162.47</v>
      </c>
    </row>
    <row r="359" spans="1:154" x14ac:dyDescent="0.25">
      <c r="A359" t="s">
        <v>1651</v>
      </c>
      <c r="B359" t="s">
        <v>1652</v>
      </c>
      <c r="C359" t="s">
        <v>1653</v>
      </c>
      <c r="D359" t="s">
        <v>1335</v>
      </c>
      <c r="E359" t="s">
        <v>1654</v>
      </c>
      <c r="F359" s="2">
        <v>45.486508999999998</v>
      </c>
      <c r="G359" s="2">
        <v>-122.48786800000001</v>
      </c>
      <c r="H359" t="s">
        <v>1523</v>
      </c>
      <c r="I359" t="s">
        <v>1526</v>
      </c>
      <c r="J359" s="26">
        <v>54.693427283200002</v>
      </c>
      <c r="K359" s="13">
        <v>83</v>
      </c>
      <c r="L359" t="s">
        <v>1524</v>
      </c>
      <c r="M359" t="s">
        <v>1525</v>
      </c>
      <c r="N359" s="26">
        <v>2.0967741935499999</v>
      </c>
      <c r="O359" s="26">
        <v>11.017116524</v>
      </c>
      <c r="P359" s="26">
        <v>19.5292955892</v>
      </c>
      <c r="Q359" s="26">
        <v>13.632323897299999</v>
      </c>
      <c r="R359" s="26">
        <v>0</v>
      </c>
      <c r="S359" s="26">
        <v>2.3913759051999999</v>
      </c>
      <c r="T359" s="26">
        <v>8.4479921000699996</v>
      </c>
      <c r="U359" s="26">
        <v>9.7876892692599995</v>
      </c>
      <c r="V359" s="26">
        <v>1.76761026991</v>
      </c>
      <c r="W359" s="26">
        <v>0.96609611586599997</v>
      </c>
      <c r="X359" s="26">
        <v>14.063528637299999</v>
      </c>
      <c r="Y359" s="26">
        <v>14.5704410797</v>
      </c>
      <c r="Z359" s="26">
        <v>1.4795918367300001</v>
      </c>
      <c r="AA359" s="26">
        <v>0.22383146807099999</v>
      </c>
      <c r="AB359" s="26">
        <v>2.6333113890700002E-2</v>
      </c>
      <c r="AD359" s="26">
        <v>26.645687952600394</v>
      </c>
      <c r="AE359" s="26">
        <v>15.98245556287031</v>
      </c>
      <c r="AF359" s="26">
        <v>16.45793285055958</v>
      </c>
      <c r="AG359" s="26">
        <v>16.66840026333114</v>
      </c>
      <c r="AH359" s="26">
        <v>5.2458368990000004</v>
      </c>
      <c r="AI359" s="26">
        <v>1.1255183310000001</v>
      </c>
      <c r="AJ359" s="26">
        <v>2.672283288</v>
      </c>
      <c r="AK359" s="26">
        <v>0.40808266999999998</v>
      </c>
      <c r="AL359" s="26">
        <v>2.455077996</v>
      </c>
      <c r="AM359" s="26">
        <v>9.9651155140000007</v>
      </c>
      <c r="AN359" s="26">
        <v>22.148357795999999</v>
      </c>
      <c r="AO359" s="26">
        <v>0</v>
      </c>
      <c r="AP359" s="26">
        <v>8.2735470279999994</v>
      </c>
      <c r="AQ359" s="26">
        <v>13.216612914000001</v>
      </c>
      <c r="AR359" s="26">
        <v>14.45402488</v>
      </c>
      <c r="AS359" s="26">
        <v>0.71085368299999996</v>
      </c>
      <c r="AT359" s="26">
        <v>0</v>
      </c>
      <c r="AU359" s="26">
        <v>15.678272889</v>
      </c>
      <c r="AV359" s="26">
        <v>3.593760284</v>
      </c>
      <c r="AW359" s="26">
        <v>0</v>
      </c>
      <c r="AX359" s="26">
        <v>2.6327914000000001E-2</v>
      </c>
      <c r="AY359" s="26">
        <v>2.6327914000000001E-2</v>
      </c>
      <c r="AZ359" s="29">
        <v>54694800</v>
      </c>
      <c r="BA359" s="26">
        <v>9.0436385180000016</v>
      </c>
      <c r="BB359" s="26">
        <v>52.293819522000007</v>
      </c>
      <c r="BC359" s="26">
        <v>44.020272494000004</v>
      </c>
      <c r="BD359" s="26">
        <v>65.510432436000002</v>
      </c>
      <c r="BE359" s="26">
        <v>14.45402488</v>
      </c>
      <c r="BF359" s="26">
        <v>30.843151452000001</v>
      </c>
      <c r="BG359" s="26">
        <v>96.353583888000003</v>
      </c>
      <c r="BH359" s="26">
        <v>3.6464161119999998</v>
      </c>
      <c r="BI359" s="13" t="s">
        <v>162</v>
      </c>
      <c r="BJ359" s="13" t="s">
        <v>162</v>
      </c>
      <c r="BK359" s="26">
        <v>0.56979780815928605</v>
      </c>
      <c r="BL359" s="7">
        <v>1964.0685859441153</v>
      </c>
      <c r="BM359" s="26">
        <v>24.1284906004745</v>
      </c>
      <c r="BN359" s="26">
        <v>7.8846504836648998</v>
      </c>
      <c r="BO359" s="26">
        <v>3.3400255521080502</v>
      </c>
      <c r="BP359" s="26">
        <v>7.9941595181602496</v>
      </c>
      <c r="BQ359" s="26">
        <v>17.849972622741401</v>
      </c>
      <c r="BR359" s="26">
        <v>9.4542799780981905</v>
      </c>
      <c r="BS359" s="26">
        <v>15.5685344040883</v>
      </c>
      <c r="BU359" s="26">
        <v>13.7798868406644</v>
      </c>
      <c r="BV359" s="29">
        <v>54790000</v>
      </c>
      <c r="BX359" s="31">
        <v>3.6567465221078499</v>
      </c>
      <c r="CB359" s="31">
        <v>0.94721140173479601</v>
      </c>
      <c r="CD359" s="31">
        <v>0.67657957266771096</v>
      </c>
      <c r="CF359" s="13"/>
      <c r="CH359" s="13">
        <v>2</v>
      </c>
      <c r="CI359" s="31">
        <v>48.1836101478372</v>
      </c>
      <c r="CJ359" s="31">
        <v>4.0804744525547401</v>
      </c>
      <c r="CK359" s="31">
        <v>1.9804423322975699</v>
      </c>
      <c r="CL359" s="31">
        <v>732.82770578572695</v>
      </c>
      <c r="CN359" s="31">
        <v>701.91475938580095</v>
      </c>
      <c r="CO359" s="31">
        <v>553.7277970432491</v>
      </c>
      <c r="CR359" s="26">
        <v>0.19275176480962899</v>
      </c>
      <c r="CS359" s="26">
        <v>46.649722147290099</v>
      </c>
      <c r="CT359" s="26">
        <v>33.844818901544699</v>
      </c>
      <c r="CU359" s="26">
        <v>0</v>
      </c>
      <c r="CV359" s="31">
        <v>2.5231793363893602</v>
      </c>
      <c r="CW359" s="31">
        <v>10.0599525460851</v>
      </c>
      <c r="CY359" s="31">
        <v>1.64042284361065</v>
      </c>
      <c r="CZ359" s="31">
        <v>1.4215026103345501</v>
      </c>
      <c r="DC359" s="31">
        <v>165394.71908256999</v>
      </c>
      <c r="DD359" s="31">
        <v>45667.092365040997</v>
      </c>
      <c r="DE359" s="31">
        <v>32143.836406403399</v>
      </c>
      <c r="DJ359" s="21"/>
      <c r="DL359" s="31">
        <v>14717.899469509601</v>
      </c>
      <c r="DM359" s="31">
        <v>3702.9988126851999</v>
      </c>
      <c r="DN359" s="31">
        <v>8296.81271648027</v>
      </c>
      <c r="DS359" s="31">
        <f t="shared" si="17"/>
        <v>4588.8572957692186</v>
      </c>
      <c r="DT359" s="31">
        <f t="shared" si="16"/>
        <v>488.49948386543815</v>
      </c>
      <c r="DU359" s="31">
        <v>61.244650685510003</v>
      </c>
      <c r="DV359" s="31">
        <v>210.929500091558</v>
      </c>
      <c r="DW359" s="31">
        <v>237.87736090076999</v>
      </c>
      <c r="DX359" s="31">
        <v>401.80076908990998</v>
      </c>
      <c r="DY359" s="31">
        <v>535.17396081303798</v>
      </c>
      <c r="DZ359" s="31">
        <v>600.46315993942198</v>
      </c>
      <c r="EC359" s="31">
        <v>6.98333996185006</v>
      </c>
      <c r="EF359" s="31">
        <v>3.4712629927447001</v>
      </c>
      <c r="EG359" s="31">
        <v>0.16692671497974701</v>
      </c>
      <c r="EH359" s="31">
        <v>1.3240865232475001</v>
      </c>
      <c r="EI359" s="31">
        <v>0.33999088152544099</v>
      </c>
      <c r="EJ359" s="26">
        <v>2.3257313381257001</v>
      </c>
      <c r="EK359" s="26">
        <v>1.1890032622235001</v>
      </c>
      <c r="EL359" s="26">
        <v>13.514783302609301</v>
      </c>
      <c r="EM359" s="26">
        <v>59.361125332657799</v>
      </c>
      <c r="EN359" s="26">
        <v>27.1240915610725</v>
      </c>
      <c r="EO359" s="31">
        <v>738.62991737200002</v>
      </c>
      <c r="EP359" s="31">
        <v>1.2194958950988</v>
      </c>
      <c r="EQ359" s="31">
        <v>53.0571816074171</v>
      </c>
      <c r="ER359" s="31">
        <v>0</v>
      </c>
      <c r="ES359" s="26">
        <v>163.73607911538201</v>
      </c>
      <c r="ET359" s="26">
        <v>9.6674826318929092</v>
      </c>
      <c r="EU359" s="13">
        <v>1</v>
      </c>
      <c r="EV359" s="13">
        <v>1</v>
      </c>
      <c r="EX359" s="13">
        <v>0</v>
      </c>
    </row>
    <row r="360" spans="1:154" x14ac:dyDescent="0.25">
      <c r="A360" t="s">
        <v>1655</v>
      </c>
      <c r="B360" t="s">
        <v>1656</v>
      </c>
      <c r="C360" t="s">
        <v>1657</v>
      </c>
      <c r="D360" t="s">
        <v>1335</v>
      </c>
      <c r="E360" t="s">
        <v>1658</v>
      </c>
      <c r="F360" s="2">
        <v>45.520822000000003</v>
      </c>
      <c r="G360" s="2">
        <v>-122.902103</v>
      </c>
      <c r="H360" t="s">
        <v>1523</v>
      </c>
      <c r="I360" t="s">
        <v>1526</v>
      </c>
      <c r="J360" s="26">
        <v>96.399359731000004</v>
      </c>
      <c r="K360" s="13">
        <v>46</v>
      </c>
      <c r="L360" t="s">
        <v>1524</v>
      </c>
      <c r="M360" t="s">
        <v>1525</v>
      </c>
      <c r="N360" s="26">
        <v>8.7991486501599994</v>
      </c>
      <c r="O360" s="26">
        <v>30.686867555399999</v>
      </c>
      <c r="P360" s="26">
        <v>38.588924984099997</v>
      </c>
      <c r="Q360" s="26">
        <v>9.8596019566099997</v>
      </c>
      <c r="R360" s="26">
        <v>3.6406407527699997E-2</v>
      </c>
      <c r="S360" s="26">
        <v>1.45252231059</v>
      </c>
      <c r="T360" s="26">
        <v>4.7739068742799997</v>
      </c>
      <c r="U360" s="26">
        <v>2.8714387065500002</v>
      </c>
      <c r="V360" s="26">
        <v>0.80747544901199997</v>
      </c>
      <c r="W360" s="26">
        <v>0.55076360106</v>
      </c>
      <c r="X360" s="26">
        <v>0</v>
      </c>
      <c r="Y360" s="26">
        <v>0.63291139240500005</v>
      </c>
      <c r="Z360" s="26">
        <v>0.76266756282399994</v>
      </c>
      <c r="AA360" s="26">
        <v>0.12788917516100001</v>
      </c>
      <c r="AB360" s="26">
        <v>4.9475374332500002E-2</v>
      </c>
      <c r="AD360" s="26">
        <v>21.679212874799298</v>
      </c>
      <c r="AE360" s="26">
        <v>40.32000298719241</v>
      </c>
      <c r="AF360" s="26">
        <v>41.516196183861695</v>
      </c>
      <c r="AG360" s="26">
        <v>42.006422463686945</v>
      </c>
      <c r="AH360" s="26">
        <v>15.055810654</v>
      </c>
      <c r="AI360" s="26">
        <v>4.0206070110000001</v>
      </c>
      <c r="AJ360" s="26">
        <v>3.0014559300000001</v>
      </c>
      <c r="AK360" s="26">
        <v>1.1236793970000001</v>
      </c>
      <c r="AL360" s="26">
        <v>4.3752566540000002</v>
      </c>
      <c r="AM360" s="26">
        <v>56.217568223000001</v>
      </c>
      <c r="AN360" s="26">
        <v>3.9832754690000001</v>
      </c>
      <c r="AO360" s="26">
        <v>0</v>
      </c>
      <c r="AP360" s="26">
        <v>9.0006346359999991</v>
      </c>
      <c r="AQ360" s="26">
        <v>1.9076417670000001</v>
      </c>
      <c r="AR360" s="26">
        <v>0</v>
      </c>
      <c r="AS360" s="26">
        <v>0.18292455299999999</v>
      </c>
      <c r="AT360" s="26">
        <v>0</v>
      </c>
      <c r="AU360" s="26">
        <v>0.60103781700000003</v>
      </c>
      <c r="AV360" s="26">
        <v>0.44797849699999998</v>
      </c>
      <c r="AW360" s="26">
        <v>0</v>
      </c>
      <c r="AX360" s="26">
        <v>4.8531004000000003E-2</v>
      </c>
      <c r="AY360" s="26">
        <v>3.3598387E-2</v>
      </c>
      <c r="AZ360" s="29">
        <v>96433200</v>
      </c>
      <c r="BA360" s="26">
        <v>22.077873595</v>
      </c>
      <c r="BB360" s="26">
        <v>96.778287974000008</v>
      </c>
      <c r="BC360" s="26">
        <v>87.777653338000007</v>
      </c>
      <c r="BD360" s="26">
        <v>98.68592974100001</v>
      </c>
      <c r="BE360" s="26">
        <v>0</v>
      </c>
      <c r="BF360" s="26">
        <v>0.78396237000000002</v>
      </c>
      <c r="BG360" s="26">
        <v>99.469892111000007</v>
      </c>
      <c r="BH360" s="26">
        <v>0.53010788799999997</v>
      </c>
      <c r="BI360" s="13" t="s">
        <v>222</v>
      </c>
      <c r="BJ360" s="13" t="s">
        <v>2375</v>
      </c>
      <c r="BK360" s="26">
        <v>3.0573863655928499E-2</v>
      </c>
      <c r="BL360" s="7">
        <v>1950.4333250558725</v>
      </c>
      <c r="BM360" s="26">
        <v>30.757261410788399</v>
      </c>
      <c r="BN360" s="26">
        <v>18.807053941908698</v>
      </c>
      <c r="BO360" s="26">
        <v>8.9315352697095403</v>
      </c>
      <c r="BP360" s="26">
        <v>9.8962655601659808</v>
      </c>
      <c r="BQ360" s="26">
        <v>13.2261410788382</v>
      </c>
      <c r="BR360" s="26">
        <v>1.89834024896266</v>
      </c>
      <c r="BS360" s="26">
        <v>3.1120331950207501E-2</v>
      </c>
      <c r="BU360" s="26">
        <v>16.452282157676301</v>
      </c>
      <c r="BV360" s="29">
        <v>96400000</v>
      </c>
      <c r="CF360" s="13"/>
      <c r="CH360" s="13"/>
      <c r="CI360" s="31">
        <v>45.838823285684697</v>
      </c>
      <c r="CJ360" s="31">
        <v>3.34132917964694</v>
      </c>
      <c r="CK360" s="31">
        <v>0.49067357512953402</v>
      </c>
      <c r="CL360" s="31">
        <v>1958.2706650093201</v>
      </c>
      <c r="CN360" s="31">
        <v>601.24388854360905</v>
      </c>
      <c r="CO360" s="31">
        <v>549.55738553976812</v>
      </c>
      <c r="CR360" s="26">
        <v>0.477622686008084</v>
      </c>
      <c r="CS360" s="26">
        <v>64.311712286437199</v>
      </c>
      <c r="CT360" s="26">
        <v>32.580036304522999</v>
      </c>
      <c r="CU360" s="26">
        <v>0</v>
      </c>
      <c r="CV360" s="31">
        <v>1.5440963951580799</v>
      </c>
      <c r="CW360" s="31">
        <v>10.0931354878807</v>
      </c>
      <c r="CY360" s="31">
        <v>1.1979404567729599</v>
      </c>
      <c r="CZ360" s="31">
        <v>1.17624281862138</v>
      </c>
      <c r="DC360" s="31">
        <v>8631.1906087297903</v>
      </c>
      <c r="DD360" s="31">
        <v>107809.198025481</v>
      </c>
      <c r="DE360" s="31">
        <v>733.01428160515297</v>
      </c>
      <c r="DJ360" s="21"/>
      <c r="DL360" s="31">
        <v>768.06002076181301</v>
      </c>
      <c r="DM360" s="31">
        <v>8741.7963679865807</v>
      </c>
      <c r="DN360" s="31">
        <v>172.24370633637199</v>
      </c>
      <c r="DS360" s="31">
        <f t="shared" si="17"/>
        <v>1333.1240864540503</v>
      </c>
      <c r="DT360" s="31">
        <f t="shared" si="16"/>
        <v>100.43739006257327</v>
      </c>
      <c r="DU360" s="31">
        <v>71.604484172160397</v>
      </c>
      <c r="DV360" s="31">
        <v>591.79879568106298</v>
      </c>
      <c r="DW360" s="31">
        <v>715.11205698920696</v>
      </c>
      <c r="DX360" s="31">
        <v>1043.00705980066</v>
      </c>
      <c r="DY360" s="31">
        <v>1436.0443313953499</v>
      </c>
      <c r="DZ360" s="31">
        <v>1738.32757142324</v>
      </c>
      <c r="EC360" s="31">
        <v>12.4066328948961</v>
      </c>
      <c r="EF360" s="31">
        <v>1.4362261832340799</v>
      </c>
      <c r="EG360" s="31">
        <v>0.18219291950071101</v>
      </c>
      <c r="EH360" s="31">
        <v>1.34806841705708</v>
      </c>
      <c r="EI360" s="31">
        <v>0.36319380740534601</v>
      </c>
      <c r="EJ360" s="26">
        <v>1.71284008738613</v>
      </c>
      <c r="EK360" s="26">
        <v>1.0255445681276201</v>
      </c>
      <c r="EL360" s="26">
        <v>9.6502743509212401</v>
      </c>
      <c r="EM360" s="26">
        <v>63.860905331362098</v>
      </c>
      <c r="EN360" s="26">
        <v>26.4888213244387</v>
      </c>
      <c r="EO360" s="31">
        <v>489.02393934899999</v>
      </c>
      <c r="EP360" s="31">
        <v>0.40653764284113802</v>
      </c>
      <c r="EQ360" s="31">
        <v>58.939144396105199</v>
      </c>
      <c r="ER360" s="31">
        <v>3.0348763968513999</v>
      </c>
      <c r="ES360" s="26">
        <v>103.269736657861</v>
      </c>
      <c r="ET360" s="26">
        <v>7.0057599864279103</v>
      </c>
      <c r="EU360" s="13">
        <v>9</v>
      </c>
      <c r="EV360" s="13">
        <v>15</v>
      </c>
      <c r="EX360" s="13">
        <v>14962.451800000001</v>
      </c>
    </row>
    <row r="361" spans="1:154" x14ac:dyDescent="0.25">
      <c r="A361" t="s">
        <v>1659</v>
      </c>
      <c r="B361" t="s">
        <v>1660</v>
      </c>
      <c r="C361" t="s">
        <v>1661</v>
      </c>
      <c r="D361" t="s">
        <v>1335</v>
      </c>
      <c r="E361" t="s">
        <v>1662</v>
      </c>
      <c r="F361" s="2">
        <v>45.529307000000003</v>
      </c>
      <c r="G361" s="2">
        <v>-122.89474800000001</v>
      </c>
      <c r="H361" t="s">
        <v>1523</v>
      </c>
      <c r="I361" t="s">
        <v>1526</v>
      </c>
      <c r="J361" s="26">
        <v>66.023020112699996</v>
      </c>
      <c r="K361" s="13">
        <v>45</v>
      </c>
      <c r="L361" t="s">
        <v>1524</v>
      </c>
      <c r="M361" t="s">
        <v>1525</v>
      </c>
      <c r="N361" s="26">
        <v>3.0987989257100002</v>
      </c>
      <c r="O361" s="26">
        <v>10.468841597300001</v>
      </c>
      <c r="P361" s="26">
        <v>11.852599146599999</v>
      </c>
      <c r="Q361" s="26">
        <v>6.5956837670899997</v>
      </c>
      <c r="R361" s="26">
        <v>6.81653965181E-3</v>
      </c>
      <c r="S361" s="26">
        <v>4.9379013237700002</v>
      </c>
      <c r="T361" s="26">
        <v>7.5186432359499999</v>
      </c>
      <c r="U361" s="26">
        <v>13.4953852027</v>
      </c>
      <c r="V361" s="26">
        <v>2.78796471759</v>
      </c>
      <c r="W361" s="26">
        <v>6.8056331883699999</v>
      </c>
      <c r="X361" s="26">
        <v>5.8145083229900001</v>
      </c>
      <c r="Y361" s="26">
        <v>25.357527504699998</v>
      </c>
      <c r="Z361" s="26">
        <v>1.0497471063799999</v>
      </c>
      <c r="AA361" s="26">
        <v>0.14451064061800001</v>
      </c>
      <c r="AB361" s="26">
        <v>6.5438780657399997E-2</v>
      </c>
      <c r="AD361" s="26">
        <v>28.84444656514567</v>
      </c>
      <c r="AE361" s="26">
        <v>13.458862183201319</v>
      </c>
      <c r="AF361" s="26">
        <v>13.873825851044975</v>
      </c>
      <c r="AG361" s="26">
        <v>14.273275074641109</v>
      </c>
      <c r="AH361" s="26">
        <v>5.8182016470000004</v>
      </c>
      <c r="AI361" s="26">
        <v>1.1669120449999999</v>
      </c>
      <c r="AJ361" s="26">
        <v>1.117836305</v>
      </c>
      <c r="AK361" s="26">
        <v>1.8594252689999999</v>
      </c>
      <c r="AL361" s="26">
        <v>3.0481487540000001</v>
      </c>
      <c r="AM361" s="26">
        <v>11.112928731</v>
      </c>
      <c r="AN361" s="26">
        <v>5.4092371449999996</v>
      </c>
      <c r="AO361" s="26">
        <v>0</v>
      </c>
      <c r="AP361" s="26">
        <v>2.0175582090000002</v>
      </c>
      <c r="AQ361" s="26">
        <v>10.431321228</v>
      </c>
      <c r="AR361" s="26">
        <v>5.9381645670000003</v>
      </c>
      <c r="AS361" s="26">
        <v>1.254157806</v>
      </c>
      <c r="AT361" s="26">
        <v>0</v>
      </c>
      <c r="AU361" s="26">
        <v>26.353672500999998</v>
      </c>
      <c r="AV361" s="26">
        <v>24.390642891999999</v>
      </c>
      <c r="AW361" s="26">
        <v>0</v>
      </c>
      <c r="AX361" s="26">
        <v>7.6340039999999998E-2</v>
      </c>
      <c r="AY361" s="26">
        <v>5.4528600000000003E-3</v>
      </c>
      <c r="AZ361" s="29">
        <v>66020400</v>
      </c>
      <c r="BA361" s="26">
        <v>8.1029499969999996</v>
      </c>
      <c r="BB361" s="26">
        <v>31.550248104999998</v>
      </c>
      <c r="BC361" s="26">
        <v>29.532689895999997</v>
      </c>
      <c r="BD361" s="26">
        <v>41.981569332999996</v>
      </c>
      <c r="BE361" s="26">
        <v>5.9381645670000003</v>
      </c>
      <c r="BF361" s="26">
        <v>33.545994874000002</v>
      </c>
      <c r="BG361" s="26">
        <v>75.527564206999998</v>
      </c>
      <c r="BH361" s="26">
        <v>24.472435791999999</v>
      </c>
      <c r="BI361" s="13" t="s">
        <v>162</v>
      </c>
      <c r="BJ361" s="13" t="s">
        <v>162</v>
      </c>
      <c r="BK361" s="26">
        <v>0.81005409015965502</v>
      </c>
      <c r="BL361" s="7">
        <v>1968.9647577092483</v>
      </c>
      <c r="BM361" s="26">
        <v>0.59037238873751097</v>
      </c>
      <c r="BN361" s="26">
        <v>3.04268846503179</v>
      </c>
      <c r="BO361" s="26">
        <v>1.6651528913109299</v>
      </c>
      <c r="BP361" s="26">
        <v>4.6472903421132301</v>
      </c>
      <c r="BQ361" s="26">
        <v>6.31244323342416</v>
      </c>
      <c r="BR361" s="26">
        <v>1.6954283984256699</v>
      </c>
      <c r="BS361" s="26">
        <v>2.6642446260974899</v>
      </c>
      <c r="BU361" s="26">
        <v>79.382379654859193</v>
      </c>
      <c r="BV361" s="29">
        <v>66060000</v>
      </c>
      <c r="BX361" s="31">
        <v>1.5146232303415099</v>
      </c>
      <c r="CB361" s="31">
        <v>2.1484993130784402</v>
      </c>
      <c r="CD361" s="31">
        <v>1.79352986135244</v>
      </c>
      <c r="CF361" s="13"/>
      <c r="CH361" s="13">
        <v>1</v>
      </c>
      <c r="CI361" s="31">
        <v>46.215205209753101</v>
      </c>
      <c r="CJ361" s="31">
        <v>2.2610934423746798</v>
      </c>
      <c r="CK361" s="31">
        <v>0.18596544407396201</v>
      </c>
      <c r="CL361" s="31">
        <v>368.91897622292902</v>
      </c>
      <c r="CN361" s="31">
        <v>596.83916401635599</v>
      </c>
      <c r="CO361" s="31">
        <v>543.77905497505958</v>
      </c>
      <c r="CR361" s="26">
        <v>2.06128551425908</v>
      </c>
      <c r="CS361" s="26">
        <v>47.555094990516999</v>
      </c>
      <c r="CT361" s="26">
        <v>48.245712884833601</v>
      </c>
      <c r="CU361" s="26">
        <v>0</v>
      </c>
      <c r="CV361" s="31">
        <v>2.1318880610914799</v>
      </c>
      <c r="CW361" s="31">
        <v>9.1084264728153901</v>
      </c>
      <c r="CY361" s="31">
        <v>1.23892626340696</v>
      </c>
      <c r="CZ361" s="31">
        <v>1.2136487954312101</v>
      </c>
      <c r="DC361" s="31">
        <v>316512.40014646499</v>
      </c>
      <c r="DD361" s="31">
        <v>28849.097223323999</v>
      </c>
      <c r="DE361" s="31">
        <v>23131.5556965789</v>
      </c>
      <c r="DJ361" s="21"/>
      <c r="DL361" s="31">
        <v>28165.330614261198</v>
      </c>
      <c r="DM361" s="31">
        <v>2339.2569325422201</v>
      </c>
      <c r="DN361" s="31">
        <v>5474.7922209500503</v>
      </c>
      <c r="DS361" s="31">
        <f t="shared" si="17"/>
        <v>5702.6462634809877</v>
      </c>
      <c r="DT361" s="31">
        <f t="shared" si="16"/>
        <v>544.95204409518635</v>
      </c>
      <c r="DU361" s="31">
        <v>75.255040171503097</v>
      </c>
      <c r="DV361" s="31">
        <v>181.404931175314</v>
      </c>
      <c r="DW361" s="31">
        <v>233.19047899296999</v>
      </c>
      <c r="DX361" s="31">
        <v>156.93556194221799</v>
      </c>
      <c r="DY361" s="31">
        <v>416.26728180305599</v>
      </c>
      <c r="DZ361" s="31">
        <v>542.77894338183205</v>
      </c>
      <c r="EC361" s="31">
        <v>5.0569086981016103</v>
      </c>
      <c r="EF361" s="31">
        <v>2.1519881377306098</v>
      </c>
      <c r="EG361" s="31">
        <v>0.17774367204502101</v>
      </c>
      <c r="EH361" s="31">
        <v>1.33980607618153</v>
      </c>
      <c r="EI361" s="31">
        <v>0.367179926229249</v>
      </c>
      <c r="EJ361" s="26">
        <v>2.0767249106169299</v>
      </c>
      <c r="EK361" s="26">
        <v>1.06332505142871</v>
      </c>
      <c r="EL361" s="26">
        <v>10.5764260011136</v>
      </c>
      <c r="EM361" s="26">
        <v>65.039202768550297</v>
      </c>
      <c r="EN361" s="26">
        <v>24.384371475723501</v>
      </c>
      <c r="EO361" s="31">
        <v>574.84240879100003</v>
      </c>
      <c r="EP361" s="31">
        <v>0.91360330398277101</v>
      </c>
      <c r="EQ361" s="31">
        <v>58.137664697864601</v>
      </c>
      <c r="ER361" s="31">
        <v>0.56044969968436598</v>
      </c>
      <c r="ES361" s="26">
        <v>137.73493203909999</v>
      </c>
      <c r="ET361" s="26">
        <v>10.9571709290308</v>
      </c>
      <c r="EU361" s="13">
        <v>3</v>
      </c>
      <c r="EV361" s="13">
        <v>7</v>
      </c>
      <c r="EX361" s="13">
        <v>2.0739999999999998</v>
      </c>
    </row>
    <row r="362" spans="1:154" x14ac:dyDescent="0.25">
      <c r="A362" t="s">
        <v>1663</v>
      </c>
      <c r="B362" t="s">
        <v>1664</v>
      </c>
      <c r="C362" t="s">
        <v>1665</v>
      </c>
      <c r="D362" t="s">
        <v>1335</v>
      </c>
      <c r="E362" t="s">
        <v>1666</v>
      </c>
      <c r="F362" s="2">
        <v>45.574849999999998</v>
      </c>
      <c r="G362" s="2">
        <v>-122.315383</v>
      </c>
      <c r="H362" t="s">
        <v>1523</v>
      </c>
      <c r="I362" t="s">
        <v>1526</v>
      </c>
      <c r="J362" s="26">
        <v>18.710959361499999</v>
      </c>
      <c r="K362" s="13">
        <v>14</v>
      </c>
      <c r="L362" t="s">
        <v>1524</v>
      </c>
      <c r="M362" t="s">
        <v>1525</v>
      </c>
      <c r="N362" s="26">
        <v>0.20202020202000001</v>
      </c>
      <c r="O362" s="26">
        <v>3.5353535353500001</v>
      </c>
      <c r="P362" s="26">
        <v>5.24290524291</v>
      </c>
      <c r="Q362" s="26">
        <v>9.2207792207800008</v>
      </c>
      <c r="R362" s="26">
        <v>0.19721019720999999</v>
      </c>
      <c r="S362" s="26">
        <v>14.2424242424</v>
      </c>
      <c r="T362" s="26">
        <v>14.569504569499999</v>
      </c>
      <c r="U362" s="26">
        <v>8.9802789802799996</v>
      </c>
      <c r="V362" s="26">
        <v>3.2371332371300001</v>
      </c>
      <c r="W362" s="26">
        <v>12.4482924483</v>
      </c>
      <c r="X362" s="26">
        <v>2.19817219817</v>
      </c>
      <c r="Y362" s="26">
        <v>24.665704665700002</v>
      </c>
      <c r="Z362" s="26">
        <v>1.26022126022</v>
      </c>
      <c r="AA362" s="26">
        <v>0</v>
      </c>
      <c r="AB362" s="26">
        <v>0</v>
      </c>
      <c r="AD362" s="26">
        <v>41.365512265512265</v>
      </c>
      <c r="AE362" s="26">
        <v>3.6373737373737374</v>
      </c>
      <c r="AF362" s="26">
        <v>4.9906204906204907</v>
      </c>
      <c r="AG362" s="26">
        <v>5.0745069745069742</v>
      </c>
      <c r="AH362" s="26">
        <v>0.749567557</v>
      </c>
      <c r="AI362" s="26">
        <v>3.8439361999999998E-2</v>
      </c>
      <c r="AJ362" s="26">
        <v>0</v>
      </c>
      <c r="AK362" s="26">
        <v>2.364020757</v>
      </c>
      <c r="AL362" s="26">
        <v>1.5567941569999999</v>
      </c>
      <c r="AM362" s="26">
        <v>5.7659043E-2</v>
      </c>
      <c r="AN362" s="26">
        <v>10.993657505</v>
      </c>
      <c r="AO362" s="26">
        <v>0</v>
      </c>
      <c r="AP362" s="26">
        <v>1.9219680999999999E-2</v>
      </c>
      <c r="AQ362" s="26">
        <v>26.157985777</v>
      </c>
      <c r="AR362" s="26">
        <v>2.3063617139999999</v>
      </c>
      <c r="AS362" s="26">
        <v>0.98020372899999997</v>
      </c>
      <c r="AT362" s="26">
        <v>0.19219681</v>
      </c>
      <c r="AU362" s="26">
        <v>24.735729386999999</v>
      </c>
      <c r="AV362" s="26">
        <v>29.848164520000001</v>
      </c>
      <c r="AW362" s="26">
        <v>0</v>
      </c>
      <c r="AX362" s="26">
        <v>0</v>
      </c>
      <c r="AY362" s="26">
        <v>0</v>
      </c>
      <c r="AZ362" s="29">
        <v>18730800</v>
      </c>
      <c r="BA362" s="26">
        <v>0.78800691899999997</v>
      </c>
      <c r="BB362" s="26">
        <v>15.779358062</v>
      </c>
      <c r="BC362" s="26">
        <v>15.760138381000001</v>
      </c>
      <c r="BD362" s="26">
        <v>41.937343839</v>
      </c>
      <c r="BE362" s="26">
        <v>2.3063617139999999</v>
      </c>
      <c r="BF362" s="26">
        <v>28.02229483</v>
      </c>
      <c r="BG362" s="26">
        <v>69.959638669</v>
      </c>
      <c r="BH362" s="26">
        <v>29.848164520000001</v>
      </c>
      <c r="BI362" s="13" t="s">
        <v>162</v>
      </c>
      <c r="BJ362" s="13" t="s">
        <v>162</v>
      </c>
      <c r="BK362" s="26">
        <v>0.26063649121633098</v>
      </c>
      <c r="BL362" s="7">
        <v>1944.8623853211016</v>
      </c>
      <c r="BM362" s="26">
        <v>0.16025641025640999</v>
      </c>
      <c r="BN362" s="26">
        <v>11.4850427350427</v>
      </c>
      <c r="BU362" s="26">
        <v>88.354700854700894</v>
      </c>
      <c r="BV362" s="29">
        <v>18720000</v>
      </c>
      <c r="CF362" s="13"/>
      <c r="CH362" s="13"/>
      <c r="CI362" s="31">
        <v>45.429951690821298</v>
      </c>
      <c r="CJ362" s="31">
        <v>3.6586666666666701</v>
      </c>
      <c r="CK362" s="31">
        <v>1.27233814874264</v>
      </c>
      <c r="CL362" s="31">
        <v>49.664519592055797</v>
      </c>
      <c r="CN362" s="31">
        <v>2086.19995117188</v>
      </c>
      <c r="CO362" s="31">
        <v>1475.6000000000513</v>
      </c>
      <c r="CR362" s="26">
        <v>0</v>
      </c>
      <c r="CS362" s="26">
        <v>50.263547750502298</v>
      </c>
      <c r="CT362" s="26">
        <v>49.590262744302997</v>
      </c>
      <c r="CU362" s="26">
        <v>0</v>
      </c>
      <c r="CV362" s="31">
        <v>4.1676626418947098</v>
      </c>
      <c r="CW362" s="31">
        <v>8.5448899624262005</v>
      </c>
      <c r="CY362" s="31">
        <v>2.0226550398767</v>
      </c>
      <c r="CZ362" s="31">
        <v>1.6984327139384701</v>
      </c>
      <c r="DC362" s="31">
        <v>11636.679252153701</v>
      </c>
      <c r="DD362" s="31">
        <v>2600.21553874449</v>
      </c>
      <c r="DE362" s="31">
        <v>22226.777949071002</v>
      </c>
      <c r="DJ362" s="21"/>
      <c r="DL362" s="31">
        <v>1225.6725603304701</v>
      </c>
      <c r="DM362" s="31">
        <v>232.58054269831999</v>
      </c>
      <c r="DN362" s="31">
        <v>5568.8611509360699</v>
      </c>
      <c r="DS362" s="31">
        <f t="shared" si="17"/>
        <v>2118.6301847467503</v>
      </c>
      <c r="DT362" s="31">
        <f t="shared" si="16"/>
        <v>375.56140859479262</v>
      </c>
      <c r="DU362" s="31">
        <v>75.265413397337397</v>
      </c>
      <c r="DV362" s="31">
        <v>34.208222103577199</v>
      </c>
      <c r="DW362" s="31">
        <v>84.164400921658995</v>
      </c>
      <c r="DX362" s="31">
        <v>50.244527495995698</v>
      </c>
      <c r="DY362" s="31">
        <v>96.413240790176204</v>
      </c>
      <c r="DZ362" s="31">
        <v>231.317018049155</v>
      </c>
      <c r="EC362" s="31">
        <v>4.1541980257131002</v>
      </c>
      <c r="EF362" s="31">
        <v>4.7632414699560597</v>
      </c>
      <c r="EG362" s="31">
        <v>0.165602524963298</v>
      </c>
      <c r="EH362" s="31">
        <v>1.15247695623901</v>
      </c>
      <c r="EI362" s="31">
        <v>0.2927750893901</v>
      </c>
      <c r="EJ362" s="26">
        <v>1.52031933608646</v>
      </c>
      <c r="EK362" s="26">
        <v>1.4211111103918901</v>
      </c>
      <c r="EL362" s="26">
        <v>18.9638108843703</v>
      </c>
      <c r="EM362" s="26">
        <v>44.3165980578109</v>
      </c>
      <c r="EN362" s="26">
        <v>36.719594755802397</v>
      </c>
      <c r="EO362" s="31">
        <v>965.11367904099995</v>
      </c>
      <c r="EP362" s="31">
        <v>1.4241057849648699</v>
      </c>
      <c r="EQ362" s="31">
        <v>60</v>
      </c>
      <c r="ER362" s="31">
        <v>0</v>
      </c>
      <c r="ES362" s="26">
        <v>188.44108035370999</v>
      </c>
      <c r="ET362" s="26">
        <v>14.519866946398601</v>
      </c>
    </row>
    <row r="363" spans="1:154" x14ac:dyDescent="0.25">
      <c r="A363" t="s">
        <v>1667</v>
      </c>
      <c r="B363" t="s">
        <v>1668</v>
      </c>
      <c r="C363" t="s">
        <v>1669</v>
      </c>
      <c r="D363" t="s">
        <v>1335</v>
      </c>
      <c r="E363" t="s">
        <v>1670</v>
      </c>
      <c r="F363" s="2">
        <v>45.584834000000001</v>
      </c>
      <c r="G363" s="2">
        <v>-123.217056</v>
      </c>
      <c r="H363" t="s">
        <v>1523</v>
      </c>
      <c r="I363" t="s">
        <v>1526</v>
      </c>
      <c r="J363" s="26">
        <v>12.734501381599999</v>
      </c>
      <c r="K363" s="13">
        <v>86</v>
      </c>
      <c r="L363" t="s">
        <v>1524</v>
      </c>
      <c r="M363" t="s">
        <v>1525</v>
      </c>
      <c r="N363" s="26">
        <v>0</v>
      </c>
      <c r="O363" s="26">
        <v>0</v>
      </c>
      <c r="P363" s="26">
        <v>0.18368067820600001</v>
      </c>
      <c r="Q363" s="26">
        <v>2.0981985164300001</v>
      </c>
      <c r="R363" s="26">
        <v>0.24726245143100001</v>
      </c>
      <c r="S363" s="26">
        <v>1.8085482161799999</v>
      </c>
      <c r="T363" s="26">
        <v>41.3352172377</v>
      </c>
      <c r="U363" s="26">
        <v>25.8495231367</v>
      </c>
      <c r="V363" s="26">
        <v>1.5330271988699999</v>
      </c>
      <c r="W363" s="26">
        <v>19.8092546803</v>
      </c>
      <c r="X363" s="26">
        <v>4.0127163546500002</v>
      </c>
      <c r="Y363" s="26">
        <v>1.8721299894000001</v>
      </c>
      <c r="Z363" s="26">
        <v>1.25044154009</v>
      </c>
      <c r="AA363" s="26">
        <v>0</v>
      </c>
      <c r="AB363" s="26">
        <v>0</v>
      </c>
      <c r="AD363" s="26">
        <v>74.006004945249032</v>
      </c>
      <c r="AE363" s="26">
        <v>0.26400565171317558</v>
      </c>
      <c r="AF363" s="26">
        <v>0.26400565171317558</v>
      </c>
      <c r="AG363" s="26">
        <v>0.26400565171317558</v>
      </c>
      <c r="AH363" s="26">
        <v>0</v>
      </c>
      <c r="AI363" s="26">
        <v>0</v>
      </c>
      <c r="AJ363" s="26">
        <v>0</v>
      </c>
      <c r="AK363" s="26">
        <v>0.197740113</v>
      </c>
      <c r="AL363" s="26">
        <v>0</v>
      </c>
      <c r="AM363" s="26">
        <v>0</v>
      </c>
      <c r="AN363" s="26">
        <v>0</v>
      </c>
      <c r="AO363" s="26">
        <v>0</v>
      </c>
      <c r="AP363" s="26">
        <v>0</v>
      </c>
      <c r="AQ363" s="26">
        <v>0</v>
      </c>
      <c r="AR363" s="26">
        <v>4.1807909600000004</v>
      </c>
      <c r="AS363" s="26">
        <v>0.25423728800000001</v>
      </c>
      <c r="AT363" s="26">
        <v>0</v>
      </c>
      <c r="AU363" s="26">
        <v>1.7514124289999999</v>
      </c>
      <c r="AV363" s="26">
        <v>93.615819208999994</v>
      </c>
      <c r="AW363" s="26">
        <v>0</v>
      </c>
      <c r="AX363" s="26">
        <v>0</v>
      </c>
      <c r="AY363" s="26">
        <v>0</v>
      </c>
      <c r="AZ363" s="29">
        <v>12744000</v>
      </c>
      <c r="BA363" s="26">
        <v>0</v>
      </c>
      <c r="BB363" s="26">
        <v>0.197740113</v>
      </c>
      <c r="BC363" s="26">
        <v>0.197740113</v>
      </c>
      <c r="BD363" s="26">
        <v>0.197740113</v>
      </c>
      <c r="BE363" s="26">
        <v>4.1807909600000004</v>
      </c>
      <c r="BF363" s="26">
        <v>6.1864406770000002</v>
      </c>
      <c r="BG363" s="26">
        <v>6.3841807900000003</v>
      </c>
      <c r="BH363" s="26">
        <v>93.615819208999994</v>
      </c>
      <c r="BI363" s="13" t="s">
        <v>143</v>
      </c>
      <c r="BJ363" s="13" t="s">
        <v>143</v>
      </c>
      <c r="BL363" s="7"/>
      <c r="BU363" s="26">
        <v>100</v>
      </c>
      <c r="BV363" s="29">
        <v>12750000</v>
      </c>
      <c r="CF363" s="13"/>
      <c r="CH363" s="13"/>
      <c r="CI363" s="31">
        <v>49.458039215686298</v>
      </c>
      <c r="CJ363" s="31">
        <v>2</v>
      </c>
      <c r="CK363" s="31">
        <v>0</v>
      </c>
      <c r="CL363" s="31">
        <v>329.13176470588201</v>
      </c>
      <c r="CN363" s="31">
        <v>610.5</v>
      </c>
      <c r="CO363" s="31">
        <v>561.69999999999357</v>
      </c>
      <c r="CR363" s="26">
        <v>0</v>
      </c>
      <c r="CS363" s="26">
        <v>77.803094152232404</v>
      </c>
      <c r="CT363" s="26">
        <v>20.234820977974401</v>
      </c>
      <c r="CU363" s="26">
        <v>0</v>
      </c>
      <c r="CV363" s="31">
        <v>5.5261222157858496</v>
      </c>
      <c r="CW363" s="31">
        <v>9.1092705882352902</v>
      </c>
      <c r="CY363" s="31">
        <v>1.58750064256423</v>
      </c>
      <c r="CZ363" s="31">
        <v>1.67184140178809</v>
      </c>
      <c r="DC363" s="31">
        <v>12238.9338167888</v>
      </c>
      <c r="DD363" s="31">
        <v>389.44014669299997</v>
      </c>
      <c r="DE363" s="31">
        <v>798.48259669061804</v>
      </c>
      <c r="DJ363" s="21"/>
      <c r="DL363" s="31">
        <v>1089.0993365376301</v>
      </c>
      <c r="DM363" s="31">
        <v>31.5780198057187</v>
      </c>
      <c r="DN363" s="31">
        <v>190.15574856571601</v>
      </c>
      <c r="DS363" s="31">
        <f t="shared" si="17"/>
        <v>1221.5525962200325</v>
      </c>
      <c r="DT363" s="31">
        <f t="shared" si="16"/>
        <v>102.93556580103555</v>
      </c>
      <c r="DU363" s="31">
        <v>49.257537841796903</v>
      </c>
      <c r="DV363" s="31">
        <v>0.93416927899686497</v>
      </c>
      <c r="DW363" s="31">
        <v>1.8460665914221199</v>
      </c>
      <c r="DX363" s="31">
        <v>4.2061128526645799</v>
      </c>
      <c r="DY363" s="31">
        <v>4.2217868338558002</v>
      </c>
      <c r="DZ363" s="31">
        <v>4.7208323927765203</v>
      </c>
      <c r="EC363" s="31">
        <v>1.9631770073232999</v>
      </c>
      <c r="EF363" s="31">
        <v>5.8248627455094297</v>
      </c>
      <c r="EG363" s="31">
        <v>0.164105879220308</v>
      </c>
      <c r="EH363" s="31">
        <v>1.2221380682552601</v>
      </c>
      <c r="EI363" s="31">
        <v>0.26431921140820402</v>
      </c>
      <c r="EJ363" s="26">
        <v>2.2343698454838199</v>
      </c>
      <c r="EK363" s="26">
        <v>0.77831452252818101</v>
      </c>
      <c r="EL363" s="26">
        <v>14.1493095420389</v>
      </c>
      <c r="EM363" s="26">
        <v>46.584533404181997</v>
      </c>
      <c r="EN363" s="26">
        <v>39.266155525656302</v>
      </c>
      <c r="EO363" s="31">
        <v>1171.1967964999999</v>
      </c>
      <c r="EP363" s="31">
        <v>1.3061581960839801</v>
      </c>
      <c r="EQ363" s="31">
        <v>50.804109353458202</v>
      </c>
      <c r="ER363" s="31">
        <v>0.206094714024016</v>
      </c>
      <c r="ES363" s="26">
        <v>284.727176220807</v>
      </c>
      <c r="ET363" s="26">
        <v>32.8264064401409</v>
      </c>
    </row>
    <row r="364" spans="1:154" x14ac:dyDescent="0.25">
      <c r="A364" t="s">
        <v>1671</v>
      </c>
      <c r="B364" t="s">
        <v>1672</v>
      </c>
      <c r="C364" t="s">
        <v>1673</v>
      </c>
      <c r="D364" t="s">
        <v>1335</v>
      </c>
      <c r="E364" t="s">
        <v>1674</v>
      </c>
      <c r="F364" s="2">
        <v>45.750487</v>
      </c>
      <c r="G364" s="2">
        <v>-122.71677099999999</v>
      </c>
      <c r="H364" t="s">
        <v>1523</v>
      </c>
      <c r="I364" t="s">
        <v>1526</v>
      </c>
      <c r="J364" s="26">
        <v>22.370926178600001</v>
      </c>
      <c r="K364" s="13">
        <v>25</v>
      </c>
      <c r="L364" t="s">
        <v>1524</v>
      </c>
      <c r="M364" t="s">
        <v>1525</v>
      </c>
      <c r="N364" s="26">
        <v>1.9754576544</v>
      </c>
      <c r="O364" s="26">
        <v>10.046268356500001</v>
      </c>
      <c r="P364" s="26">
        <v>19.883323274999999</v>
      </c>
      <c r="Q364" s="26">
        <v>17.376785355100001</v>
      </c>
      <c r="R364" s="26">
        <v>0</v>
      </c>
      <c r="S364" s="26">
        <v>9.5755381210999992</v>
      </c>
      <c r="T364" s="26">
        <v>4.62683564675</v>
      </c>
      <c r="U364" s="26">
        <v>4.0716153691399999</v>
      </c>
      <c r="V364" s="26">
        <v>0.30175015087500001</v>
      </c>
      <c r="W364" s="26">
        <v>3.6934218467100002</v>
      </c>
      <c r="X364" s="26">
        <v>1.35586401127</v>
      </c>
      <c r="Y364" s="26">
        <v>23.065781532900001</v>
      </c>
      <c r="Z364" s="26">
        <v>3.99517199759</v>
      </c>
      <c r="AA364" s="26">
        <v>3.2186682760000002E-2</v>
      </c>
      <c r="AB364" s="26">
        <v>0</v>
      </c>
      <c r="AD364" s="26">
        <v>25.938644135988735</v>
      </c>
      <c r="AE364" s="26">
        <v>13.536391068195535</v>
      </c>
      <c r="AF364" s="26">
        <v>16.117883725608529</v>
      </c>
      <c r="AG364" s="26">
        <v>16.36326694830014</v>
      </c>
      <c r="AH364" s="26">
        <v>2.4935649940000002</v>
      </c>
      <c r="AI364" s="26">
        <v>0.85263835300000002</v>
      </c>
      <c r="AJ364" s="26">
        <v>1.930501931</v>
      </c>
      <c r="AK364" s="26">
        <v>0.19305019300000001</v>
      </c>
      <c r="AL364" s="26">
        <v>0.85263835300000002</v>
      </c>
      <c r="AM364" s="26">
        <v>8.8803088799999994</v>
      </c>
      <c r="AN364" s="26">
        <v>31.531531531999999</v>
      </c>
      <c r="AO364" s="26">
        <v>0</v>
      </c>
      <c r="AP364" s="26">
        <v>0.85263835300000002</v>
      </c>
      <c r="AQ364" s="26">
        <v>18.050193050000001</v>
      </c>
      <c r="AR364" s="26">
        <v>1.3191763190000001</v>
      </c>
      <c r="AS364" s="26">
        <v>0.78828828799999995</v>
      </c>
      <c r="AT364" s="26">
        <v>0</v>
      </c>
      <c r="AU364" s="26">
        <v>24.340411840000002</v>
      </c>
      <c r="AV364" s="26">
        <v>7.8024453019999997</v>
      </c>
      <c r="AW364" s="26">
        <v>0</v>
      </c>
      <c r="AX364" s="26">
        <v>0</v>
      </c>
      <c r="AY364" s="26">
        <v>0.112612613</v>
      </c>
      <c r="AZ364" s="29">
        <v>22377600</v>
      </c>
      <c r="BA364" s="26">
        <v>5.2767052780000006</v>
      </c>
      <c r="BB364" s="26">
        <v>47.586872589000002</v>
      </c>
      <c r="BC364" s="26">
        <v>46.734234235999999</v>
      </c>
      <c r="BD364" s="26">
        <v>65.637065638999999</v>
      </c>
      <c r="BE364" s="26">
        <v>1.3191763190000001</v>
      </c>
      <c r="BF364" s="26">
        <v>26.447876447000002</v>
      </c>
      <c r="BG364" s="26">
        <v>92.084942085999998</v>
      </c>
      <c r="BH364" s="26">
        <v>7.9150579149999993</v>
      </c>
      <c r="BI364" s="13" t="s">
        <v>162</v>
      </c>
      <c r="BJ364" s="13" t="s">
        <v>162</v>
      </c>
      <c r="BL364" s="7">
        <v>1988.2125435540072</v>
      </c>
      <c r="BM364" s="26">
        <v>0.98434004474272896</v>
      </c>
      <c r="BN364" s="26">
        <v>2.05816554809843</v>
      </c>
      <c r="BO364" s="26">
        <v>0.98434004474272896</v>
      </c>
      <c r="BP364" s="26">
        <v>2.8187919463087199</v>
      </c>
      <c r="BQ364" s="26">
        <v>13.557046979865801</v>
      </c>
      <c r="BR364" s="26">
        <v>15.838926174496599</v>
      </c>
      <c r="BT364" s="26">
        <v>27.964205816554799</v>
      </c>
      <c r="BU364" s="26">
        <v>35.7941834451902</v>
      </c>
      <c r="BV364" s="29">
        <v>22350000</v>
      </c>
      <c r="CF364" s="13"/>
      <c r="CH364" s="13"/>
      <c r="CI364" s="31">
        <v>49.098704778919199</v>
      </c>
      <c r="CJ364" s="31">
        <v>4</v>
      </c>
      <c r="CK364" s="31">
        <v>1</v>
      </c>
      <c r="CL364" s="31">
        <v>1759.90040196516</v>
      </c>
      <c r="CN364" s="31">
        <v>2086.19995117188</v>
      </c>
      <c r="CO364" s="31">
        <v>1475.6000000000583</v>
      </c>
      <c r="CR364" s="26">
        <v>0</v>
      </c>
      <c r="CS364" s="26">
        <v>43.070580317194803</v>
      </c>
      <c r="CT364" s="26">
        <v>56.504857551651703</v>
      </c>
      <c r="CU364" s="26">
        <v>0</v>
      </c>
      <c r="CV364" s="31">
        <v>3.3038548959019298</v>
      </c>
      <c r="CW364" s="31">
        <v>11.1975480125056</v>
      </c>
      <c r="CY364" s="31">
        <v>1.2838847874166299</v>
      </c>
      <c r="CZ364" s="31">
        <v>1.2281140737132099</v>
      </c>
      <c r="DC364" s="31">
        <v>12647.205561454801</v>
      </c>
      <c r="DD364" s="31">
        <v>8170.3191620816497</v>
      </c>
      <c r="DE364" s="31">
        <v>24156.9457746017</v>
      </c>
      <c r="DJ364" s="21"/>
      <c r="DL364" s="31">
        <v>1332.1096582313201</v>
      </c>
      <c r="DM364" s="31">
        <v>730.80759514765896</v>
      </c>
      <c r="DN364" s="31">
        <v>6052.4596573419103</v>
      </c>
      <c r="DS364" s="31">
        <f t="shared" si="17"/>
        <v>2133.2096420747494</v>
      </c>
      <c r="DT364" s="31">
        <f t="shared" si="16"/>
        <v>362.76445802606281</v>
      </c>
      <c r="DU364" s="31">
        <v>70.437577338506699</v>
      </c>
      <c r="DV364" s="31">
        <v>97.072930648769599</v>
      </c>
      <c r="DW364" s="31">
        <v>152.000143201931</v>
      </c>
      <c r="DX364" s="31">
        <v>132.82013422818801</v>
      </c>
      <c r="DY364" s="31">
        <v>244.97673378076101</v>
      </c>
      <c r="DZ364" s="31">
        <v>413.881142397426</v>
      </c>
      <c r="EC364" s="31">
        <v>6.3546122973509602</v>
      </c>
      <c r="EF364" s="31">
        <v>4.1174998283386204</v>
      </c>
      <c r="EG364" s="31">
        <v>0.1875</v>
      </c>
      <c r="EH364" s="31">
        <v>1.4075000286102299</v>
      </c>
      <c r="EI364" s="31">
        <v>0.35800001025199901</v>
      </c>
      <c r="EJ364" s="26">
        <v>0.55449998378753695</v>
      </c>
      <c r="EK364" s="26">
        <v>0.91449999809265103</v>
      </c>
      <c r="EL364" s="26">
        <v>14.242470741271999</v>
      </c>
      <c r="EM364" s="26">
        <v>60.872528076171903</v>
      </c>
      <c r="EN364" s="26">
        <v>24.8850002288818</v>
      </c>
      <c r="EO364" s="31">
        <v>500.04079826200001</v>
      </c>
      <c r="EP364" s="31">
        <v>0.26347637241102001</v>
      </c>
      <c r="EQ364" s="31">
        <v>60</v>
      </c>
      <c r="ER364" s="31">
        <v>6.7565526121752804</v>
      </c>
      <c r="ES364" s="26">
        <v>68.082103061265499</v>
      </c>
      <c r="ET364" s="26">
        <v>7.0828652171282203</v>
      </c>
      <c r="EU364" s="13">
        <v>0</v>
      </c>
      <c r="EV364" s="13">
        <v>3</v>
      </c>
      <c r="EX364" s="13">
        <v>0</v>
      </c>
    </row>
    <row r="365" spans="1:154" x14ac:dyDescent="0.25">
      <c r="A365" t="s">
        <v>1675</v>
      </c>
      <c r="B365" t="s">
        <v>1676</v>
      </c>
      <c r="C365" t="s">
        <v>1677</v>
      </c>
      <c r="D365" t="s">
        <v>1335</v>
      </c>
      <c r="E365" t="s">
        <v>1678</v>
      </c>
      <c r="F365" s="2">
        <v>45.759892000000001</v>
      </c>
      <c r="G365" s="2">
        <v>-122.535984</v>
      </c>
      <c r="H365" t="s">
        <v>1523</v>
      </c>
      <c r="I365" t="s">
        <v>1526</v>
      </c>
      <c r="J365" s="26">
        <v>17.424996084099998</v>
      </c>
      <c r="K365" s="13">
        <v>78</v>
      </c>
      <c r="L365" t="s">
        <v>1524</v>
      </c>
      <c r="M365" t="s">
        <v>1525</v>
      </c>
      <c r="N365" s="26">
        <v>1.0431728981599999</v>
      </c>
      <c r="O365" s="26">
        <v>7.3073745093999998</v>
      </c>
      <c r="P365" s="26">
        <v>19.267713282399999</v>
      </c>
      <c r="Q365" s="26">
        <v>20.687874406100001</v>
      </c>
      <c r="R365" s="26">
        <v>0</v>
      </c>
      <c r="S365" s="26">
        <v>5.9543482751500001</v>
      </c>
      <c r="T365" s="26">
        <v>16.37058459</v>
      </c>
      <c r="U365" s="26">
        <v>5.0712662673000004</v>
      </c>
      <c r="V365" s="26">
        <v>1.19809956621</v>
      </c>
      <c r="W365" s="26">
        <v>8.9805825242699999</v>
      </c>
      <c r="X365" s="26">
        <v>0.397645114646</v>
      </c>
      <c r="Y365" s="26">
        <v>11.288989878100001</v>
      </c>
      <c r="Z365" s="26">
        <v>1.58025201405</v>
      </c>
      <c r="AA365" s="26">
        <v>0.24271844660200001</v>
      </c>
      <c r="AB365" s="26">
        <v>0.60937822763899996</v>
      </c>
      <c r="AD365" s="26">
        <v>34.555257178268953</v>
      </c>
      <c r="AE365" s="26">
        <v>12.9771224953522</v>
      </c>
      <c r="AF365" s="26">
        <v>13.588101631894236</v>
      </c>
      <c r="AG365" s="26">
        <v>13.839186118570543</v>
      </c>
      <c r="AH365" s="26">
        <v>2.537128713</v>
      </c>
      <c r="AI365" s="26">
        <v>8.2508251000000005E-2</v>
      </c>
      <c r="AJ365" s="26">
        <v>0.35066006599999999</v>
      </c>
      <c r="AK365" s="26">
        <v>0.59818481800000001</v>
      </c>
      <c r="AL365" s="26">
        <v>0.43316831700000002</v>
      </c>
      <c r="AM365" s="26">
        <v>10.292904289999999</v>
      </c>
      <c r="AN365" s="26">
        <v>31.043729373000001</v>
      </c>
      <c r="AO365" s="26">
        <v>0</v>
      </c>
      <c r="AP365" s="26">
        <v>0</v>
      </c>
      <c r="AQ365" s="26">
        <v>30.198019802000001</v>
      </c>
      <c r="AR365" s="26">
        <v>0.41254125400000002</v>
      </c>
      <c r="AS365" s="26">
        <v>0.14438943900000001</v>
      </c>
      <c r="AT365" s="26">
        <v>0</v>
      </c>
      <c r="AU365" s="26">
        <v>12.293729373</v>
      </c>
      <c r="AV365" s="26">
        <v>10.891089108999999</v>
      </c>
      <c r="AW365" s="26">
        <v>0</v>
      </c>
      <c r="AX365" s="26">
        <v>0.61881188099999995</v>
      </c>
      <c r="AY365" s="26">
        <v>0.10313531400000001</v>
      </c>
      <c r="AZ365" s="29">
        <v>17452800</v>
      </c>
      <c r="BA365" s="26">
        <v>2.9702970300000002</v>
      </c>
      <c r="BB365" s="26">
        <v>45.338283828000002</v>
      </c>
      <c r="BC365" s="26">
        <v>45.338283828000002</v>
      </c>
      <c r="BD365" s="26">
        <v>75.536303630000006</v>
      </c>
      <c r="BE365" s="26">
        <v>0.41254125400000002</v>
      </c>
      <c r="BF365" s="26">
        <v>12.850660066</v>
      </c>
      <c r="BG365" s="26">
        <v>88.386963696000009</v>
      </c>
      <c r="BH365" s="26">
        <v>11.613036303999998</v>
      </c>
      <c r="BI365" s="13" t="s">
        <v>193</v>
      </c>
      <c r="BJ365" s="13" t="s">
        <v>2375</v>
      </c>
      <c r="BL365" s="7">
        <v>1990.1867728107754</v>
      </c>
      <c r="BN365" s="26">
        <v>13.2412204951065</v>
      </c>
      <c r="BO365" s="26">
        <v>2.8209556706966001</v>
      </c>
      <c r="BQ365" s="26">
        <v>5.4691997697178998</v>
      </c>
      <c r="BR365" s="26">
        <v>3.9147956246401798</v>
      </c>
      <c r="BS365" s="26">
        <v>21.473805411629201</v>
      </c>
      <c r="BT365" s="26">
        <v>47.092688543465698</v>
      </c>
      <c r="BU365" s="26">
        <v>5.9873344847438101</v>
      </c>
      <c r="BV365" s="29">
        <v>17370000</v>
      </c>
      <c r="CF365" s="13"/>
      <c r="CH365" s="13"/>
      <c r="CI365" s="31">
        <v>50.942020665901303</v>
      </c>
      <c r="CJ365" s="31">
        <v>2.0022988505747099</v>
      </c>
      <c r="CK365" s="31">
        <v>0</v>
      </c>
      <c r="CL365" s="31">
        <v>191.199770378875</v>
      </c>
      <c r="CN365" s="31">
        <v>2113.62970650429</v>
      </c>
      <c r="CO365" s="31">
        <v>1554.6516647532108</v>
      </c>
      <c r="CR365" s="26">
        <v>0</v>
      </c>
      <c r="CS365" s="26">
        <v>50.928075448787801</v>
      </c>
      <c r="CT365" s="26">
        <v>47.670906010509803</v>
      </c>
      <c r="CU365" s="26">
        <v>0</v>
      </c>
      <c r="CV365" s="31">
        <v>2.3175543250634698</v>
      </c>
      <c r="CW365" s="31">
        <v>9.3263605051664804</v>
      </c>
      <c r="CY365" s="31">
        <v>1.67140285497223</v>
      </c>
      <c r="CZ365" s="31">
        <v>1.5161986376246299</v>
      </c>
      <c r="DC365" s="31">
        <v>4715.0949234797399</v>
      </c>
      <c r="DD365" s="31">
        <v>6359.4795859368996</v>
      </c>
      <c r="DE365" s="31">
        <v>9006.1232764131692</v>
      </c>
      <c r="DJ365" s="21"/>
      <c r="DL365" s="31">
        <v>496.63330421288202</v>
      </c>
      <c r="DM365" s="31">
        <v>568.83407984334599</v>
      </c>
      <c r="DN365" s="31">
        <v>2256.4606597266502</v>
      </c>
      <c r="DS365" s="31">
        <f t="shared" si="17"/>
        <v>1304.0274562182854</v>
      </c>
      <c r="DT365" s="31">
        <f t="shared" si="16"/>
        <v>190.64153746433715</v>
      </c>
      <c r="DU365" s="31">
        <v>68.998718066036901</v>
      </c>
      <c r="DV365" s="31">
        <v>124.43861671469701</v>
      </c>
      <c r="DW365" s="31">
        <v>171.91575144508701</v>
      </c>
      <c r="DX365" s="31">
        <v>207.37348703169999</v>
      </c>
      <c r="DY365" s="31">
        <v>357.99711815562</v>
      </c>
      <c r="DZ365" s="31">
        <v>478.80966763005802</v>
      </c>
      <c r="EC365" s="31">
        <v>7.18916735206097</v>
      </c>
      <c r="EF365" s="31">
        <v>4.46481357403656</v>
      </c>
      <c r="EG365" s="31">
        <v>0.17429104336162099</v>
      </c>
      <c r="EH365" s="31">
        <v>1.2854664405780101</v>
      </c>
      <c r="EI365" s="31">
        <v>0.32705969085444297</v>
      </c>
      <c r="EJ365" s="26">
        <v>0.965216409359405</v>
      </c>
      <c r="EK365" s="26">
        <v>1.42463431073659</v>
      </c>
      <c r="EL365" s="26">
        <v>20.764447482664199</v>
      </c>
      <c r="EM365" s="26">
        <v>51.9350716035758</v>
      </c>
      <c r="EN365" s="26">
        <v>27.3004822517509</v>
      </c>
      <c r="EO365" s="31">
        <v>767.60965274900002</v>
      </c>
      <c r="EP365" s="31">
        <v>0.258763014122255</v>
      </c>
      <c r="EQ365" s="31">
        <v>60</v>
      </c>
      <c r="ER365" s="31">
        <v>6.4946445733655498</v>
      </c>
      <c r="ES365" s="26">
        <v>126.89131331889</v>
      </c>
      <c r="ET365" s="26">
        <v>5.4849434736729803</v>
      </c>
    </row>
    <row r="366" spans="1:154" x14ac:dyDescent="0.25">
      <c r="A366" t="s">
        <v>1679</v>
      </c>
      <c r="B366" t="s">
        <v>1680</v>
      </c>
      <c r="C366" t="s">
        <v>1681</v>
      </c>
      <c r="D366" t="s">
        <v>1335</v>
      </c>
      <c r="E366" t="s">
        <v>1682</v>
      </c>
      <c r="F366" s="2">
        <v>45.766111000000002</v>
      </c>
      <c r="G366" s="2">
        <v>-122.43124400000001</v>
      </c>
      <c r="H366" t="s">
        <v>1523</v>
      </c>
      <c r="I366" t="s">
        <v>1526</v>
      </c>
      <c r="J366" s="26">
        <v>19.298006427699999</v>
      </c>
      <c r="K366" s="13">
        <v>120</v>
      </c>
      <c r="L366" t="s">
        <v>1683</v>
      </c>
      <c r="M366" t="s">
        <v>1684</v>
      </c>
      <c r="N366" s="26">
        <v>9.3279231379099995E-3</v>
      </c>
      <c r="O366" s="26">
        <v>7.4623385103299994E-2</v>
      </c>
      <c r="P366" s="26">
        <v>1.5624271256</v>
      </c>
      <c r="Q366" s="26">
        <v>2.0847908213199999</v>
      </c>
      <c r="R366" s="26">
        <v>9.3279231379100006E-2</v>
      </c>
      <c r="S366" s="26">
        <v>2.6444662096</v>
      </c>
      <c r="T366" s="26">
        <v>43.719975747399999</v>
      </c>
      <c r="U366" s="26">
        <v>7.6815447040700002</v>
      </c>
      <c r="V366" s="26">
        <v>7.4296907793500004</v>
      </c>
      <c r="W366" s="26">
        <v>31.1132876265</v>
      </c>
      <c r="X366" s="26">
        <v>0</v>
      </c>
      <c r="Y366" s="26">
        <v>0.41975654120599998</v>
      </c>
      <c r="Z366" s="26">
        <v>3.1668299053200002</v>
      </c>
      <c r="AA366" s="26">
        <v>0</v>
      </c>
      <c r="AB366" s="26">
        <v>0</v>
      </c>
      <c r="AD366" s="26">
        <v>72.672636537474929</v>
      </c>
      <c r="AE366" s="26">
        <v>0.7562613684063243</v>
      </c>
      <c r="AF366" s="26">
        <v>0.75882654726925047</v>
      </c>
      <c r="AG366" s="26">
        <v>0.75882654726925047</v>
      </c>
      <c r="AH366" s="26">
        <v>1.8646280000000001E-2</v>
      </c>
      <c r="AI366" s="26">
        <v>0</v>
      </c>
      <c r="AJ366" s="26">
        <v>0</v>
      </c>
      <c r="AK366" s="26">
        <v>0.67126608200000004</v>
      </c>
      <c r="AL366" s="26">
        <v>0</v>
      </c>
      <c r="AM366" s="26">
        <v>0</v>
      </c>
      <c r="AN366" s="26">
        <v>1.622226366</v>
      </c>
      <c r="AO366" s="26">
        <v>0</v>
      </c>
      <c r="AP366" s="26">
        <v>0</v>
      </c>
      <c r="AQ366" s="26">
        <v>16.259556219</v>
      </c>
      <c r="AR366" s="26">
        <v>0</v>
      </c>
      <c r="AS366" s="26">
        <v>0</v>
      </c>
      <c r="AT366" s="26">
        <v>0</v>
      </c>
      <c r="AU366" s="26">
        <v>0.372925601</v>
      </c>
      <c r="AV366" s="26">
        <v>80.906209211000004</v>
      </c>
      <c r="AW366" s="26">
        <v>0</v>
      </c>
      <c r="AX366" s="26">
        <v>0</v>
      </c>
      <c r="AY366" s="26">
        <v>0.14917024100000001</v>
      </c>
      <c r="AZ366" s="29">
        <v>19306800</v>
      </c>
      <c r="BA366" s="26">
        <v>1.8646280000000001E-2</v>
      </c>
      <c r="BB366" s="26">
        <v>2.3121387279999999</v>
      </c>
      <c r="BC366" s="26">
        <v>2.3121387279999999</v>
      </c>
      <c r="BD366" s="26">
        <v>18.571694947000001</v>
      </c>
      <c r="BE366" s="26">
        <v>0</v>
      </c>
      <c r="BF366" s="26">
        <v>0.372925601</v>
      </c>
      <c r="BG366" s="26">
        <v>18.944620548</v>
      </c>
      <c r="BH366" s="26">
        <v>81.055379451999997</v>
      </c>
      <c r="BI366" s="13" t="s">
        <v>143</v>
      </c>
      <c r="BJ366" s="13" t="s">
        <v>143</v>
      </c>
      <c r="BL366" s="7">
        <v>1994.9999999999895</v>
      </c>
      <c r="BS366" s="26">
        <v>1.85758513931889</v>
      </c>
      <c r="BU366" s="26">
        <v>98.1424148606811</v>
      </c>
      <c r="BV366" s="29">
        <v>19380000</v>
      </c>
      <c r="CF366" s="13"/>
      <c r="CH366" s="13"/>
      <c r="CI366" s="31">
        <v>50.048311688311699</v>
      </c>
      <c r="CJ366" s="31">
        <v>2</v>
      </c>
      <c r="CK366" s="31">
        <v>0.69174883238194096</v>
      </c>
      <c r="CL366" s="31">
        <v>116.532467532468</v>
      </c>
      <c r="CN366" s="31">
        <v>2128.5267343496298</v>
      </c>
      <c r="CO366" s="31">
        <v>1597.58441558447</v>
      </c>
      <c r="CR366" s="26">
        <v>0</v>
      </c>
      <c r="CS366" s="26">
        <v>61.055949619012303</v>
      </c>
      <c r="CT366" s="26">
        <v>38.125939935433401</v>
      </c>
      <c r="CU366" s="26">
        <v>0</v>
      </c>
      <c r="CV366" s="31">
        <v>5.2241631104691901</v>
      </c>
      <c r="CW366" s="31">
        <v>8.5368363636363593</v>
      </c>
      <c r="CY366" s="31">
        <v>2.7475445035305799</v>
      </c>
      <c r="CZ366" s="31">
        <v>2.2354007084752601</v>
      </c>
      <c r="DC366" s="31">
        <v>187.52034605106999</v>
      </c>
      <c r="DD366" s="31">
        <v>554.50881879069698</v>
      </c>
      <c r="DE366" s="31">
        <v>358.17547276974699</v>
      </c>
      <c r="DJ366" s="21"/>
      <c r="DL366" s="31">
        <v>19.751214042952199</v>
      </c>
      <c r="DM366" s="31">
        <v>49.5989505806956</v>
      </c>
      <c r="DN366" s="31">
        <v>89.739929021470104</v>
      </c>
      <c r="DS366" s="31">
        <f t="shared" si="17"/>
        <v>280.5513814061286</v>
      </c>
      <c r="DT366" s="31">
        <f t="shared" si="16"/>
        <v>8.2438615740516568</v>
      </c>
      <c r="DU366" s="31">
        <v>91.176301159712395</v>
      </c>
      <c r="DV366" s="31">
        <v>10.587623504940201</v>
      </c>
      <c r="DW366" s="31">
        <v>14.1087353105764</v>
      </c>
      <c r="DX366" s="31">
        <v>25.4690587623505</v>
      </c>
      <c r="DY366" s="31">
        <v>33.323972958918397</v>
      </c>
      <c r="DZ366" s="31">
        <v>43.755137101287097</v>
      </c>
      <c r="EC366" s="31">
        <v>2.3214407499074801</v>
      </c>
      <c r="EF366" s="31">
        <v>5.9914545361407399</v>
      </c>
      <c r="EG366" s="31">
        <v>0.17927922120341999</v>
      </c>
      <c r="EH366" s="31">
        <v>1.2466444056993999</v>
      </c>
      <c r="EI366" s="31">
        <v>0.264660270183117</v>
      </c>
      <c r="EJ366" s="26">
        <v>1.0865602728608399</v>
      </c>
      <c r="EK366" s="26">
        <v>1.0115007912338601</v>
      </c>
      <c r="EL366" s="26">
        <v>19.347451192682399</v>
      </c>
      <c r="EM366" s="26">
        <v>39.887451391839399</v>
      </c>
      <c r="EN366" s="26">
        <v>40.765099322826799</v>
      </c>
      <c r="EO366" s="31">
        <v>1617.7823795500001</v>
      </c>
      <c r="EP366" s="31">
        <v>0.87210349806697995</v>
      </c>
      <c r="EQ366" s="31">
        <v>60</v>
      </c>
      <c r="ER366" s="31">
        <v>0</v>
      </c>
      <c r="ES366" s="26">
        <v>353.22939419396999</v>
      </c>
      <c r="ET366" s="26">
        <v>18.480305302516399</v>
      </c>
    </row>
    <row r="367" spans="1:154" x14ac:dyDescent="0.25">
      <c r="A367" t="s">
        <v>1685</v>
      </c>
      <c r="B367" t="s">
        <v>1686</v>
      </c>
      <c r="C367" t="s">
        <v>1687</v>
      </c>
      <c r="D367" t="s">
        <v>1335</v>
      </c>
      <c r="E367" t="s">
        <v>1688</v>
      </c>
      <c r="F367" s="2">
        <v>45.817934000000001</v>
      </c>
      <c r="G367" s="2">
        <v>-122.738721</v>
      </c>
      <c r="H367" t="s">
        <v>1523</v>
      </c>
      <c r="I367" t="s">
        <v>1526</v>
      </c>
      <c r="J367" s="26">
        <v>30.7070027219</v>
      </c>
      <c r="K367" s="13">
        <v>21</v>
      </c>
      <c r="L367" t="s">
        <v>1524</v>
      </c>
      <c r="M367" t="s">
        <v>1525</v>
      </c>
      <c r="N367" s="26">
        <v>0.354828304155</v>
      </c>
      <c r="O367" s="26">
        <v>3.2433066478999999</v>
      </c>
      <c r="P367" s="26">
        <v>14.6945837365</v>
      </c>
      <c r="Q367" s="26">
        <v>15.9056919152</v>
      </c>
      <c r="R367" s="26">
        <v>0.973578487434</v>
      </c>
      <c r="S367" s="26">
        <v>4.5423887862500001</v>
      </c>
      <c r="T367" s="26">
        <v>3.54828304155</v>
      </c>
      <c r="U367" s="26">
        <v>2.66267851383</v>
      </c>
      <c r="V367" s="26">
        <v>0.99410574470000002</v>
      </c>
      <c r="W367" s="26">
        <v>7.0496466379299996</v>
      </c>
      <c r="X367" s="26">
        <v>6.1405823876100003</v>
      </c>
      <c r="Y367" s="26">
        <v>36.693938594199999</v>
      </c>
      <c r="Z367" s="26">
        <v>2.8943432743900002</v>
      </c>
      <c r="AA367" s="26">
        <v>0.28444913638899999</v>
      </c>
      <c r="AB367" s="26">
        <v>1.7594791941600001E-2</v>
      </c>
      <c r="AD367" s="26">
        <v>19.833758540805256</v>
      </c>
      <c r="AE367" s="26">
        <v>7.7997712677047595</v>
      </c>
      <c r="AF367" s="26">
        <v>8.3645934136828828</v>
      </c>
      <c r="AG367" s="26">
        <v>8.6903903111345713</v>
      </c>
      <c r="AH367" s="26">
        <v>2.0769772350000002</v>
      </c>
      <c r="AI367" s="26">
        <v>0.63365407200000001</v>
      </c>
      <c r="AJ367" s="26">
        <v>3.3912227179999999</v>
      </c>
      <c r="AK367" s="26">
        <v>0.211218024</v>
      </c>
      <c r="AL367" s="26">
        <v>0.29335836700000001</v>
      </c>
      <c r="AM367" s="26">
        <v>0</v>
      </c>
      <c r="AN367" s="26">
        <v>22.694203239</v>
      </c>
      <c r="AO367" s="26">
        <v>0</v>
      </c>
      <c r="AP367" s="26">
        <v>0</v>
      </c>
      <c r="AQ367" s="26">
        <v>17.472424314000001</v>
      </c>
      <c r="AR367" s="26">
        <v>6.3130720489999996</v>
      </c>
      <c r="AS367" s="26">
        <v>1.2203708049999999</v>
      </c>
      <c r="AT367" s="26">
        <v>0</v>
      </c>
      <c r="AU367" s="26">
        <v>40.072752874999999</v>
      </c>
      <c r="AV367" s="26">
        <v>5.5503402959999999</v>
      </c>
      <c r="AW367" s="26">
        <v>0</v>
      </c>
      <c r="AX367" s="26">
        <v>2.3468669000000001E-2</v>
      </c>
      <c r="AY367" s="26">
        <v>4.6937339000000002E-2</v>
      </c>
      <c r="AZ367" s="29">
        <v>30679200</v>
      </c>
      <c r="BA367" s="26">
        <v>6.1018540249999997</v>
      </c>
      <c r="BB367" s="26">
        <v>29.300633654999999</v>
      </c>
      <c r="BC367" s="26">
        <v>29.300633654999999</v>
      </c>
      <c r="BD367" s="26">
        <v>46.773057969</v>
      </c>
      <c r="BE367" s="26">
        <v>6.3130720489999996</v>
      </c>
      <c r="BF367" s="26">
        <v>47.606195729</v>
      </c>
      <c r="BG367" s="26">
        <v>94.379253697999999</v>
      </c>
      <c r="BH367" s="26">
        <v>5.6207463039999999</v>
      </c>
      <c r="BI367" s="13" t="s">
        <v>162</v>
      </c>
      <c r="BJ367" s="13" t="s">
        <v>162</v>
      </c>
      <c r="BL367" s="7">
        <v>1988.022388059703</v>
      </c>
      <c r="BM367" s="26">
        <v>2.1852576647097202</v>
      </c>
      <c r="BN367" s="26">
        <v>1.8917155903457299</v>
      </c>
      <c r="BQ367" s="26">
        <v>1.6634050880626201</v>
      </c>
      <c r="BS367" s="26">
        <v>12.883235485975201</v>
      </c>
      <c r="BT367" s="26">
        <v>7.5994781474233504</v>
      </c>
      <c r="BU367" s="26">
        <v>73.776908023483401</v>
      </c>
      <c r="BV367" s="29">
        <v>30660000</v>
      </c>
      <c r="BX367" s="31">
        <v>3.2565861574200698</v>
      </c>
      <c r="CB367" s="31">
        <v>1.6871147728675</v>
      </c>
      <c r="CD367" s="31">
        <v>0.964065584495714</v>
      </c>
      <c r="CF367" s="13"/>
      <c r="CH367" s="13">
        <v>1</v>
      </c>
      <c r="CI367" s="31">
        <v>50.980869001297002</v>
      </c>
      <c r="CJ367" s="31">
        <v>3.2973941368078199</v>
      </c>
      <c r="CK367" s="31">
        <v>0.92608270921523905</v>
      </c>
      <c r="CL367" s="31">
        <v>1194.75713359274</v>
      </c>
      <c r="CN367" s="31">
        <v>2195.5515849191402</v>
      </c>
      <c r="CO367" s="31">
        <v>1790.7478599221274</v>
      </c>
      <c r="CR367" s="26">
        <v>0</v>
      </c>
      <c r="CS367" s="26">
        <v>66.150045368969003</v>
      </c>
      <c r="CT367" s="26">
        <v>31.051813644189199</v>
      </c>
      <c r="CU367" s="26">
        <v>0</v>
      </c>
      <c r="CV367" s="31">
        <v>5.7920086193963698</v>
      </c>
      <c r="CW367" s="31">
        <v>10.652675097276299</v>
      </c>
      <c r="CY367" s="31">
        <v>1.34484550474369</v>
      </c>
      <c r="CZ367" s="31">
        <v>1.26587748236204</v>
      </c>
      <c r="DC367" s="31">
        <v>30434.552164032699</v>
      </c>
      <c r="DD367" s="31">
        <v>8019.5316762845196</v>
      </c>
      <c r="DE367" s="31">
        <v>58131.879230423197</v>
      </c>
      <c r="DJ367" s="21"/>
      <c r="DL367" s="31">
        <v>3205.62203916526</v>
      </c>
      <c r="DM367" s="31">
        <v>717.32016121910499</v>
      </c>
      <c r="DN367" s="31">
        <v>14564.790480157801</v>
      </c>
      <c r="DS367" s="31">
        <f t="shared" si="17"/>
        <v>3271.9928516087984</v>
      </c>
      <c r="DT367" s="31">
        <f t="shared" si="16"/>
        <v>602.06894329536294</v>
      </c>
      <c r="DU367" s="31">
        <v>65.166474193528401</v>
      </c>
      <c r="DV367" s="31">
        <v>30.704161248374501</v>
      </c>
      <c r="DW367" s="31">
        <v>51.399097197795797</v>
      </c>
      <c r="DX367" s="31">
        <v>62.486345903771102</v>
      </c>
      <c r="DY367" s="31">
        <v>88.357932379713901</v>
      </c>
      <c r="DZ367" s="31">
        <v>145.20192050650701</v>
      </c>
      <c r="EC367" s="31">
        <v>7.1991254107786098</v>
      </c>
      <c r="EF367" s="31">
        <v>4.1174998283386204</v>
      </c>
      <c r="EG367" s="31">
        <v>0.1875</v>
      </c>
      <c r="EH367" s="31">
        <v>1.4075000286102299</v>
      </c>
      <c r="EI367" s="31">
        <v>0.35800001025199901</v>
      </c>
      <c r="EJ367" s="26">
        <v>0.55449998378753695</v>
      </c>
      <c r="EK367" s="26">
        <v>0.91449999809265103</v>
      </c>
      <c r="EL367" s="26">
        <v>14.242470741271999</v>
      </c>
      <c r="EM367" s="26">
        <v>60.872528076171903</v>
      </c>
      <c r="EN367" s="26">
        <v>24.8850002288818</v>
      </c>
      <c r="EO367" s="31">
        <v>528.70421626699999</v>
      </c>
      <c r="EP367" s="31">
        <v>0.255253884491352</v>
      </c>
      <c r="EQ367" s="31">
        <v>60</v>
      </c>
      <c r="ER367" s="31">
        <v>13.9673079162179</v>
      </c>
      <c r="ES367" s="26">
        <v>77.095399941400501</v>
      </c>
      <c r="ET367" s="26">
        <v>6.6131423909818503</v>
      </c>
    </row>
    <row r="368" spans="1:154" x14ac:dyDescent="0.25">
      <c r="A368" t="s">
        <v>1689</v>
      </c>
      <c r="B368" t="s">
        <v>1690</v>
      </c>
      <c r="C368" t="s">
        <v>1691</v>
      </c>
      <c r="D368" t="s">
        <v>1335</v>
      </c>
      <c r="E368" t="s">
        <v>1692</v>
      </c>
      <c r="F368" s="2">
        <v>45.851332999999997</v>
      </c>
      <c r="G368" s="2">
        <v>-122.522119</v>
      </c>
      <c r="H368" t="s">
        <v>1523</v>
      </c>
      <c r="I368" t="s">
        <v>1526</v>
      </c>
      <c r="J368" s="26">
        <v>27.9866006536</v>
      </c>
      <c r="K368" s="13">
        <v>111</v>
      </c>
      <c r="L368" t="s">
        <v>1524</v>
      </c>
      <c r="M368" t="s">
        <v>1525</v>
      </c>
      <c r="N368" s="26">
        <v>1.2862149908400001E-2</v>
      </c>
      <c r="O368" s="26">
        <v>0.173639023763</v>
      </c>
      <c r="P368" s="26">
        <v>3.6689282613600001</v>
      </c>
      <c r="Q368" s="26">
        <v>8.9842117109899995</v>
      </c>
      <c r="R368" s="26">
        <v>0.263674073121</v>
      </c>
      <c r="S368" s="26">
        <v>16.769027943000001</v>
      </c>
      <c r="T368" s="26">
        <v>16.617897681599999</v>
      </c>
      <c r="U368" s="26">
        <v>11.736711791399999</v>
      </c>
      <c r="V368" s="26">
        <v>4.8940480401300004</v>
      </c>
      <c r="W368" s="26">
        <v>20.0424450947</v>
      </c>
      <c r="X368" s="26">
        <v>3.0579761407100001</v>
      </c>
      <c r="Y368" s="26">
        <v>7.6497636580000004</v>
      </c>
      <c r="Z368" s="26">
        <v>5.4117495739399999</v>
      </c>
      <c r="AA368" s="26">
        <v>0.13826811151499999</v>
      </c>
      <c r="AB368" s="26">
        <v>0.57879674587600005</v>
      </c>
      <c r="AD368" s="26">
        <v>54.605646483809771</v>
      </c>
      <c r="AE368" s="26">
        <v>2.1833177915688609</v>
      </c>
      <c r="AF368" s="26">
        <v>2.1866941059198046</v>
      </c>
      <c r="AG368" s="26">
        <v>2.1866941059198046</v>
      </c>
      <c r="AH368" s="26">
        <v>7.7200205999999993E-2</v>
      </c>
      <c r="AI368" s="26">
        <v>0</v>
      </c>
      <c r="AJ368" s="26">
        <v>0</v>
      </c>
      <c r="AK368" s="26">
        <v>0.33453422500000002</v>
      </c>
      <c r="AL368" s="26">
        <v>0</v>
      </c>
      <c r="AM368" s="26">
        <v>0</v>
      </c>
      <c r="AN368" s="26">
        <v>8.4276891410000001</v>
      </c>
      <c r="AO368" s="26">
        <v>0</v>
      </c>
      <c r="AP368" s="26">
        <v>0</v>
      </c>
      <c r="AQ368" s="26">
        <v>59.148224395</v>
      </c>
      <c r="AR368" s="26">
        <v>3.126608338</v>
      </c>
      <c r="AS368" s="26">
        <v>0.14153371100000001</v>
      </c>
      <c r="AT368" s="26">
        <v>0.218733917</v>
      </c>
      <c r="AU368" s="26">
        <v>7.8615542969999996</v>
      </c>
      <c r="AV368" s="26">
        <v>19.904786413</v>
      </c>
      <c r="AW368" s="26">
        <v>0</v>
      </c>
      <c r="AX368" s="26">
        <v>0.57900154400000003</v>
      </c>
      <c r="AY368" s="26">
        <v>0.180133814</v>
      </c>
      <c r="AZ368" s="29">
        <v>27979200</v>
      </c>
      <c r="BA368" s="26">
        <v>7.7200205999999993E-2</v>
      </c>
      <c r="BB368" s="26">
        <v>8.8394235719999994</v>
      </c>
      <c r="BC368" s="26">
        <v>8.8394235719999994</v>
      </c>
      <c r="BD368" s="26">
        <v>67.987647967000001</v>
      </c>
      <c r="BE368" s="26">
        <v>3.126608338</v>
      </c>
      <c r="BF368" s="26">
        <v>11.129696345999999</v>
      </c>
      <c r="BG368" s="26">
        <v>79.117344313000004</v>
      </c>
      <c r="BH368" s="26">
        <v>20.663921771000002</v>
      </c>
      <c r="BI368" s="13" t="s">
        <v>184</v>
      </c>
      <c r="BJ368" s="13" t="s">
        <v>2375</v>
      </c>
      <c r="BL368" s="7">
        <v>2005.0000000000075</v>
      </c>
      <c r="BT368" s="26">
        <v>8.3333333333333304</v>
      </c>
      <c r="BU368" s="26">
        <v>91.6666666666667</v>
      </c>
      <c r="BV368" s="29">
        <v>27960000</v>
      </c>
      <c r="BX368" s="31">
        <v>14.2925539600518</v>
      </c>
      <c r="CB368" s="31">
        <v>23.050709813123301</v>
      </c>
      <c r="CD368" s="31">
        <v>14.2799808402523</v>
      </c>
      <c r="CF368" s="13"/>
      <c r="CH368" s="13">
        <v>4</v>
      </c>
      <c r="CI368" s="31">
        <v>55.701178150660503</v>
      </c>
      <c r="CJ368" s="31">
        <v>2.1673221308544899</v>
      </c>
      <c r="CK368" s="31">
        <v>9.8963915684172898E-2</v>
      </c>
      <c r="CL368" s="31">
        <v>184.338807568725</v>
      </c>
      <c r="CN368" s="31">
        <v>2224.30004882813</v>
      </c>
      <c r="CO368" s="31">
        <v>1873.5999999999776</v>
      </c>
      <c r="CR368" s="26">
        <v>0</v>
      </c>
      <c r="CS368" s="26">
        <v>53.021668311678503</v>
      </c>
      <c r="CT368" s="26">
        <v>44.583810539987702</v>
      </c>
      <c r="CU368" s="26">
        <v>0</v>
      </c>
      <c r="CV368" s="31">
        <v>2.7874567008186002</v>
      </c>
      <c r="CW368" s="31">
        <v>8.93649767940021</v>
      </c>
      <c r="CY368" s="31">
        <v>2.1498108772084601</v>
      </c>
      <c r="CZ368" s="31">
        <v>1.9195131595736701</v>
      </c>
      <c r="DC368" s="31">
        <v>6938.2528038713099</v>
      </c>
      <c r="DD368" s="31">
        <v>2771.8492207528798</v>
      </c>
      <c r="DE368" s="31">
        <v>13252.492492445799</v>
      </c>
      <c r="DJ368" s="21"/>
      <c r="DL368" s="31">
        <v>730.79491958730898</v>
      </c>
      <c r="DM368" s="31">
        <v>247.93259883059599</v>
      </c>
      <c r="DN368" s="31">
        <v>3320.37737378566</v>
      </c>
      <c r="DS368" s="31">
        <f t="shared" si="17"/>
        <v>1012.4366189524001</v>
      </c>
      <c r="DT368" s="31">
        <f t="shared" si="16"/>
        <v>153.61297162935571</v>
      </c>
      <c r="DU368" s="31">
        <v>58.403509395778897</v>
      </c>
      <c r="DV368" s="31">
        <v>16.827389443651899</v>
      </c>
      <c r="DW368" s="31">
        <v>21.690271173370999</v>
      </c>
      <c r="DX368" s="31">
        <v>34.512482168330997</v>
      </c>
      <c r="DY368" s="31">
        <v>55.653352353780299</v>
      </c>
      <c r="DZ368" s="31">
        <v>66.795503148695502</v>
      </c>
      <c r="EC368" s="31">
        <v>4.8660930366279098</v>
      </c>
      <c r="EF368" s="31">
        <v>5.62507780531993</v>
      </c>
      <c r="EG368" s="31">
        <v>0.20864280017730599</v>
      </c>
      <c r="EH368" s="31">
        <v>0.970003386643562</v>
      </c>
      <c r="EI368" s="31">
        <v>0.269337370071357</v>
      </c>
      <c r="EJ368" s="26">
        <v>1.8884512864449601</v>
      </c>
      <c r="EK368" s="26">
        <v>1.1559285843895799</v>
      </c>
      <c r="EL368" s="26">
        <v>16.816935903214802</v>
      </c>
      <c r="EM368" s="26">
        <v>45.133632862836002</v>
      </c>
      <c r="EN368" s="26">
        <v>38.049433323112098</v>
      </c>
      <c r="EO368" s="31">
        <v>1381.6888853099999</v>
      </c>
      <c r="EP368" s="31">
        <v>0.70188428158148497</v>
      </c>
      <c r="EQ368" s="31">
        <v>59.285398753614601</v>
      </c>
      <c r="ER368" s="31">
        <v>4.4820249123754001</v>
      </c>
      <c r="ES368" s="26">
        <v>234.85803482346901</v>
      </c>
      <c r="ET368" s="26">
        <v>12.163545854353501</v>
      </c>
    </row>
    <row r="369" spans="1:154" x14ac:dyDescent="0.25">
      <c r="A369" t="s">
        <v>1693</v>
      </c>
      <c r="B369" t="s">
        <v>1694</v>
      </c>
      <c r="C369" t="s">
        <v>1695</v>
      </c>
      <c r="D369" t="s">
        <v>1335</v>
      </c>
      <c r="E369" t="s">
        <v>1696</v>
      </c>
      <c r="F369" s="2">
        <v>47.356994</v>
      </c>
      <c r="G369" s="2">
        <v>-122.127601</v>
      </c>
      <c r="H369" t="s">
        <v>1336</v>
      </c>
      <c r="I369" t="s">
        <v>1339</v>
      </c>
      <c r="J369" s="26">
        <v>20.039065958199998</v>
      </c>
      <c r="K369" s="13">
        <v>103</v>
      </c>
      <c r="L369" t="s">
        <v>1337</v>
      </c>
      <c r="M369" t="s">
        <v>1338</v>
      </c>
      <c r="N369" s="26">
        <v>1.2257543103399999</v>
      </c>
      <c r="O369" s="26">
        <v>4.8266882183900002</v>
      </c>
      <c r="P369" s="26">
        <v>14.677622126399999</v>
      </c>
      <c r="Q369" s="26">
        <v>18.130387931000001</v>
      </c>
      <c r="R369" s="26">
        <v>0</v>
      </c>
      <c r="S369" s="26">
        <v>2.7972341954000002</v>
      </c>
      <c r="T369" s="26">
        <v>13.3396192529</v>
      </c>
      <c r="U369" s="26">
        <v>22.975035919500002</v>
      </c>
      <c r="V369" s="26">
        <v>8.5308908045999998E-2</v>
      </c>
      <c r="W369" s="26">
        <v>1.96210488506</v>
      </c>
      <c r="X369" s="26">
        <v>0</v>
      </c>
      <c r="Y369" s="26">
        <v>2.3213002873600002</v>
      </c>
      <c r="Z369" s="26">
        <v>1.9845545977000001</v>
      </c>
      <c r="AA369" s="26">
        <v>0.561242816092</v>
      </c>
      <c r="AB369" s="26">
        <v>15.1131465517</v>
      </c>
      <c r="AD369" s="26">
        <v>40.308144755747129</v>
      </c>
      <c r="AE369" s="26">
        <v>9.3545707614942533</v>
      </c>
      <c r="AF369" s="26">
        <v>10.249910201149426</v>
      </c>
      <c r="AG369" s="26">
        <v>10.583243534482758</v>
      </c>
      <c r="AH369" s="26">
        <v>4.2821158690000001</v>
      </c>
      <c r="AI369" s="26">
        <v>0.16192875100000001</v>
      </c>
      <c r="AJ369" s="26">
        <v>1.0795250089999999</v>
      </c>
      <c r="AK369" s="26">
        <v>0.82763584000000001</v>
      </c>
      <c r="AL369" s="26">
        <v>3.5984166999999997E-2</v>
      </c>
      <c r="AM369" s="26">
        <v>5.6854983810000004</v>
      </c>
      <c r="AN369" s="26">
        <v>24.055415617000001</v>
      </c>
      <c r="AO369" s="26">
        <v>0</v>
      </c>
      <c r="AP369" s="26">
        <v>4.7858942070000001</v>
      </c>
      <c r="AQ369" s="26">
        <v>10.417416337000001</v>
      </c>
      <c r="AR369" s="26">
        <v>0</v>
      </c>
      <c r="AS369" s="26">
        <v>1.7992082999999999E-2</v>
      </c>
      <c r="AT369" s="26">
        <v>0</v>
      </c>
      <c r="AU369" s="26">
        <v>2.2849946019999998</v>
      </c>
      <c r="AV369" s="26">
        <v>31.018351925000001</v>
      </c>
      <c r="AW369" s="26">
        <v>0</v>
      </c>
      <c r="AX369" s="26">
        <v>15.113350126</v>
      </c>
      <c r="AY369" s="26">
        <v>0.233897085</v>
      </c>
      <c r="AZ369" s="29">
        <v>20008800</v>
      </c>
      <c r="BA369" s="26">
        <v>5.5235696289999998</v>
      </c>
      <c r="BB369" s="26">
        <v>40.913997840999997</v>
      </c>
      <c r="BC369" s="26">
        <v>36.128103633999999</v>
      </c>
      <c r="BD369" s="26">
        <v>51.331414177999996</v>
      </c>
      <c r="BE369" s="26">
        <v>0</v>
      </c>
      <c r="BF369" s="26">
        <v>2.302986685</v>
      </c>
      <c r="BG369" s="26">
        <v>53.634400862999996</v>
      </c>
      <c r="BH369" s="26">
        <v>46.365599136000007</v>
      </c>
      <c r="BI369" s="13" t="s">
        <v>193</v>
      </c>
      <c r="BJ369" s="13" t="s">
        <v>2375</v>
      </c>
      <c r="BL369" s="7">
        <v>1965.3090727816564</v>
      </c>
      <c r="BM369" s="26">
        <v>1.89431704885344</v>
      </c>
      <c r="BN369" s="26">
        <v>6.8793619142572302</v>
      </c>
      <c r="BO369" s="26">
        <v>16.699900299102701</v>
      </c>
      <c r="BP369" s="26">
        <v>9.5214356929212407</v>
      </c>
      <c r="BR369" s="26">
        <v>11.166500498504501</v>
      </c>
      <c r="BT369" s="26">
        <v>3.8384845463609198</v>
      </c>
      <c r="BU369" s="26">
        <v>50</v>
      </c>
      <c r="BV369" s="29">
        <v>20060000</v>
      </c>
      <c r="BX369" s="31">
        <v>24.951262750617399</v>
      </c>
      <c r="BZ369" s="31">
        <v>14.970757649999999</v>
      </c>
      <c r="CB369" s="31">
        <v>2961.1099766244702</v>
      </c>
      <c r="CD369" s="31">
        <v>2366.49969154169</v>
      </c>
      <c r="CF369" s="13">
        <v>3</v>
      </c>
      <c r="CH369" s="13">
        <v>5</v>
      </c>
      <c r="CI369" s="31">
        <v>66.534232883558204</v>
      </c>
      <c r="CJ369" s="31">
        <v>7.6430707876370896</v>
      </c>
      <c r="CK369" s="31">
        <v>0</v>
      </c>
      <c r="CL369" s="31">
        <v>210.212690951821</v>
      </c>
      <c r="CN369" s="31">
        <v>1514.12701022536</v>
      </c>
      <c r="CO369" s="31">
        <v>1123.5745127436289</v>
      </c>
      <c r="CR369" s="26">
        <v>0</v>
      </c>
      <c r="CS369" s="26">
        <v>14.9353245570426</v>
      </c>
      <c r="CT369" s="26">
        <v>34.302532709756903</v>
      </c>
      <c r="CU369" s="26">
        <v>4.5273259829961701</v>
      </c>
      <c r="CV369" s="31">
        <v>1.1656778408961901</v>
      </c>
      <c r="CW369" s="31">
        <v>10.6485707146427</v>
      </c>
      <c r="CY369" s="31">
        <v>1.0222889600326099</v>
      </c>
      <c r="CZ369" s="31">
        <v>1.11167735913916</v>
      </c>
      <c r="DC369" s="31">
        <v>1971.7086706078301</v>
      </c>
      <c r="DD369" s="31">
        <v>9686.1604723450291</v>
      </c>
      <c r="DE369" s="31">
        <v>5107.1995573209797</v>
      </c>
      <c r="DJ369" s="21"/>
      <c r="DL369" s="31">
        <v>207.674381304771</v>
      </c>
      <c r="DM369" s="31">
        <v>866.40952871446598</v>
      </c>
      <c r="DN369" s="31">
        <v>1082.04597040817</v>
      </c>
      <c r="DS369" s="31">
        <f t="shared" si="17"/>
        <v>947.78700425928321</v>
      </c>
      <c r="DT369" s="31">
        <f t="shared" si="16"/>
        <v>107.59632634200284</v>
      </c>
      <c r="DU369" s="31">
        <v>81.8220024698103</v>
      </c>
      <c r="DV369" s="31">
        <v>74.168908819132994</v>
      </c>
      <c r="DW369" s="31">
        <v>101.407434057061</v>
      </c>
      <c r="DX369" s="31">
        <v>194.09167912306901</v>
      </c>
      <c r="DY369" s="31">
        <v>224.468360737419</v>
      </c>
      <c r="DZ369" s="31">
        <v>283.94027812668202</v>
      </c>
      <c r="EC369" s="31">
        <v>6.4249179017481204</v>
      </c>
      <c r="EF369" s="31">
        <v>4.0999999046325701</v>
      </c>
      <c r="EG369" s="31">
        <v>8.1500001251697499E-2</v>
      </c>
      <c r="EH369" s="31">
        <v>1.38399994373322</v>
      </c>
      <c r="EI369" s="31">
        <v>0.17399999499321001</v>
      </c>
      <c r="EJ369" s="26">
        <v>1.5245000123977701</v>
      </c>
      <c r="EK369" s="26">
        <v>10.020999908447299</v>
      </c>
      <c r="EL369" s="26">
        <v>59.389125823974602</v>
      </c>
      <c r="EM369" s="26">
        <v>34.823371887207003</v>
      </c>
      <c r="EN369" s="26">
        <v>5.7874999046325701</v>
      </c>
      <c r="EO369" s="31">
        <v>543.15780955000002</v>
      </c>
      <c r="EP369" s="31">
        <v>4.1422618419664499E-2</v>
      </c>
      <c r="EQ369" s="31">
        <v>57.5</v>
      </c>
      <c r="ER369" s="31">
        <v>0</v>
      </c>
      <c r="ES369" s="26">
        <v>155.72491224912201</v>
      </c>
      <c r="ET369" s="26">
        <v>3.6054183102385799</v>
      </c>
    </row>
    <row r="370" spans="1:154" x14ac:dyDescent="0.25">
      <c r="A370" t="s">
        <v>1697</v>
      </c>
      <c r="B370" t="s">
        <v>1698</v>
      </c>
      <c r="C370" t="s">
        <v>1699</v>
      </c>
      <c r="D370" t="s">
        <v>1701</v>
      </c>
      <c r="E370" t="s">
        <v>1700</v>
      </c>
      <c r="F370" s="2">
        <v>38.884695000000001</v>
      </c>
      <c r="G370" s="2">
        <v>-77.332429000000005</v>
      </c>
      <c r="H370" t="s">
        <v>1702</v>
      </c>
      <c r="I370" t="s">
        <v>1705</v>
      </c>
      <c r="J370" s="26">
        <v>14.2258041068</v>
      </c>
      <c r="K370" s="13">
        <v>90.38</v>
      </c>
      <c r="L370" t="s">
        <v>1703</v>
      </c>
      <c r="M370" t="s">
        <v>1704</v>
      </c>
      <c r="N370" s="26">
        <v>5.376004</v>
      </c>
      <c r="O370" s="26">
        <v>17.766110000000001</v>
      </c>
      <c r="P370" s="26">
        <v>14.36974</v>
      </c>
      <c r="Q370" s="26">
        <v>25.943960000000001</v>
      </c>
      <c r="R370" s="26">
        <v>3.162355E-2</v>
      </c>
      <c r="S370" s="26">
        <v>28.941880000000001</v>
      </c>
      <c r="T370" s="26">
        <v>2.327493</v>
      </c>
      <c r="U370" s="26">
        <v>1.353488</v>
      </c>
      <c r="V370" s="26">
        <v>0.17076720000000001</v>
      </c>
      <c r="W370" s="26">
        <v>0.78426410000000002</v>
      </c>
      <c r="X370" s="26">
        <v>0.4617039</v>
      </c>
      <c r="Y370" s="26">
        <v>0.48067799999999999</v>
      </c>
      <c r="Z370" s="26">
        <v>1.644425</v>
      </c>
      <c r="AA370" s="26">
        <v>3.162355E-2</v>
      </c>
      <c r="AB370" s="26">
        <v>0.3162355</v>
      </c>
      <c r="AC370" s="29">
        <v>14229900</v>
      </c>
      <c r="AD370" s="26">
        <v>44.327030000000001</v>
      </c>
      <c r="AE370" s="26">
        <v>17.566188812299998</v>
      </c>
      <c r="AF370" s="26">
        <v>21.910821914700001</v>
      </c>
      <c r="AG370" s="26">
        <v>22.682939999999999</v>
      </c>
      <c r="AH370" s="26">
        <v>17.332000000000001</v>
      </c>
      <c r="AI370" s="26">
        <v>2.5000000000000001E-2</v>
      </c>
      <c r="AJ370" s="26">
        <v>8.4629999999999992</v>
      </c>
      <c r="AK370" s="26">
        <v>0.40699999999999997</v>
      </c>
      <c r="AL370" s="26">
        <v>4.5490000000000004</v>
      </c>
      <c r="AM370" s="26">
        <v>18.221</v>
      </c>
      <c r="AN370" s="26">
        <v>14.867000000000001</v>
      </c>
      <c r="AO370" s="26">
        <v>0</v>
      </c>
      <c r="AP370" s="26">
        <v>35.094999999999999</v>
      </c>
      <c r="AQ370" s="26">
        <v>0.17799999999999999</v>
      </c>
      <c r="AR370" s="26">
        <v>0.127</v>
      </c>
      <c r="AS370" s="26">
        <v>0</v>
      </c>
      <c r="AT370" s="26">
        <v>0</v>
      </c>
      <c r="AU370" s="26">
        <v>0.127</v>
      </c>
      <c r="AV370" s="26">
        <v>0.10199999999999999</v>
      </c>
      <c r="AW370" s="26">
        <v>0</v>
      </c>
      <c r="AX370" s="26">
        <v>0.28000000000000003</v>
      </c>
      <c r="AY370" s="26">
        <v>0.22900000000000001</v>
      </c>
      <c r="AZ370" s="29">
        <v>14166000</v>
      </c>
      <c r="BA370" s="26">
        <v>25.82</v>
      </c>
      <c r="BB370" s="26">
        <v>98.959000000000003</v>
      </c>
      <c r="BC370" s="26">
        <v>63.864000000000004</v>
      </c>
      <c r="BD370" s="26">
        <v>99.137</v>
      </c>
      <c r="BE370" s="26">
        <v>0.127</v>
      </c>
      <c r="BF370" s="26">
        <v>0.254</v>
      </c>
      <c r="BG370" s="26">
        <v>99.391000000000005</v>
      </c>
      <c r="BH370" s="26">
        <v>0.61099999999999999</v>
      </c>
      <c r="BI370" s="9" t="s">
        <v>193</v>
      </c>
      <c r="BJ370" s="9" t="s">
        <v>2375</v>
      </c>
      <c r="BK370" s="26">
        <v>0.51799803752349205</v>
      </c>
      <c r="BL370" s="7">
        <v>1962.5738585496861</v>
      </c>
      <c r="BN370" s="26">
        <v>3.5137034434293701</v>
      </c>
      <c r="BO370" s="26">
        <v>31.482782853127201</v>
      </c>
      <c r="BP370" s="26">
        <v>24.033731553056899</v>
      </c>
      <c r="BQ370" s="26">
        <v>19.4659170765987</v>
      </c>
      <c r="BU370" s="26">
        <v>21.5038650737878</v>
      </c>
      <c r="BV370" s="29">
        <v>14230000</v>
      </c>
      <c r="CE370" s="9"/>
      <c r="CG370" s="9"/>
      <c r="CI370" s="31">
        <v>26.048489107519298</v>
      </c>
      <c r="CJ370" s="31">
        <v>4</v>
      </c>
      <c r="CK370" s="31">
        <v>3.0084507042299999</v>
      </c>
      <c r="CL370" s="31">
        <v>106.685874912</v>
      </c>
      <c r="CM370" s="31">
        <v>470.42901611299999</v>
      </c>
      <c r="CN370" s="31">
        <v>553.93910000000005</v>
      </c>
      <c r="CR370" s="26">
        <v>0</v>
      </c>
      <c r="CS370" s="26">
        <v>74.780369640499998</v>
      </c>
      <c r="CT370" s="26">
        <v>16.6902295127</v>
      </c>
      <c r="CU370" s="26">
        <v>0</v>
      </c>
      <c r="CV370" s="31">
        <v>2.50338738633</v>
      </c>
      <c r="CW370" s="31">
        <v>9.6457624736500005</v>
      </c>
      <c r="CY370" s="31">
        <v>5.1001150638199899</v>
      </c>
      <c r="DC370" s="31">
        <v>181.58301306687201</v>
      </c>
      <c r="DD370" s="31">
        <v>18606.585884691998</v>
      </c>
      <c r="DE370" s="31">
        <v>301.80174759800201</v>
      </c>
      <c r="DH370" s="29">
        <v>0</v>
      </c>
      <c r="DJ370" s="18"/>
      <c r="DL370" s="31">
        <v>26.3341179861645</v>
      </c>
      <c r="DM370" s="31">
        <v>3360.5286107319098</v>
      </c>
      <c r="DN370" s="31">
        <v>59.940398717332798</v>
      </c>
      <c r="DQ370" s="29">
        <v>0</v>
      </c>
      <c r="DS370" s="31">
        <f t="shared" ref="DS370:DS401" si="18">(CY370/0.01)+(DC370/J370)+(DD370/J370)+(DE370/J370)</f>
        <v>1851.9371017324775</v>
      </c>
      <c r="DT370" s="31">
        <f t="shared" si="16"/>
        <v>242.29232327104936</v>
      </c>
      <c r="DU370" s="31">
        <v>119.624705609773</v>
      </c>
      <c r="DV370" s="31">
        <v>344.97905063299999</v>
      </c>
      <c r="DW370" s="31">
        <v>661.64080822784797</v>
      </c>
      <c r="DX370" s="31">
        <v>496.570253165</v>
      </c>
      <c r="DY370" s="31">
        <v>793.90854430399997</v>
      </c>
      <c r="DZ370" s="31">
        <v>1375.86405063291</v>
      </c>
      <c r="EA370" s="31">
        <v>10.6257121322</v>
      </c>
      <c r="EB370" s="31">
        <v>10.8648659251</v>
      </c>
      <c r="EF370" s="31">
        <v>4.4543998718299997</v>
      </c>
      <c r="EG370" s="31">
        <v>0.13865789242500001</v>
      </c>
      <c r="EH370" s="31">
        <v>1.3632536792800001</v>
      </c>
      <c r="EI370" s="31">
        <v>0.33570105207593798</v>
      </c>
      <c r="EJ370" s="26">
        <v>0.49739788764401499</v>
      </c>
      <c r="EK370" s="26">
        <v>1.9882041865900899</v>
      </c>
      <c r="EL370" s="26">
        <v>29.819746912906002</v>
      </c>
      <c r="EM370" s="26">
        <v>47.7310774392</v>
      </c>
      <c r="EN370" s="26">
        <v>22.4491765474</v>
      </c>
      <c r="EO370" s="31">
        <v>149.19932299905099</v>
      </c>
      <c r="EP370" s="31">
        <v>0.208821891806</v>
      </c>
      <c r="EQ370" s="31">
        <v>56.960400181799997</v>
      </c>
      <c r="ER370" s="31">
        <v>43.773977430136199</v>
      </c>
      <c r="ES370" s="26">
        <v>123.63292391373101</v>
      </c>
      <c r="ET370" s="26">
        <v>6.20267227436086</v>
      </c>
      <c r="EU370" s="13">
        <v>0</v>
      </c>
      <c r="EV370" s="13">
        <v>1</v>
      </c>
      <c r="EX370" s="13">
        <v>0</v>
      </c>
    </row>
    <row r="371" spans="1:154" x14ac:dyDescent="0.25">
      <c r="A371" t="s">
        <v>1706</v>
      </c>
      <c r="B371" t="s">
        <v>1707</v>
      </c>
      <c r="C371" t="s">
        <v>1708</v>
      </c>
      <c r="D371" t="s">
        <v>1701</v>
      </c>
      <c r="E371" t="s">
        <v>1709</v>
      </c>
      <c r="F371" s="2">
        <v>38.908889000000002</v>
      </c>
      <c r="G371" s="2">
        <v>-77.338262999999998</v>
      </c>
      <c r="H371" t="s">
        <v>1702</v>
      </c>
      <c r="I371" t="s">
        <v>1705</v>
      </c>
      <c r="J371" s="26">
        <v>7.0144889951299998</v>
      </c>
      <c r="K371" s="13">
        <v>82.64</v>
      </c>
      <c r="L371" t="s">
        <v>1703</v>
      </c>
      <c r="M371" t="s">
        <v>1704</v>
      </c>
      <c r="N371" s="26">
        <v>1.282051E-2</v>
      </c>
      <c r="O371" s="26">
        <v>0.62820509999999996</v>
      </c>
      <c r="P371" s="26">
        <v>6.6538459999999997</v>
      </c>
      <c r="Q371" s="26">
        <v>36.39743</v>
      </c>
      <c r="R371" s="26">
        <v>0.1923077</v>
      </c>
      <c r="S371" s="26">
        <v>47.205129999999997</v>
      </c>
      <c r="T371" s="26">
        <v>2.3461539999999999</v>
      </c>
      <c r="U371" s="26">
        <v>1.705128</v>
      </c>
      <c r="V371" s="26">
        <v>7.6923080000000005E-2</v>
      </c>
      <c r="W371" s="26">
        <v>0.67948719999999996</v>
      </c>
      <c r="X371" s="26">
        <v>0</v>
      </c>
      <c r="Y371" s="26">
        <v>0.32051279999999999</v>
      </c>
      <c r="Z371" s="26">
        <v>3.7820510000000001</v>
      </c>
      <c r="AA371" s="26">
        <v>0</v>
      </c>
      <c r="AB371" s="26">
        <v>0</v>
      </c>
      <c r="AC371" s="29">
        <v>7020000</v>
      </c>
      <c r="AD371" s="26">
        <v>60.074750000000002</v>
      </c>
      <c r="AE371" s="26">
        <v>4.0517950057999998</v>
      </c>
      <c r="AF371" s="26">
        <v>4.6296153068499999</v>
      </c>
      <c r="AG371" s="26">
        <v>4.714359</v>
      </c>
      <c r="AH371" s="26">
        <v>0.51300000000000001</v>
      </c>
      <c r="AI371" s="26">
        <v>0</v>
      </c>
      <c r="AJ371" s="26">
        <v>0</v>
      </c>
      <c r="AK371" s="26">
        <v>0.154</v>
      </c>
      <c r="AL371" s="26">
        <v>0.97499999999999998</v>
      </c>
      <c r="AM371" s="26">
        <v>0.61599999999999999</v>
      </c>
      <c r="AN371" s="26">
        <v>40.811</v>
      </c>
      <c r="AO371" s="26">
        <v>0</v>
      </c>
      <c r="AP371" s="26">
        <v>56.210999999999999</v>
      </c>
      <c r="AQ371" s="26">
        <v>0</v>
      </c>
      <c r="AR371" s="26">
        <v>0</v>
      </c>
      <c r="AS371" s="26">
        <v>0</v>
      </c>
      <c r="AT371" s="26">
        <v>0</v>
      </c>
      <c r="AU371" s="26">
        <v>0.41099999999999998</v>
      </c>
      <c r="AV371" s="26">
        <v>0</v>
      </c>
      <c r="AW371" s="26">
        <v>0</v>
      </c>
      <c r="AX371" s="26">
        <v>0</v>
      </c>
      <c r="AY371" s="26">
        <v>0.308</v>
      </c>
      <c r="AZ371" s="29">
        <v>7012800</v>
      </c>
      <c r="BA371" s="26">
        <v>0.51300000000000001</v>
      </c>
      <c r="BB371" s="26">
        <v>99.28</v>
      </c>
      <c r="BC371" s="26">
        <v>43.069000000000003</v>
      </c>
      <c r="BD371" s="26">
        <v>99.28</v>
      </c>
      <c r="BE371" s="26">
        <v>0</v>
      </c>
      <c r="BF371" s="26">
        <v>0.41099999999999998</v>
      </c>
      <c r="BG371" s="26">
        <v>99.691000000000003</v>
      </c>
      <c r="BH371" s="26">
        <v>0.308</v>
      </c>
      <c r="BI371" s="9" t="s">
        <v>193</v>
      </c>
      <c r="BJ371" s="9" t="s">
        <v>2375</v>
      </c>
      <c r="BL371" s="7">
        <v>1974.0961262553794</v>
      </c>
      <c r="BO371" s="26">
        <v>0.42918454935622302</v>
      </c>
      <c r="BP371" s="26">
        <v>8.2975679542203107</v>
      </c>
      <c r="BQ371" s="26">
        <v>90.844062947067201</v>
      </c>
      <c r="BR371" s="26">
        <v>0.14306151645207399</v>
      </c>
      <c r="BU371" s="26">
        <v>0.28612303290414898</v>
      </c>
      <c r="BV371" s="29">
        <v>6990000</v>
      </c>
      <c r="BW371" s="31">
        <v>14.256205985842699</v>
      </c>
      <c r="CA371" s="31">
        <v>10.5508628453737</v>
      </c>
      <c r="CC371" s="31">
        <v>10.550862845399999</v>
      </c>
      <c r="CE371" s="9"/>
      <c r="CG371" s="9">
        <v>1</v>
      </c>
      <c r="CI371" s="31">
        <v>26.541490857946599</v>
      </c>
      <c r="CJ371" s="31">
        <v>4.0157142857099997</v>
      </c>
      <c r="CK371" s="31">
        <v>3</v>
      </c>
      <c r="CL371" s="31">
        <v>101.011251758</v>
      </c>
      <c r="CM371" s="31">
        <v>473.67947387700002</v>
      </c>
      <c r="CN371" s="31">
        <v>552.1232</v>
      </c>
      <c r="CR371" s="26">
        <v>0</v>
      </c>
      <c r="CS371" s="26">
        <v>55.552293925500003</v>
      </c>
      <c r="CT371" s="26">
        <v>35.490401656700001</v>
      </c>
      <c r="CU371" s="26">
        <v>0</v>
      </c>
      <c r="CV371" s="31">
        <v>2.2960436739699999</v>
      </c>
      <c r="CW371" s="31">
        <v>9.6501687763700001</v>
      </c>
      <c r="CY371" s="31">
        <v>5.0599302349336899</v>
      </c>
      <c r="DC371" s="31">
        <v>30.466948501152899</v>
      </c>
      <c r="DD371" s="31">
        <v>7001.9046073362897</v>
      </c>
      <c r="DE371" s="31">
        <v>50.637877113758599</v>
      </c>
      <c r="DH371" s="29">
        <v>0</v>
      </c>
      <c r="DJ371" s="18"/>
      <c r="DL371" s="31">
        <v>4.4184761721752404</v>
      </c>
      <c r="DM371" s="31">
        <v>1264.6173268319801</v>
      </c>
      <c r="DN371" s="31">
        <v>10.057113878747099</v>
      </c>
      <c r="DQ371" s="29">
        <v>0</v>
      </c>
      <c r="DS371" s="31">
        <f t="shared" si="18"/>
        <v>1515.7614382515605</v>
      </c>
      <c r="DT371" s="31">
        <f t="shared" si="16"/>
        <v>182.35012098115024</v>
      </c>
      <c r="DU371" s="31">
        <v>161.300580328037</v>
      </c>
      <c r="DV371" s="31">
        <v>159.69870396499999</v>
      </c>
      <c r="DW371" s="31">
        <v>188.56449256791399</v>
      </c>
      <c r="DX371" s="31">
        <v>377.94995508800002</v>
      </c>
      <c r="DY371" s="31">
        <v>506.94174258999999</v>
      </c>
      <c r="DZ371" s="31">
        <v>580.69861609431098</v>
      </c>
      <c r="EA371" s="31">
        <v>7.8491247100599999</v>
      </c>
      <c r="EB371" s="31">
        <v>8.2532526383599993</v>
      </c>
      <c r="EF371" s="31">
        <v>5.3290182869300002</v>
      </c>
      <c r="EG371" s="31">
        <v>0.146947361857</v>
      </c>
      <c r="EH371" s="31">
        <v>1.35813657725</v>
      </c>
      <c r="EI371" s="31">
        <v>0.342940250679236</v>
      </c>
      <c r="EJ371" s="26">
        <v>0.51910097093704199</v>
      </c>
      <c r="EK371" s="26">
        <v>2.0457716361218101</v>
      </c>
      <c r="EL371" s="26">
        <v>30.011550881615101</v>
      </c>
      <c r="EM371" s="26">
        <v>52.493013151299998</v>
      </c>
      <c r="EN371" s="26">
        <v>17.495437760400002</v>
      </c>
      <c r="EO371" s="31">
        <v>148.098885044214</v>
      </c>
      <c r="EP371" s="31">
        <v>0.232546456491</v>
      </c>
      <c r="EQ371" s="31">
        <v>58.622647113200003</v>
      </c>
      <c r="ER371" s="31">
        <v>45.3904181001284</v>
      </c>
      <c r="ES371" s="26">
        <v>120.05266282051301</v>
      </c>
      <c r="ET371" s="26">
        <v>6.7790800587145199</v>
      </c>
    </row>
    <row r="372" spans="1:154" x14ac:dyDescent="0.25">
      <c r="A372" t="s">
        <v>1710</v>
      </c>
      <c r="B372" t="s">
        <v>1711</v>
      </c>
      <c r="C372" t="s">
        <v>1712</v>
      </c>
      <c r="D372" t="s">
        <v>1701</v>
      </c>
      <c r="E372" t="s">
        <v>1713</v>
      </c>
      <c r="F372" s="2">
        <v>38.975943000000001</v>
      </c>
      <c r="G372" s="2">
        <v>-77.245813999999996</v>
      </c>
      <c r="H372" t="s">
        <v>1702</v>
      </c>
      <c r="I372" t="s">
        <v>1705</v>
      </c>
      <c r="J372" s="26">
        <v>149.768051582</v>
      </c>
      <c r="K372" s="13">
        <v>45.52</v>
      </c>
      <c r="L372" t="s">
        <v>1154</v>
      </c>
      <c r="M372" t="s">
        <v>1155</v>
      </c>
      <c r="N372" s="26">
        <v>1.5502199999999999</v>
      </c>
      <c r="O372" s="26">
        <v>6.8083499999999999</v>
      </c>
      <c r="P372" s="26">
        <v>12.79893</v>
      </c>
      <c r="Q372" s="26">
        <v>32.424230000000001</v>
      </c>
      <c r="R372" s="26">
        <v>2.1630980000000001E-2</v>
      </c>
      <c r="S372" s="26">
        <v>35.391280000000002</v>
      </c>
      <c r="T372" s="26">
        <v>2.1096210000000002</v>
      </c>
      <c r="U372" s="26">
        <v>1.3994040000000001</v>
      </c>
      <c r="V372" s="26">
        <v>6.1287759999999997E-2</v>
      </c>
      <c r="W372" s="26">
        <v>0.91691299999999998</v>
      </c>
      <c r="X372" s="26">
        <v>0.82978830000000003</v>
      </c>
      <c r="Y372" s="26">
        <v>0.96317929999999996</v>
      </c>
      <c r="Z372" s="26">
        <v>4.29495</v>
      </c>
      <c r="AA372" s="26">
        <v>1.261807E-2</v>
      </c>
      <c r="AB372" s="26">
        <v>0.41759800000000002</v>
      </c>
      <c r="AC372" s="29">
        <v>149785200</v>
      </c>
      <c r="AD372" s="26">
        <v>52.666510000000002</v>
      </c>
      <c r="AE372" s="26">
        <v>10.9098348618</v>
      </c>
      <c r="AF372" s="26">
        <v>11.636527061500001</v>
      </c>
      <c r="AG372" s="26">
        <v>11.83508</v>
      </c>
      <c r="AH372" s="26">
        <v>8.2330000000000005</v>
      </c>
      <c r="AI372" s="26">
        <v>0.46200000000000002</v>
      </c>
      <c r="AJ372" s="26">
        <v>3.633</v>
      </c>
      <c r="AK372" s="26">
        <v>0.216</v>
      </c>
      <c r="AL372" s="26">
        <v>3.97</v>
      </c>
      <c r="AM372" s="26">
        <v>8.7349999999999994</v>
      </c>
      <c r="AN372" s="26">
        <v>28.282</v>
      </c>
      <c r="AO372" s="26">
        <v>0</v>
      </c>
      <c r="AP372" s="26">
        <v>34.206000000000003</v>
      </c>
      <c r="AQ372" s="26">
        <v>7.875</v>
      </c>
      <c r="AR372" s="26">
        <v>0.77700000000000002</v>
      </c>
      <c r="AS372" s="26">
        <v>2.5999999999999999E-2</v>
      </c>
      <c r="AT372" s="26">
        <v>0</v>
      </c>
      <c r="AU372" s="26">
        <v>0.76</v>
      </c>
      <c r="AV372" s="26">
        <v>0.82</v>
      </c>
      <c r="AW372" s="26">
        <v>0.55100000000000005</v>
      </c>
      <c r="AX372" s="26">
        <v>0.40899999999999997</v>
      </c>
      <c r="AY372" s="26">
        <v>1.046</v>
      </c>
      <c r="AZ372" s="29">
        <v>149720400</v>
      </c>
      <c r="BA372" s="26">
        <v>12.327999999999999</v>
      </c>
      <c r="BB372" s="26">
        <v>87.736999999999995</v>
      </c>
      <c r="BC372" s="26">
        <v>53.530999999999999</v>
      </c>
      <c r="BD372" s="26">
        <v>95.611999999999995</v>
      </c>
      <c r="BE372" s="26">
        <v>0.77700000000000002</v>
      </c>
      <c r="BF372" s="26">
        <v>1.5630000000000002</v>
      </c>
      <c r="BG372" s="26">
        <v>97.174999999999997</v>
      </c>
      <c r="BH372" s="26">
        <v>2.8260000000000001</v>
      </c>
      <c r="BI372" s="9" t="s">
        <v>222</v>
      </c>
      <c r="BJ372" s="9" t="s">
        <v>2375</v>
      </c>
      <c r="BK372" s="26">
        <v>2.61907824736228</v>
      </c>
      <c r="BL372" s="7">
        <v>1966.8844329452349</v>
      </c>
      <c r="BM372" s="26">
        <v>1.5154549702917399</v>
      </c>
      <c r="BN372" s="26">
        <v>5.8748915147873699</v>
      </c>
      <c r="BO372" s="26">
        <v>13.5923626410308</v>
      </c>
      <c r="BP372" s="26">
        <v>30.589491955404199</v>
      </c>
      <c r="BQ372" s="26">
        <v>35.583149742973497</v>
      </c>
      <c r="BR372" s="26">
        <v>5.3942185726684002</v>
      </c>
      <c r="BS372" s="26">
        <v>0.34047666733426801</v>
      </c>
      <c r="BU372" s="26">
        <v>7.1099539355097097</v>
      </c>
      <c r="BV372" s="29">
        <v>149790000</v>
      </c>
      <c r="BW372" s="31">
        <v>6.67699145069325</v>
      </c>
      <c r="BY372" s="31">
        <v>0.66769914506899997</v>
      </c>
      <c r="CA372" s="31">
        <v>38.420696498304899</v>
      </c>
      <c r="CC372" s="31">
        <v>16.887810968899998</v>
      </c>
      <c r="CE372" s="9">
        <v>1</v>
      </c>
      <c r="CG372" s="9">
        <v>10</v>
      </c>
      <c r="CI372" s="31">
        <v>30.997864531197902</v>
      </c>
      <c r="CJ372" s="31">
        <v>3.9953913972700001</v>
      </c>
      <c r="CK372" s="31">
        <v>3.3024839743599999</v>
      </c>
      <c r="CL372" s="31">
        <v>111.99212545899999</v>
      </c>
      <c r="CM372" s="31">
        <v>472.01129150399998</v>
      </c>
      <c r="CN372" s="31">
        <v>553.05520000000001</v>
      </c>
      <c r="CR372" s="26">
        <v>0</v>
      </c>
      <c r="CS372" s="26">
        <v>43.1805165918</v>
      </c>
      <c r="CT372" s="26">
        <v>50.571164382299997</v>
      </c>
      <c r="CU372" s="26">
        <v>0</v>
      </c>
      <c r="CV372" s="31">
        <v>2.3716318142800001</v>
      </c>
      <c r="CW372" s="31">
        <v>9.6453500166800001</v>
      </c>
      <c r="CY372" s="31">
        <v>4.9028777160647099</v>
      </c>
      <c r="DC372" s="31">
        <v>3636.53497309761</v>
      </c>
      <c r="DD372" s="31">
        <v>177700.05211983001</v>
      </c>
      <c r="DE372" s="31">
        <v>6044.1370122982198</v>
      </c>
      <c r="DH372" s="29">
        <v>0</v>
      </c>
      <c r="DJ372" s="18"/>
      <c r="DL372" s="31">
        <v>527.38931591083701</v>
      </c>
      <c r="DM372" s="31">
        <v>32094.475339442499</v>
      </c>
      <c r="DN372" s="31">
        <v>1200.4171125672499</v>
      </c>
      <c r="DQ372" s="29">
        <v>0</v>
      </c>
      <c r="DS372" s="31">
        <f t="shared" si="18"/>
        <v>1741.427264481775</v>
      </c>
      <c r="DT372" s="31">
        <f t="shared" si="16"/>
        <v>225.83108620734401</v>
      </c>
      <c r="DU372" s="31">
        <v>145.91406540317399</v>
      </c>
      <c r="DV372" s="31">
        <v>294.41563998700002</v>
      </c>
      <c r="DW372" s="31">
        <v>345.55984007836798</v>
      </c>
      <c r="DX372" s="31">
        <v>635.06523672699996</v>
      </c>
      <c r="DY372" s="31">
        <v>748.960930082</v>
      </c>
      <c r="DZ372" s="31">
        <v>841.763879707201</v>
      </c>
      <c r="EA372" s="31">
        <v>8.7042962666600001</v>
      </c>
      <c r="EB372" s="31">
        <v>8.9289081887300004</v>
      </c>
      <c r="EF372" s="31">
        <v>5.1540758811099998</v>
      </c>
      <c r="EG372" s="31">
        <v>0.144604975011</v>
      </c>
      <c r="EH372" s="31">
        <v>1.35540117376</v>
      </c>
      <c r="EI372" s="31">
        <v>0.33829714454050402</v>
      </c>
      <c r="EJ372" s="26">
        <v>0.50714925425545598</v>
      </c>
      <c r="EK372" s="26">
        <v>2.0779575977507498</v>
      </c>
      <c r="EL372" s="26">
        <v>30.634440005354801</v>
      </c>
      <c r="EM372" s="26">
        <v>50.408257913900002</v>
      </c>
      <c r="EN372" s="26">
        <v>18.9573039255</v>
      </c>
      <c r="EO372" s="31">
        <v>148.31062317499601</v>
      </c>
      <c r="EP372" s="31">
        <v>0.40796248452900002</v>
      </c>
      <c r="EQ372" s="31">
        <v>58.879510938000003</v>
      </c>
      <c r="ER372" s="31">
        <v>40.404352400759201</v>
      </c>
      <c r="ES372" s="26">
        <v>106.928361153171</v>
      </c>
      <c r="ET372" s="26">
        <v>6.8850526095661904</v>
      </c>
      <c r="EU372" s="13">
        <v>0</v>
      </c>
      <c r="EV372" s="13">
        <v>2</v>
      </c>
      <c r="EX372" s="13">
        <v>0</v>
      </c>
    </row>
    <row r="373" spans="1:154" x14ac:dyDescent="0.25">
      <c r="A373" t="s">
        <v>1714</v>
      </c>
      <c r="B373" t="s">
        <v>1715</v>
      </c>
      <c r="C373" t="s">
        <v>1716</v>
      </c>
      <c r="D373" t="s">
        <v>1701</v>
      </c>
      <c r="E373" t="s">
        <v>1717</v>
      </c>
      <c r="F373" s="2">
        <v>38.812891</v>
      </c>
      <c r="G373" s="2">
        <v>-77.228316000000007</v>
      </c>
      <c r="H373" t="s">
        <v>1702</v>
      </c>
      <c r="I373" t="s">
        <v>1705</v>
      </c>
      <c r="J373" s="26">
        <v>61.778608884599997</v>
      </c>
      <c r="K373" s="13">
        <v>60.24</v>
      </c>
      <c r="L373" t="s">
        <v>1703</v>
      </c>
      <c r="M373" t="s">
        <v>1704</v>
      </c>
      <c r="N373" s="26">
        <v>4.3511829999999998</v>
      </c>
      <c r="O373" s="26">
        <v>14.188319999999999</v>
      </c>
      <c r="P373" s="26">
        <v>24.632909999999999</v>
      </c>
      <c r="Q373" s="26">
        <v>31.080290000000002</v>
      </c>
      <c r="R373" s="26">
        <v>0</v>
      </c>
      <c r="S373" s="26">
        <v>20.921220000000002</v>
      </c>
      <c r="T373" s="26">
        <v>0.40350770000000002</v>
      </c>
      <c r="U373" s="26">
        <v>1.3824149999999999</v>
      </c>
      <c r="V373" s="26">
        <v>7.283533E-3</v>
      </c>
      <c r="W373" s="26">
        <v>0.16169439999999999</v>
      </c>
      <c r="X373" s="26">
        <v>6.2638390000000002E-2</v>
      </c>
      <c r="Y373" s="26">
        <v>8.303228E-2</v>
      </c>
      <c r="Z373" s="26">
        <v>2.67597</v>
      </c>
      <c r="AA373" s="26">
        <v>0</v>
      </c>
      <c r="AB373" s="26">
        <v>4.9528030000000001E-2</v>
      </c>
      <c r="AC373" s="29">
        <v>61783200</v>
      </c>
      <c r="AD373" s="26">
        <v>42.76003</v>
      </c>
      <c r="AE373" s="26">
        <v>22.404163360599998</v>
      </c>
      <c r="AF373" s="26">
        <v>23.0756168365</v>
      </c>
      <c r="AG373" s="26">
        <v>23.374420000000001</v>
      </c>
      <c r="AH373" s="26">
        <v>16.948</v>
      </c>
      <c r="AI373" s="26">
        <v>1.0429999999999999</v>
      </c>
      <c r="AJ373" s="26">
        <v>9.01</v>
      </c>
      <c r="AK373" s="26">
        <v>0.14599999999999999</v>
      </c>
      <c r="AL373" s="26">
        <v>4.6509999999999998</v>
      </c>
      <c r="AM373" s="26">
        <v>25.382000000000001</v>
      </c>
      <c r="AN373" s="26">
        <v>17.234000000000002</v>
      </c>
      <c r="AO373" s="26">
        <v>0</v>
      </c>
      <c r="AP373" s="26">
        <v>24.431999999999999</v>
      </c>
      <c r="AQ373" s="26">
        <v>0</v>
      </c>
      <c r="AR373" s="26">
        <v>3.5000000000000003E-2</v>
      </c>
      <c r="AS373" s="26">
        <v>0</v>
      </c>
      <c r="AT373" s="26">
        <v>0</v>
      </c>
      <c r="AU373" s="26">
        <v>5.8000000000000003E-2</v>
      </c>
      <c r="AV373" s="26">
        <v>1.2E-2</v>
      </c>
      <c r="AW373" s="26">
        <v>0</v>
      </c>
      <c r="AX373" s="26">
        <v>4.1000000000000002E-2</v>
      </c>
      <c r="AY373" s="26">
        <v>1.008</v>
      </c>
      <c r="AZ373" s="29">
        <v>61768800</v>
      </c>
      <c r="BA373" s="26">
        <v>27.000999999999998</v>
      </c>
      <c r="BB373" s="26">
        <v>98.846000000000004</v>
      </c>
      <c r="BC373" s="26">
        <v>74.414000000000001</v>
      </c>
      <c r="BD373" s="26">
        <v>98.846000000000004</v>
      </c>
      <c r="BE373" s="26">
        <v>3.5000000000000003E-2</v>
      </c>
      <c r="BF373" s="26">
        <v>9.2999999999999999E-2</v>
      </c>
      <c r="BG373" s="26">
        <v>98.939000000000007</v>
      </c>
      <c r="BH373" s="26">
        <v>1.0609999999999999</v>
      </c>
      <c r="BI373" s="9" t="s">
        <v>222</v>
      </c>
      <c r="BJ373" s="9" t="s">
        <v>2375</v>
      </c>
      <c r="BK373" s="26">
        <v>0.83224968794168597</v>
      </c>
      <c r="BL373" s="7">
        <v>1948.8291026099403</v>
      </c>
      <c r="BM373" s="26">
        <v>6.9484936831875599</v>
      </c>
      <c r="BN373" s="26">
        <v>43.5536119209589</v>
      </c>
      <c r="BO373" s="26">
        <v>38.8888888888889</v>
      </c>
      <c r="BP373" s="26">
        <v>0.98801425332037596</v>
      </c>
      <c r="BQ373" s="26">
        <v>0.129575639779721</v>
      </c>
      <c r="BR373" s="26">
        <v>9.7181729834791106E-2</v>
      </c>
      <c r="BU373" s="26">
        <v>9.3942338840298003</v>
      </c>
      <c r="BV373" s="29">
        <v>61740000</v>
      </c>
      <c r="BW373" s="31">
        <v>1.61868325955342</v>
      </c>
      <c r="CA373" s="31">
        <v>0.47918794323288</v>
      </c>
      <c r="CC373" s="31">
        <v>0.21363795802499999</v>
      </c>
      <c r="CE373" s="9"/>
      <c r="CG373" s="9">
        <v>1</v>
      </c>
      <c r="CI373" s="31">
        <v>28.306571706053699</v>
      </c>
      <c r="CJ373" s="31">
        <v>3.6907915993499998</v>
      </c>
      <c r="CK373" s="31">
        <v>3.76751334735</v>
      </c>
      <c r="CL373" s="31">
        <v>132.18743930100001</v>
      </c>
      <c r="CM373" s="31">
        <v>397.670013428</v>
      </c>
      <c r="CN373" s="31">
        <v>594.58759999999995</v>
      </c>
      <c r="CR373" s="26">
        <v>0</v>
      </c>
      <c r="CS373" s="26">
        <v>47.4476403882</v>
      </c>
      <c r="CT373" s="26">
        <v>49.744777885300003</v>
      </c>
      <c r="CU373" s="26">
        <v>0</v>
      </c>
      <c r="CV373" s="31">
        <v>1.17094581469</v>
      </c>
      <c r="CW373" s="31">
        <v>9.68100194238</v>
      </c>
      <c r="CY373" s="31">
        <v>4.7222556091942796</v>
      </c>
      <c r="DC373" s="31">
        <v>121.86779400461199</v>
      </c>
      <c r="DD373" s="31">
        <v>91830.1323363712</v>
      </c>
      <c r="DE373" s="31">
        <v>202.55150845503499</v>
      </c>
      <c r="DH373" s="29">
        <v>0</v>
      </c>
      <c r="DJ373" s="18"/>
      <c r="DL373" s="31">
        <v>17.673904688701001</v>
      </c>
      <c r="DM373" s="31">
        <v>16585.082330436901</v>
      </c>
      <c r="DN373" s="31">
        <v>40.228455514988497</v>
      </c>
      <c r="DQ373" s="29">
        <v>0</v>
      </c>
      <c r="DS373" s="31">
        <f t="shared" si="18"/>
        <v>1963.9158612136916</v>
      </c>
      <c r="DT373" s="31">
        <f t="shared" si="16"/>
        <v>269.39720707743726</v>
      </c>
      <c r="DU373" s="31">
        <v>103.105392751873</v>
      </c>
      <c r="DV373" s="31">
        <v>586.92633005100004</v>
      </c>
      <c r="DW373" s="31">
        <v>667.12703400448697</v>
      </c>
      <c r="DX373" s="31">
        <v>1397.74082221</v>
      </c>
      <c r="DY373" s="31">
        <v>1554.79246547</v>
      </c>
      <c r="DZ373" s="31">
        <v>1778.96306710568</v>
      </c>
      <c r="EA373" s="31">
        <v>12.666816015</v>
      </c>
      <c r="EB373" s="31">
        <v>13.0015637669</v>
      </c>
      <c r="EF373" s="31">
        <v>5.4383141460499997</v>
      </c>
      <c r="EG373" s="31">
        <v>0.136052872549</v>
      </c>
      <c r="EH373" s="31">
        <v>1.35427529627</v>
      </c>
      <c r="EI373" s="31">
        <v>0.31697893884983103</v>
      </c>
      <c r="EJ373" s="26">
        <v>0.42252443603658502</v>
      </c>
      <c r="EK373" s="26">
        <v>2.23079206192542</v>
      </c>
      <c r="EL373" s="26">
        <v>34.237754577142503</v>
      </c>
      <c r="EM373" s="26">
        <v>43.492854301400001</v>
      </c>
      <c r="EN373" s="26">
        <v>22.269393893099998</v>
      </c>
      <c r="EO373" s="31">
        <v>152.24192735273101</v>
      </c>
      <c r="EP373" s="31">
        <v>0.366468754098</v>
      </c>
      <c r="EQ373" s="31">
        <v>58.299995177100001</v>
      </c>
      <c r="ER373" s="31">
        <v>46.142346740574901</v>
      </c>
      <c r="ES373" s="26">
        <v>106.036484384104</v>
      </c>
      <c r="ET373" s="26">
        <v>5.5077188296796402</v>
      </c>
      <c r="EU373" s="13">
        <v>21</v>
      </c>
      <c r="EV373" s="13">
        <v>2</v>
      </c>
      <c r="EX373" s="13">
        <v>3296.3</v>
      </c>
    </row>
    <row r="374" spans="1:154" x14ac:dyDescent="0.25">
      <c r="A374" t="s">
        <v>1718</v>
      </c>
      <c r="B374" t="s">
        <v>1719</v>
      </c>
      <c r="C374" t="s">
        <v>1720</v>
      </c>
      <c r="D374" t="s">
        <v>1701</v>
      </c>
      <c r="E374" t="s">
        <v>1721</v>
      </c>
      <c r="F374" s="2">
        <v>38.587342999999997</v>
      </c>
      <c r="G374" s="2">
        <v>-77.428595999999999</v>
      </c>
      <c r="H374" t="s">
        <v>1702</v>
      </c>
      <c r="I374" t="s">
        <v>1705</v>
      </c>
      <c r="J374" s="26">
        <v>19.740499715999999</v>
      </c>
      <c r="K374" s="13">
        <v>73.489999999999995</v>
      </c>
      <c r="L374" t="s">
        <v>1703</v>
      </c>
      <c r="M374" t="s">
        <v>1704</v>
      </c>
      <c r="N374" s="26">
        <v>6.380748E-2</v>
      </c>
      <c r="O374" s="26">
        <v>0.41930630000000002</v>
      </c>
      <c r="P374" s="26">
        <v>0.53780589999999995</v>
      </c>
      <c r="Q374" s="26">
        <v>4.015314</v>
      </c>
      <c r="R374" s="26">
        <v>0</v>
      </c>
      <c r="S374" s="26">
        <v>61.059199999999997</v>
      </c>
      <c r="T374" s="26">
        <v>8.6960490000000004</v>
      </c>
      <c r="U374" s="26">
        <v>4.8037919999999996</v>
      </c>
      <c r="V374" s="26">
        <v>1.795725</v>
      </c>
      <c r="W374" s="26">
        <v>7.1692270000000002</v>
      </c>
      <c r="X374" s="26">
        <v>0.70188229999999996</v>
      </c>
      <c r="Y374" s="26">
        <v>0.15040339999999999</v>
      </c>
      <c r="Z374" s="26">
        <v>10.587479999999999</v>
      </c>
      <c r="AA374" s="26">
        <v>0</v>
      </c>
      <c r="AB374" s="26">
        <v>0</v>
      </c>
      <c r="AC374" s="29">
        <v>19746900</v>
      </c>
      <c r="AD374" s="26">
        <v>83.381330000000005</v>
      </c>
      <c r="AE374" s="26">
        <v>0.59787613153499997</v>
      </c>
      <c r="AF374" s="26">
        <v>0.65990608930600003</v>
      </c>
      <c r="AG374" s="26">
        <v>0.66419039999999996</v>
      </c>
      <c r="AH374" s="26">
        <v>1.0740000000000001</v>
      </c>
      <c r="AI374" s="26">
        <v>0.182</v>
      </c>
      <c r="AJ374" s="26">
        <v>0</v>
      </c>
      <c r="AK374" s="26">
        <v>0.218</v>
      </c>
      <c r="AL374" s="26">
        <v>0.437</v>
      </c>
      <c r="AM374" s="26">
        <v>0</v>
      </c>
      <c r="AN374" s="26">
        <v>1.02</v>
      </c>
      <c r="AO374" s="26">
        <v>0</v>
      </c>
      <c r="AP374" s="26">
        <v>0</v>
      </c>
      <c r="AQ374" s="26">
        <v>3.5870000000000002</v>
      </c>
      <c r="AR374" s="26">
        <v>0.63700000000000001</v>
      </c>
      <c r="AS374" s="26">
        <v>3.5999999999999997E-2</v>
      </c>
      <c r="AT374" s="26">
        <v>0</v>
      </c>
      <c r="AU374" s="26">
        <v>0.182</v>
      </c>
      <c r="AV374" s="26">
        <v>83.338999999999999</v>
      </c>
      <c r="AW374" s="26">
        <v>9.2680000000000007</v>
      </c>
      <c r="AX374" s="26">
        <v>0</v>
      </c>
      <c r="AY374" s="26">
        <v>1.7999999999999999E-2</v>
      </c>
      <c r="AZ374" s="29">
        <v>19771200</v>
      </c>
      <c r="BA374" s="26">
        <v>1.256</v>
      </c>
      <c r="BB374" s="26">
        <v>2.931</v>
      </c>
      <c r="BC374" s="26">
        <v>2.931</v>
      </c>
      <c r="BD374" s="26">
        <v>6.5180000000000007</v>
      </c>
      <c r="BE374" s="26">
        <v>0.63700000000000001</v>
      </c>
      <c r="BF374" s="26">
        <v>0.85499999999999998</v>
      </c>
      <c r="BG374" s="26">
        <v>7.3730000000000011</v>
      </c>
      <c r="BH374" s="26">
        <v>92.625</v>
      </c>
      <c r="BI374" s="9" t="s">
        <v>143</v>
      </c>
      <c r="BJ374" s="9" t="s">
        <v>143</v>
      </c>
      <c r="BL374" s="7">
        <v>1984.9999999999061</v>
      </c>
      <c r="BR374" s="26">
        <v>0.40588533739218702</v>
      </c>
      <c r="BU374" s="26">
        <v>99.594114662607794</v>
      </c>
      <c r="BV374" s="29">
        <v>19710000</v>
      </c>
      <c r="CE374" s="9"/>
      <c r="CG374" s="9"/>
      <c r="CI374" s="31">
        <v>27.815789473684202</v>
      </c>
      <c r="CJ374" s="31">
        <v>3.7432775240999998</v>
      </c>
      <c r="CK374" s="31">
        <v>1</v>
      </c>
      <c r="CL374" s="31">
        <v>116.256072874</v>
      </c>
      <c r="CM374" s="31">
        <v>307.79998779300001</v>
      </c>
      <c r="CN374" s="31">
        <v>463.9</v>
      </c>
      <c r="CR374" s="26">
        <v>0</v>
      </c>
      <c r="CS374" s="26">
        <v>51.6821052158</v>
      </c>
      <c r="CT374" s="26">
        <v>47.677244195900002</v>
      </c>
      <c r="CU374" s="26">
        <v>0</v>
      </c>
      <c r="CV374" s="31">
        <v>1.40906852393</v>
      </c>
      <c r="CW374" s="31">
        <v>9.5343876518199995</v>
      </c>
      <c r="CY374" s="31">
        <v>4.5898937736963399</v>
      </c>
      <c r="DC374" s="31">
        <v>505.34526797578502</v>
      </c>
      <c r="DD374" s="31">
        <v>2463.2306033783998</v>
      </c>
      <c r="DE374" s="31">
        <v>428.37194987450101</v>
      </c>
      <c r="DH374" s="29">
        <v>0</v>
      </c>
      <c r="DJ374" s="18"/>
      <c r="DL374" s="31">
        <v>73.289753432747503</v>
      </c>
      <c r="DM374" s="31">
        <v>444.88590928249499</v>
      </c>
      <c r="DN374" s="31">
        <v>98.765186638121705</v>
      </c>
      <c r="DQ374" s="29">
        <v>0</v>
      </c>
      <c r="DS374" s="31">
        <f t="shared" si="18"/>
        <v>631.06951060331323</v>
      </c>
      <c r="DT374" s="31">
        <f t="shared" si="16"/>
        <v>31.252544678659959</v>
      </c>
      <c r="DU374" s="31">
        <v>112.172879888208</v>
      </c>
      <c r="DV374" s="31">
        <v>2.2103967168300001</v>
      </c>
      <c r="DW374" s="31">
        <v>3.4273788576377799</v>
      </c>
      <c r="DX374" s="31">
        <v>45.247925216600002</v>
      </c>
      <c r="DY374" s="31">
        <v>6.5027359781099996</v>
      </c>
      <c r="DZ374" s="31">
        <v>10.826457583078801</v>
      </c>
      <c r="EA374" s="31">
        <v>1.82292049756</v>
      </c>
      <c r="EB374" s="31">
        <v>1.87080948872</v>
      </c>
      <c r="EF374" s="31">
        <v>5.5537122333599998</v>
      </c>
      <c r="EG374" s="31">
        <v>0.123255064032</v>
      </c>
      <c r="EH374" s="31">
        <v>1.3532879177599999</v>
      </c>
      <c r="EI374" s="31">
        <v>0.288901809527565</v>
      </c>
      <c r="EJ374" s="26">
        <v>0.31638814904067197</v>
      </c>
      <c r="EK374" s="26">
        <v>2.43496260698508</v>
      </c>
      <c r="EL374" s="26">
        <v>38.507155901024703</v>
      </c>
      <c r="EM374" s="26">
        <v>33.3656365167</v>
      </c>
      <c r="EN374" s="26">
        <v>28.127211362200001</v>
      </c>
      <c r="EO374" s="31">
        <v>153.259661835749</v>
      </c>
      <c r="EP374" s="31">
        <v>0.11615486282</v>
      </c>
      <c r="EQ374" s="31">
        <v>56.965180667299997</v>
      </c>
      <c r="ER374" s="31">
        <v>10.851611253211001</v>
      </c>
      <c r="ES374" s="26">
        <v>104.54390091609299</v>
      </c>
      <c r="ET374" s="26">
        <v>5.9505598684679901</v>
      </c>
    </row>
    <row r="375" spans="1:154" x14ac:dyDescent="0.25">
      <c r="A375" t="s">
        <v>1722</v>
      </c>
      <c r="B375" t="s">
        <v>1723</v>
      </c>
      <c r="C375" t="s">
        <v>1724</v>
      </c>
      <c r="D375" t="s">
        <v>1701</v>
      </c>
      <c r="E375" t="s">
        <v>1725</v>
      </c>
      <c r="F375" s="2">
        <v>38.343463</v>
      </c>
      <c r="G375" s="2">
        <v>-77.858884000000003</v>
      </c>
      <c r="J375" s="26">
        <v>84.797028364100001</v>
      </c>
      <c r="K375" s="13">
        <v>76.959999999999994</v>
      </c>
      <c r="L375" t="s">
        <v>1703</v>
      </c>
      <c r="M375" t="s">
        <v>1704</v>
      </c>
      <c r="N375" s="26">
        <v>1.4860419999999999E-2</v>
      </c>
      <c r="O375" s="26">
        <v>0.1008385</v>
      </c>
      <c r="P375" s="26">
        <v>0.44793549999999999</v>
      </c>
      <c r="Q375" s="26">
        <v>7.637194</v>
      </c>
      <c r="R375" s="26">
        <v>0.15709580000000001</v>
      </c>
      <c r="S375" s="26">
        <v>45.384779999999999</v>
      </c>
      <c r="T375" s="26">
        <v>6.7646750000000004</v>
      </c>
      <c r="U375" s="26">
        <v>0.9860949</v>
      </c>
      <c r="V375" s="26">
        <v>0.95637399999999995</v>
      </c>
      <c r="W375" s="26">
        <v>9.8715639999999993</v>
      </c>
      <c r="X375" s="26">
        <v>11.40006</v>
      </c>
      <c r="Y375" s="26">
        <v>13.198169999999999</v>
      </c>
      <c r="Z375" s="26">
        <v>2.903089</v>
      </c>
      <c r="AA375" s="26">
        <v>8.810105E-2</v>
      </c>
      <c r="AB375" s="26">
        <v>8.916251E-2</v>
      </c>
      <c r="AC375" s="29">
        <v>84789000</v>
      </c>
      <c r="AD375" s="26">
        <v>71.297749999999994</v>
      </c>
      <c r="AE375" s="26">
        <v>0.46370872855200002</v>
      </c>
      <c r="AF375" s="26">
        <v>0.492994368076</v>
      </c>
      <c r="AG375" s="26">
        <v>0.49747370000000002</v>
      </c>
      <c r="AH375" s="26">
        <v>9.8000000000000004E-2</v>
      </c>
      <c r="AI375" s="26">
        <v>2.1000000000000001E-2</v>
      </c>
      <c r="AJ375" s="26">
        <v>0.74299999999999999</v>
      </c>
      <c r="AK375" s="26">
        <v>2.7810000000000001</v>
      </c>
      <c r="AL375" s="26">
        <v>0</v>
      </c>
      <c r="AM375" s="26">
        <v>0</v>
      </c>
      <c r="AN375" s="26">
        <v>0</v>
      </c>
      <c r="AO375" s="26">
        <v>0</v>
      </c>
      <c r="AP375" s="26">
        <v>0</v>
      </c>
      <c r="AQ375" s="26">
        <v>0</v>
      </c>
      <c r="AR375" s="26">
        <v>11.509</v>
      </c>
      <c r="AS375" s="26">
        <v>2.4750000000000001</v>
      </c>
      <c r="AT375" s="26">
        <v>0</v>
      </c>
      <c r="AU375" s="26">
        <v>13.843999999999999</v>
      </c>
      <c r="AV375" s="26">
        <v>68.433000000000007</v>
      </c>
      <c r="AW375" s="26">
        <v>0</v>
      </c>
      <c r="AX375" s="26">
        <v>9.8000000000000004E-2</v>
      </c>
      <c r="AY375" s="26">
        <v>0</v>
      </c>
      <c r="AZ375" s="29">
        <v>84801600</v>
      </c>
      <c r="BA375" s="26">
        <v>0.86199999999999999</v>
      </c>
      <c r="BB375" s="26">
        <v>3.6430000000000002</v>
      </c>
      <c r="BC375" s="26">
        <v>3.6430000000000002</v>
      </c>
      <c r="BD375" s="26">
        <v>3.6430000000000002</v>
      </c>
      <c r="BE375" s="26">
        <v>11.509</v>
      </c>
      <c r="BF375" s="26">
        <v>27.827999999999999</v>
      </c>
      <c r="BG375" s="26">
        <v>31.471</v>
      </c>
      <c r="BH375" s="26">
        <v>68.531000000000006</v>
      </c>
      <c r="BI375" s="9" t="s">
        <v>177</v>
      </c>
      <c r="BJ375" s="9" t="s">
        <v>2376</v>
      </c>
      <c r="BL375" s="7"/>
      <c r="BU375" s="26">
        <v>100</v>
      </c>
      <c r="BV375" s="29">
        <v>84820000</v>
      </c>
      <c r="BW375" s="31">
        <v>1.1792866086134699</v>
      </c>
      <c r="CA375" s="31">
        <v>1.1927954798168501</v>
      </c>
      <c r="CE375" s="9"/>
      <c r="CG375" s="9">
        <v>1</v>
      </c>
      <c r="CI375" s="31">
        <v>44.778458637756302</v>
      </c>
      <c r="CJ375" s="31">
        <v>3.6156659195500001</v>
      </c>
      <c r="CK375" s="31">
        <v>3</v>
      </c>
      <c r="CL375" s="31">
        <v>289.47643176999998</v>
      </c>
      <c r="CM375" s="31">
        <v>404.26712036100002</v>
      </c>
      <c r="CN375" s="31">
        <v>531.77070000000003</v>
      </c>
      <c r="CR375" s="26">
        <v>0</v>
      </c>
      <c r="CS375" s="26">
        <v>62.5221244373</v>
      </c>
      <c r="CT375" s="26">
        <v>29.691096954900001</v>
      </c>
      <c r="CU375" s="26">
        <v>0</v>
      </c>
      <c r="CV375" s="31">
        <v>1.8851466368100001</v>
      </c>
      <c r="CW375" s="31">
        <v>10.1583914683</v>
      </c>
      <c r="CY375" s="31">
        <v>3.44654132603109</v>
      </c>
      <c r="DC375" s="31">
        <v>107925.010560061</v>
      </c>
      <c r="DD375" s="31">
        <v>2370.6988134788799</v>
      </c>
      <c r="DE375" s="31">
        <v>80365.047559026003</v>
      </c>
      <c r="DH375" s="29">
        <v>0</v>
      </c>
      <c r="DJ375" s="18"/>
      <c r="DL375" s="31">
        <v>15652.2204914547</v>
      </c>
      <c r="DM375" s="31">
        <v>428.14959658281902</v>
      </c>
      <c r="DN375" s="31">
        <v>23550.7612872342</v>
      </c>
      <c r="DQ375" s="29">
        <v>0</v>
      </c>
      <c r="DS375" s="31">
        <f t="shared" si="18"/>
        <v>2593.0909069899431</v>
      </c>
      <c r="DT375" s="31">
        <f t="shared" si="16"/>
        <v>467.36462515059202</v>
      </c>
      <c r="DU375" s="31">
        <v>72.658269927615194</v>
      </c>
      <c r="DV375" s="31">
        <v>7.8713255979400003</v>
      </c>
      <c r="DW375" s="31">
        <v>12.665500063688899</v>
      </c>
      <c r="DX375" s="31">
        <v>14.855624794300001</v>
      </c>
      <c r="DY375" s="31">
        <v>20.4242295566</v>
      </c>
      <c r="DZ375" s="31">
        <v>32.363196331521699</v>
      </c>
      <c r="EA375" s="31">
        <v>3.2868827110600001</v>
      </c>
      <c r="EB375" s="31">
        <v>3.26818801724</v>
      </c>
      <c r="EF375" s="31">
        <v>5.2507534184400004</v>
      </c>
      <c r="EG375" s="31">
        <v>0.14247502017399999</v>
      </c>
      <c r="EH375" s="31">
        <v>1.41549834452</v>
      </c>
      <c r="EI375" s="31">
        <v>0.36317412490613299</v>
      </c>
      <c r="EJ375" s="26">
        <v>0.41802697465820898</v>
      </c>
      <c r="EK375" s="26">
        <v>1.9470124751975499</v>
      </c>
      <c r="EL375" s="26">
        <v>20.986199710640999</v>
      </c>
      <c r="EM375" s="26">
        <v>49.259974982099997</v>
      </c>
      <c r="EN375" s="26">
        <v>29.7538255306</v>
      </c>
      <c r="EO375" s="31">
        <v>152.17015345105699</v>
      </c>
      <c r="EP375" s="31">
        <v>0.29806838441299999</v>
      </c>
      <c r="EQ375" s="31">
        <v>46.419072971799999</v>
      </c>
      <c r="ER375" s="31">
        <v>4.4383481241456098</v>
      </c>
      <c r="ES375" s="26">
        <v>121.217609064855</v>
      </c>
      <c r="ET375" s="26">
        <v>6.0941053552929798</v>
      </c>
    </row>
    <row r="376" spans="1:154" x14ac:dyDescent="0.25">
      <c r="A376" t="s">
        <v>1726</v>
      </c>
      <c r="B376" t="s">
        <v>1727</v>
      </c>
      <c r="C376" t="s">
        <v>1728</v>
      </c>
      <c r="D376" t="s">
        <v>1701</v>
      </c>
      <c r="E376" t="s">
        <v>1729</v>
      </c>
      <c r="F376" s="2">
        <v>38.353740999999999</v>
      </c>
      <c r="G376" s="2">
        <v>-77.893606000000005</v>
      </c>
      <c r="J376" s="26">
        <v>74.616321342600003</v>
      </c>
      <c r="K376" s="13">
        <v>78.790000000000006</v>
      </c>
      <c r="L376" t="s">
        <v>1703</v>
      </c>
      <c r="M376" t="s">
        <v>1704</v>
      </c>
      <c r="N376" s="26">
        <v>0.2231389</v>
      </c>
      <c r="O376" s="26">
        <v>0.44989630000000003</v>
      </c>
      <c r="P376" s="26">
        <v>0.6730351</v>
      </c>
      <c r="Q376" s="26">
        <v>7.8520770000000004</v>
      </c>
      <c r="R376" s="26">
        <v>0.6730351</v>
      </c>
      <c r="S376" s="26">
        <v>30.08154</v>
      </c>
      <c r="T376" s="26">
        <v>7.3804699999999999</v>
      </c>
      <c r="U376" s="26">
        <v>0.35099150000000001</v>
      </c>
      <c r="V376" s="26">
        <v>1.256815</v>
      </c>
      <c r="W376" s="26">
        <v>0.76470300000000002</v>
      </c>
      <c r="X376" s="26">
        <v>11.10749</v>
      </c>
      <c r="Y376" s="26">
        <v>38.249630000000003</v>
      </c>
      <c r="Z376" s="26">
        <v>0.60549039999999998</v>
      </c>
      <c r="AA376" s="26">
        <v>0.18816040000000001</v>
      </c>
      <c r="AB376" s="26">
        <v>0.14353260000000001</v>
      </c>
      <c r="AC376" s="29">
        <v>74617200</v>
      </c>
      <c r="AD376" s="26">
        <v>54.998829999999998</v>
      </c>
      <c r="AE376" s="26">
        <v>0.68422830104800003</v>
      </c>
      <c r="AF376" s="26">
        <v>0.89081871509599997</v>
      </c>
      <c r="AG376" s="26">
        <v>1.0557970000000001</v>
      </c>
      <c r="AH376" s="26">
        <v>0.30399999999999999</v>
      </c>
      <c r="AI376" s="26">
        <v>0.60799999999999998</v>
      </c>
      <c r="AJ376" s="26">
        <v>1.1719999999999999</v>
      </c>
      <c r="AK376" s="26">
        <v>2.4550000000000001</v>
      </c>
      <c r="AL376" s="26">
        <v>0.111</v>
      </c>
      <c r="AM376" s="26">
        <v>0</v>
      </c>
      <c r="AN376" s="26">
        <v>0</v>
      </c>
      <c r="AO376" s="26">
        <v>0</v>
      </c>
      <c r="AP376" s="26">
        <v>0</v>
      </c>
      <c r="AQ376" s="26">
        <v>0</v>
      </c>
      <c r="AR376" s="26">
        <v>11.413</v>
      </c>
      <c r="AS376" s="26">
        <v>2.262</v>
      </c>
      <c r="AT376" s="26">
        <v>0</v>
      </c>
      <c r="AU376" s="26">
        <v>39.814999999999998</v>
      </c>
      <c r="AV376" s="26">
        <v>41.661999999999999</v>
      </c>
      <c r="AW376" s="26">
        <v>0</v>
      </c>
      <c r="AX376" s="26">
        <v>0.154</v>
      </c>
      <c r="AY376" s="26">
        <v>4.2999999999999997E-2</v>
      </c>
      <c r="AZ376" s="29">
        <v>74631600</v>
      </c>
      <c r="BA376" s="26">
        <v>2.0839999999999996</v>
      </c>
      <c r="BB376" s="26">
        <v>4.6499999999999995</v>
      </c>
      <c r="BC376" s="26">
        <v>4.6499999999999995</v>
      </c>
      <c r="BD376" s="26">
        <v>4.6499999999999995</v>
      </c>
      <c r="BE376" s="26">
        <v>11.413</v>
      </c>
      <c r="BF376" s="26">
        <v>53.489999999999995</v>
      </c>
      <c r="BG376" s="26">
        <v>58.139999999999993</v>
      </c>
      <c r="BH376" s="26">
        <v>41.859000000000002</v>
      </c>
      <c r="BI376" s="9" t="s">
        <v>177</v>
      </c>
      <c r="BJ376" s="9" t="s">
        <v>2376</v>
      </c>
      <c r="BL376" s="7"/>
      <c r="BU376" s="26">
        <v>100</v>
      </c>
      <c r="BV376" s="29">
        <v>74590000</v>
      </c>
      <c r="BW376" s="31">
        <v>2.6803787214556198</v>
      </c>
      <c r="CA376" s="31">
        <v>3.3045454189885999</v>
      </c>
      <c r="CC376" s="31">
        <v>1.06790212139</v>
      </c>
      <c r="CE376" s="9"/>
      <c r="CG376" s="9">
        <v>2</v>
      </c>
      <c r="CI376" s="31">
        <v>46.770199651614597</v>
      </c>
      <c r="CJ376" s="31">
        <v>3.77026301664</v>
      </c>
      <c r="CK376" s="31">
        <v>3.0884362856799998</v>
      </c>
      <c r="CL376" s="31">
        <v>331.14792978700001</v>
      </c>
      <c r="CM376" s="31">
        <v>413.28259277299998</v>
      </c>
      <c r="CN376" s="31">
        <v>540.98030000000006</v>
      </c>
      <c r="CR376" s="26">
        <v>0</v>
      </c>
      <c r="CS376" s="26">
        <v>66.470727347799993</v>
      </c>
      <c r="CT376" s="26">
        <v>30.413125148599999</v>
      </c>
      <c r="CU376" s="26">
        <v>0</v>
      </c>
      <c r="CV376" s="31">
        <v>1.72172782152</v>
      </c>
      <c r="CW376" s="31">
        <v>10.286912769700001</v>
      </c>
      <c r="CY376" s="31">
        <v>3.4833317989154899</v>
      </c>
      <c r="DC376" s="31">
        <v>190575.61737845201</v>
      </c>
      <c r="DD376" s="31">
        <v>2287.3923588039902</v>
      </c>
      <c r="DE376" s="31">
        <v>141909.817518033</v>
      </c>
      <c r="DH376" s="29">
        <v>0</v>
      </c>
      <c r="DJ376" s="18"/>
      <c r="DL376" s="31">
        <v>27638.927881713102</v>
      </c>
      <c r="DM376" s="31">
        <v>413.10440199335602</v>
      </c>
      <c r="DN376" s="31">
        <v>41586.290784280398</v>
      </c>
      <c r="DQ376" s="29">
        <v>0</v>
      </c>
      <c r="DS376" s="31">
        <f t="shared" si="18"/>
        <v>4834.9229933746246</v>
      </c>
      <c r="DT376" s="31">
        <f t="shared" si="16"/>
        <v>933.2853967464207</v>
      </c>
      <c r="DU376" s="31">
        <v>80.476112794122102</v>
      </c>
      <c r="DV376" s="31">
        <v>7.0784585695300004</v>
      </c>
      <c r="DW376" s="31">
        <v>9.0531836385129392</v>
      </c>
      <c r="DX376" s="31">
        <v>15.5555180316</v>
      </c>
      <c r="DY376" s="31">
        <v>17.553817392399999</v>
      </c>
      <c r="DZ376" s="31">
        <v>22.078671202142299</v>
      </c>
      <c r="EA376" s="31">
        <v>2.7889033256100002</v>
      </c>
      <c r="EB376" s="31">
        <v>2.81768333584</v>
      </c>
      <c r="EF376" s="31">
        <v>4.8338073469299996</v>
      </c>
      <c r="EG376" s="31">
        <v>0.15085074555200001</v>
      </c>
      <c r="EH376" s="31">
        <v>1.4161336287899999</v>
      </c>
      <c r="EI376" s="31">
        <v>0.35725529732790801</v>
      </c>
      <c r="EJ376" s="26">
        <v>0.47349717322490098</v>
      </c>
      <c r="EK376" s="26">
        <v>1.98745750993898</v>
      </c>
      <c r="EL376" s="26">
        <v>21.069617555708898</v>
      </c>
      <c r="EM376" s="26">
        <v>50.2957041863</v>
      </c>
      <c r="EN376" s="26">
        <v>28.634677632399999</v>
      </c>
      <c r="EO376" s="31">
        <v>151.89338987549499</v>
      </c>
      <c r="EP376" s="31">
        <v>0.93101486342999995</v>
      </c>
      <c r="EQ376" s="31">
        <v>48.803769336599998</v>
      </c>
      <c r="ER376" s="31">
        <v>3.8994716150094901</v>
      </c>
      <c r="ES376" s="26">
        <v>126.097093766585</v>
      </c>
      <c r="ET376" s="26">
        <v>6.2831302893627496</v>
      </c>
    </row>
    <row r="377" spans="1:154" x14ac:dyDescent="0.25">
      <c r="A377" t="s">
        <v>1730</v>
      </c>
      <c r="B377" t="s">
        <v>1731</v>
      </c>
      <c r="C377" t="s">
        <v>1732</v>
      </c>
      <c r="D377" t="s">
        <v>1701</v>
      </c>
      <c r="E377" t="s">
        <v>1733</v>
      </c>
      <c r="F377" s="2">
        <v>38.245401000000001</v>
      </c>
      <c r="G377" s="2">
        <v>-79.768663000000004</v>
      </c>
      <c r="J377" s="26">
        <v>155.696623784</v>
      </c>
      <c r="K377" s="13">
        <v>659.33</v>
      </c>
      <c r="L377" t="s">
        <v>1734</v>
      </c>
      <c r="M377" t="s">
        <v>1735</v>
      </c>
      <c r="N377" s="26">
        <v>1.1559160000000001E-3</v>
      </c>
      <c r="O377" s="26">
        <v>4.0457050000000001E-3</v>
      </c>
      <c r="P377" s="26">
        <v>1.907261E-2</v>
      </c>
      <c r="Q377" s="26">
        <v>3.296672</v>
      </c>
      <c r="R377" s="26">
        <v>8.033614E-2</v>
      </c>
      <c r="S377" s="26">
        <v>81.529619999999994</v>
      </c>
      <c r="T377" s="26">
        <v>2.213578</v>
      </c>
      <c r="U377" s="26">
        <v>1.296359</v>
      </c>
      <c r="V377" s="26">
        <v>5.5483949999999997E-2</v>
      </c>
      <c r="W377" s="26">
        <v>2.0806479999999999E-2</v>
      </c>
      <c r="X377" s="26">
        <v>7.2822689999999995E-2</v>
      </c>
      <c r="Y377" s="26">
        <v>11.07483</v>
      </c>
      <c r="Z377" s="26">
        <v>0.1069222</v>
      </c>
      <c r="AA377" s="26">
        <v>0.17454330000000001</v>
      </c>
      <c r="AB377" s="26">
        <v>5.3750079999999999E-2</v>
      </c>
      <c r="AC377" s="29">
        <v>155720704</v>
      </c>
      <c r="AD377" s="26">
        <v>76.395920000000004</v>
      </c>
      <c r="AE377" s="26">
        <v>7.1955747902400002E-2</v>
      </c>
      <c r="AF377" s="26">
        <v>7.1955747902400002E-2</v>
      </c>
      <c r="AG377" s="26">
        <v>7.1955749999999999E-2</v>
      </c>
      <c r="AH377" s="26">
        <v>2.8000000000000001E-2</v>
      </c>
      <c r="AI377" s="26">
        <v>1.7999999999999999E-2</v>
      </c>
      <c r="AJ377" s="26">
        <v>0.38600000000000001</v>
      </c>
      <c r="AK377" s="26">
        <v>0.13600000000000001</v>
      </c>
      <c r="AL377" s="26">
        <v>0</v>
      </c>
      <c r="AM377" s="26">
        <v>0</v>
      </c>
      <c r="AN377" s="26">
        <v>0</v>
      </c>
      <c r="AO377" s="26">
        <v>0</v>
      </c>
      <c r="AP377" s="26">
        <v>0</v>
      </c>
      <c r="AQ377" s="26">
        <v>0</v>
      </c>
      <c r="AR377" s="26">
        <v>7.3999999999999996E-2</v>
      </c>
      <c r="AS377" s="26">
        <v>1.0680000000000001</v>
      </c>
      <c r="AT377" s="26">
        <v>0</v>
      </c>
      <c r="AU377" s="26">
        <v>11.45</v>
      </c>
      <c r="AV377" s="26">
        <v>86.778999999999996</v>
      </c>
      <c r="AW377" s="26">
        <v>0</v>
      </c>
      <c r="AX377" s="26">
        <v>5.2999999999999999E-2</v>
      </c>
      <c r="AY377" s="26">
        <v>7.0000000000000001E-3</v>
      </c>
      <c r="AZ377" s="29">
        <v>155692800</v>
      </c>
      <c r="BA377" s="26">
        <v>0.432</v>
      </c>
      <c r="BB377" s="26">
        <v>0.56800000000000006</v>
      </c>
      <c r="BC377" s="26">
        <v>0.56800000000000006</v>
      </c>
      <c r="BD377" s="26">
        <v>0.56800000000000006</v>
      </c>
      <c r="BE377" s="26">
        <v>7.3999999999999996E-2</v>
      </c>
      <c r="BF377" s="26">
        <v>12.591999999999999</v>
      </c>
      <c r="BG377" s="26">
        <v>13.159999999999998</v>
      </c>
      <c r="BH377" s="26">
        <v>86.838999999999999</v>
      </c>
      <c r="BI377" s="9" t="s">
        <v>2374</v>
      </c>
      <c r="BJ377" s="9" t="s">
        <v>2374</v>
      </c>
      <c r="BL377" s="7"/>
      <c r="BU377" s="26">
        <v>100</v>
      </c>
      <c r="BV377" s="29">
        <v>155560000</v>
      </c>
      <c r="CE377" s="9"/>
      <c r="CG377" s="9"/>
      <c r="CI377" s="31">
        <v>39.552038523274497</v>
      </c>
      <c r="CJ377" s="31">
        <v>1.9026145050400001</v>
      </c>
      <c r="CK377" s="31">
        <v>0.35263157894699998</v>
      </c>
      <c r="CL377" s="31">
        <v>11.8469983949</v>
      </c>
      <c r="CM377" s="31">
        <v>427.61199951200001</v>
      </c>
      <c r="CN377" s="31">
        <v>400.96480000000003</v>
      </c>
      <c r="CR377" s="26">
        <v>0</v>
      </c>
      <c r="CS377" s="26">
        <v>69.606349708899998</v>
      </c>
      <c r="CT377" s="26">
        <v>27.107805871499998</v>
      </c>
      <c r="CU377" s="26">
        <v>0</v>
      </c>
      <c r="CV377" s="31">
        <v>3.62742107477</v>
      </c>
      <c r="CW377" s="31">
        <v>7.7390260032100002</v>
      </c>
      <c r="CY377" s="31">
        <v>2.98811545703597</v>
      </c>
      <c r="DC377" s="31">
        <v>5842.8953869184797</v>
      </c>
      <c r="DD377" s="31">
        <v>92.451658543666198</v>
      </c>
      <c r="DE377" s="31">
        <v>76718.923037675297</v>
      </c>
      <c r="DH377" s="29">
        <v>0</v>
      </c>
      <c r="DJ377" s="18"/>
      <c r="DL377" s="31">
        <v>847.34547277027798</v>
      </c>
      <c r="DM377" s="31">
        <v>16.720102718388201</v>
      </c>
      <c r="DN377" s="31">
        <v>19662.818298721599</v>
      </c>
      <c r="DQ377" s="29">
        <v>0</v>
      </c>
      <c r="DS377" s="31">
        <f t="shared" si="18"/>
        <v>829.67899853805807</v>
      </c>
      <c r="DT377" s="31">
        <f t="shared" si="16"/>
        <v>131.83897874810364</v>
      </c>
      <c r="DU377" s="31">
        <v>38.7056099888663</v>
      </c>
      <c r="DV377" s="31">
        <v>0.43999029025199998</v>
      </c>
      <c r="DW377" s="31">
        <v>1.1243904497142001</v>
      </c>
      <c r="DX377" s="31">
        <v>0.88591046225299996</v>
      </c>
      <c r="DY377" s="31">
        <v>0.78692305024800002</v>
      </c>
      <c r="DZ377" s="31">
        <v>0.68611902601418295</v>
      </c>
      <c r="EA377" s="31">
        <v>1.5151970091</v>
      </c>
      <c r="EB377" s="31">
        <v>1.5179383989299999</v>
      </c>
      <c r="EF377" s="31">
        <v>5.7010044791399999</v>
      </c>
      <c r="EG377" s="31">
        <v>0.103878382492</v>
      </c>
      <c r="EH377" s="31">
        <v>1.4019208404000001</v>
      </c>
      <c r="EI377" s="31">
        <v>0.215285839859474</v>
      </c>
      <c r="EJ377" s="26">
        <v>0.60884393200715903</v>
      </c>
      <c r="EK377" s="26">
        <v>5.8093937476767099</v>
      </c>
      <c r="EL377" s="26">
        <v>34.969740196347203</v>
      </c>
      <c r="EM377" s="26">
        <v>44.261952243499998</v>
      </c>
      <c r="EN377" s="26">
        <v>20.768307611800001</v>
      </c>
      <c r="EO377" s="31">
        <v>122.895744631658</v>
      </c>
      <c r="EP377" s="31">
        <v>2.0308651257800001</v>
      </c>
      <c r="EQ377" s="31">
        <v>35.3415138728</v>
      </c>
      <c r="ER377" s="31">
        <v>0</v>
      </c>
      <c r="ES377" s="26">
        <v>938.81598423331002</v>
      </c>
      <c r="ET377" s="26">
        <v>35.327460323728502</v>
      </c>
    </row>
    <row r="378" spans="1:154" x14ac:dyDescent="0.25">
      <c r="A378" t="s">
        <v>1736</v>
      </c>
      <c r="B378" t="s">
        <v>1737</v>
      </c>
      <c r="C378" t="s">
        <v>1738</v>
      </c>
      <c r="D378" t="s">
        <v>1701</v>
      </c>
      <c r="E378" t="s">
        <v>1739</v>
      </c>
      <c r="F378" s="2">
        <v>38.190401999999999</v>
      </c>
      <c r="G378" s="2">
        <v>-79.811719999999994</v>
      </c>
      <c r="J378" s="26">
        <v>209.22001048999999</v>
      </c>
      <c r="K378" s="13">
        <v>605.76</v>
      </c>
      <c r="L378" t="s">
        <v>1734</v>
      </c>
      <c r="M378" t="s">
        <v>1735</v>
      </c>
      <c r="N378" s="26">
        <v>2.5377110000000001E-2</v>
      </c>
      <c r="O378" s="26">
        <v>6.4948190000000003E-2</v>
      </c>
      <c r="P378" s="26">
        <v>0.1307566</v>
      </c>
      <c r="Q378" s="26">
        <v>3.5213960000000002</v>
      </c>
      <c r="R378" s="26">
        <v>0.2017265</v>
      </c>
      <c r="S378" s="26">
        <v>82.975830000000002</v>
      </c>
      <c r="T378" s="26">
        <v>1.9626399999999999</v>
      </c>
      <c r="U378" s="26">
        <v>1.3045549999999999</v>
      </c>
      <c r="V378" s="26">
        <v>6.7959030000000004E-2</v>
      </c>
      <c r="W378" s="26">
        <v>4.473253E-2</v>
      </c>
      <c r="X378" s="26">
        <v>0.1053795</v>
      </c>
      <c r="Y378" s="26">
        <v>8.4729430000000008</v>
      </c>
      <c r="Z378" s="26">
        <v>7.9572290000000004E-2</v>
      </c>
      <c r="AA378" s="26">
        <v>0.14710119999999999</v>
      </c>
      <c r="AB378" s="26">
        <v>0.89508069999999995</v>
      </c>
      <c r="AC378" s="29">
        <v>209243696</v>
      </c>
      <c r="AD378" s="26">
        <v>78.587329999999994</v>
      </c>
      <c r="AE378" s="26">
        <v>0.187975555658</v>
      </c>
      <c r="AF378" s="26">
        <v>0.189399257302</v>
      </c>
      <c r="AG378" s="26">
        <v>0.1896272</v>
      </c>
      <c r="AH378" s="26">
        <v>5.1999999999999998E-2</v>
      </c>
      <c r="AI378" s="26">
        <v>0.182</v>
      </c>
      <c r="AJ378" s="26">
        <v>0.28699999999999998</v>
      </c>
      <c r="AK378" s="26">
        <v>0.21</v>
      </c>
      <c r="AL378" s="26">
        <v>0</v>
      </c>
      <c r="AM378" s="26">
        <v>0</v>
      </c>
      <c r="AN378" s="26">
        <v>0</v>
      </c>
      <c r="AO378" s="26">
        <v>0</v>
      </c>
      <c r="AP378" s="26">
        <v>0</v>
      </c>
      <c r="AQ378" s="26">
        <v>0</v>
      </c>
      <c r="AR378" s="26">
        <v>0.10299999999999999</v>
      </c>
      <c r="AS378" s="26">
        <v>0.88100000000000001</v>
      </c>
      <c r="AT378" s="26">
        <v>0</v>
      </c>
      <c r="AU378" s="26">
        <v>8.7780000000000005</v>
      </c>
      <c r="AV378" s="26">
        <v>88.552999999999997</v>
      </c>
      <c r="AW378" s="26">
        <v>0</v>
      </c>
      <c r="AX378" s="26">
        <v>0.94799999999999995</v>
      </c>
      <c r="AY378" s="26">
        <v>5.0000000000000001E-3</v>
      </c>
      <c r="AZ378" s="29">
        <v>209203200</v>
      </c>
      <c r="BA378" s="26">
        <v>0.52099999999999991</v>
      </c>
      <c r="BB378" s="26">
        <v>0.73099999999999987</v>
      </c>
      <c r="BC378" s="26">
        <v>0.73099999999999987</v>
      </c>
      <c r="BD378" s="26">
        <v>0.73099999999999987</v>
      </c>
      <c r="BE378" s="26">
        <v>0.10299999999999999</v>
      </c>
      <c r="BF378" s="26">
        <v>9.7620000000000005</v>
      </c>
      <c r="BG378" s="26">
        <v>10.493</v>
      </c>
      <c r="BH378" s="26">
        <v>89.505999999999986</v>
      </c>
      <c r="BI378" s="9" t="s">
        <v>2374</v>
      </c>
      <c r="BJ378" s="9" t="s">
        <v>2374</v>
      </c>
      <c r="BL378" s="7"/>
      <c r="BU378" s="26">
        <v>100</v>
      </c>
      <c r="BV378" s="29">
        <v>209050000</v>
      </c>
      <c r="BW378" s="31">
        <v>0.47796575368578198</v>
      </c>
      <c r="BY378" s="31">
        <v>0.47796575368700001</v>
      </c>
      <c r="CA378" s="31">
        <v>179.81643581099101</v>
      </c>
      <c r="CC378" s="31">
        <v>179.81643581099999</v>
      </c>
      <c r="CE378" s="9">
        <v>1</v>
      </c>
      <c r="CG378" s="9">
        <v>1</v>
      </c>
      <c r="CI378" s="31">
        <v>39.807616954174001</v>
      </c>
      <c r="CJ378" s="31">
        <v>1.9275126709399999</v>
      </c>
      <c r="CK378" s="31">
        <v>0.42491402369100001</v>
      </c>
      <c r="CL378" s="31">
        <v>11.886701390500001</v>
      </c>
      <c r="CM378" s="31">
        <v>427.51260375999999</v>
      </c>
      <c r="CN378" s="31">
        <v>399.47669999999999</v>
      </c>
      <c r="CR378" s="26">
        <v>0</v>
      </c>
      <c r="CS378" s="26">
        <v>68.561474327300004</v>
      </c>
      <c r="CT378" s="26">
        <v>24.0191804456</v>
      </c>
      <c r="CU378" s="26">
        <v>0</v>
      </c>
      <c r="CV378" s="31">
        <v>3.7595205199200001</v>
      </c>
      <c r="CW378" s="31">
        <v>7.7429029483400003</v>
      </c>
      <c r="CY378" s="31">
        <v>2.9208098540124401</v>
      </c>
      <c r="DC378" s="31">
        <v>6568.0791757073903</v>
      </c>
      <c r="DD378" s="31">
        <v>181.25514262514599</v>
      </c>
      <c r="DE378" s="31">
        <v>78827.418596924093</v>
      </c>
      <c r="DH378" s="29">
        <v>0</v>
      </c>
      <c r="DJ378" s="19">
        <v>1</v>
      </c>
      <c r="DL378" s="31">
        <v>952.51511117574796</v>
      </c>
      <c r="DM378" s="31">
        <v>32.770821793359403</v>
      </c>
      <c r="DN378" s="31">
        <v>20177.116314059102</v>
      </c>
      <c r="DQ378" s="29">
        <v>0</v>
      </c>
      <c r="DS378" s="31">
        <f t="shared" si="18"/>
        <v>701.10855745246954</v>
      </c>
      <c r="DT378" s="31">
        <f t="shared" si="16"/>
        <v>101.14903539802519</v>
      </c>
      <c r="DU378" s="31">
        <v>41.071467987910403</v>
      </c>
      <c r="DV378" s="31">
        <v>0.332868793228</v>
      </c>
      <c r="DW378" s="31">
        <v>0.93119784766787705</v>
      </c>
      <c r="DX378" s="31">
        <v>0.66658064072099998</v>
      </c>
      <c r="DY378" s="31">
        <v>0.59248219262900004</v>
      </c>
      <c r="DZ378" s="31">
        <v>0.51061111780190305</v>
      </c>
      <c r="EA378" s="31">
        <v>1.41526818557</v>
      </c>
      <c r="EB378" s="31">
        <v>1.4173082635800001</v>
      </c>
      <c r="EF378" s="31">
        <v>5.70051982736</v>
      </c>
      <c r="EG378" s="31">
        <v>0.10267560777699999</v>
      </c>
      <c r="EH378" s="31">
        <v>1.40027632628</v>
      </c>
      <c r="EI378" s="31">
        <v>0.21611478938287401</v>
      </c>
      <c r="EJ378" s="26">
        <v>0.61808222711376903</v>
      </c>
      <c r="EK378" s="26">
        <v>5.6878396408533698</v>
      </c>
      <c r="EL378" s="26">
        <v>35.060141024021398</v>
      </c>
      <c r="EM378" s="26">
        <v>44.285787360800001</v>
      </c>
      <c r="EN378" s="26">
        <v>20.654071782500001</v>
      </c>
      <c r="EO378" s="31">
        <v>123.906666236476</v>
      </c>
      <c r="EP378" s="31">
        <v>1.91808411437</v>
      </c>
      <c r="EQ378" s="31">
        <v>35.202868264800003</v>
      </c>
      <c r="ER378" s="31">
        <v>2.82489047097444E-2</v>
      </c>
      <c r="ES378" s="26">
        <v>911.33676639726798</v>
      </c>
      <c r="ET378" s="26">
        <v>36.217190902096497</v>
      </c>
    </row>
    <row r="379" spans="1:154" x14ac:dyDescent="0.25">
      <c r="A379" t="s">
        <v>1740</v>
      </c>
      <c r="B379" t="s">
        <v>1741</v>
      </c>
      <c r="C379" t="s">
        <v>1742</v>
      </c>
      <c r="D379" t="s">
        <v>1701</v>
      </c>
      <c r="E379" t="s">
        <v>1743</v>
      </c>
      <c r="F379" s="2">
        <v>38.214568</v>
      </c>
      <c r="G379" s="2">
        <v>-79.837554999999995</v>
      </c>
      <c r="J379" s="26">
        <v>12.6982162278</v>
      </c>
      <c r="K379" s="13">
        <v>804.76</v>
      </c>
      <c r="L379" t="s">
        <v>1734</v>
      </c>
      <c r="M379" t="s">
        <v>1735</v>
      </c>
      <c r="N379" s="26">
        <v>0</v>
      </c>
      <c r="O379" s="26">
        <v>0.106285</v>
      </c>
      <c r="P379" s="26">
        <v>0.38262590000000002</v>
      </c>
      <c r="Q379" s="26">
        <v>5.4417910000000003</v>
      </c>
      <c r="R379" s="26">
        <v>0.41096860000000002</v>
      </c>
      <c r="S379" s="26">
        <v>84.680790000000002</v>
      </c>
      <c r="T379" s="26">
        <v>0.44639689999999999</v>
      </c>
      <c r="U379" s="26">
        <v>0.2479983</v>
      </c>
      <c r="V379" s="26">
        <v>1.410048</v>
      </c>
      <c r="W379" s="26">
        <v>0</v>
      </c>
      <c r="X379" s="26">
        <v>0</v>
      </c>
      <c r="Y379" s="26">
        <v>0</v>
      </c>
      <c r="Z379" s="26">
        <v>0</v>
      </c>
      <c r="AA379" s="26">
        <v>0</v>
      </c>
      <c r="AB379" s="26">
        <v>6.8730960000000003</v>
      </c>
      <c r="AC379" s="29">
        <v>12701700</v>
      </c>
      <c r="AD379" s="26">
        <v>80.403980000000004</v>
      </c>
      <c r="AE379" s="26">
        <v>0.31325727701200001</v>
      </c>
      <c r="AF379" s="26">
        <v>0.319280087948</v>
      </c>
      <c r="AG379" s="26">
        <v>0.31928010000000001</v>
      </c>
      <c r="AH379" s="26">
        <v>0</v>
      </c>
      <c r="AI379" s="26">
        <v>0.90900000000000003</v>
      </c>
      <c r="AJ379" s="26">
        <v>0</v>
      </c>
      <c r="AK379" s="26">
        <v>0.34100000000000003</v>
      </c>
      <c r="AL379" s="26">
        <v>0</v>
      </c>
      <c r="AM379" s="26">
        <v>0</v>
      </c>
      <c r="AN379" s="26">
        <v>0</v>
      </c>
      <c r="AO379" s="26">
        <v>0</v>
      </c>
      <c r="AP379" s="26">
        <v>0</v>
      </c>
      <c r="AQ379" s="26">
        <v>0</v>
      </c>
      <c r="AR379" s="26">
        <v>0</v>
      </c>
      <c r="AS379" s="26">
        <v>0</v>
      </c>
      <c r="AT379" s="26">
        <v>0</v>
      </c>
      <c r="AU379" s="26">
        <v>0</v>
      </c>
      <c r="AV379" s="26">
        <v>91.48</v>
      </c>
      <c r="AW379" s="26">
        <v>0</v>
      </c>
      <c r="AX379" s="26">
        <v>7.2709999999999999</v>
      </c>
      <c r="AY379" s="26">
        <v>0</v>
      </c>
      <c r="AZ379" s="29">
        <v>12675600</v>
      </c>
      <c r="BA379" s="26">
        <v>0.90900000000000003</v>
      </c>
      <c r="BB379" s="26">
        <v>1.25</v>
      </c>
      <c r="BC379" s="26">
        <v>1.25</v>
      </c>
      <c r="BD379" s="26">
        <v>1.25</v>
      </c>
      <c r="BE379" s="26">
        <v>0</v>
      </c>
      <c r="BF379" s="26">
        <v>0</v>
      </c>
      <c r="BG379" s="26">
        <v>1.25</v>
      </c>
      <c r="BH379" s="26">
        <v>98.751000000000005</v>
      </c>
      <c r="BI379" s="9" t="s">
        <v>2374</v>
      </c>
      <c r="BJ379" s="9" t="s">
        <v>2374</v>
      </c>
      <c r="BL379" s="7"/>
      <c r="BU379" s="26">
        <v>100</v>
      </c>
      <c r="BV379" s="29">
        <v>12740000</v>
      </c>
      <c r="BW379" s="31">
        <v>7.8751218443635898</v>
      </c>
      <c r="BY379" s="31">
        <v>7.8751218443599997</v>
      </c>
      <c r="CA379" s="31">
        <v>3642.6824637371801</v>
      </c>
      <c r="CC379" s="31">
        <v>3642.68246374</v>
      </c>
      <c r="CE379" s="9">
        <v>1</v>
      </c>
      <c r="CG379" s="9">
        <v>1</v>
      </c>
      <c r="CI379" s="31">
        <v>42.212312549329098</v>
      </c>
      <c r="CJ379" s="31">
        <v>2</v>
      </c>
      <c r="CK379" s="31">
        <v>0</v>
      </c>
      <c r="CL379" s="31">
        <v>7.2581934452399999</v>
      </c>
      <c r="CM379" s="31">
        <v>437.73956298799999</v>
      </c>
      <c r="CN379" s="31">
        <v>415.99329999999998</v>
      </c>
      <c r="CR379" s="26">
        <v>0</v>
      </c>
      <c r="CS379" s="26">
        <v>41.516951727600002</v>
      </c>
      <c r="CT379" s="26">
        <v>14.925648220099999</v>
      </c>
      <c r="CU379" s="26">
        <v>0</v>
      </c>
      <c r="CV379" s="31">
        <v>2.6918994271900001</v>
      </c>
      <c r="CW379" s="31">
        <v>7.5994869771099998</v>
      </c>
      <c r="CY379" s="31">
        <v>2.97110023292031</v>
      </c>
      <c r="DC379" s="31">
        <v>0</v>
      </c>
      <c r="DD379" s="31">
        <v>25.458553377047501</v>
      </c>
      <c r="DE379" s="31">
        <v>0</v>
      </c>
      <c r="DH379" s="29">
        <v>0</v>
      </c>
      <c r="DJ379" s="18"/>
      <c r="DL379" s="31">
        <v>0</v>
      </c>
      <c r="DM379" s="31">
        <v>4.6110566888812796</v>
      </c>
      <c r="DN379" s="31">
        <v>0</v>
      </c>
      <c r="DQ379" s="29">
        <v>0</v>
      </c>
      <c r="DS379" s="31">
        <f t="shared" si="18"/>
        <v>299.11491539028583</v>
      </c>
      <c r="DT379" s="31">
        <f t="shared" si="16"/>
        <v>0.3631263325620781</v>
      </c>
      <c r="DU379" s="31">
        <v>47.717294411482399</v>
      </c>
      <c r="DV379" s="31">
        <v>6.96319454313E-3</v>
      </c>
      <c r="DW379" s="31">
        <v>0.117608926673751</v>
      </c>
      <c r="DX379" s="31">
        <v>0</v>
      </c>
      <c r="DY379" s="31">
        <v>6.96319454313E-3</v>
      </c>
      <c r="DZ379" s="31">
        <v>8.5015940488841703E-4</v>
      </c>
      <c r="EA379" s="31">
        <v>2.0744307416700001</v>
      </c>
      <c r="EB379" s="31">
        <v>2.0744307416700001</v>
      </c>
      <c r="EF379" s="31">
        <v>5.7979332162599997</v>
      </c>
      <c r="EG379" s="31">
        <v>9.9250199124999994E-2</v>
      </c>
      <c r="EH379" s="31">
        <v>1.3839617435</v>
      </c>
      <c r="EI379" s="31">
        <v>0.19992277236366199</v>
      </c>
      <c r="EJ379" s="26">
        <v>0.50578998051542701</v>
      </c>
      <c r="EK379" s="26">
        <v>6.8166750362297002</v>
      </c>
      <c r="EL379" s="26">
        <v>39.739169464231601</v>
      </c>
      <c r="EM379" s="26">
        <v>43.576896538200003</v>
      </c>
      <c r="EN379" s="26">
        <v>16.6839341809</v>
      </c>
      <c r="EO379" s="31">
        <v>130.99611595435499</v>
      </c>
      <c r="EP379" s="31">
        <v>1.7102990998700001</v>
      </c>
      <c r="EQ379" s="31">
        <v>32.938905963899998</v>
      </c>
      <c r="ER379" s="31">
        <v>0</v>
      </c>
      <c r="ES379" s="26">
        <v>1080.9331573726399</v>
      </c>
      <c r="ET379" s="26">
        <v>40.769526568941998</v>
      </c>
    </row>
    <row r="380" spans="1:154" x14ac:dyDescent="0.25">
      <c r="A380" t="s">
        <v>1744</v>
      </c>
      <c r="B380" t="s">
        <v>1745</v>
      </c>
      <c r="C380" t="s">
        <v>1746</v>
      </c>
      <c r="D380" t="s">
        <v>1701</v>
      </c>
      <c r="E380" t="s">
        <v>1747</v>
      </c>
      <c r="F380" s="2">
        <v>38.069569000000001</v>
      </c>
      <c r="G380" s="2">
        <v>-79.897000000000006</v>
      </c>
      <c r="J380" s="26">
        <v>346.876115508</v>
      </c>
      <c r="K380" s="13">
        <v>525.41</v>
      </c>
      <c r="L380" t="s">
        <v>1734</v>
      </c>
      <c r="M380" t="s">
        <v>1735</v>
      </c>
      <c r="N380" s="26">
        <v>1.5307940000000001E-2</v>
      </c>
      <c r="O380" s="26">
        <v>4.4367070000000002E-2</v>
      </c>
      <c r="P380" s="26">
        <v>0.1206473</v>
      </c>
      <c r="Q380" s="26">
        <v>3.0815649999999999</v>
      </c>
      <c r="R380" s="26">
        <v>0.1478902</v>
      </c>
      <c r="S380" s="26">
        <v>86.390979999999999</v>
      </c>
      <c r="T380" s="26">
        <v>1.676868</v>
      </c>
      <c r="U380" s="26">
        <v>0.982043</v>
      </c>
      <c r="V380" s="26">
        <v>0.11701490000000001</v>
      </c>
      <c r="W380" s="26">
        <v>2.6983480000000001E-2</v>
      </c>
      <c r="X380" s="26">
        <v>0.22598660000000001</v>
      </c>
      <c r="Y380" s="26">
        <v>6.1859630000000001</v>
      </c>
      <c r="Z380" s="26">
        <v>4.7999460000000001E-2</v>
      </c>
      <c r="AA380" s="26">
        <v>9.807457E-2</v>
      </c>
      <c r="AB380" s="26">
        <v>0.8383041</v>
      </c>
      <c r="AC380" s="29">
        <v>346878912</v>
      </c>
      <c r="AD380" s="26">
        <v>82.576099999999997</v>
      </c>
      <c r="AE380" s="26">
        <v>0.16354583203799999</v>
      </c>
      <c r="AF380" s="26">
        <v>0.164625182748</v>
      </c>
      <c r="AG380" s="26">
        <v>0.16476270000000001</v>
      </c>
      <c r="AH380" s="26">
        <v>4.4999999999999998E-2</v>
      </c>
      <c r="AI380" s="26">
        <v>0.14299999999999999</v>
      </c>
      <c r="AJ380" s="26">
        <v>0.38200000000000001</v>
      </c>
      <c r="AK380" s="26">
        <v>0.183</v>
      </c>
      <c r="AL380" s="26">
        <v>0</v>
      </c>
      <c r="AM380" s="26">
        <v>0</v>
      </c>
      <c r="AN380" s="26">
        <v>0</v>
      </c>
      <c r="AO380" s="26">
        <v>0</v>
      </c>
      <c r="AP380" s="26">
        <v>0</v>
      </c>
      <c r="AQ380" s="26">
        <v>0</v>
      </c>
      <c r="AR380" s="26">
        <v>0.223</v>
      </c>
      <c r="AS380" s="26">
        <v>0.76500000000000001</v>
      </c>
      <c r="AT380" s="26">
        <v>0</v>
      </c>
      <c r="AU380" s="26">
        <v>6.3879999999999999</v>
      </c>
      <c r="AV380" s="26">
        <v>90.980999999999995</v>
      </c>
      <c r="AW380" s="26">
        <v>0</v>
      </c>
      <c r="AX380" s="26">
        <v>0.88700000000000001</v>
      </c>
      <c r="AY380" s="26">
        <v>3.0000000000000001E-3</v>
      </c>
      <c r="AZ380" s="29">
        <v>346867200</v>
      </c>
      <c r="BA380" s="26">
        <v>0.57000000000000006</v>
      </c>
      <c r="BB380" s="26">
        <v>0.75300000000000011</v>
      </c>
      <c r="BC380" s="26">
        <v>0.75300000000000011</v>
      </c>
      <c r="BD380" s="26">
        <v>0.75300000000000011</v>
      </c>
      <c r="BE380" s="26">
        <v>0.223</v>
      </c>
      <c r="BF380" s="26">
        <v>7.3759999999999994</v>
      </c>
      <c r="BG380" s="26">
        <v>8.1289999999999996</v>
      </c>
      <c r="BH380" s="26">
        <v>91.870999999999995</v>
      </c>
      <c r="BI380" s="9" t="s">
        <v>2374</v>
      </c>
      <c r="BJ380" s="9" t="s">
        <v>2374</v>
      </c>
      <c r="BL380" s="7"/>
      <c r="BU380" s="26">
        <v>100</v>
      </c>
      <c r="BV380" s="29">
        <v>346850000</v>
      </c>
      <c r="BW380" s="31">
        <v>0.57657472238208196</v>
      </c>
      <c r="BY380" s="31">
        <v>0.57657472238200003</v>
      </c>
      <c r="CA380" s="31">
        <v>241.80611581619701</v>
      </c>
      <c r="CC380" s="31">
        <v>241.80611581599999</v>
      </c>
      <c r="CE380" s="9">
        <v>2</v>
      </c>
      <c r="CG380" s="9">
        <v>2</v>
      </c>
      <c r="CI380" s="31">
        <v>40.384690788525297</v>
      </c>
      <c r="CJ380" s="31">
        <v>1.9674182573100001</v>
      </c>
      <c r="CK380" s="31">
        <v>0.258809835589</v>
      </c>
      <c r="CL380" s="31">
        <v>11.1019066024</v>
      </c>
      <c r="CM380" s="31">
        <v>428.262939453</v>
      </c>
      <c r="CN380" s="31">
        <v>399.47390000000001</v>
      </c>
      <c r="CR380" s="26">
        <v>0</v>
      </c>
      <c r="CS380" s="26">
        <v>62.733421770100001</v>
      </c>
      <c r="CT380" s="26">
        <v>27.177125978999999</v>
      </c>
      <c r="CU380" s="26">
        <v>0</v>
      </c>
      <c r="CV380" s="31">
        <v>3.5577686974299998</v>
      </c>
      <c r="CW380" s="31">
        <v>7.7469202825399996</v>
      </c>
      <c r="CY380" s="31">
        <v>2.8608961977759</v>
      </c>
      <c r="DC380" s="31">
        <v>11840.032664631601</v>
      </c>
      <c r="DD380" s="31">
        <v>299.34623705180297</v>
      </c>
      <c r="DE380" s="31">
        <v>94155.795612255693</v>
      </c>
      <c r="DH380" s="29">
        <v>0</v>
      </c>
      <c r="DJ380" s="19">
        <v>1</v>
      </c>
      <c r="DL380" s="31">
        <v>1717.0791440350299</v>
      </c>
      <c r="DM380" s="31">
        <v>54.142858644022198</v>
      </c>
      <c r="DN380" s="31">
        <v>23915.968806657402</v>
      </c>
      <c r="DQ380" s="29">
        <v>0</v>
      </c>
      <c r="DS380" s="31">
        <f t="shared" si="18"/>
        <v>592.52517345723686</v>
      </c>
      <c r="DT380" s="31">
        <f t="shared" si="16"/>
        <v>74.052924548343626</v>
      </c>
      <c r="DU380" s="31">
        <v>42.9526532424725</v>
      </c>
      <c r="DV380" s="31">
        <v>0.31537717024400003</v>
      </c>
      <c r="DW380" s="31">
        <v>0.95672371073571805</v>
      </c>
      <c r="DX380" s="31">
        <v>0.62769245140499996</v>
      </c>
      <c r="DY380" s="31">
        <v>0.51565325922500005</v>
      </c>
      <c r="DZ380" s="31">
        <v>0.47556644086001998</v>
      </c>
      <c r="EA380" s="31">
        <v>1.2440152013100001</v>
      </c>
      <c r="EB380" s="31">
        <v>1.2482624532</v>
      </c>
      <c r="EF380" s="31">
        <v>5.7190292229399997</v>
      </c>
      <c r="EG380" s="31">
        <v>0.10076685013599999</v>
      </c>
      <c r="EH380" s="31">
        <v>1.3955855753699999</v>
      </c>
      <c r="EI380" s="31">
        <v>0.21276455376546999</v>
      </c>
      <c r="EJ380" s="26">
        <v>0.60422192274793596</v>
      </c>
      <c r="EK380" s="26">
        <v>5.8295091985882701</v>
      </c>
      <c r="EL380" s="26">
        <v>36.127215136505299</v>
      </c>
      <c r="EM380" s="26">
        <v>44.177836910499998</v>
      </c>
      <c r="EN380" s="26">
        <v>19.694948226200001</v>
      </c>
      <c r="EO380" s="31">
        <v>124.25825904208401</v>
      </c>
      <c r="EP380" s="31">
        <v>1.81755170989</v>
      </c>
      <c r="EQ380" s="31">
        <v>34.737951211199999</v>
      </c>
      <c r="ER380" s="31">
        <v>0.667689286653948</v>
      </c>
      <c r="ES380" s="26">
        <v>865.344095780977</v>
      </c>
      <c r="ET380" s="26">
        <v>36.741913433822397</v>
      </c>
    </row>
    <row r="381" spans="1:154" x14ac:dyDescent="0.25">
      <c r="A381" t="s">
        <v>1748</v>
      </c>
      <c r="B381" t="s">
        <v>1749</v>
      </c>
      <c r="C381" t="s">
        <v>1750</v>
      </c>
      <c r="D381" t="s">
        <v>1701</v>
      </c>
      <c r="E381" t="s">
        <v>1751</v>
      </c>
      <c r="F381" s="2">
        <v>37.948458000000002</v>
      </c>
      <c r="G381" s="2">
        <v>-79.949224000000001</v>
      </c>
      <c r="J381" s="26">
        <v>893.744337288</v>
      </c>
      <c r="K381" s="13">
        <v>441.56</v>
      </c>
      <c r="L381" t="s">
        <v>1734</v>
      </c>
      <c r="M381" t="s">
        <v>1735</v>
      </c>
      <c r="N381" s="26">
        <v>8.8619630000000005E-3</v>
      </c>
      <c r="O381" s="26">
        <v>3.2023910000000003E-2</v>
      </c>
      <c r="P381" s="26">
        <v>0.1362527</v>
      </c>
      <c r="Q381" s="26">
        <v>3.453446</v>
      </c>
      <c r="R381" s="26">
        <v>8.4490759999999998E-2</v>
      </c>
      <c r="S381" s="26">
        <v>81.62724</v>
      </c>
      <c r="T381" s="26">
        <v>2.9582839999999999</v>
      </c>
      <c r="U381" s="26">
        <v>0.84319560000000005</v>
      </c>
      <c r="V381" s="26">
        <v>0.2856976</v>
      </c>
      <c r="W381" s="26">
        <v>1.6414769999999999E-2</v>
      </c>
      <c r="X381" s="26">
        <v>0.25457999999999997</v>
      </c>
      <c r="Y381" s="26">
        <v>8.7936859999999992</v>
      </c>
      <c r="Z381" s="26">
        <v>2.6082370000000001E-2</v>
      </c>
      <c r="AA381" s="26">
        <v>3.8771090000000001E-2</v>
      </c>
      <c r="AB381" s="26">
        <v>1.4409749999999999</v>
      </c>
      <c r="AC381" s="29">
        <v>893707200</v>
      </c>
      <c r="AD381" s="26">
        <v>81.693700000000007</v>
      </c>
      <c r="AE381" s="26">
        <v>0.158922180533</v>
      </c>
      <c r="AF381" s="26">
        <v>0.160561650991</v>
      </c>
      <c r="AG381" s="26">
        <v>0.16091910000000001</v>
      </c>
      <c r="AH381" s="26">
        <v>7.0999999999999994E-2</v>
      </c>
      <c r="AI381" s="26">
        <v>6.0999999999999999E-2</v>
      </c>
      <c r="AJ381" s="26">
        <v>1.012</v>
      </c>
      <c r="AK381" s="26">
        <v>0.22800000000000001</v>
      </c>
      <c r="AL381" s="26">
        <v>8.0000000000000002E-3</v>
      </c>
      <c r="AM381" s="26">
        <v>0</v>
      </c>
      <c r="AN381" s="26">
        <v>2.1000000000000001E-2</v>
      </c>
      <c r="AO381" s="26">
        <v>0</v>
      </c>
      <c r="AP381" s="26">
        <v>0</v>
      </c>
      <c r="AQ381" s="26">
        <v>0.47</v>
      </c>
      <c r="AR381" s="26">
        <v>0.254</v>
      </c>
      <c r="AS381" s="26">
        <v>0.95099999999999996</v>
      </c>
      <c r="AT381" s="26">
        <v>0</v>
      </c>
      <c r="AU381" s="26">
        <v>9.0510000000000002</v>
      </c>
      <c r="AV381" s="26">
        <v>86.131</v>
      </c>
      <c r="AW381" s="26">
        <v>0.28499999999999998</v>
      </c>
      <c r="AX381" s="26">
        <v>1.456</v>
      </c>
      <c r="AY381" s="26">
        <v>2E-3</v>
      </c>
      <c r="AZ381" s="29">
        <v>893768400</v>
      </c>
      <c r="BA381" s="26">
        <v>1.1440000000000001</v>
      </c>
      <c r="BB381" s="26">
        <v>1.401</v>
      </c>
      <c r="BC381" s="26">
        <v>1.401</v>
      </c>
      <c r="BD381" s="26">
        <v>1.871</v>
      </c>
      <c r="BE381" s="26">
        <v>0.254</v>
      </c>
      <c r="BF381" s="26">
        <v>10.256</v>
      </c>
      <c r="BG381" s="26">
        <v>12.127000000000001</v>
      </c>
      <c r="BH381" s="26">
        <v>87.873999999999995</v>
      </c>
      <c r="BI381" s="9" t="s">
        <v>2374</v>
      </c>
      <c r="BJ381" s="9" t="s">
        <v>2374</v>
      </c>
      <c r="BL381" s="7">
        <v>1935.0000000020109</v>
      </c>
      <c r="BM381" s="26">
        <v>1.23089318085178E-2</v>
      </c>
      <c r="BU381" s="26">
        <v>99.987691068191495</v>
      </c>
      <c r="BV381" s="29">
        <v>893660000</v>
      </c>
      <c r="BW381" s="31">
        <v>0.44755528321865501</v>
      </c>
      <c r="BY381" s="31">
        <v>0.335666462414</v>
      </c>
      <c r="CA381" s="31">
        <v>675.65837214338501</v>
      </c>
      <c r="CC381" s="31">
        <v>264.60785909800001</v>
      </c>
      <c r="CE381" s="9">
        <v>3</v>
      </c>
      <c r="CG381" s="9">
        <v>4</v>
      </c>
      <c r="CI381" s="31">
        <v>40.725276938569998</v>
      </c>
      <c r="CJ381" s="31">
        <v>2.0976840456499999</v>
      </c>
      <c r="CK381" s="31">
        <v>0.55815722013000002</v>
      </c>
      <c r="CL381" s="31">
        <v>14.1242680547</v>
      </c>
      <c r="CM381" s="31">
        <v>427.50787353499999</v>
      </c>
      <c r="CN381" s="31">
        <v>396.8381</v>
      </c>
      <c r="CR381" s="26">
        <v>4.4521202710200002E-3</v>
      </c>
      <c r="CS381" s="26">
        <v>67.088094362199996</v>
      </c>
      <c r="CT381" s="26">
        <v>21.817284590300002</v>
      </c>
      <c r="CU381" s="26">
        <v>0</v>
      </c>
      <c r="CV381" s="31">
        <v>3.4844073036599998</v>
      </c>
      <c r="CW381" s="31">
        <v>7.7886109432700001</v>
      </c>
      <c r="CY381" s="31">
        <v>2.77424294102416</v>
      </c>
      <c r="DC381" s="31">
        <v>44302.270839988501</v>
      </c>
      <c r="DD381" s="31">
        <v>901.22675607869098</v>
      </c>
      <c r="DE381" s="31">
        <v>341198.189437803</v>
      </c>
      <c r="DH381" s="29">
        <v>0</v>
      </c>
      <c r="DJ381" s="19">
        <v>1</v>
      </c>
      <c r="DL381" s="31">
        <v>6424.85934054873</v>
      </c>
      <c r="DM381" s="31">
        <v>162.93817214463201</v>
      </c>
      <c r="DN381" s="31">
        <v>86601.702540472703</v>
      </c>
      <c r="DQ381" s="29">
        <v>0</v>
      </c>
      <c r="DS381" s="31">
        <f t="shared" si="18"/>
        <v>709.76458529394074</v>
      </c>
      <c r="DT381" s="31">
        <f t="shared" si="16"/>
        <v>104.26863272324903</v>
      </c>
      <c r="DU381" s="31">
        <v>43.733745461310797</v>
      </c>
      <c r="DV381" s="31">
        <v>1.2962372895400001</v>
      </c>
      <c r="DW381" s="31">
        <v>1.85142224894115</v>
      </c>
      <c r="DX381" s="31">
        <v>2.35901190456</v>
      </c>
      <c r="DY381" s="31">
        <v>2.2792641550999999</v>
      </c>
      <c r="DZ381" s="31">
        <v>2.0727825475754602</v>
      </c>
      <c r="EA381" s="31">
        <v>1.5307239703</v>
      </c>
      <c r="EB381" s="31">
        <v>1.54173630555</v>
      </c>
      <c r="EF381" s="31">
        <v>5.6917463849400001</v>
      </c>
      <c r="EG381" s="31">
        <v>0.10198251354100001</v>
      </c>
      <c r="EH381" s="31">
        <v>1.3988925399200001</v>
      </c>
      <c r="EI381" s="31">
        <v>0.21805269919749701</v>
      </c>
      <c r="EJ381" s="26">
        <v>0.58405207697055705</v>
      </c>
      <c r="EK381" s="26">
        <v>5.61704079379387</v>
      </c>
      <c r="EL381" s="26">
        <v>35.581718312453397</v>
      </c>
      <c r="EM381" s="26">
        <v>43.489124973099997</v>
      </c>
      <c r="EN381" s="26">
        <v>20.929156965099999</v>
      </c>
      <c r="EO381" s="31">
        <v>122.57129284458399</v>
      </c>
      <c r="EP381" s="31">
        <v>1.7371892362500001</v>
      </c>
      <c r="EQ381" s="31">
        <v>36.139531210100003</v>
      </c>
      <c r="ER381" s="31">
        <v>1.87261637452823</v>
      </c>
      <c r="ES381" s="26">
        <v>807.41672942211903</v>
      </c>
      <c r="ET381" s="26">
        <v>31.126318287752401</v>
      </c>
      <c r="EU381" s="13">
        <v>0</v>
      </c>
      <c r="EV381" s="13">
        <v>1</v>
      </c>
      <c r="EX381" s="13">
        <v>0</v>
      </c>
    </row>
    <row r="382" spans="1:154" x14ac:dyDescent="0.25">
      <c r="A382" t="s">
        <v>1752</v>
      </c>
      <c r="B382" t="s">
        <v>1753</v>
      </c>
      <c r="C382" t="s">
        <v>1754</v>
      </c>
      <c r="D382" t="s">
        <v>1701</v>
      </c>
      <c r="E382" t="s">
        <v>1755</v>
      </c>
      <c r="F382" s="2">
        <v>37.907353000000001</v>
      </c>
      <c r="G382" s="2">
        <v>-79.421982999999997</v>
      </c>
      <c r="J382" s="26">
        <v>851.92253518799998</v>
      </c>
      <c r="K382" s="13">
        <v>335.02</v>
      </c>
      <c r="L382" t="s">
        <v>1734</v>
      </c>
      <c r="M382" t="s">
        <v>1735</v>
      </c>
      <c r="N382" s="26">
        <v>1.3839000000000001E-2</v>
      </c>
      <c r="O382" s="26">
        <v>6.4652440000000005E-2</v>
      </c>
      <c r="P382" s="26">
        <v>0.3898162</v>
      </c>
      <c r="Q382" s="26">
        <v>3.6349040000000001</v>
      </c>
      <c r="R382" s="26">
        <v>6.2328330000000001E-2</v>
      </c>
      <c r="S382" s="26">
        <v>70.453729999999993</v>
      </c>
      <c r="T382" s="26">
        <v>9.9216149999999992</v>
      </c>
      <c r="U382" s="26">
        <v>7.0995140000000001</v>
      </c>
      <c r="V382" s="26">
        <v>0.2230087</v>
      </c>
      <c r="W382" s="26">
        <v>0.1001479</v>
      </c>
      <c r="X382" s="26">
        <v>0.2291359</v>
      </c>
      <c r="Y382" s="26">
        <v>7.428058</v>
      </c>
      <c r="Z382" s="26">
        <v>1.5423620000000001E-2</v>
      </c>
      <c r="AA382" s="26">
        <v>6.7504759999999997E-2</v>
      </c>
      <c r="AB382" s="26">
        <v>0.29632370000000002</v>
      </c>
      <c r="AC382" s="29">
        <v>851939968</v>
      </c>
      <c r="AD382" s="26">
        <v>87.826070000000001</v>
      </c>
      <c r="AE382" s="26">
        <v>0.293850630522</v>
      </c>
      <c r="AF382" s="26">
        <v>0.29794421791999998</v>
      </c>
      <c r="AG382" s="26">
        <v>0.30123919999999998</v>
      </c>
      <c r="AH382" s="26">
        <v>0.17599999999999999</v>
      </c>
      <c r="AI382" s="26">
        <v>0.06</v>
      </c>
      <c r="AJ382" s="26">
        <v>0.65200000000000002</v>
      </c>
      <c r="AK382" s="26">
        <v>0.46100000000000002</v>
      </c>
      <c r="AL382" s="26">
        <v>0</v>
      </c>
      <c r="AM382" s="26">
        <v>5.0000000000000001E-3</v>
      </c>
      <c r="AN382" s="26">
        <v>0.17499999999999999</v>
      </c>
      <c r="AO382" s="26">
        <v>1.26761456067E-3</v>
      </c>
      <c r="AP382" s="26">
        <v>0</v>
      </c>
      <c r="AQ382" s="26">
        <v>0.57099999999999995</v>
      </c>
      <c r="AR382" s="26">
        <v>0.223</v>
      </c>
      <c r="AS382" s="26">
        <v>0.71199999999999997</v>
      </c>
      <c r="AT382" s="26">
        <v>0</v>
      </c>
      <c r="AU382" s="26">
        <v>7.6520000000000001</v>
      </c>
      <c r="AV382" s="26">
        <v>83.992999999999995</v>
      </c>
      <c r="AW382" s="26">
        <v>5.0220000000000002</v>
      </c>
      <c r="AX382" s="26">
        <v>0.29599999999999999</v>
      </c>
      <c r="AY382" s="26">
        <v>0</v>
      </c>
      <c r="AZ382" s="29">
        <v>851994000</v>
      </c>
      <c r="BA382" s="26">
        <v>0.88800000000000001</v>
      </c>
      <c r="BB382" s="26">
        <v>1.5289999999999999</v>
      </c>
      <c r="BC382" s="26">
        <v>1.5289999999999999</v>
      </c>
      <c r="BD382" s="26">
        <v>2.0999999999999996</v>
      </c>
      <c r="BE382" s="26">
        <v>0.223</v>
      </c>
      <c r="BF382" s="26">
        <v>8.5869999999999997</v>
      </c>
      <c r="BG382" s="26">
        <v>10.686999999999999</v>
      </c>
      <c r="BH382" s="26">
        <v>89.311000000000007</v>
      </c>
      <c r="BI382" s="9" t="s">
        <v>2374</v>
      </c>
      <c r="BJ382" s="9" t="s">
        <v>2374</v>
      </c>
      <c r="BL382" s="7">
        <v>1949.5688545688679</v>
      </c>
      <c r="BM382" s="26">
        <v>8.56988565659412E-2</v>
      </c>
      <c r="BN382" s="26">
        <v>0.32401211523561302</v>
      </c>
      <c r="BO382" s="26">
        <v>0.50245357000305202</v>
      </c>
      <c r="BU382" s="26">
        <v>99.0878354581954</v>
      </c>
      <c r="BV382" s="29">
        <v>851820000</v>
      </c>
      <c r="BW382" s="31">
        <v>0.35214469345360899</v>
      </c>
      <c r="BY382" s="31">
        <v>0.11738156448500001</v>
      </c>
      <c r="CA382" s="31">
        <v>16.513074814474798</v>
      </c>
      <c r="CC382" s="31">
        <v>6.94113815525</v>
      </c>
      <c r="CE382" s="9">
        <v>1</v>
      </c>
      <c r="CG382" s="9">
        <v>3</v>
      </c>
      <c r="CI382" s="31">
        <v>42.381230191337004</v>
      </c>
      <c r="CJ382" s="31">
        <v>1.9815706068800001</v>
      </c>
      <c r="CK382" s="31">
        <v>0.54493920473199997</v>
      </c>
      <c r="CL382" s="31">
        <v>26.320389717099999</v>
      </c>
      <c r="CM382" s="31">
        <v>418.63293456999997</v>
      </c>
      <c r="CN382" s="31">
        <v>439.95</v>
      </c>
      <c r="CR382" s="26">
        <v>1.3008683429499999E-3</v>
      </c>
      <c r="CS382" s="26">
        <v>70.158554089299997</v>
      </c>
      <c r="CT382" s="26">
        <v>22.5695648202</v>
      </c>
      <c r="CU382" s="26">
        <v>0</v>
      </c>
      <c r="CV382" s="31">
        <v>1.7870377720699999</v>
      </c>
      <c r="CW382" s="31">
        <v>8.2897624134299992</v>
      </c>
      <c r="CY382" s="31">
        <v>2.76554798403177</v>
      </c>
      <c r="DC382" s="31">
        <v>125561.054151145</v>
      </c>
      <c r="DD382" s="31">
        <v>6197.3527269434599</v>
      </c>
      <c r="DE382" s="31">
        <v>436066.835067651</v>
      </c>
      <c r="DH382" s="29">
        <v>0</v>
      </c>
      <c r="DJ382" s="19">
        <v>1</v>
      </c>
      <c r="DL382" s="31">
        <v>18209.891074406201</v>
      </c>
      <c r="DM382" s="31">
        <v>1119.35038031965</v>
      </c>
      <c r="DN382" s="31">
        <v>127617.893108185</v>
      </c>
      <c r="DQ382" s="29">
        <v>0</v>
      </c>
      <c r="DS382" s="31">
        <f t="shared" si="18"/>
        <v>943.0769509371903</v>
      </c>
      <c r="DT382" s="31">
        <f t="shared" si="16"/>
        <v>172.48884551514175</v>
      </c>
      <c r="DU382" s="31">
        <v>42.350437158211903</v>
      </c>
      <c r="DV382" s="31">
        <v>2.3784420800900001</v>
      </c>
      <c r="DW382" s="31">
        <v>2.8562558300945402</v>
      </c>
      <c r="DX382" s="31">
        <v>5.6011101286000002</v>
      </c>
      <c r="DY382" s="31">
        <v>5.5901144886200003</v>
      </c>
      <c r="DZ382" s="31">
        <v>5.87904461983294</v>
      </c>
      <c r="EA382" s="31">
        <v>1.8521702413100001</v>
      </c>
      <c r="EB382" s="31">
        <v>1.8572734130199999</v>
      </c>
      <c r="EF382" s="31">
        <v>5.57577338777</v>
      </c>
      <c r="EG382" s="31">
        <v>9.86094456886E-2</v>
      </c>
      <c r="EH382" s="31">
        <v>1.40341405186</v>
      </c>
      <c r="EI382" s="31">
        <v>0.22138668952270499</v>
      </c>
      <c r="EJ382" s="26">
        <v>0.70260044308918101</v>
      </c>
      <c r="EK382" s="26">
        <v>4.8599557862442104</v>
      </c>
      <c r="EL382" s="26">
        <v>34.559509143961002</v>
      </c>
      <c r="EM382" s="26">
        <v>45.034055096099998</v>
      </c>
      <c r="EN382" s="26">
        <v>20.406436343900001</v>
      </c>
      <c r="EO382" s="31">
        <v>130.45177005407999</v>
      </c>
      <c r="EP382" s="31">
        <v>1.39742454992</v>
      </c>
      <c r="EQ382" s="31">
        <v>36.958303547299998</v>
      </c>
      <c r="ER382" s="31">
        <v>5.7886550269596304</v>
      </c>
      <c r="ES382" s="26">
        <v>654.47184848933</v>
      </c>
      <c r="ET382" s="26">
        <v>25.381902041316501</v>
      </c>
      <c r="EU382" s="13">
        <v>3</v>
      </c>
      <c r="EV382" s="13">
        <v>3</v>
      </c>
      <c r="EX382" s="13">
        <v>5726.6</v>
      </c>
    </row>
    <row r="383" spans="1:154" x14ac:dyDescent="0.25">
      <c r="A383" t="s">
        <v>1756</v>
      </c>
      <c r="B383" t="s">
        <v>1757</v>
      </c>
      <c r="C383" t="s">
        <v>1758</v>
      </c>
      <c r="D383" t="s">
        <v>1701</v>
      </c>
      <c r="E383" t="s">
        <v>1759</v>
      </c>
      <c r="F383" s="2">
        <v>37.570082999999997</v>
      </c>
      <c r="G383" s="2">
        <v>-78.240943999999999</v>
      </c>
      <c r="J383" s="26">
        <v>19.019981011599999</v>
      </c>
      <c r="K383" s="13">
        <v>79.17</v>
      </c>
      <c r="L383" t="s">
        <v>1703</v>
      </c>
      <c r="M383" t="s">
        <v>1704</v>
      </c>
      <c r="N383" s="26">
        <v>4.7343999999999997E-3</v>
      </c>
      <c r="O383" s="26">
        <v>5.2078399999999997E-2</v>
      </c>
      <c r="P383" s="26">
        <v>0.43556479999999997</v>
      </c>
      <c r="Q383" s="26">
        <v>3.3519549999999998</v>
      </c>
      <c r="R383" s="26">
        <v>0.12782879999999999</v>
      </c>
      <c r="S383" s="26">
        <v>58.010599999999997</v>
      </c>
      <c r="T383" s="26">
        <v>15.50516</v>
      </c>
      <c r="U383" s="26">
        <v>3.044219</v>
      </c>
      <c r="V383" s="26">
        <v>3.5460660000000002</v>
      </c>
      <c r="W383" s="26">
        <v>4.8290879999999996</v>
      </c>
      <c r="X383" s="26">
        <v>0</v>
      </c>
      <c r="Y383" s="26">
        <v>8.6024060000000002</v>
      </c>
      <c r="Z383" s="26">
        <v>2.3435280000000001</v>
      </c>
      <c r="AA383" s="26">
        <v>0</v>
      </c>
      <c r="AB383" s="26">
        <v>0.14676639999999999</v>
      </c>
      <c r="AC383" s="29">
        <v>19009800</v>
      </c>
      <c r="AD383" s="26">
        <v>80.874529999999993</v>
      </c>
      <c r="AE383" s="26">
        <v>0.38448062539099997</v>
      </c>
      <c r="AF383" s="26">
        <v>0.387037217617</v>
      </c>
      <c r="AG383" s="26">
        <v>0.39167689999999999</v>
      </c>
      <c r="AH383" s="26">
        <v>0.22700000000000001</v>
      </c>
      <c r="AI383" s="26">
        <v>0</v>
      </c>
      <c r="AJ383" s="26">
        <v>0.92800000000000005</v>
      </c>
      <c r="AK383" s="26">
        <v>0.85299999999999998</v>
      </c>
      <c r="AL383" s="26">
        <v>0</v>
      </c>
      <c r="AM383" s="26">
        <v>0</v>
      </c>
      <c r="AN383" s="26">
        <v>0</v>
      </c>
      <c r="AO383" s="26">
        <v>0</v>
      </c>
      <c r="AP383" s="26">
        <v>0</v>
      </c>
      <c r="AQ383" s="26">
        <v>0</v>
      </c>
      <c r="AR383" s="26">
        <v>0</v>
      </c>
      <c r="AS383" s="26">
        <v>0.85299999999999998</v>
      </c>
      <c r="AT383" s="26">
        <v>0</v>
      </c>
      <c r="AU383" s="26">
        <v>9.2460000000000004</v>
      </c>
      <c r="AV383" s="26">
        <v>86.283000000000001</v>
      </c>
      <c r="AW383" s="26">
        <v>0</v>
      </c>
      <c r="AX383" s="26">
        <v>0.152</v>
      </c>
      <c r="AY383" s="26">
        <v>1.4590000000000001</v>
      </c>
      <c r="AZ383" s="29">
        <v>19000800</v>
      </c>
      <c r="BA383" s="26">
        <v>1.155</v>
      </c>
      <c r="BB383" s="26">
        <v>2.008</v>
      </c>
      <c r="BC383" s="26">
        <v>2.008</v>
      </c>
      <c r="BD383" s="26">
        <v>2.008</v>
      </c>
      <c r="BE383" s="26">
        <v>0</v>
      </c>
      <c r="BF383" s="26">
        <v>10.099</v>
      </c>
      <c r="BG383" s="26">
        <v>12.106999999999999</v>
      </c>
      <c r="BH383" s="26">
        <v>87.894000000000005</v>
      </c>
      <c r="BI383" s="9" t="s">
        <v>143</v>
      </c>
      <c r="BJ383" s="9" t="s">
        <v>143</v>
      </c>
      <c r="BL383" s="7"/>
      <c r="BU383" s="26">
        <v>100</v>
      </c>
      <c r="BV383" s="29">
        <v>18960000</v>
      </c>
      <c r="BW383" s="31">
        <v>5.2576288030472504</v>
      </c>
      <c r="CA383" s="31">
        <v>3.2425948652307199</v>
      </c>
      <c r="CE383" s="9"/>
      <c r="CG383" s="9">
        <v>1</v>
      </c>
      <c r="CI383" s="31">
        <v>47.003147953830002</v>
      </c>
      <c r="CJ383" s="31">
        <v>5.0781002638499997</v>
      </c>
      <c r="CK383" s="31">
        <v>3.2930672268899999</v>
      </c>
      <c r="CL383" s="31">
        <v>404.32423924400001</v>
      </c>
      <c r="CM383" s="31">
        <v>373.10000610399999</v>
      </c>
      <c r="CN383" s="31">
        <v>412.5</v>
      </c>
      <c r="CR383" s="26">
        <v>0</v>
      </c>
      <c r="CS383" s="26">
        <v>81.432473133499997</v>
      </c>
      <c r="CT383" s="26">
        <v>16.3701043439</v>
      </c>
      <c r="CU383" s="26">
        <v>0</v>
      </c>
      <c r="CV383" s="31">
        <v>1.6729736844600001</v>
      </c>
      <c r="CW383" s="31">
        <v>10.83795383</v>
      </c>
      <c r="CY383" s="31">
        <v>3.05948189246027</v>
      </c>
      <c r="DC383" s="31">
        <v>3514.7405290014999</v>
      </c>
      <c r="DD383" s="31">
        <v>163.88178309240899</v>
      </c>
      <c r="DE383" s="31">
        <v>15704.802342573401</v>
      </c>
      <c r="DH383" s="29">
        <v>0</v>
      </c>
      <c r="DJ383" s="18"/>
      <c r="DL383" s="31">
        <v>509.74191803254598</v>
      </c>
      <c r="DM383" s="31">
        <v>29.584651479603501</v>
      </c>
      <c r="DN383" s="31">
        <v>4830.1102674506101</v>
      </c>
      <c r="DQ383" s="29">
        <v>0</v>
      </c>
      <c r="DS383" s="31">
        <f t="shared" si="18"/>
        <v>1325.0567069067781</v>
      </c>
      <c r="DT383" s="31">
        <f t="shared" si="16"/>
        <v>282.30505770158345</v>
      </c>
      <c r="DU383" s="31">
        <v>54.4702631268323</v>
      </c>
      <c r="DV383" s="31">
        <v>6.2102772783200004</v>
      </c>
      <c r="DW383" s="31">
        <v>7.2348635094857396</v>
      </c>
      <c r="DX383" s="31">
        <v>11.4478092174</v>
      </c>
      <c r="DY383" s="31">
        <v>15.5663859184</v>
      </c>
      <c r="DZ383" s="31">
        <v>16.808629417608898</v>
      </c>
      <c r="EA383" s="31">
        <v>4.2172336025200003</v>
      </c>
      <c r="EB383" s="31">
        <v>4.0999439970899996</v>
      </c>
      <c r="EF383" s="31">
        <v>5.6419215312900004</v>
      </c>
      <c r="EG383" s="31">
        <v>0.141783338333</v>
      </c>
      <c r="EH383" s="31">
        <v>1.3818279014599999</v>
      </c>
      <c r="EI383" s="31">
        <v>0.25221296582463298</v>
      </c>
      <c r="EJ383" s="26">
        <v>0.44316579991412502</v>
      </c>
      <c r="EK383" s="26">
        <v>2.6145774780227198</v>
      </c>
      <c r="EL383" s="26">
        <v>41.2705405521343</v>
      </c>
      <c r="EM383" s="26">
        <v>24.735596831199999</v>
      </c>
      <c r="EN383" s="26">
        <v>33.993860702200003</v>
      </c>
      <c r="EO383" s="31">
        <v>179.643263586442</v>
      </c>
      <c r="EP383" s="31">
        <v>0.123170800985</v>
      </c>
      <c r="EQ383" s="31">
        <v>57.424196119599998</v>
      </c>
      <c r="ER383" s="31">
        <v>8.0431475108066596E-3</v>
      </c>
      <c r="ES383" s="26">
        <v>117.15885616892299</v>
      </c>
      <c r="ET383" s="26">
        <v>5.6038613684322698</v>
      </c>
    </row>
    <row r="384" spans="1:154" x14ac:dyDescent="0.25">
      <c r="A384" t="s">
        <v>1760</v>
      </c>
      <c r="B384" t="s">
        <v>1761</v>
      </c>
      <c r="C384" t="s">
        <v>1762</v>
      </c>
      <c r="D384" t="s">
        <v>1701</v>
      </c>
      <c r="E384" t="s">
        <v>1763</v>
      </c>
      <c r="F384" s="2">
        <v>37.415424000000002</v>
      </c>
      <c r="G384" s="2">
        <v>-78.635839000000004</v>
      </c>
      <c r="J384" s="26">
        <v>22.187042317</v>
      </c>
      <c r="K384" s="13">
        <v>146.15</v>
      </c>
      <c r="L384" t="s">
        <v>1703</v>
      </c>
      <c r="M384" t="s">
        <v>1704</v>
      </c>
      <c r="N384" s="26">
        <v>4.0584419999999998E-3</v>
      </c>
      <c r="O384" s="26">
        <v>1.217532E-2</v>
      </c>
      <c r="P384" s="26">
        <v>0.101461</v>
      </c>
      <c r="Q384" s="26">
        <v>2.0495130000000001</v>
      </c>
      <c r="R384" s="26">
        <v>0</v>
      </c>
      <c r="S384" s="26">
        <v>58.871749999999999</v>
      </c>
      <c r="T384" s="26">
        <v>16.93994</v>
      </c>
      <c r="U384" s="26">
        <v>7.4066559999999999</v>
      </c>
      <c r="V384" s="26">
        <v>3.0316559999999999</v>
      </c>
      <c r="W384" s="26">
        <v>6.6964290000000002</v>
      </c>
      <c r="X384" s="26">
        <v>7.7110390000000001E-2</v>
      </c>
      <c r="Y384" s="26">
        <v>3.6525970000000001</v>
      </c>
      <c r="Z384" s="26">
        <v>0.94155840000000002</v>
      </c>
      <c r="AA384" s="26">
        <v>0</v>
      </c>
      <c r="AB384" s="26">
        <v>0.21509739999999999</v>
      </c>
      <c r="AC384" s="29">
        <v>22176000</v>
      </c>
      <c r="AD384" s="26">
        <v>90.155900000000003</v>
      </c>
      <c r="AE384" s="26">
        <v>0.12435065209899999</v>
      </c>
      <c r="AF384" s="26">
        <v>0.12435065209899999</v>
      </c>
      <c r="AG384" s="26">
        <v>0.12435069999999999</v>
      </c>
      <c r="AH384" s="26">
        <v>0</v>
      </c>
      <c r="AI384" s="26">
        <v>4.9000000000000002E-2</v>
      </c>
      <c r="AJ384" s="26">
        <v>0.47099999999999997</v>
      </c>
      <c r="AK384" s="26">
        <v>0.13</v>
      </c>
      <c r="AL384" s="26">
        <v>0</v>
      </c>
      <c r="AM384" s="26">
        <v>0</v>
      </c>
      <c r="AN384" s="26">
        <v>0</v>
      </c>
      <c r="AO384" s="26">
        <v>0</v>
      </c>
      <c r="AP384" s="26">
        <v>0</v>
      </c>
      <c r="AQ384" s="26">
        <v>0</v>
      </c>
      <c r="AR384" s="26">
        <v>6.5000000000000002E-2</v>
      </c>
      <c r="AS384" s="26">
        <v>4.9000000000000002E-2</v>
      </c>
      <c r="AT384" s="26">
        <v>0</v>
      </c>
      <c r="AU384" s="26">
        <v>3.54</v>
      </c>
      <c r="AV384" s="26">
        <v>94.902000000000001</v>
      </c>
      <c r="AW384" s="26">
        <v>0</v>
      </c>
      <c r="AX384" s="26">
        <v>0.21099999999999999</v>
      </c>
      <c r="AY384" s="26">
        <v>0.58499999999999996</v>
      </c>
      <c r="AZ384" s="29">
        <v>22172400</v>
      </c>
      <c r="BA384" s="26">
        <v>0.52</v>
      </c>
      <c r="BB384" s="26">
        <v>0.65</v>
      </c>
      <c r="BC384" s="26">
        <v>0.65</v>
      </c>
      <c r="BD384" s="26">
        <v>0.65</v>
      </c>
      <c r="BE384" s="26">
        <v>6.5000000000000002E-2</v>
      </c>
      <c r="BF384" s="26">
        <v>3.6539999999999999</v>
      </c>
      <c r="BG384" s="26">
        <v>4.3040000000000003</v>
      </c>
      <c r="BH384" s="26">
        <v>95.697999999999993</v>
      </c>
      <c r="BI384" s="9" t="s">
        <v>143</v>
      </c>
      <c r="BJ384" s="9" t="s">
        <v>143</v>
      </c>
      <c r="BL384" s="7"/>
      <c r="BU384" s="26">
        <v>100</v>
      </c>
      <c r="BV384" s="29">
        <v>22140000</v>
      </c>
      <c r="CE384" s="9"/>
      <c r="CG384" s="9"/>
      <c r="CI384" s="31">
        <v>52.814047726249399</v>
      </c>
      <c r="CJ384" s="31">
        <v>3.7393857271900002</v>
      </c>
      <c r="CK384" s="31">
        <v>5</v>
      </c>
      <c r="CL384" s="31">
        <v>576.23052679</v>
      </c>
      <c r="CM384" s="31">
        <v>261.43786621100003</v>
      </c>
      <c r="CN384" s="31">
        <v>370.29770000000002</v>
      </c>
      <c r="CR384" s="26">
        <v>0</v>
      </c>
      <c r="CS384" s="26">
        <v>68.996365300600004</v>
      </c>
      <c r="CT384" s="26">
        <v>28.394090759699999</v>
      </c>
      <c r="CU384" s="26">
        <v>0</v>
      </c>
      <c r="CV384" s="31">
        <v>1.68602502248</v>
      </c>
      <c r="CW384" s="31">
        <v>10.438464655600001</v>
      </c>
      <c r="CY384" s="31">
        <v>3.1747907514662499</v>
      </c>
      <c r="DC384" s="31">
        <v>1278.16229705298</v>
      </c>
      <c r="DD384" s="31">
        <v>106.02089945793</v>
      </c>
      <c r="DE384" s="31">
        <v>6170.6981271157001</v>
      </c>
      <c r="DH384" s="29">
        <v>0</v>
      </c>
      <c r="DJ384" s="18"/>
      <c r="DL384" s="31">
        <v>185.369261135144</v>
      </c>
      <c r="DM384" s="31">
        <v>19.144760415534499</v>
      </c>
      <c r="DN384" s="31">
        <v>2001.1957813338199</v>
      </c>
      <c r="DQ384" s="29">
        <v>0</v>
      </c>
      <c r="DS384" s="31">
        <f t="shared" si="18"/>
        <v>657.98779260816616</v>
      </c>
      <c r="DT384" s="31">
        <f t="shared" si="16"/>
        <v>99.414323521367024</v>
      </c>
      <c r="DU384" s="31">
        <v>50.216763732889603</v>
      </c>
      <c r="DV384" s="31">
        <v>0.54956161714600005</v>
      </c>
      <c r="DW384" s="31">
        <v>1.47348352005196</v>
      </c>
      <c r="DX384" s="31">
        <v>0.94869296963799998</v>
      </c>
      <c r="DY384" s="31">
        <v>1.5983925962000001</v>
      </c>
      <c r="DZ384" s="31">
        <v>2.63995778535477</v>
      </c>
      <c r="EA384" s="31">
        <v>3.2516931817299999</v>
      </c>
      <c r="EB384" s="31">
        <v>3.2516931817299999</v>
      </c>
      <c r="EF384" s="31">
        <v>5.5296196574799996</v>
      </c>
      <c r="EG384" s="31">
        <v>0.14592934578</v>
      </c>
      <c r="EH384" s="31">
        <v>1.3222879884000001</v>
      </c>
      <c r="EI384" s="31">
        <v>0.42043477361616899</v>
      </c>
      <c r="EJ384" s="26">
        <v>0.35332608271552202</v>
      </c>
      <c r="EK384" s="26">
        <v>1.2732445817926701</v>
      </c>
      <c r="EL384" s="26">
        <v>14.4001881350642</v>
      </c>
      <c r="EM384" s="26">
        <v>44.9896794609</v>
      </c>
      <c r="EN384" s="26">
        <v>40.610128609999997</v>
      </c>
      <c r="EO384" s="31">
        <v>173.31648342732001</v>
      </c>
      <c r="EP384" s="31">
        <v>0.26529879508300003</v>
      </c>
      <c r="EQ384" s="31">
        <v>57.710326858199998</v>
      </c>
      <c r="ER384" s="31">
        <v>0</v>
      </c>
      <c r="ES384" s="26">
        <v>203.915465097403</v>
      </c>
      <c r="ET384" s="26">
        <v>8.2998399499852198</v>
      </c>
    </row>
    <row r="385" spans="1:154" x14ac:dyDescent="0.25">
      <c r="A385" t="s">
        <v>1764</v>
      </c>
      <c r="B385" t="s">
        <v>1765</v>
      </c>
      <c r="C385" t="s">
        <v>1766</v>
      </c>
      <c r="D385" t="s">
        <v>1701</v>
      </c>
      <c r="E385" t="s">
        <v>1767</v>
      </c>
      <c r="F385" s="2">
        <v>37.202750000000002</v>
      </c>
      <c r="G385" s="2">
        <v>-77.970832999999999</v>
      </c>
      <c r="J385" s="26">
        <v>52.092093833900002</v>
      </c>
      <c r="K385" s="13">
        <v>70.260000000000005</v>
      </c>
      <c r="L385" t="s">
        <v>1703</v>
      </c>
      <c r="M385" t="s">
        <v>1704</v>
      </c>
      <c r="N385" s="26">
        <v>0.11745</v>
      </c>
      <c r="O385" s="26">
        <v>0.40243879999999999</v>
      </c>
      <c r="P385" s="26">
        <v>1.5959380000000001</v>
      </c>
      <c r="Q385" s="26">
        <v>4.314559</v>
      </c>
      <c r="R385" s="26">
        <v>0.27807999999999999</v>
      </c>
      <c r="S385" s="26">
        <v>36.197040000000001</v>
      </c>
      <c r="T385" s="26">
        <v>17.484500000000001</v>
      </c>
      <c r="U385" s="26">
        <v>4.2437430000000003</v>
      </c>
      <c r="V385" s="26">
        <v>4.7049070000000004</v>
      </c>
      <c r="W385" s="26">
        <v>4.4095550000000001</v>
      </c>
      <c r="X385" s="26">
        <v>0.79624159999999999</v>
      </c>
      <c r="Y385" s="26">
        <v>19.28425</v>
      </c>
      <c r="Z385" s="26">
        <v>4.5943659999999999</v>
      </c>
      <c r="AA385" s="26">
        <v>7.7724230000000005E-2</v>
      </c>
      <c r="AB385" s="26">
        <v>1.499214</v>
      </c>
      <c r="AC385" s="29">
        <v>52107300</v>
      </c>
      <c r="AD385" s="26">
        <v>71.00488</v>
      </c>
      <c r="AE385" s="26">
        <v>1.04841351509</v>
      </c>
      <c r="AF385" s="26">
        <v>1.0883810520199999</v>
      </c>
      <c r="AG385" s="26">
        <v>1.146709</v>
      </c>
      <c r="AH385" s="26">
        <v>0.46300000000000002</v>
      </c>
      <c r="AI385" s="26">
        <v>0.28399999999999997</v>
      </c>
      <c r="AJ385" s="26">
        <v>2.02</v>
      </c>
      <c r="AK385" s="26">
        <v>0.33200000000000002</v>
      </c>
      <c r="AL385" s="26">
        <v>0</v>
      </c>
      <c r="AM385" s="26">
        <v>0</v>
      </c>
      <c r="AN385" s="26">
        <v>1.5009999999999999</v>
      </c>
      <c r="AO385" s="26">
        <v>0</v>
      </c>
      <c r="AP385" s="26">
        <v>0</v>
      </c>
      <c r="AQ385" s="26">
        <v>6.0860000000000003</v>
      </c>
      <c r="AR385" s="26">
        <v>0.80200000000000005</v>
      </c>
      <c r="AS385" s="26">
        <v>3.4580000000000002</v>
      </c>
      <c r="AT385" s="26">
        <v>0</v>
      </c>
      <c r="AU385" s="26">
        <v>19.414000000000001</v>
      </c>
      <c r="AV385" s="26">
        <v>63.006</v>
      </c>
      <c r="AW385" s="26">
        <v>0</v>
      </c>
      <c r="AX385" s="26">
        <v>1.494</v>
      </c>
      <c r="AY385" s="26">
        <v>1.141</v>
      </c>
      <c r="AZ385" s="29">
        <v>52052400</v>
      </c>
      <c r="BA385" s="26">
        <v>2.7669999999999999</v>
      </c>
      <c r="BB385" s="26">
        <v>4.5999999999999996</v>
      </c>
      <c r="BC385" s="26">
        <v>4.5999999999999996</v>
      </c>
      <c r="BD385" s="26">
        <v>10.686</v>
      </c>
      <c r="BE385" s="26">
        <v>0.80200000000000005</v>
      </c>
      <c r="BF385" s="26">
        <v>23.673999999999999</v>
      </c>
      <c r="BG385" s="26">
        <v>34.36</v>
      </c>
      <c r="BH385" s="26">
        <v>65.641000000000005</v>
      </c>
      <c r="BI385" s="9" t="s">
        <v>143</v>
      </c>
      <c r="BJ385" s="9" t="s">
        <v>143</v>
      </c>
      <c r="BL385" s="7">
        <v>1937.9591836734714</v>
      </c>
      <c r="BM385" s="26">
        <v>2.65078755282366</v>
      </c>
      <c r="BN385" s="26">
        <v>1.11409911640415</v>
      </c>
      <c r="BU385" s="26">
        <v>96.235113330772194</v>
      </c>
      <c r="BV385" s="29">
        <v>52060000</v>
      </c>
      <c r="BW385" s="31">
        <v>3.8393542144363901</v>
      </c>
      <c r="CA385" s="31">
        <v>64.7853850310117</v>
      </c>
      <c r="CC385" s="31">
        <v>42.219423066600001</v>
      </c>
      <c r="CE385" s="9"/>
      <c r="CG385" s="9">
        <v>2</v>
      </c>
      <c r="CI385" s="31">
        <v>41.930656934306597</v>
      </c>
      <c r="CJ385" s="31">
        <v>6.1128382268300001</v>
      </c>
      <c r="CK385" s="31">
        <v>3.7494720675800002</v>
      </c>
      <c r="CL385" s="31">
        <v>3095.9049174000002</v>
      </c>
      <c r="CM385" s="31">
        <v>254.08221435499999</v>
      </c>
      <c r="CN385" s="31">
        <v>359.46679999999998</v>
      </c>
      <c r="CR385" s="26">
        <v>0</v>
      </c>
      <c r="CS385" s="26">
        <v>55.240708637300003</v>
      </c>
      <c r="CT385" s="26">
        <v>32.815370422699999</v>
      </c>
      <c r="CU385" s="26">
        <v>0</v>
      </c>
      <c r="CV385" s="31">
        <v>1.5432492036400001</v>
      </c>
      <c r="CW385" s="31">
        <v>12.7123780254</v>
      </c>
      <c r="CY385" s="31">
        <v>3.2209065638471102</v>
      </c>
      <c r="DC385" s="31">
        <v>43059.191926141801</v>
      </c>
      <c r="DD385" s="31">
        <v>686.85084418716804</v>
      </c>
      <c r="DE385" s="31">
        <v>83804.186353002995</v>
      </c>
      <c r="DH385" s="29">
        <v>0</v>
      </c>
      <c r="DJ385" s="18"/>
      <c r="DL385" s="31">
        <v>6244.8099753555898</v>
      </c>
      <c r="DM385" s="31">
        <v>124.05489628557601</v>
      </c>
      <c r="DN385" s="31">
        <v>26243.4450140548</v>
      </c>
      <c r="DQ385" s="29">
        <v>0</v>
      </c>
      <c r="DS385" s="31">
        <f t="shared" si="18"/>
        <v>2770.6432050696712</v>
      </c>
      <c r="DT385" s="31">
        <f t="shared" si="16"/>
        <v>626.0510470107622</v>
      </c>
      <c r="DU385" s="31">
        <v>48.527899501400299</v>
      </c>
      <c r="DV385" s="31">
        <v>12.171699547399999</v>
      </c>
      <c r="DW385" s="31">
        <v>14.277009274771601</v>
      </c>
      <c r="DX385" s="31">
        <v>26.943647859599999</v>
      </c>
      <c r="DY385" s="31">
        <v>28.2525308365</v>
      </c>
      <c r="DZ385" s="31">
        <v>30.850308295480101</v>
      </c>
      <c r="EA385" s="31">
        <v>3.5877411711799998</v>
      </c>
      <c r="EB385" s="31">
        <v>3.5877411711799998</v>
      </c>
      <c r="EF385" s="31">
        <v>5.4558481562700001</v>
      </c>
      <c r="EG385" s="31">
        <v>0.143445631106</v>
      </c>
      <c r="EH385" s="31">
        <v>1.38552357383</v>
      </c>
      <c r="EI385" s="31">
        <v>0.27210912497769602</v>
      </c>
      <c r="EJ385" s="26">
        <v>0.35468002407454602</v>
      </c>
      <c r="EK385" s="26">
        <v>1.88800497121472</v>
      </c>
      <c r="EL385" s="26">
        <v>32.9422258796655</v>
      </c>
      <c r="EM385" s="26">
        <v>29.607365141900001</v>
      </c>
      <c r="EN385" s="26">
        <v>37.450407379600001</v>
      </c>
      <c r="EO385" s="31">
        <v>197.16875064800399</v>
      </c>
      <c r="EP385" s="31">
        <v>0.33576412648999998</v>
      </c>
      <c r="EQ385" s="31">
        <v>57.002047031799997</v>
      </c>
      <c r="ER385" s="31">
        <v>0</v>
      </c>
      <c r="ES385" s="26">
        <v>105.664920980362</v>
      </c>
      <c r="ET385" s="26">
        <v>5.6610121036838699</v>
      </c>
      <c r="EU385" s="13">
        <v>1</v>
      </c>
      <c r="EV385" s="13">
        <v>1</v>
      </c>
      <c r="EX385" s="13">
        <v>0</v>
      </c>
    </row>
    <row r="386" spans="1:154" x14ac:dyDescent="0.25">
      <c r="A386" t="s">
        <v>1768</v>
      </c>
      <c r="B386" t="s">
        <v>1769</v>
      </c>
      <c r="C386" t="s">
        <v>1770</v>
      </c>
      <c r="D386" t="s">
        <v>1701</v>
      </c>
      <c r="E386" t="s">
        <v>1771</v>
      </c>
      <c r="F386" s="2">
        <v>37.279139000000001</v>
      </c>
      <c r="G386" s="2">
        <v>-77.861110999999994</v>
      </c>
      <c r="J386" s="26">
        <v>47.261468347200001</v>
      </c>
      <c r="K386" s="13">
        <v>57.2</v>
      </c>
      <c r="L386" t="s">
        <v>1703</v>
      </c>
      <c r="M386" t="s">
        <v>1704</v>
      </c>
      <c r="N386" s="26">
        <v>0</v>
      </c>
      <c r="O386" s="26">
        <v>1.9037100000000001E-3</v>
      </c>
      <c r="P386" s="26">
        <v>0.3255345</v>
      </c>
      <c r="Q386" s="26">
        <v>2.905062</v>
      </c>
      <c r="R386" s="26">
        <v>6.6629859999999999E-2</v>
      </c>
      <c r="S386" s="26">
        <v>39.205010000000001</v>
      </c>
      <c r="T386" s="26">
        <v>25.378360000000001</v>
      </c>
      <c r="U386" s="26">
        <v>2.1949779999999999</v>
      </c>
      <c r="V386" s="26">
        <v>6.4745189999999999</v>
      </c>
      <c r="W386" s="26">
        <v>5.4750709999999998</v>
      </c>
      <c r="X386" s="26">
        <v>1.7380880000000001</v>
      </c>
      <c r="Y386" s="26">
        <v>11.269970000000001</v>
      </c>
      <c r="Z386" s="26">
        <v>4.5060830000000003</v>
      </c>
      <c r="AA386" s="26">
        <v>0.262712</v>
      </c>
      <c r="AB386" s="26">
        <v>0.19608220000000001</v>
      </c>
      <c r="AC386" s="29">
        <v>47276100</v>
      </c>
      <c r="AD386" s="26">
        <v>79.678439999999995</v>
      </c>
      <c r="AE386" s="26">
        <v>0.33432960510300003</v>
      </c>
      <c r="AF386" s="26">
        <v>0.33432960510300003</v>
      </c>
      <c r="AG386" s="26">
        <v>0.3343296</v>
      </c>
      <c r="AH386" s="26">
        <v>4.5999999999999999E-2</v>
      </c>
      <c r="AI386" s="26">
        <v>0</v>
      </c>
      <c r="AJ386" s="26">
        <v>1.0900000000000001</v>
      </c>
      <c r="AK386" s="26">
        <v>0.38100000000000001</v>
      </c>
      <c r="AL386" s="26">
        <v>0</v>
      </c>
      <c r="AM386" s="26">
        <v>0</v>
      </c>
      <c r="AN386" s="26">
        <v>0</v>
      </c>
      <c r="AO386" s="26">
        <v>0</v>
      </c>
      <c r="AP386" s="26">
        <v>0</v>
      </c>
      <c r="AQ386" s="26">
        <v>0</v>
      </c>
      <c r="AR386" s="26">
        <v>1.837</v>
      </c>
      <c r="AS386" s="26">
        <v>1.5169999999999999</v>
      </c>
      <c r="AT386" s="26">
        <v>0</v>
      </c>
      <c r="AU386" s="26">
        <v>11.271000000000001</v>
      </c>
      <c r="AV386" s="26">
        <v>83.676000000000002</v>
      </c>
      <c r="AW386" s="26">
        <v>0</v>
      </c>
      <c r="AX386" s="26">
        <v>0.17499999999999999</v>
      </c>
      <c r="AY386" s="26">
        <v>8.0000000000000002E-3</v>
      </c>
      <c r="AZ386" s="29">
        <v>47239200</v>
      </c>
      <c r="BA386" s="26">
        <v>1.1360000000000001</v>
      </c>
      <c r="BB386" s="26">
        <v>1.5170000000000001</v>
      </c>
      <c r="BC386" s="26">
        <v>1.5170000000000001</v>
      </c>
      <c r="BD386" s="26">
        <v>1.5170000000000001</v>
      </c>
      <c r="BE386" s="26">
        <v>1.837</v>
      </c>
      <c r="BF386" s="26">
        <v>14.625</v>
      </c>
      <c r="BG386" s="26">
        <v>16.141999999999999</v>
      </c>
      <c r="BH386" s="26">
        <v>83.858999999999995</v>
      </c>
      <c r="BI386" s="9" t="s">
        <v>143</v>
      </c>
      <c r="BJ386" s="9" t="s">
        <v>143</v>
      </c>
      <c r="BL386" s="7"/>
      <c r="BU386" s="26">
        <v>100</v>
      </c>
      <c r="BV386" s="29">
        <v>47340000</v>
      </c>
      <c r="BW386" s="31">
        <v>2.11588855566999</v>
      </c>
      <c r="CA386" s="31">
        <v>1.33105417204049</v>
      </c>
      <c r="CC386" s="31">
        <v>0.60027933248900001</v>
      </c>
      <c r="CE386" s="9"/>
      <c r="CG386" s="9">
        <v>1</v>
      </c>
      <c r="CI386" s="31">
        <v>42.0006345177665</v>
      </c>
      <c r="CJ386" s="31">
        <v>5.0810582010600003</v>
      </c>
      <c r="CK386" s="31">
        <v>3.1106878306899999</v>
      </c>
      <c r="CL386" s="31">
        <v>2098.9784264</v>
      </c>
      <c r="CM386" s="31">
        <v>252.10000610399999</v>
      </c>
      <c r="CN386" s="31">
        <v>365.4</v>
      </c>
      <c r="CR386" s="26">
        <v>0</v>
      </c>
      <c r="CS386" s="26">
        <v>70.761589594900002</v>
      </c>
      <c r="CT386" s="26">
        <v>25.421210421600001</v>
      </c>
      <c r="CU386" s="26">
        <v>0</v>
      </c>
      <c r="CV386" s="31">
        <v>1.73974528033</v>
      </c>
      <c r="CW386" s="31">
        <v>12.2672250423</v>
      </c>
      <c r="CY386" s="31">
        <v>3.20165890238043</v>
      </c>
      <c r="DC386" s="31">
        <v>23024.816589287901</v>
      </c>
      <c r="DD386" s="31">
        <v>368.531964329696</v>
      </c>
      <c r="DE386" s="31">
        <v>52930.820259427303</v>
      </c>
      <c r="DH386" s="29">
        <v>0</v>
      </c>
      <c r="DJ386" s="18"/>
      <c r="DL386" s="31">
        <v>3339.2652068843799</v>
      </c>
      <c r="DM386" s="31">
        <v>66.573560294895302</v>
      </c>
      <c r="DN386" s="31">
        <v>16017.846021122299</v>
      </c>
      <c r="DQ386" s="29">
        <v>0</v>
      </c>
      <c r="DS386" s="31">
        <f t="shared" si="18"/>
        <v>1935.1002433635042</v>
      </c>
      <c r="DT386" s="31">
        <f t="shared" ref="DT386:DT449" si="19">(DL386/J386)+(DM386/J386)+(DN386/J386)</f>
        <v>410.9835235250859</v>
      </c>
      <c r="DU386" s="31">
        <v>53.3354942063701</v>
      </c>
      <c r="DV386" s="31">
        <v>4.8523603679100002</v>
      </c>
      <c r="DW386" s="31">
        <v>6.0174107499857197</v>
      </c>
      <c r="DX386" s="31">
        <v>8.3565974139700003</v>
      </c>
      <c r="DY386" s="31">
        <v>12.8596728429</v>
      </c>
      <c r="DZ386" s="31">
        <v>13.707355153176801</v>
      </c>
      <c r="EA386" s="31">
        <v>2.9715151956999999</v>
      </c>
      <c r="EB386" s="31">
        <v>2.9715151956999999</v>
      </c>
      <c r="EF386" s="31">
        <v>5.67000007629</v>
      </c>
      <c r="EG386" s="31">
        <v>0.141499996185</v>
      </c>
      <c r="EH386" s="31">
        <v>1.38300001621</v>
      </c>
      <c r="EI386" s="31">
        <v>0.24899999797344199</v>
      </c>
      <c r="EJ386" s="26">
        <v>0.44350001215934798</v>
      </c>
      <c r="EK386" s="26">
        <v>2.65149998664856</v>
      </c>
      <c r="EL386" s="26">
        <v>41.881515502929702</v>
      </c>
      <c r="EM386" s="26">
        <v>24.2209835052</v>
      </c>
      <c r="EN386" s="26">
        <v>33.897499084499998</v>
      </c>
      <c r="EO386" s="31">
        <v>196.83795322973799</v>
      </c>
      <c r="EP386" s="31">
        <v>0.19752780316900001</v>
      </c>
      <c r="EQ386" s="31">
        <v>57.5</v>
      </c>
      <c r="ER386" s="31">
        <v>0.80625693236416895</v>
      </c>
      <c r="ES386" s="26">
        <v>90.459038055169501</v>
      </c>
      <c r="ET386" s="26">
        <v>5.1194229167346696</v>
      </c>
    </row>
    <row r="387" spans="1:154" x14ac:dyDescent="0.25">
      <c r="A387" t="s">
        <v>1772</v>
      </c>
      <c r="B387" t="s">
        <v>1773</v>
      </c>
      <c r="C387" t="s">
        <v>1774</v>
      </c>
      <c r="D387" t="s">
        <v>1701</v>
      </c>
      <c r="E387" t="s">
        <v>1775</v>
      </c>
      <c r="F387" s="2">
        <v>36.925832999999997</v>
      </c>
      <c r="G387" s="2">
        <v>-77.638110999999995</v>
      </c>
      <c r="J387" s="26">
        <v>35.2347476634</v>
      </c>
      <c r="K387" s="13">
        <v>54.87</v>
      </c>
      <c r="L387" t="s">
        <v>1703</v>
      </c>
      <c r="M387" t="s">
        <v>1704</v>
      </c>
      <c r="N387" s="26">
        <v>7.1521619999999994E-2</v>
      </c>
      <c r="O387" s="26">
        <v>9.7065059999999995E-2</v>
      </c>
      <c r="P387" s="26">
        <v>0.58494469999999998</v>
      </c>
      <c r="Q387" s="26">
        <v>4.000102</v>
      </c>
      <c r="R387" s="26">
        <v>1.277172E-2</v>
      </c>
      <c r="S387" s="26">
        <v>21.206160000000001</v>
      </c>
      <c r="T387" s="26">
        <v>39.367550000000001</v>
      </c>
      <c r="U387" s="26">
        <v>2.362768</v>
      </c>
      <c r="V387" s="26">
        <v>9.4485170000000007</v>
      </c>
      <c r="W387" s="26">
        <v>11.86748</v>
      </c>
      <c r="X387" s="26">
        <v>1.1366830000000001</v>
      </c>
      <c r="Y387" s="26">
        <v>7.0959669999999999</v>
      </c>
      <c r="Z387" s="26">
        <v>2.327007</v>
      </c>
      <c r="AA387" s="26">
        <v>1.5326060000000001E-2</v>
      </c>
      <c r="AB387" s="26">
        <v>0.40614070000000002</v>
      </c>
      <c r="AC387" s="29">
        <v>35234100</v>
      </c>
      <c r="AD387" s="26">
        <v>73.493769999999998</v>
      </c>
      <c r="AE387" s="26">
        <v>0.57495719194399997</v>
      </c>
      <c r="AF387" s="26">
        <v>0.58044904470400005</v>
      </c>
      <c r="AG387" s="26">
        <v>0.58044899999999999</v>
      </c>
      <c r="AH387" s="26">
        <v>0.28599999999999998</v>
      </c>
      <c r="AI387" s="26">
        <v>0.16400000000000001</v>
      </c>
      <c r="AJ387" s="26">
        <v>2.3730000000000002</v>
      </c>
      <c r="AK387" s="26">
        <v>0.23499999999999999</v>
      </c>
      <c r="AL387" s="26">
        <v>0</v>
      </c>
      <c r="AM387" s="26">
        <v>0</v>
      </c>
      <c r="AN387" s="26">
        <v>0.26600000000000001</v>
      </c>
      <c r="AO387" s="26">
        <v>0</v>
      </c>
      <c r="AP387" s="26">
        <v>0</v>
      </c>
      <c r="AQ387" s="26">
        <v>1.575</v>
      </c>
      <c r="AR387" s="26">
        <v>1.125</v>
      </c>
      <c r="AS387" s="26">
        <v>0.54200000000000004</v>
      </c>
      <c r="AT387" s="26">
        <v>0</v>
      </c>
      <c r="AU387" s="26">
        <v>7.0869999999999997</v>
      </c>
      <c r="AV387" s="26">
        <v>84.597999999999999</v>
      </c>
      <c r="AW387" s="26">
        <v>0</v>
      </c>
      <c r="AX387" s="26">
        <v>0.41899999999999998</v>
      </c>
      <c r="AY387" s="26">
        <v>1.33</v>
      </c>
      <c r="AZ387" s="29">
        <v>35200800</v>
      </c>
      <c r="BA387" s="26">
        <v>2.8230000000000004</v>
      </c>
      <c r="BB387" s="26">
        <v>3.3240000000000003</v>
      </c>
      <c r="BC387" s="26">
        <v>3.3240000000000003</v>
      </c>
      <c r="BD387" s="26">
        <v>4.899</v>
      </c>
      <c r="BE387" s="26">
        <v>1.125</v>
      </c>
      <c r="BF387" s="26">
        <v>8.7539999999999996</v>
      </c>
      <c r="BG387" s="26">
        <v>13.652999999999999</v>
      </c>
      <c r="BH387" s="26">
        <v>86.346999999999994</v>
      </c>
      <c r="BI387" s="9" t="s">
        <v>143</v>
      </c>
      <c r="BJ387" s="9" t="s">
        <v>143</v>
      </c>
      <c r="BL387" s="7">
        <v>1935.000000000005</v>
      </c>
      <c r="BM387" s="26">
        <v>2.2772559066325102</v>
      </c>
      <c r="BU387" s="26">
        <v>97.722744093367496</v>
      </c>
      <c r="BV387" s="29">
        <v>35130000</v>
      </c>
      <c r="BW387" s="31">
        <v>2.8381074544738301</v>
      </c>
      <c r="CA387" s="31">
        <v>10.0471641191524</v>
      </c>
      <c r="CC387" s="31">
        <v>4.3759425606100004</v>
      </c>
      <c r="CE387" s="9"/>
      <c r="CG387" s="9">
        <v>1</v>
      </c>
      <c r="CI387" s="31">
        <v>41</v>
      </c>
      <c r="CJ387" s="31">
        <v>2.3768815677399999</v>
      </c>
      <c r="CK387" s="31">
        <v>6.8847245883000001</v>
      </c>
      <c r="CL387" s="31">
        <v>777.00028449499996</v>
      </c>
      <c r="CM387" s="31">
        <v>281.5</v>
      </c>
      <c r="CN387" s="31">
        <v>277.39999999999998</v>
      </c>
      <c r="CR387" s="26">
        <v>0</v>
      </c>
      <c r="CS387" s="26">
        <v>56.345058910500001</v>
      </c>
      <c r="CT387" s="26">
        <v>40.641821461399999</v>
      </c>
      <c r="CU387" s="26">
        <v>0</v>
      </c>
      <c r="CV387" s="31">
        <v>3.0226953351399999</v>
      </c>
      <c r="CW387" s="31">
        <v>10.8218435277</v>
      </c>
      <c r="CY387" s="31">
        <v>3.1480053201842102</v>
      </c>
      <c r="DC387" s="31">
        <v>7523.3775978385402</v>
      </c>
      <c r="DD387" s="31">
        <v>391.47683858068598</v>
      </c>
      <c r="DE387" s="31">
        <v>5454.74431315333</v>
      </c>
      <c r="DH387" s="29">
        <v>0</v>
      </c>
      <c r="DJ387" s="18"/>
      <c r="DL387" s="31">
        <v>1091.10333693029</v>
      </c>
      <c r="DM387" s="31">
        <v>70.713981162527503</v>
      </c>
      <c r="DN387" s="31">
        <v>1342.5189343940301</v>
      </c>
      <c r="DQ387" s="29">
        <v>0</v>
      </c>
      <c r="DS387" s="31">
        <f t="shared" si="18"/>
        <v>694.2441107632801</v>
      </c>
      <c r="DT387" s="31">
        <f t="shared" si="19"/>
        <v>71.075753866919854</v>
      </c>
      <c r="DU387" s="31">
        <v>37.019471356011003</v>
      </c>
      <c r="DV387" s="31">
        <v>5.0705002170400002</v>
      </c>
      <c r="DW387" s="31">
        <v>6.2061284637977296</v>
      </c>
      <c r="DX387" s="31">
        <v>9.8029006970899992</v>
      </c>
      <c r="DY387" s="31">
        <v>12.0265301432</v>
      </c>
      <c r="DZ387" s="31">
        <v>13.3148256927595</v>
      </c>
      <c r="EA387" s="31">
        <v>3.73777431231</v>
      </c>
      <c r="EB387" s="31">
        <v>3.73777431231</v>
      </c>
      <c r="EF387" s="31">
        <v>5.5393850141099996</v>
      </c>
      <c r="EG387" s="31">
        <v>0.14555356911699999</v>
      </c>
      <c r="EH387" s="31">
        <v>1.3276011414</v>
      </c>
      <c r="EI387" s="31">
        <v>0.404837293225148</v>
      </c>
      <c r="EJ387" s="26">
        <v>0.36332936241986302</v>
      </c>
      <c r="EK387" s="26">
        <v>1.40660318874177</v>
      </c>
      <c r="EL387" s="26">
        <v>16.973844634162099</v>
      </c>
      <c r="EM387" s="26">
        <v>43.084328083800003</v>
      </c>
      <c r="EN387" s="26">
        <v>39.9418236566</v>
      </c>
      <c r="EO387" s="31">
        <v>205.22237037036999</v>
      </c>
      <c r="EP387" s="31">
        <v>0.115652362708</v>
      </c>
      <c r="EQ387" s="31">
        <v>57.680159417399999</v>
      </c>
      <c r="ER387" s="31">
        <v>0.69152116821524601</v>
      </c>
      <c r="ES387" s="26">
        <v>79.469096528647</v>
      </c>
      <c r="ET387" s="26">
        <v>3.4137388916593299</v>
      </c>
      <c r="EU387" s="13">
        <v>0</v>
      </c>
      <c r="EV387" s="13">
        <v>1</v>
      </c>
      <c r="EX387" s="13">
        <v>0</v>
      </c>
    </row>
    <row r="388" spans="1:154" x14ac:dyDescent="0.25">
      <c r="A388" t="s">
        <v>1776</v>
      </c>
      <c r="B388" t="s">
        <v>1777</v>
      </c>
      <c r="C388" t="s">
        <v>1778</v>
      </c>
      <c r="D388" t="s">
        <v>1701</v>
      </c>
      <c r="E388" t="s">
        <v>1779</v>
      </c>
      <c r="F388" s="2">
        <v>36.993471999999997</v>
      </c>
      <c r="G388" s="2">
        <v>-77.640638999999993</v>
      </c>
      <c r="J388" s="26">
        <v>39.712904078199998</v>
      </c>
      <c r="K388" s="13">
        <v>54.22</v>
      </c>
      <c r="L388" t="s">
        <v>1703</v>
      </c>
      <c r="M388" t="s">
        <v>1704</v>
      </c>
      <c r="N388" s="26">
        <v>0</v>
      </c>
      <c r="O388" s="26">
        <v>6.798559E-3</v>
      </c>
      <c r="P388" s="26">
        <v>0.39205020000000002</v>
      </c>
      <c r="Q388" s="26">
        <v>3.5760420000000002</v>
      </c>
      <c r="R388" s="26">
        <v>9.0647450000000008E-3</v>
      </c>
      <c r="S388" s="26">
        <v>20.835319999999999</v>
      </c>
      <c r="T388" s="26">
        <v>33.965600000000002</v>
      </c>
      <c r="U388" s="26">
        <v>2.3455029999999999</v>
      </c>
      <c r="V388" s="26">
        <v>17.608270000000001</v>
      </c>
      <c r="W388" s="26">
        <v>7.4285579999999998</v>
      </c>
      <c r="X388" s="26">
        <v>1.869604</v>
      </c>
      <c r="Y388" s="26">
        <v>9.3865429999999996</v>
      </c>
      <c r="Z388" s="26">
        <v>2.3772289999999998</v>
      </c>
      <c r="AA388" s="26">
        <v>4.0791349999999997E-2</v>
      </c>
      <c r="AB388" s="26">
        <v>0.158633</v>
      </c>
      <c r="AC388" s="29">
        <v>39714300</v>
      </c>
      <c r="AD388" s="26">
        <v>68.505589999999998</v>
      </c>
      <c r="AE388" s="26">
        <v>0.35323044657699998</v>
      </c>
      <c r="AF388" s="26">
        <v>0.35418224334699999</v>
      </c>
      <c r="AG388" s="26">
        <v>0.3541822</v>
      </c>
      <c r="AH388" s="26">
        <v>0.14499999999999999</v>
      </c>
      <c r="AI388" s="26">
        <v>1.7999999999999999E-2</v>
      </c>
      <c r="AJ388" s="26">
        <v>1.794</v>
      </c>
      <c r="AK388" s="26">
        <v>0.245</v>
      </c>
      <c r="AL388" s="26">
        <v>0</v>
      </c>
      <c r="AM388" s="26">
        <v>0</v>
      </c>
      <c r="AN388" s="26">
        <v>0</v>
      </c>
      <c r="AO388" s="26">
        <v>0</v>
      </c>
      <c r="AP388" s="26">
        <v>0</v>
      </c>
      <c r="AQ388" s="26">
        <v>0</v>
      </c>
      <c r="AR388" s="26">
        <v>1.8759999999999999</v>
      </c>
      <c r="AS388" s="26">
        <v>0.77</v>
      </c>
      <c r="AT388" s="26">
        <v>0</v>
      </c>
      <c r="AU388" s="26">
        <v>9.5419999999999998</v>
      </c>
      <c r="AV388" s="26">
        <v>85.14</v>
      </c>
      <c r="AW388" s="26">
        <v>0</v>
      </c>
      <c r="AX388" s="26">
        <v>0.16300000000000001</v>
      </c>
      <c r="AY388" s="26">
        <v>0.308</v>
      </c>
      <c r="AZ388" s="29">
        <v>39729600</v>
      </c>
      <c r="BA388" s="26">
        <v>1.9570000000000001</v>
      </c>
      <c r="BB388" s="26">
        <v>2.202</v>
      </c>
      <c r="BC388" s="26">
        <v>2.202</v>
      </c>
      <c r="BD388" s="26">
        <v>2.202</v>
      </c>
      <c r="BE388" s="26">
        <v>1.8759999999999999</v>
      </c>
      <c r="BF388" s="26">
        <v>12.187999999999999</v>
      </c>
      <c r="BG388" s="26">
        <v>14.389999999999999</v>
      </c>
      <c r="BH388" s="26">
        <v>85.611000000000004</v>
      </c>
      <c r="BI388" s="9" t="s">
        <v>143</v>
      </c>
      <c r="BJ388" s="9" t="s">
        <v>143</v>
      </c>
      <c r="BL388" s="7"/>
      <c r="BU388" s="26">
        <v>100</v>
      </c>
      <c r="BV388" s="29">
        <v>39770000</v>
      </c>
      <c r="CE388" s="9"/>
      <c r="CG388" s="9"/>
      <c r="CI388" s="31">
        <v>41</v>
      </c>
      <c r="CJ388" s="31">
        <v>3.14637826962</v>
      </c>
      <c r="CK388" s="31">
        <v>7.5718962477999998</v>
      </c>
      <c r="CL388" s="31">
        <v>1707.6184243600001</v>
      </c>
      <c r="CM388" s="31">
        <v>281.5</v>
      </c>
      <c r="CN388" s="31">
        <v>277.39999999999998</v>
      </c>
      <c r="CR388" s="26">
        <v>0</v>
      </c>
      <c r="CS388" s="26">
        <v>63.873779204500003</v>
      </c>
      <c r="CT388" s="26">
        <v>32.9736073272</v>
      </c>
      <c r="CU388" s="26">
        <v>0</v>
      </c>
      <c r="CV388" s="31">
        <v>2.4674564131699999</v>
      </c>
      <c r="CW388" s="31">
        <v>11.303881198099999</v>
      </c>
      <c r="CY388" s="31">
        <v>3.0725070626669599</v>
      </c>
      <c r="DC388" s="31">
        <v>11594.3582154713</v>
      </c>
      <c r="DD388" s="31">
        <v>374.60467805265802</v>
      </c>
      <c r="DE388" s="31">
        <v>8406.3651887783308</v>
      </c>
      <c r="DH388" s="29">
        <v>0</v>
      </c>
      <c r="DJ388" s="18"/>
      <c r="DL388" s="31">
        <v>1681.5110997619399</v>
      </c>
      <c r="DM388" s="31">
        <v>67.666297304458894</v>
      </c>
      <c r="DN388" s="31">
        <v>2068.9703838458299</v>
      </c>
      <c r="DQ388" s="29">
        <v>0</v>
      </c>
      <c r="DS388" s="31">
        <f t="shared" si="18"/>
        <v>820.31638492319905</v>
      </c>
      <c r="DT388" s="31">
        <f t="shared" si="19"/>
        <v>96.143756532984526</v>
      </c>
      <c r="DU388" s="31">
        <v>35.327665004620002</v>
      </c>
      <c r="DV388" s="31">
        <v>3.7184653039</v>
      </c>
      <c r="DW388" s="31">
        <v>4.68393949008499</v>
      </c>
      <c r="DX388" s="31">
        <v>8.6020940035399995</v>
      </c>
      <c r="DY388" s="31">
        <v>9.6463309613400003</v>
      </c>
      <c r="DZ388" s="31">
        <v>11.456611898017</v>
      </c>
      <c r="EA388" s="31">
        <v>3.8360108466299998</v>
      </c>
      <c r="EB388" s="31">
        <v>3.8360108466299998</v>
      </c>
      <c r="EF388" s="31">
        <v>5.5320634462799996</v>
      </c>
      <c r="EG388" s="31">
        <v>0.145780790302</v>
      </c>
      <c r="EH388" s="31">
        <v>1.3244957826999999</v>
      </c>
      <c r="EI388" s="31">
        <v>0.41357268184303098</v>
      </c>
      <c r="EJ388" s="26">
        <v>0.35883543315799099</v>
      </c>
      <c r="EK388" s="26">
        <v>1.3368210656543</v>
      </c>
      <c r="EL388" s="26">
        <v>15.577656486430399</v>
      </c>
      <c r="EM388" s="26">
        <v>44.141704273800002</v>
      </c>
      <c r="EN388" s="26">
        <v>40.280635517900002</v>
      </c>
      <c r="EO388" s="31">
        <v>203.190355329949</v>
      </c>
      <c r="EP388" s="31">
        <v>0.12607324147900001</v>
      </c>
      <c r="EQ388" s="31">
        <v>57.690258171499998</v>
      </c>
      <c r="ER388" s="31">
        <v>0.55392329790154304</v>
      </c>
      <c r="ES388" s="26">
        <v>77.598244612142196</v>
      </c>
      <c r="ET388" s="26">
        <v>3.6907220487314101</v>
      </c>
    </row>
    <row r="389" spans="1:154" x14ac:dyDescent="0.25">
      <c r="A389" t="s">
        <v>1780</v>
      </c>
      <c r="B389" t="s">
        <v>1781</v>
      </c>
      <c r="C389" t="s">
        <v>1782</v>
      </c>
      <c r="D389" t="s">
        <v>1701</v>
      </c>
      <c r="E389" t="s">
        <v>1783</v>
      </c>
      <c r="F389" s="2">
        <v>36.780692000000002</v>
      </c>
      <c r="G389" s="2">
        <v>-80.024765000000002</v>
      </c>
      <c r="J389" s="26">
        <v>555.42076247700004</v>
      </c>
      <c r="K389" s="13">
        <v>248.34</v>
      </c>
      <c r="L389" t="s">
        <v>1703</v>
      </c>
      <c r="M389" t="s">
        <v>1704</v>
      </c>
      <c r="N389" s="26">
        <v>5.1851340000000001E-3</v>
      </c>
      <c r="O389" s="26">
        <v>1.8147969999999999E-2</v>
      </c>
      <c r="P389" s="26">
        <v>0.17516029999999999</v>
      </c>
      <c r="Q389" s="26">
        <v>3.2883469999999999</v>
      </c>
      <c r="R389" s="26">
        <v>6.1897529999999999E-2</v>
      </c>
      <c r="S389" s="26">
        <v>73.394099999999995</v>
      </c>
      <c r="T389" s="26">
        <v>4.7912249999999998</v>
      </c>
      <c r="U389" s="26">
        <v>4.2785450000000003</v>
      </c>
      <c r="V389" s="26">
        <v>2.3509720000000001</v>
      </c>
      <c r="W389" s="26">
        <v>0.84598700000000004</v>
      </c>
      <c r="X389" s="26">
        <v>3.5323720000000003E-2</v>
      </c>
      <c r="Y389" s="26">
        <v>8.6473449999999996</v>
      </c>
      <c r="Z389" s="26">
        <v>3.1434869999999997E-2</v>
      </c>
      <c r="AA389" s="26">
        <v>5.5092040000000002E-3</v>
      </c>
      <c r="AB389" s="26">
        <v>2.0708129999999998</v>
      </c>
      <c r="AC389" s="29">
        <v>555434112</v>
      </c>
      <c r="AD389" s="26">
        <v>85.663820000000001</v>
      </c>
      <c r="AE389" s="26">
        <v>0.217308953404</v>
      </c>
      <c r="AF389" s="26">
        <v>0.22132094204399999</v>
      </c>
      <c r="AG389" s="26">
        <v>0.22168070000000001</v>
      </c>
      <c r="AH389" s="26">
        <v>7.0999999999999994E-2</v>
      </c>
      <c r="AI389" s="26">
        <v>8.0000000000000002E-3</v>
      </c>
      <c r="AJ389" s="26">
        <v>0.68799999999999994</v>
      </c>
      <c r="AK389" s="26">
        <v>0.39900000000000002</v>
      </c>
      <c r="AL389" s="26">
        <v>1.4E-2</v>
      </c>
      <c r="AM389" s="26">
        <v>0</v>
      </c>
      <c r="AN389" s="26">
        <v>0.12</v>
      </c>
      <c r="AO389" s="26">
        <v>0</v>
      </c>
      <c r="AP389" s="26">
        <v>0</v>
      </c>
      <c r="AQ389" s="26">
        <v>1.415</v>
      </c>
      <c r="AR389" s="26">
        <v>3.5999999999999997E-2</v>
      </c>
      <c r="AS389" s="26">
        <v>0.90200000000000002</v>
      </c>
      <c r="AT389" s="26">
        <v>0</v>
      </c>
      <c r="AU389" s="26">
        <v>8.7789999999999999</v>
      </c>
      <c r="AV389" s="26">
        <v>85.491</v>
      </c>
      <c r="AW389" s="26">
        <v>0</v>
      </c>
      <c r="AX389" s="26">
        <v>2.0720000000000001</v>
      </c>
      <c r="AY389" s="26">
        <v>7.0000000000000001E-3</v>
      </c>
      <c r="AZ389" s="29">
        <v>555397200</v>
      </c>
      <c r="BA389" s="26">
        <v>0.7669999999999999</v>
      </c>
      <c r="BB389" s="26">
        <v>1.2999999999999998</v>
      </c>
      <c r="BC389" s="26">
        <v>1.2999999999999998</v>
      </c>
      <c r="BD389" s="26">
        <v>2.7149999999999999</v>
      </c>
      <c r="BE389" s="26">
        <v>3.5999999999999997E-2</v>
      </c>
      <c r="BF389" s="26">
        <v>9.7170000000000005</v>
      </c>
      <c r="BG389" s="26">
        <v>12.432</v>
      </c>
      <c r="BH389" s="26">
        <v>87.570000000000007</v>
      </c>
      <c r="BI389" s="9" t="s">
        <v>2374</v>
      </c>
      <c r="BJ389" s="9" t="s">
        <v>2374</v>
      </c>
      <c r="BL389" s="7">
        <v>1974.99999999999</v>
      </c>
      <c r="BQ389" s="26">
        <v>3.1364782138998901</v>
      </c>
      <c r="BU389" s="26">
        <v>96.863521786100094</v>
      </c>
      <c r="BV389" s="29">
        <v>555400000</v>
      </c>
      <c r="BW389" s="31">
        <v>1.0802621013377101</v>
      </c>
      <c r="BY389" s="31">
        <v>0.36008736711299999</v>
      </c>
      <c r="CA389" s="31">
        <v>713.34737011955895</v>
      </c>
      <c r="CC389" s="31">
        <v>373.45076525799999</v>
      </c>
      <c r="CE389" s="9">
        <v>2</v>
      </c>
      <c r="CG389" s="9">
        <v>6</v>
      </c>
      <c r="CI389" s="31">
        <v>52.048141146817898</v>
      </c>
      <c r="CJ389" s="31">
        <v>3.1242841191499999</v>
      </c>
      <c r="CK389" s="31">
        <v>4.6176200507800003</v>
      </c>
      <c r="CL389" s="31">
        <v>52.4128184355</v>
      </c>
      <c r="CM389" s="31">
        <v>400.54888915999999</v>
      </c>
      <c r="CN389" s="31">
        <v>359.43509999999998</v>
      </c>
      <c r="CR389" s="26">
        <v>0</v>
      </c>
      <c r="CS389" s="26">
        <v>55.757309827599997</v>
      </c>
      <c r="CT389" s="26">
        <v>33.116919315399997</v>
      </c>
      <c r="CU389" s="26">
        <v>0</v>
      </c>
      <c r="CV389" s="31">
        <v>3.47166763268</v>
      </c>
      <c r="CW389" s="31">
        <v>8.5121748132100006</v>
      </c>
      <c r="CY389" s="31">
        <v>3.1271253574484601</v>
      </c>
      <c r="DC389" s="31">
        <v>160569.80857324399</v>
      </c>
      <c r="DD389" s="31">
        <v>5052.7757325641896</v>
      </c>
      <c r="DE389" s="31">
        <v>235680.94188316699</v>
      </c>
      <c r="DH389" s="29">
        <v>0</v>
      </c>
      <c r="DJ389" s="19">
        <v>1</v>
      </c>
      <c r="DL389" s="31">
        <v>23287.147503830201</v>
      </c>
      <c r="DM389" s="31">
        <v>912.61656705704399</v>
      </c>
      <c r="DN389" s="31">
        <v>58356.7350739088</v>
      </c>
      <c r="DQ389" s="29">
        <v>0</v>
      </c>
      <c r="DS389" s="31">
        <f t="shared" si="18"/>
        <v>1035.2341865367412</v>
      </c>
      <c r="DT389" s="31">
        <f t="shared" si="19"/>
        <v>148.63776207540442</v>
      </c>
      <c r="DU389" s="31">
        <v>38.764956861737097</v>
      </c>
      <c r="DV389" s="31">
        <v>5.6157907102999998</v>
      </c>
      <c r="DW389" s="31">
        <v>6.74405131528846</v>
      </c>
      <c r="DX389" s="31">
        <v>9.5554360067099999</v>
      </c>
      <c r="DY389" s="31">
        <v>11.2051852512</v>
      </c>
      <c r="DZ389" s="31">
        <v>10.829003588991601</v>
      </c>
      <c r="EA389" s="31">
        <v>2.95290917649</v>
      </c>
      <c r="EB389" s="31">
        <v>2.9540725351799999</v>
      </c>
      <c r="EF389" s="31">
        <v>5.9687440266299996</v>
      </c>
      <c r="EG389" s="31">
        <v>0.13977525805800001</v>
      </c>
      <c r="EH389" s="31">
        <v>1.37599138456</v>
      </c>
      <c r="EI389" s="31">
        <v>0.249222084610803</v>
      </c>
      <c r="EJ389" s="26">
        <v>0.46433884344724902</v>
      </c>
      <c r="EK389" s="26">
        <v>2.7955087963185199</v>
      </c>
      <c r="EL389" s="26">
        <v>31.583132335417101</v>
      </c>
      <c r="EM389" s="26">
        <v>40.542130577000002</v>
      </c>
      <c r="EN389" s="26">
        <v>27.8747361924</v>
      </c>
      <c r="EO389" s="31">
        <v>183.27080099883801</v>
      </c>
      <c r="EP389" s="31">
        <v>1.0459505409800001</v>
      </c>
      <c r="EQ389" s="31">
        <v>51.734036951</v>
      </c>
      <c r="ER389" s="31">
        <v>1.533517722179E-2</v>
      </c>
      <c r="ES389" s="26">
        <v>476.12037922770702</v>
      </c>
      <c r="ET389" s="26">
        <v>23.285577861296101</v>
      </c>
      <c r="EU389" s="13">
        <v>2</v>
      </c>
      <c r="EV389" s="13">
        <v>1</v>
      </c>
      <c r="EX389" s="13">
        <v>8.7240900000000003</v>
      </c>
    </row>
    <row r="390" spans="1:154" x14ac:dyDescent="0.25">
      <c r="A390" t="s">
        <v>1784</v>
      </c>
      <c r="B390" t="s">
        <v>1785</v>
      </c>
      <c r="C390" t="s">
        <v>1786</v>
      </c>
      <c r="D390" t="s">
        <v>1701</v>
      </c>
      <c r="E390" t="s">
        <v>1787</v>
      </c>
      <c r="F390" s="2">
        <v>36.770136999999998</v>
      </c>
      <c r="G390" s="2">
        <v>-80.000874999999994</v>
      </c>
      <c r="J390" s="26">
        <v>670.11114560299995</v>
      </c>
      <c r="K390" s="13">
        <v>229.74</v>
      </c>
      <c r="L390" t="s">
        <v>1703</v>
      </c>
      <c r="M390" t="s">
        <v>1704</v>
      </c>
      <c r="N390" s="26">
        <v>8.4611229999999992E-3</v>
      </c>
      <c r="O390" s="26">
        <v>2.8606659999999999E-2</v>
      </c>
      <c r="P390" s="26">
        <v>0.21300540000000001</v>
      </c>
      <c r="Q390" s="26">
        <v>3.2446389999999998</v>
      </c>
      <c r="R390" s="26">
        <v>6.2182540000000001E-2</v>
      </c>
      <c r="S390" s="26">
        <v>71.520669999999996</v>
      </c>
      <c r="T390" s="26">
        <v>5.1992929999999999</v>
      </c>
      <c r="U390" s="26">
        <v>4.898587</v>
      </c>
      <c r="V390" s="26">
        <v>2.9333239999999998</v>
      </c>
      <c r="W390" s="26">
        <v>1.044076</v>
      </c>
      <c r="X390" s="26">
        <v>3.5456139999999997E-2</v>
      </c>
      <c r="Y390" s="26">
        <v>9.0062610000000003</v>
      </c>
      <c r="Z390" s="26">
        <v>6.3525570000000003E-2</v>
      </c>
      <c r="AA390" s="26">
        <v>9.4012479999999992E-3</v>
      </c>
      <c r="AB390" s="26">
        <v>1.7325159999999999</v>
      </c>
      <c r="AC390" s="29">
        <v>670123776</v>
      </c>
      <c r="AD390" s="26">
        <v>84.775729999999996</v>
      </c>
      <c r="AE390" s="26">
        <v>0.245623722672</v>
      </c>
      <c r="AF390" s="26">
        <v>0.24900279939200001</v>
      </c>
      <c r="AG390" s="26">
        <v>0.24930099999999999</v>
      </c>
      <c r="AH390" s="26">
        <v>8.4000000000000005E-2</v>
      </c>
      <c r="AI390" s="26">
        <v>1.2E-2</v>
      </c>
      <c r="AJ390" s="26">
        <v>0.60899999999999999</v>
      </c>
      <c r="AK390" s="26">
        <v>0.41599999999999998</v>
      </c>
      <c r="AL390" s="26">
        <v>1.0999999999999999E-2</v>
      </c>
      <c r="AM390" s="26">
        <v>0</v>
      </c>
      <c r="AN390" s="26">
        <v>0.193</v>
      </c>
      <c r="AO390" s="26">
        <v>0</v>
      </c>
      <c r="AP390" s="26">
        <v>0</v>
      </c>
      <c r="AQ390" s="26">
        <v>4.3899999999999997</v>
      </c>
      <c r="AR390" s="26">
        <v>3.5000000000000003E-2</v>
      </c>
      <c r="AS390" s="26">
        <v>0.98399999999999999</v>
      </c>
      <c r="AT390" s="26">
        <v>0</v>
      </c>
      <c r="AU390" s="26">
        <v>9.1359999999999992</v>
      </c>
      <c r="AV390" s="26">
        <v>82.384</v>
      </c>
      <c r="AW390" s="26">
        <v>0</v>
      </c>
      <c r="AX390" s="26">
        <v>1.7350000000000001</v>
      </c>
      <c r="AY390" s="26">
        <v>8.9999999999999993E-3</v>
      </c>
      <c r="AZ390" s="29">
        <v>670010400</v>
      </c>
      <c r="BA390" s="26">
        <v>0.70499999999999996</v>
      </c>
      <c r="BB390" s="26">
        <v>1.325</v>
      </c>
      <c r="BC390" s="26">
        <v>1.325</v>
      </c>
      <c r="BD390" s="26">
        <v>5.7149999999999999</v>
      </c>
      <c r="BE390" s="26">
        <v>3.5000000000000003E-2</v>
      </c>
      <c r="BF390" s="26">
        <v>10.154999999999999</v>
      </c>
      <c r="BG390" s="26">
        <v>15.87</v>
      </c>
      <c r="BH390" s="26">
        <v>84.128</v>
      </c>
      <c r="BI390" s="9" t="s">
        <v>2374</v>
      </c>
      <c r="BJ390" s="9" t="s">
        <v>2374</v>
      </c>
      <c r="BL390" s="7">
        <v>1974.9999999999911</v>
      </c>
      <c r="BQ390" s="26">
        <v>3.6527500074606798</v>
      </c>
      <c r="BU390" s="26">
        <v>96.347249992539304</v>
      </c>
      <c r="BV390" s="29">
        <v>670180000</v>
      </c>
      <c r="BW390" s="31">
        <v>0.89537385542228198</v>
      </c>
      <c r="BY390" s="31">
        <v>0.29845795180700002</v>
      </c>
      <c r="CA390" s="31">
        <v>591.25705164363501</v>
      </c>
      <c r="CC390" s="31">
        <v>309.53418719899997</v>
      </c>
      <c r="CE390" s="9">
        <v>2</v>
      </c>
      <c r="CG390" s="9">
        <v>6</v>
      </c>
      <c r="CI390" s="31">
        <v>51.499343401181903</v>
      </c>
      <c r="CJ390" s="31">
        <v>3.2427503246099998</v>
      </c>
      <c r="CK390" s="31">
        <v>4.6599564257099999</v>
      </c>
      <c r="CL390" s="31">
        <v>62.9157016654</v>
      </c>
      <c r="CM390" s="31">
        <v>399.30902099600002</v>
      </c>
      <c r="CN390" s="31">
        <v>358.9359</v>
      </c>
      <c r="CR390" s="26">
        <v>0</v>
      </c>
      <c r="CS390" s="26">
        <v>54.828419267000001</v>
      </c>
      <c r="CT390" s="26">
        <v>34.935493079499999</v>
      </c>
      <c r="CU390" s="26">
        <v>0</v>
      </c>
      <c r="CV390" s="31">
        <v>3.5383101160299999</v>
      </c>
      <c r="CW390" s="31">
        <v>8.6349326986200001</v>
      </c>
      <c r="CY390" s="31">
        <v>3.05553201637878</v>
      </c>
      <c r="DC390" s="31">
        <v>199834.119849173</v>
      </c>
      <c r="DD390" s="31">
        <v>6939.9739668703996</v>
      </c>
      <c r="DE390" s="31">
        <v>289723.65793096198</v>
      </c>
      <c r="DH390" s="29">
        <v>0</v>
      </c>
      <c r="DJ390" s="19">
        <v>1</v>
      </c>
      <c r="DL390" s="31">
        <v>28981.595749358999</v>
      </c>
      <c r="DM390" s="31">
        <v>1253.4628886190301</v>
      </c>
      <c r="DN390" s="31">
        <v>72346.346811706302</v>
      </c>
      <c r="DQ390" s="29">
        <v>0</v>
      </c>
      <c r="DS390" s="31">
        <f t="shared" si="18"/>
        <v>1046.4717119548966</v>
      </c>
      <c r="DT390" s="31">
        <f t="shared" si="19"/>
        <v>153.08118082020019</v>
      </c>
      <c r="DU390" s="31">
        <v>37.970627944187001</v>
      </c>
      <c r="DV390" s="31">
        <v>6.3261976711400001</v>
      </c>
      <c r="DW390" s="31">
        <v>7.5180184020489103</v>
      </c>
      <c r="DX390" s="31">
        <v>11.248942342599999</v>
      </c>
      <c r="DY390" s="31">
        <v>12.8455484374</v>
      </c>
      <c r="DZ390" s="31">
        <v>12.635624121161801</v>
      </c>
      <c r="EA390" s="31">
        <v>3.15203629751</v>
      </c>
      <c r="EB390" s="31">
        <v>3.1530005458899999</v>
      </c>
      <c r="EF390" s="31">
        <v>5.9676603303800002</v>
      </c>
      <c r="EG390" s="31">
        <v>0.14021656606399999</v>
      </c>
      <c r="EH390" s="31">
        <v>1.3777136912000001</v>
      </c>
      <c r="EI390" s="31">
        <v>0.25062108080304302</v>
      </c>
      <c r="EJ390" s="26">
        <v>0.44214266592966101</v>
      </c>
      <c r="EK390" s="26">
        <v>2.6584972734007399</v>
      </c>
      <c r="EL390" s="26">
        <v>31.548633722563601</v>
      </c>
      <c r="EM390" s="26">
        <v>38.887283334400003</v>
      </c>
      <c r="EN390" s="26">
        <v>29.564081955700001</v>
      </c>
      <c r="EO390" s="31">
        <v>182.42364876117401</v>
      </c>
      <c r="EP390" s="31">
        <v>0.984589068141</v>
      </c>
      <c r="EQ390" s="31">
        <v>52.870242228899997</v>
      </c>
      <c r="ER390" s="31">
        <v>1.4131611542442701E-2</v>
      </c>
      <c r="ES390" s="26">
        <v>454.06279911413401</v>
      </c>
      <c r="ET390" s="26">
        <v>22.6572636979236</v>
      </c>
      <c r="EU390" s="13">
        <v>4</v>
      </c>
      <c r="EV390" s="13">
        <v>5</v>
      </c>
      <c r="EX390" s="13">
        <v>8.7240900000000003</v>
      </c>
    </row>
    <row r="391" spans="1:154" x14ac:dyDescent="0.25">
      <c r="A391" t="s">
        <v>1788</v>
      </c>
      <c r="B391" t="s">
        <v>1789</v>
      </c>
      <c r="C391" t="s">
        <v>1790</v>
      </c>
      <c r="D391" t="s">
        <v>1701</v>
      </c>
      <c r="E391" t="s">
        <v>1791</v>
      </c>
      <c r="F391" s="2">
        <v>36.540832999999999</v>
      </c>
      <c r="G391" s="2">
        <v>-78.871943999999999</v>
      </c>
      <c r="J391" s="26">
        <v>137.43410853099999</v>
      </c>
      <c r="K391" s="13">
        <v>106.47</v>
      </c>
      <c r="L391" t="s">
        <v>1703</v>
      </c>
      <c r="M391" t="s">
        <v>1704</v>
      </c>
      <c r="N391" s="26">
        <v>0.12903729999999999</v>
      </c>
      <c r="O391" s="26">
        <v>9.8251770000000002E-2</v>
      </c>
      <c r="P391" s="26">
        <v>0.65828690000000001</v>
      </c>
      <c r="Q391" s="26">
        <v>3.159122</v>
      </c>
      <c r="R391" s="26">
        <v>0.40741739999999999</v>
      </c>
      <c r="S391" s="26">
        <v>40.082790000000003</v>
      </c>
      <c r="T391" s="26">
        <v>10.07277</v>
      </c>
      <c r="U391" s="26">
        <v>4.9610599999999998</v>
      </c>
      <c r="V391" s="26">
        <v>9.1740949999999994</v>
      </c>
      <c r="W391" s="26">
        <v>4.5208919999999999</v>
      </c>
      <c r="X391" s="26">
        <v>0.71789289999999994</v>
      </c>
      <c r="Y391" s="26">
        <v>17.28576</v>
      </c>
      <c r="Z391" s="26">
        <v>1.1652659999999999</v>
      </c>
      <c r="AA391" s="26">
        <v>3.2750589999999999E-3</v>
      </c>
      <c r="AB391" s="26">
        <v>7.564076</v>
      </c>
      <c r="AC391" s="29">
        <v>137402096</v>
      </c>
      <c r="AD391" s="26">
        <v>67.174430000000001</v>
      </c>
      <c r="AE391" s="26">
        <v>0.59190142154699998</v>
      </c>
      <c r="AF391" s="26">
        <v>0.59783583879500002</v>
      </c>
      <c r="AG391" s="26">
        <v>0.60196240000000001</v>
      </c>
      <c r="AH391" s="26">
        <v>8.5999999999999993E-2</v>
      </c>
      <c r="AI391" s="26">
        <v>0.36199999999999999</v>
      </c>
      <c r="AJ391" s="26">
        <v>0.91700000000000004</v>
      </c>
      <c r="AK391" s="26">
        <v>0.50600000000000001</v>
      </c>
      <c r="AL391" s="26">
        <v>0</v>
      </c>
      <c r="AM391" s="26">
        <v>0</v>
      </c>
      <c r="AN391" s="26">
        <v>0.34799999999999998</v>
      </c>
      <c r="AO391" s="26">
        <v>0</v>
      </c>
      <c r="AP391" s="26">
        <v>0</v>
      </c>
      <c r="AQ391" s="26">
        <v>9.7349999999999994</v>
      </c>
      <c r="AR391" s="26">
        <v>0.69699999999999995</v>
      </c>
      <c r="AS391" s="26">
        <v>1.3939999999999999</v>
      </c>
      <c r="AT391" s="26">
        <v>0</v>
      </c>
      <c r="AU391" s="26">
        <v>17.484000000000002</v>
      </c>
      <c r="AV391" s="26">
        <v>60.253</v>
      </c>
      <c r="AW391" s="26">
        <v>0</v>
      </c>
      <c r="AX391" s="26">
        <v>7.6029999999999998</v>
      </c>
      <c r="AY391" s="26">
        <v>0.61599999999999999</v>
      </c>
      <c r="AZ391" s="29">
        <v>137415600</v>
      </c>
      <c r="BA391" s="26">
        <v>1.365</v>
      </c>
      <c r="BB391" s="26">
        <v>2.2189999999999999</v>
      </c>
      <c r="BC391" s="26">
        <v>2.2189999999999999</v>
      </c>
      <c r="BD391" s="26">
        <v>11.953999999999999</v>
      </c>
      <c r="BE391" s="26">
        <v>0.69699999999999995</v>
      </c>
      <c r="BF391" s="26">
        <v>19.575000000000003</v>
      </c>
      <c r="BG391" s="26">
        <v>31.529000000000003</v>
      </c>
      <c r="BH391" s="26">
        <v>68.471999999999994</v>
      </c>
      <c r="BI391" s="9" t="s">
        <v>2374</v>
      </c>
      <c r="BJ391" s="9" t="s">
        <v>2374</v>
      </c>
      <c r="BL391" s="7">
        <v>1978.7500000007653</v>
      </c>
      <c r="BM391" s="26">
        <v>2.18483722962639E-2</v>
      </c>
      <c r="BQ391" s="26">
        <v>2.91311630616852E-2</v>
      </c>
      <c r="BS391" s="26">
        <v>6.5545116888791805E-2</v>
      </c>
      <c r="BU391" s="26">
        <v>99.883475347753304</v>
      </c>
      <c r="BV391" s="29">
        <v>137310000</v>
      </c>
      <c r="BW391" s="31">
        <v>0.72762141122663004</v>
      </c>
      <c r="CA391" s="31">
        <v>0.59235515346204604</v>
      </c>
      <c r="CE391" s="9"/>
      <c r="CG391" s="9">
        <v>1</v>
      </c>
      <c r="CI391" s="31">
        <v>31.5804409517573</v>
      </c>
      <c r="CJ391" s="31">
        <v>3.2673022341900002</v>
      </c>
      <c r="CK391" s="31">
        <v>6.7463794483699999</v>
      </c>
      <c r="CL391" s="31">
        <v>337.30102597699999</v>
      </c>
      <c r="CM391" s="31">
        <v>234.86857605</v>
      </c>
      <c r="CN391" s="31">
        <v>290.084</v>
      </c>
      <c r="CR391" s="26">
        <v>0</v>
      </c>
      <c r="CS391" s="26">
        <v>50.192336852899999</v>
      </c>
      <c r="CT391" s="26">
        <v>23.9976598754</v>
      </c>
      <c r="CU391" s="26">
        <v>0</v>
      </c>
      <c r="CV391" s="31">
        <v>3.4167977517899999</v>
      </c>
      <c r="CW391" s="31">
        <v>10.0336767809</v>
      </c>
      <c r="CY391" s="31">
        <v>3.6924588568882699</v>
      </c>
      <c r="DC391" s="31">
        <v>119100.162876446</v>
      </c>
      <c r="DD391" s="31">
        <v>1510.6585289416801</v>
      </c>
      <c r="DE391" s="31">
        <v>48082.249279234798</v>
      </c>
      <c r="DH391" s="29">
        <v>0</v>
      </c>
      <c r="DJ391" s="18"/>
      <c r="DL391" s="31">
        <v>34239.274010435998</v>
      </c>
      <c r="DM391" s="31">
        <v>414.78241248550597</v>
      </c>
      <c r="DN391" s="31">
        <v>12695.096673030101</v>
      </c>
      <c r="DQ391" s="29">
        <v>0</v>
      </c>
      <c r="DS391" s="31">
        <f t="shared" si="18"/>
        <v>1596.6927872458132</v>
      </c>
      <c r="DT391" s="31">
        <f t="shared" si="19"/>
        <v>344.52257596062049</v>
      </c>
      <c r="DU391" s="31">
        <v>45.489671455218399</v>
      </c>
      <c r="DV391" s="31">
        <v>10.6765231743</v>
      </c>
      <c r="DW391" s="31">
        <v>13.315337574026501</v>
      </c>
      <c r="DX391" s="31">
        <v>20.975296513899998</v>
      </c>
      <c r="DY391" s="31">
        <v>26.058464480600001</v>
      </c>
      <c r="DZ391" s="31">
        <v>28.861681777684598</v>
      </c>
      <c r="EA391" s="31">
        <v>2.3490081479899998</v>
      </c>
      <c r="EB391" s="31">
        <v>2.33488831362</v>
      </c>
      <c r="EF391" s="31">
        <v>4.9118770871199997</v>
      </c>
      <c r="EG391" s="31">
        <v>0.142447245359</v>
      </c>
      <c r="EH391" s="31">
        <v>1.3992338870900001</v>
      </c>
      <c r="EI391" s="31">
        <v>0.32266896866612199</v>
      </c>
      <c r="EJ391" s="26">
        <v>0.46501572789487999</v>
      </c>
      <c r="EK391" s="26">
        <v>1.3803801680388501</v>
      </c>
      <c r="EL391" s="26">
        <v>25.583282308449402</v>
      </c>
      <c r="EM391" s="26">
        <v>38.691866424300002</v>
      </c>
      <c r="EN391" s="26">
        <v>35.724852418899999</v>
      </c>
      <c r="EO391" s="31">
        <v>206.83789884644901</v>
      </c>
      <c r="EP391" s="31">
        <v>0.19504975140700001</v>
      </c>
      <c r="EQ391" s="31">
        <v>57.543224074299999</v>
      </c>
      <c r="ER391" s="31">
        <v>6.9925166569783697</v>
      </c>
      <c r="ES391" s="26">
        <v>163.98789001041499</v>
      </c>
      <c r="ET391" s="26">
        <v>6.2524839378702604</v>
      </c>
    </row>
    <row r="392" spans="1:154" x14ac:dyDescent="0.25">
      <c r="A392" t="s">
        <v>1792</v>
      </c>
      <c r="B392" t="s">
        <v>1793</v>
      </c>
      <c r="C392" t="s">
        <v>1794</v>
      </c>
      <c r="D392" t="s">
        <v>1701</v>
      </c>
      <c r="E392" t="s">
        <v>1795</v>
      </c>
      <c r="F392" s="2">
        <v>36.071111000000002</v>
      </c>
      <c r="G392" s="2">
        <v>-79.095556000000002</v>
      </c>
      <c r="H392" t="s">
        <v>1796</v>
      </c>
      <c r="I392" t="s">
        <v>1797</v>
      </c>
      <c r="J392" s="26">
        <v>170.99094180399999</v>
      </c>
      <c r="K392" s="13">
        <v>151.51</v>
      </c>
      <c r="L392" t="s">
        <v>1703</v>
      </c>
      <c r="M392" t="s">
        <v>1704</v>
      </c>
      <c r="N392" s="26">
        <v>0.30473689999999998</v>
      </c>
      <c r="O392" s="26">
        <v>0.91684209999999999</v>
      </c>
      <c r="P392" s="26">
        <v>2.5905260000000001</v>
      </c>
      <c r="Q392" s="26">
        <v>8.6426320000000008</v>
      </c>
      <c r="R392" s="26">
        <v>0.1089474</v>
      </c>
      <c r="S392" s="26">
        <v>45.645789999999998</v>
      </c>
      <c r="T392" s="26">
        <v>6.7236840000000004</v>
      </c>
      <c r="U392" s="26">
        <v>2.5499999999999998</v>
      </c>
      <c r="V392" s="26">
        <v>3.7278950000000002</v>
      </c>
      <c r="W392" s="26">
        <v>2.452105</v>
      </c>
      <c r="X392" s="26">
        <v>0.73473690000000003</v>
      </c>
      <c r="Y392" s="26">
        <v>23.598420000000001</v>
      </c>
      <c r="Z392" s="26">
        <v>0.7</v>
      </c>
      <c r="AA392" s="26">
        <v>7.8947370000000006E-3</v>
      </c>
      <c r="AB392" s="26">
        <v>1.2957890000000001</v>
      </c>
      <c r="AC392" s="29">
        <v>171000000</v>
      </c>
      <c r="AD392" s="26">
        <v>67.106639999999999</v>
      </c>
      <c r="AE392" s="26">
        <v>2.09150004387</v>
      </c>
      <c r="AF392" s="26">
        <v>2.1751368045800001</v>
      </c>
      <c r="AG392" s="26">
        <v>2.211611</v>
      </c>
      <c r="AH392" s="26">
        <v>1.35</v>
      </c>
      <c r="AI392" s="26">
        <v>0.312</v>
      </c>
      <c r="AJ392" s="26">
        <v>2.4910000000000001</v>
      </c>
      <c r="AK392" s="26">
        <v>0.66500000000000004</v>
      </c>
      <c r="AL392" s="26">
        <v>0.24199999999999999</v>
      </c>
      <c r="AM392" s="26">
        <v>0.187</v>
      </c>
      <c r="AN392" s="26">
        <v>4.3920000000000003</v>
      </c>
      <c r="AO392" s="26">
        <v>6.7376931823000002E-2</v>
      </c>
      <c r="AP392" s="26">
        <v>6.9000000000000006E-2</v>
      </c>
      <c r="AQ392" s="26">
        <v>29.189</v>
      </c>
      <c r="AR392" s="26">
        <v>0.73699999999999999</v>
      </c>
      <c r="AS392" s="26">
        <v>1.2889999999999999</v>
      </c>
      <c r="AT392" s="26">
        <v>5.0999999999999997E-2</v>
      </c>
      <c r="AU392" s="26">
        <v>24.323</v>
      </c>
      <c r="AV392" s="26">
        <v>32.643999999999998</v>
      </c>
      <c r="AW392" s="26">
        <v>0.44</v>
      </c>
      <c r="AX392" s="26">
        <v>1.2969999999999999</v>
      </c>
      <c r="AY392" s="26">
        <v>0.255</v>
      </c>
      <c r="AZ392" s="29">
        <v>170978400</v>
      </c>
      <c r="BA392" s="26">
        <v>4.1530000000000005</v>
      </c>
      <c r="BB392" s="26">
        <v>9.708000000000002</v>
      </c>
      <c r="BC392" s="26">
        <v>9.6390000000000011</v>
      </c>
      <c r="BD392" s="26">
        <v>38.897000000000006</v>
      </c>
      <c r="BE392" s="26">
        <v>0.73699999999999999</v>
      </c>
      <c r="BF392" s="26">
        <v>26.349</v>
      </c>
      <c r="BG392" s="26">
        <v>65.246000000000009</v>
      </c>
      <c r="BH392" s="26">
        <v>34.635999999999996</v>
      </c>
      <c r="BI392" s="9" t="s">
        <v>162</v>
      </c>
      <c r="BJ392" s="9" t="s">
        <v>162</v>
      </c>
      <c r="BK392" s="26">
        <v>0.46619821067531098</v>
      </c>
      <c r="BL392" s="7">
        <v>1983.6652763295062</v>
      </c>
      <c r="BM392" s="26">
        <v>2.5441572113697499</v>
      </c>
      <c r="BO392" s="26">
        <v>0.38016142238858303</v>
      </c>
      <c r="BP392" s="26">
        <v>0.29828050064334999</v>
      </c>
      <c r="BQ392" s="26">
        <v>0.88899286466253402</v>
      </c>
      <c r="BR392" s="26">
        <v>0.18130775529301699</v>
      </c>
      <c r="BT392" s="26">
        <v>6.9247865247397398</v>
      </c>
      <c r="BU392" s="26">
        <v>88.782313720903005</v>
      </c>
      <c r="BV392" s="29">
        <v>170980000</v>
      </c>
      <c r="BW392" s="31">
        <v>6.43308931101675</v>
      </c>
      <c r="BY392" s="31">
        <v>0.58482630100199995</v>
      </c>
      <c r="CA392" s="31">
        <v>189.85806269698699</v>
      </c>
      <c r="CC392" s="31">
        <v>63.405047383099998</v>
      </c>
      <c r="CE392" s="9">
        <v>1</v>
      </c>
      <c r="CG392" s="9">
        <v>11</v>
      </c>
      <c r="CI392" s="31">
        <v>31.4294823047675</v>
      </c>
      <c r="CJ392" s="31">
        <v>4.4023969599499999</v>
      </c>
      <c r="CK392" s="31">
        <v>6.5932896890299997</v>
      </c>
      <c r="CL392" s="31">
        <v>353.65358291899997</v>
      </c>
      <c r="CM392" s="31">
        <v>312.60739135699998</v>
      </c>
      <c r="CN392" s="31">
        <v>418.59589999999997</v>
      </c>
      <c r="CR392" s="26">
        <v>0</v>
      </c>
      <c r="CS392" s="26">
        <v>57.146721235900003</v>
      </c>
      <c r="CT392" s="26">
        <v>30.110984882099999</v>
      </c>
      <c r="CU392" s="26">
        <v>1.6782732671899999E-2</v>
      </c>
      <c r="CV392" s="31">
        <v>1.6924590401899999</v>
      </c>
      <c r="CW392" s="31">
        <v>10.0674647558</v>
      </c>
      <c r="CY392" s="31">
        <v>3.5723888475249801</v>
      </c>
      <c r="DC392" s="31">
        <v>128778.624142638</v>
      </c>
      <c r="DD392" s="31">
        <v>13033.6687704695</v>
      </c>
      <c r="DE392" s="31">
        <v>130829.019939947</v>
      </c>
      <c r="DH392" s="29">
        <v>17.580492</v>
      </c>
      <c r="DJ392" s="18"/>
      <c r="DL392" s="31">
        <v>37030.156177165904</v>
      </c>
      <c r="DM392" s="31">
        <v>3578.8365515829801</v>
      </c>
      <c r="DN392" s="31">
        <v>39798.734636802903</v>
      </c>
      <c r="DQ392" s="29">
        <v>5.4039580000000003</v>
      </c>
      <c r="DS392" s="31">
        <f t="shared" si="18"/>
        <v>1951.7169897130066</v>
      </c>
      <c r="DT392" s="31">
        <f t="shared" si="19"/>
        <v>470.24553767134586</v>
      </c>
      <c r="DU392" s="31">
        <v>47.215900278618399</v>
      </c>
      <c r="DV392" s="31">
        <v>26.922546553099998</v>
      </c>
      <c r="DW392" s="31">
        <v>32.3719149440047</v>
      </c>
      <c r="DX392" s="31">
        <v>53.122690765199998</v>
      </c>
      <c r="DY392" s="31">
        <v>64.729160307000001</v>
      </c>
      <c r="DZ392" s="31">
        <v>72.271513977770297</v>
      </c>
      <c r="EA392" s="31">
        <v>3.5711952083499998</v>
      </c>
      <c r="EB392" s="31">
        <v>3.52619148995</v>
      </c>
      <c r="EF392" s="31">
        <v>5.02382804372</v>
      </c>
      <c r="EG392" s="31">
        <v>0.142294152172</v>
      </c>
      <c r="EH392" s="31">
        <v>1.40131390121</v>
      </c>
      <c r="EI392" s="31">
        <v>0.32565482522814898</v>
      </c>
      <c r="EJ392" s="26">
        <v>0.44341955358972301</v>
      </c>
      <c r="EK392" s="26">
        <v>1.36780902800886</v>
      </c>
      <c r="EL392" s="26">
        <v>24.821475436075001</v>
      </c>
      <c r="EM392" s="26">
        <v>38.933722691200003</v>
      </c>
      <c r="EN392" s="26">
        <v>36.2448025335</v>
      </c>
      <c r="EO392" s="31">
        <v>218.30112489077499</v>
      </c>
      <c r="EP392" s="31">
        <v>0.30065114173500002</v>
      </c>
      <c r="EQ392" s="31">
        <v>57.394809418199998</v>
      </c>
      <c r="ER392" s="31">
        <v>2.2214047261785099</v>
      </c>
      <c r="ES392" s="26">
        <v>200.696170315789</v>
      </c>
      <c r="ET392" s="26">
        <v>4.8818908210437701</v>
      </c>
      <c r="EU392" s="13">
        <v>0</v>
      </c>
      <c r="EV392" s="13">
        <v>1</v>
      </c>
      <c r="EX392" s="13">
        <v>0</v>
      </c>
    </row>
    <row r="393" spans="1:154" x14ac:dyDescent="0.25">
      <c r="A393" t="s">
        <v>1798</v>
      </c>
      <c r="B393" t="s">
        <v>1799</v>
      </c>
      <c r="C393" t="s">
        <v>1800</v>
      </c>
      <c r="D393" t="s">
        <v>1701</v>
      </c>
      <c r="E393" t="s">
        <v>1801</v>
      </c>
      <c r="F393" s="2">
        <v>36.149721999999997</v>
      </c>
      <c r="G393" s="2">
        <v>-78.896666999999994</v>
      </c>
      <c r="H393" t="s">
        <v>1796</v>
      </c>
      <c r="I393" t="s">
        <v>1797</v>
      </c>
      <c r="J393" s="26">
        <v>20.597880257300002</v>
      </c>
      <c r="K393" s="13">
        <v>112.51</v>
      </c>
      <c r="L393" t="s">
        <v>1703</v>
      </c>
      <c r="M393" t="s">
        <v>1704</v>
      </c>
      <c r="N393" s="26">
        <v>0</v>
      </c>
      <c r="O393" s="26">
        <v>0.28831030000000002</v>
      </c>
      <c r="P393" s="26">
        <v>2.2365889999999999</v>
      </c>
      <c r="Q393" s="26">
        <v>6.8670280000000004</v>
      </c>
      <c r="R393" s="26">
        <v>0.12668180000000001</v>
      </c>
      <c r="S393" s="26">
        <v>42.219990000000003</v>
      </c>
      <c r="T393" s="26">
        <v>6.5394019999999999</v>
      </c>
      <c r="U393" s="26">
        <v>3.459724</v>
      </c>
      <c r="V393" s="26">
        <v>3.9009260000000001</v>
      </c>
      <c r="W393" s="26">
        <v>1.7342299999999999</v>
      </c>
      <c r="X393" s="26">
        <v>0.24025859999999999</v>
      </c>
      <c r="Y393" s="26">
        <v>31.77966</v>
      </c>
      <c r="Z393" s="26">
        <v>0.2664686</v>
      </c>
      <c r="AA393" s="26">
        <v>0</v>
      </c>
      <c r="AB393" s="26">
        <v>0.34073039999999999</v>
      </c>
      <c r="AC393" s="29">
        <v>20602800</v>
      </c>
      <c r="AD393" s="26">
        <v>64.988879999999995</v>
      </c>
      <c r="AE393" s="26">
        <v>1.3275816440599999</v>
      </c>
      <c r="AF393" s="26">
        <v>1.3298531770699999</v>
      </c>
      <c r="AG393" s="26">
        <v>1.3360129999999999</v>
      </c>
      <c r="AH393" s="26">
        <v>0.38500000000000001</v>
      </c>
      <c r="AI393" s="26">
        <v>1.7000000000000001E-2</v>
      </c>
      <c r="AJ393" s="26">
        <v>4.4260000000000002</v>
      </c>
      <c r="AK393" s="26">
        <v>0.89200000000000002</v>
      </c>
      <c r="AL393" s="26">
        <v>0</v>
      </c>
      <c r="AM393" s="26">
        <v>0</v>
      </c>
      <c r="AN393" s="26">
        <v>1.522</v>
      </c>
      <c r="AO393" s="26">
        <v>0</v>
      </c>
      <c r="AP393" s="26">
        <v>0</v>
      </c>
      <c r="AQ393" s="26">
        <v>33.590000000000003</v>
      </c>
      <c r="AR393" s="26">
        <v>0.22700000000000001</v>
      </c>
      <c r="AS393" s="26">
        <v>1.5049999999999999</v>
      </c>
      <c r="AT393" s="26">
        <v>0</v>
      </c>
      <c r="AU393" s="26">
        <v>32.26</v>
      </c>
      <c r="AV393" s="26">
        <v>24.79</v>
      </c>
      <c r="AW393" s="26">
        <v>0</v>
      </c>
      <c r="AX393" s="26">
        <v>0.315</v>
      </c>
      <c r="AY393" s="26">
        <v>7.0000000000000007E-2</v>
      </c>
      <c r="AZ393" s="29">
        <v>20577600</v>
      </c>
      <c r="BA393" s="26">
        <v>4.8280000000000003</v>
      </c>
      <c r="BB393" s="26">
        <v>7.2420000000000009</v>
      </c>
      <c r="BC393" s="26">
        <v>7.2420000000000009</v>
      </c>
      <c r="BD393" s="26">
        <v>40.832000000000008</v>
      </c>
      <c r="BE393" s="26">
        <v>0.22700000000000001</v>
      </c>
      <c r="BF393" s="26">
        <v>33.991999999999997</v>
      </c>
      <c r="BG393" s="26">
        <v>74.824000000000012</v>
      </c>
      <c r="BH393" s="26">
        <v>25.175000000000001</v>
      </c>
      <c r="BI393" s="9" t="s">
        <v>162</v>
      </c>
      <c r="BJ393" s="9" t="s">
        <v>162</v>
      </c>
      <c r="BL393" s="7"/>
      <c r="BU393" s="26">
        <v>100</v>
      </c>
      <c r="BV393" s="29">
        <v>20570000</v>
      </c>
      <c r="BW393" s="31">
        <v>14.564605495931</v>
      </c>
      <c r="CA393" s="31">
        <v>9.7011953687701098</v>
      </c>
      <c r="CC393" s="31">
        <v>5.2697851385899996</v>
      </c>
      <c r="CE393" s="9"/>
      <c r="CG393" s="9">
        <v>3</v>
      </c>
      <c r="CI393" s="31">
        <v>30.026175472612699</v>
      </c>
      <c r="CJ393" s="31">
        <v>4</v>
      </c>
      <c r="CK393" s="31">
        <v>6.54192922928</v>
      </c>
      <c r="CL393" s="31">
        <v>172.93262239500001</v>
      </c>
      <c r="CM393" s="31">
        <v>313.70001220699999</v>
      </c>
      <c r="CN393" s="31">
        <v>422.6</v>
      </c>
      <c r="CR393" s="26">
        <v>0</v>
      </c>
      <c r="CS393" s="26">
        <v>45.858551761999998</v>
      </c>
      <c r="CT393" s="26">
        <v>49.977014080300002</v>
      </c>
      <c r="CU393" s="26">
        <v>0</v>
      </c>
      <c r="CV393" s="31">
        <v>1.3619273220699999</v>
      </c>
      <c r="CW393" s="31">
        <v>9.3887639360200001</v>
      </c>
      <c r="CY393" s="31">
        <v>3.4357038046793802</v>
      </c>
      <c r="DC393" s="31">
        <v>22279.042268884699</v>
      </c>
      <c r="DD393" s="31">
        <v>1702.5318975089599</v>
      </c>
      <c r="DE393" s="31">
        <v>14784.440217650699</v>
      </c>
      <c r="DH393" s="29">
        <v>0</v>
      </c>
      <c r="DJ393" s="18"/>
      <c r="DL393" s="31">
        <v>6406.3040632669799</v>
      </c>
      <c r="DM393" s="31">
        <v>467.49020552680599</v>
      </c>
      <c r="DN393" s="31">
        <v>3844.5647610444498</v>
      </c>
      <c r="DQ393" s="29">
        <v>0</v>
      </c>
      <c r="DS393" s="31">
        <f t="shared" si="18"/>
        <v>2225.6094009785784</v>
      </c>
      <c r="DT393" s="31">
        <f t="shared" si="19"/>
        <v>520.36223611114497</v>
      </c>
      <c r="DU393" s="31">
        <v>98.623762600395295</v>
      </c>
      <c r="DV393" s="31">
        <v>17.264930752800002</v>
      </c>
      <c r="DW393" s="31">
        <v>22.683074502949498</v>
      </c>
      <c r="DX393" s="31">
        <v>37.618288260699998</v>
      </c>
      <c r="DY393" s="31">
        <v>44.7869282188</v>
      </c>
      <c r="DZ393" s="31">
        <v>53.526895346296698</v>
      </c>
      <c r="EA393" s="31">
        <v>3.0391867368100001</v>
      </c>
      <c r="EB393" s="31">
        <v>3.0391867368100001</v>
      </c>
      <c r="EF393" s="31">
        <v>4.8175001144399996</v>
      </c>
      <c r="EG393" s="31">
        <v>0.14200000464900001</v>
      </c>
      <c r="EH393" s="31">
        <v>1.40299999714</v>
      </c>
      <c r="EI393" s="31">
        <v>0.34299999475479098</v>
      </c>
      <c r="EJ393" s="26">
        <v>0.47600001096725503</v>
      </c>
      <c r="EK393" s="26">
        <v>1.38450002670288</v>
      </c>
      <c r="EL393" s="26">
        <v>23.648988723754901</v>
      </c>
      <c r="EM393" s="26">
        <v>41.159011840799998</v>
      </c>
      <c r="EN393" s="26">
        <v>35.192001342799998</v>
      </c>
      <c r="EO393" s="31">
        <v>217.84602848654299</v>
      </c>
      <c r="EP393" s="31">
        <v>0.73092275428200004</v>
      </c>
      <c r="EQ393" s="31">
        <v>57.299999237100003</v>
      </c>
      <c r="ER393" s="31">
        <v>5.49360376660014</v>
      </c>
      <c r="ES393" s="26">
        <v>155.153496854796</v>
      </c>
      <c r="ET393" s="26">
        <v>6.2824823055671803</v>
      </c>
    </row>
    <row r="394" spans="1:154" x14ac:dyDescent="0.25">
      <c r="A394" t="s">
        <v>1802</v>
      </c>
      <c r="B394" t="s">
        <v>1803</v>
      </c>
      <c r="C394" t="s">
        <v>1804</v>
      </c>
      <c r="D394" t="s">
        <v>1701</v>
      </c>
      <c r="E394" t="s">
        <v>1805</v>
      </c>
      <c r="F394" s="2">
        <v>36.113332999999997</v>
      </c>
      <c r="G394" s="2">
        <v>-78.859722000000005</v>
      </c>
      <c r="J394" s="26">
        <v>254.17134036100001</v>
      </c>
      <c r="K394" s="13">
        <v>83.47</v>
      </c>
      <c r="L394" t="s">
        <v>1703</v>
      </c>
      <c r="M394" t="s">
        <v>1704</v>
      </c>
      <c r="N394" s="26">
        <v>7.4358660000000002E-3</v>
      </c>
      <c r="O394" s="26">
        <v>9.1000830000000005E-2</v>
      </c>
      <c r="P394" s="26">
        <v>1.0881149999999999</v>
      </c>
      <c r="Q394" s="26">
        <v>6.5007169999999999</v>
      </c>
      <c r="R394" s="26">
        <v>8.8522210000000004E-2</v>
      </c>
      <c r="S394" s="26">
        <v>45.163679999999999</v>
      </c>
      <c r="T394" s="26">
        <v>8.3780959999999993</v>
      </c>
      <c r="U394" s="26">
        <v>3.670839</v>
      </c>
      <c r="V394" s="26">
        <v>4.1371739999999999</v>
      </c>
      <c r="W394" s="26">
        <v>2.1840199999999999</v>
      </c>
      <c r="X394" s="26">
        <v>0.56370940000000003</v>
      </c>
      <c r="Y394" s="26">
        <v>26.272680000000001</v>
      </c>
      <c r="Z394" s="26">
        <v>0.82502699999999995</v>
      </c>
      <c r="AA394" s="26">
        <v>6.4444169999999995E-2</v>
      </c>
      <c r="AB394" s="26">
        <v>0.96453800000000001</v>
      </c>
      <c r="AC394" s="29">
        <v>254173504</v>
      </c>
      <c r="AD394" s="26">
        <v>68.650379999999998</v>
      </c>
      <c r="AE394" s="26">
        <v>0.75550162792200004</v>
      </c>
      <c r="AF394" s="26">
        <v>0.76369172334699997</v>
      </c>
      <c r="AG394" s="26">
        <v>0.76711580000000001</v>
      </c>
      <c r="AH394" s="26">
        <v>0.378</v>
      </c>
      <c r="AI394" s="26">
        <v>1.6E-2</v>
      </c>
      <c r="AJ394" s="26">
        <v>0.60499999999999998</v>
      </c>
      <c r="AK394" s="26">
        <v>1.1080000000000001</v>
      </c>
      <c r="AL394" s="26">
        <v>0.28000000000000003</v>
      </c>
      <c r="AM394" s="26">
        <v>0</v>
      </c>
      <c r="AN394" s="26">
        <v>2.173</v>
      </c>
      <c r="AO394" s="26">
        <v>0</v>
      </c>
      <c r="AP394" s="26">
        <v>0</v>
      </c>
      <c r="AQ394" s="26">
        <v>18.277000000000001</v>
      </c>
      <c r="AR394" s="26">
        <v>0.57199999999999995</v>
      </c>
      <c r="AS394" s="26">
        <v>1.552</v>
      </c>
      <c r="AT394" s="26">
        <v>2.1000000000000001E-2</v>
      </c>
      <c r="AU394" s="26">
        <v>26.806999999999999</v>
      </c>
      <c r="AV394" s="26">
        <v>46.936999999999998</v>
      </c>
      <c r="AW394" s="26">
        <v>0</v>
      </c>
      <c r="AX394" s="26">
        <v>0.95299999999999996</v>
      </c>
      <c r="AY394" s="26">
        <v>0.32</v>
      </c>
      <c r="AZ394" s="29">
        <v>254149200</v>
      </c>
      <c r="BA394" s="26">
        <v>0.999</v>
      </c>
      <c r="BB394" s="26">
        <v>4.5600000000000005</v>
      </c>
      <c r="BC394" s="26">
        <v>4.5600000000000005</v>
      </c>
      <c r="BD394" s="26">
        <v>22.837000000000003</v>
      </c>
      <c r="BE394" s="26">
        <v>0.57199999999999995</v>
      </c>
      <c r="BF394" s="26">
        <v>28.930999999999997</v>
      </c>
      <c r="BG394" s="26">
        <v>51.768000000000001</v>
      </c>
      <c r="BH394" s="26">
        <v>48.21</v>
      </c>
      <c r="BI394" s="9" t="s">
        <v>2374</v>
      </c>
      <c r="BJ394" s="9" t="s">
        <v>2374</v>
      </c>
      <c r="BK394" s="26">
        <v>0.59836114744470303</v>
      </c>
      <c r="BL394" s="7">
        <v>1982.8145191942183</v>
      </c>
      <c r="BO394" s="26">
        <v>0.224277001770608</v>
      </c>
      <c r="BP394" s="26">
        <v>1.6328939602596899</v>
      </c>
      <c r="BQ394" s="26">
        <v>8.2628369073381905E-2</v>
      </c>
      <c r="BR394" s="26">
        <v>6.6535510525280301</v>
      </c>
      <c r="BS394" s="26">
        <v>1.7588038559905601</v>
      </c>
      <c r="BU394" s="26">
        <v>89.647845760377706</v>
      </c>
      <c r="BV394" s="29">
        <v>254150000</v>
      </c>
      <c r="BW394" s="31">
        <v>3.9343538834067502</v>
      </c>
      <c r="BY394" s="31">
        <v>0.393435388341</v>
      </c>
      <c r="CA394" s="31">
        <v>76.583498495430703</v>
      </c>
      <c r="CC394" s="31">
        <v>69.687450680200001</v>
      </c>
      <c r="CE394" s="9">
        <v>1</v>
      </c>
      <c r="CG394" s="9">
        <v>10</v>
      </c>
      <c r="CI394" s="31">
        <v>30.575171111635601</v>
      </c>
      <c r="CJ394" s="31">
        <v>4.4208889413800003</v>
      </c>
      <c r="CK394" s="31">
        <v>6.4208289054199996</v>
      </c>
      <c r="CL394" s="31">
        <v>295.814648729</v>
      </c>
      <c r="CM394" s="31">
        <v>313.70001220699999</v>
      </c>
      <c r="CN394" s="31">
        <v>422.6</v>
      </c>
      <c r="CR394" s="26">
        <v>0</v>
      </c>
      <c r="CS394" s="26">
        <v>48.9060077707</v>
      </c>
      <c r="CT394" s="26">
        <v>38.9464122985</v>
      </c>
      <c r="CU394" s="26">
        <v>0</v>
      </c>
      <c r="CV394" s="31">
        <v>1.61988405785</v>
      </c>
      <c r="CW394" s="31">
        <v>9.8438018251900008</v>
      </c>
      <c r="CY394" s="31">
        <v>3.6214392810096299</v>
      </c>
      <c r="DC394" s="31">
        <v>216821.36779599701</v>
      </c>
      <c r="DD394" s="31">
        <v>14803.368446889801</v>
      </c>
      <c r="DE394" s="31">
        <v>197033.933220373</v>
      </c>
      <c r="DH394" s="29">
        <v>0</v>
      </c>
      <c r="DJ394" s="18"/>
      <c r="DL394" s="31">
        <v>62346.7215663721</v>
      </c>
      <c r="DM394" s="31">
        <v>4064.7794054931801</v>
      </c>
      <c r="DN394" s="31">
        <v>58038.385008881502</v>
      </c>
      <c r="DQ394" s="29">
        <v>0</v>
      </c>
      <c r="DS394" s="31">
        <f t="shared" si="18"/>
        <v>2048.6388289597107</v>
      </c>
      <c r="DT394" s="31">
        <f t="shared" si="19"/>
        <v>489.62989219787869</v>
      </c>
      <c r="DU394" s="31">
        <v>73.207539542043094</v>
      </c>
      <c r="DV394" s="31">
        <v>17.0037673452</v>
      </c>
      <c r="DW394" s="31">
        <v>20.4850128357205</v>
      </c>
      <c r="DX394" s="31">
        <v>33.849476147799997</v>
      </c>
      <c r="DY394" s="31">
        <v>43.827084521000003</v>
      </c>
      <c r="DZ394" s="31">
        <v>47.732641679797503</v>
      </c>
      <c r="EA394" s="31">
        <v>2.9624274492099998</v>
      </c>
      <c r="EB394" s="31">
        <v>2.9081768232399998</v>
      </c>
      <c r="EF394" s="31">
        <v>4.9112132976299998</v>
      </c>
      <c r="EG394" s="31">
        <v>0.142042622156</v>
      </c>
      <c r="EH394" s="31">
        <v>1.40088492555</v>
      </c>
      <c r="EI394" s="31">
        <v>0.326921994165421</v>
      </c>
      <c r="EJ394" s="26">
        <v>0.46741817396610902</v>
      </c>
      <c r="EK394" s="26">
        <v>1.3880185586754199</v>
      </c>
      <c r="EL394" s="26">
        <v>25.197597518734899</v>
      </c>
      <c r="EM394" s="26">
        <v>39.212761122499998</v>
      </c>
      <c r="EN394" s="26">
        <v>35.589642669600003</v>
      </c>
      <c r="EO394" s="31">
        <v>216.48948192161001</v>
      </c>
      <c r="EP394" s="31">
        <v>0.32805282409600001</v>
      </c>
      <c r="EQ394" s="31">
        <v>57.603447030799998</v>
      </c>
      <c r="ER394" s="31">
        <v>5.0896234281117003</v>
      </c>
      <c r="ES394" s="26">
        <v>175.41417700901201</v>
      </c>
      <c r="ET394" s="26">
        <v>5.1985758255860004</v>
      </c>
    </row>
    <row r="395" spans="1:154" x14ac:dyDescent="0.25">
      <c r="A395" t="s">
        <v>1806</v>
      </c>
      <c r="B395" t="s">
        <v>1807</v>
      </c>
      <c r="C395" t="s">
        <v>1808</v>
      </c>
      <c r="D395" t="s">
        <v>1701</v>
      </c>
      <c r="E395" t="s">
        <v>1809</v>
      </c>
      <c r="F395" s="2">
        <v>36.182777999999999</v>
      </c>
      <c r="G395" s="2">
        <v>-78.878889000000001</v>
      </c>
      <c r="H395" t="s">
        <v>1796</v>
      </c>
      <c r="I395" t="s">
        <v>1797</v>
      </c>
      <c r="J395" s="26">
        <v>376.856048031</v>
      </c>
      <c r="K395" s="13">
        <v>119.23</v>
      </c>
      <c r="L395" t="s">
        <v>1703</v>
      </c>
      <c r="M395" t="s">
        <v>1704</v>
      </c>
      <c r="N395" s="26">
        <v>0.23310249999999999</v>
      </c>
      <c r="O395" s="26">
        <v>0.47671360000000002</v>
      </c>
      <c r="P395" s="26">
        <v>1.5567230000000001</v>
      </c>
      <c r="Q395" s="26">
        <v>4.9004060000000003</v>
      </c>
      <c r="R395" s="26">
        <v>0.144256</v>
      </c>
      <c r="S395" s="26">
        <v>45.425130000000003</v>
      </c>
      <c r="T395" s="26">
        <v>4.609267</v>
      </c>
      <c r="U395" s="26">
        <v>3.082398</v>
      </c>
      <c r="V395" s="26">
        <v>6.2670170000000001</v>
      </c>
      <c r="W395" s="26">
        <v>3.771674</v>
      </c>
      <c r="X395" s="26">
        <v>1.1827080000000001</v>
      </c>
      <c r="Y395" s="26">
        <v>27.245519999999999</v>
      </c>
      <c r="Z395" s="26">
        <v>0.74373060000000002</v>
      </c>
      <c r="AA395" s="26">
        <v>1.5763079999999999E-2</v>
      </c>
      <c r="AB395" s="26">
        <v>0.3455935</v>
      </c>
      <c r="AC395" s="29">
        <v>385239616</v>
      </c>
      <c r="AD395" s="26">
        <v>64.60324</v>
      </c>
      <c r="AE395" s="26">
        <v>1.2405757904100001</v>
      </c>
      <c r="AF395" s="26">
        <v>1.27333641052</v>
      </c>
      <c r="AG395" s="26">
        <v>1.3324149999999999</v>
      </c>
      <c r="AH395" s="26">
        <v>0.52200000000000002</v>
      </c>
      <c r="AI395" s="26">
        <v>0.18099999999999999</v>
      </c>
      <c r="AJ395" s="26">
        <v>1.5209999999999999</v>
      </c>
      <c r="AK395" s="26">
        <v>0.51100000000000001</v>
      </c>
      <c r="AL395" s="26">
        <v>0.10299999999999999</v>
      </c>
      <c r="AM395" s="26">
        <v>0</v>
      </c>
      <c r="AN395" s="26">
        <v>1.8340000000000001</v>
      </c>
      <c r="AO395" s="26">
        <v>0</v>
      </c>
      <c r="AP395" s="26">
        <v>0</v>
      </c>
      <c r="AQ395" s="26">
        <v>29.681000000000001</v>
      </c>
      <c r="AR395" s="26">
        <v>1.1870000000000001</v>
      </c>
      <c r="AS395" s="26">
        <v>1.496</v>
      </c>
      <c r="AT395" s="26">
        <v>4.0000000000000001E-3</v>
      </c>
      <c r="AU395" s="26">
        <v>27.907</v>
      </c>
      <c r="AV395" s="26">
        <v>34.435000000000002</v>
      </c>
      <c r="AW395" s="26">
        <v>0</v>
      </c>
      <c r="AX395" s="26">
        <v>0.34499999999999997</v>
      </c>
      <c r="AY395" s="26">
        <v>0.27500000000000002</v>
      </c>
      <c r="AZ395" s="29">
        <v>385228800</v>
      </c>
      <c r="BA395" s="26">
        <v>2.2240000000000002</v>
      </c>
      <c r="BB395" s="26">
        <v>4.6720000000000006</v>
      </c>
      <c r="BC395" s="26">
        <v>4.6720000000000006</v>
      </c>
      <c r="BD395" s="26">
        <v>34.353000000000002</v>
      </c>
      <c r="BE395" s="26">
        <v>1.1870000000000001</v>
      </c>
      <c r="BF395" s="26">
        <v>30.59</v>
      </c>
      <c r="BG395" s="26">
        <v>64.942999999999998</v>
      </c>
      <c r="BH395" s="26">
        <v>35.055</v>
      </c>
      <c r="BI395" s="9" t="s">
        <v>162</v>
      </c>
      <c r="BJ395" s="9" t="s">
        <v>162</v>
      </c>
      <c r="BK395" s="26">
        <v>0.64749749780212196</v>
      </c>
      <c r="BL395" s="7">
        <v>1957.8848484848418</v>
      </c>
      <c r="BM395" s="26">
        <v>1.02184356503968</v>
      </c>
      <c r="BN395" s="26">
        <v>0.28664702603710501</v>
      </c>
      <c r="BQ395" s="26">
        <v>0.281338747777159</v>
      </c>
      <c r="BS395" s="26">
        <v>0.59983544337394201</v>
      </c>
      <c r="BU395" s="26">
        <v>97.810335217772106</v>
      </c>
      <c r="BV395" s="29">
        <v>376770000</v>
      </c>
      <c r="BW395" s="31">
        <v>1.0614132427751199</v>
      </c>
      <c r="CA395" s="31">
        <v>1.10630270966782</v>
      </c>
      <c r="CC395" s="31">
        <v>0.63389724925900004</v>
      </c>
      <c r="CE395" s="9"/>
      <c r="CG395" s="9">
        <v>4</v>
      </c>
      <c r="CI395" s="31">
        <v>30.929033970275999</v>
      </c>
      <c r="CJ395" s="31">
        <v>3.8693891326399998</v>
      </c>
      <c r="CK395" s="31">
        <v>6.6621162181100004</v>
      </c>
      <c r="CL395" s="31">
        <v>285.52898720000002</v>
      </c>
      <c r="CM395" s="31">
        <v>308.10263061500001</v>
      </c>
      <c r="CN395" s="31">
        <v>412.98390000000001</v>
      </c>
      <c r="CR395" s="26">
        <v>0</v>
      </c>
      <c r="CS395" s="26">
        <v>55.418625945300001</v>
      </c>
      <c r="CT395" s="26">
        <v>34.697077368899997</v>
      </c>
      <c r="CU395" s="26">
        <v>0</v>
      </c>
      <c r="CV395" s="31">
        <v>1.65006414202</v>
      </c>
      <c r="CW395" s="31">
        <v>9.8036420282000005</v>
      </c>
      <c r="CY395" s="31">
        <v>3.6529965012042802</v>
      </c>
      <c r="DC395" s="31">
        <v>490859.580025959</v>
      </c>
      <c r="DD395" s="31">
        <v>9047.07388096469</v>
      </c>
      <c r="DE395" s="31">
        <v>220473.77201071999</v>
      </c>
      <c r="DH395" s="29">
        <v>0</v>
      </c>
      <c r="DJ395" s="18"/>
      <c r="DL395" s="31">
        <v>141145.878498006</v>
      </c>
      <c r="DM395" s="31">
        <v>2484.0989673652898</v>
      </c>
      <c r="DN395" s="31">
        <v>59198.707606351098</v>
      </c>
      <c r="DQ395" s="29">
        <v>0</v>
      </c>
      <c r="DS395" s="31">
        <f t="shared" si="18"/>
        <v>2276.8529598828482</v>
      </c>
      <c r="DT395" s="31">
        <f t="shared" si="19"/>
        <v>538.21263087447596</v>
      </c>
      <c r="DU395" s="31">
        <v>57.771577068905202</v>
      </c>
      <c r="DV395" s="31">
        <v>15.4838369798</v>
      </c>
      <c r="DW395" s="31">
        <v>20.5817878014239</v>
      </c>
      <c r="DX395" s="31">
        <v>29.469709960399999</v>
      </c>
      <c r="DY395" s="31">
        <v>38.085360184099997</v>
      </c>
      <c r="DZ395" s="31">
        <v>46.926000845431702</v>
      </c>
      <c r="EA395" s="31">
        <v>3.0858892989900002</v>
      </c>
      <c r="EB395" s="31">
        <v>3.1029584967799999</v>
      </c>
      <c r="EF395" s="31">
        <v>4.9799549923999997</v>
      </c>
      <c r="EG395" s="31">
        <v>0.141838300991</v>
      </c>
      <c r="EH395" s="31">
        <v>1.4014218596800001</v>
      </c>
      <c r="EI395" s="31">
        <v>0.31720604371761602</v>
      </c>
      <c r="EJ395" s="26">
        <v>0.45479498358273501</v>
      </c>
      <c r="EK395" s="26">
        <v>1.3587787653505301</v>
      </c>
      <c r="EL395" s="26">
        <v>25.486625792734898</v>
      </c>
      <c r="EM395" s="26">
        <v>38.791471298499999</v>
      </c>
      <c r="EN395" s="26">
        <v>35.732640095999997</v>
      </c>
      <c r="EO395" s="31">
        <v>212.24318903711799</v>
      </c>
      <c r="EP395" s="31">
        <v>0.27497412751900002</v>
      </c>
      <c r="EQ395" s="31">
        <v>57.597337552500001</v>
      </c>
      <c r="ER395" s="31">
        <v>17.628599953391898</v>
      </c>
      <c r="ES395" s="26">
        <v>182.414670265106</v>
      </c>
      <c r="ET395" s="26">
        <v>4.9610575056368198</v>
      </c>
      <c r="EU395" s="13">
        <v>8</v>
      </c>
      <c r="EV395" s="13">
        <v>5</v>
      </c>
      <c r="EX395" s="13">
        <v>4115</v>
      </c>
    </row>
    <row r="396" spans="1:154" x14ac:dyDescent="0.25">
      <c r="A396" t="s">
        <v>1810</v>
      </c>
      <c r="B396" t="s">
        <v>1811</v>
      </c>
      <c r="C396" t="s">
        <v>1812</v>
      </c>
      <c r="D396" t="s">
        <v>1701</v>
      </c>
      <c r="E396" t="s">
        <v>1813</v>
      </c>
      <c r="F396" s="2">
        <v>36.148611000000002</v>
      </c>
      <c r="G396" s="2">
        <v>-78.828889000000004</v>
      </c>
      <c r="J396" s="26">
        <v>434.80366487499998</v>
      </c>
      <c r="K396" s="13">
        <v>78.680000000000007</v>
      </c>
      <c r="L396" t="s">
        <v>1703</v>
      </c>
      <c r="M396" t="s">
        <v>1704</v>
      </c>
      <c r="N396" s="26">
        <v>0.20287839999999999</v>
      </c>
      <c r="O396" s="26">
        <v>0.419213</v>
      </c>
      <c r="P396" s="26">
        <v>1.4489240000000001</v>
      </c>
      <c r="Q396" s="26">
        <v>4.7800630000000002</v>
      </c>
      <c r="R396" s="26">
        <v>0.12876570000000001</v>
      </c>
      <c r="S396" s="26">
        <v>44.944189999999999</v>
      </c>
      <c r="T396" s="26">
        <v>6.2219490000000004</v>
      </c>
      <c r="U396" s="26">
        <v>3.2377729999999998</v>
      </c>
      <c r="V396" s="26">
        <v>6.1989700000000001</v>
      </c>
      <c r="W396" s="26">
        <v>3.5847370000000001</v>
      </c>
      <c r="X396" s="26">
        <v>1.1121049999999999</v>
      </c>
      <c r="Y396" s="26">
        <v>26.087060000000001</v>
      </c>
      <c r="Z396" s="26">
        <v>0.84028919999999996</v>
      </c>
      <c r="AA396" s="26">
        <v>1.6975540000000001E-2</v>
      </c>
      <c r="AB396" s="26">
        <v>0.77611330000000001</v>
      </c>
      <c r="AC396" s="29">
        <v>434743200</v>
      </c>
      <c r="AD396" s="26">
        <v>65.816320000000005</v>
      </c>
      <c r="AE396" s="26">
        <v>1.16781556606</v>
      </c>
      <c r="AF396" s="26">
        <v>1.19684588909</v>
      </c>
      <c r="AG396" s="26">
        <v>1.2282150000000001</v>
      </c>
      <c r="AH396" s="26">
        <v>0.505</v>
      </c>
      <c r="AI396" s="26">
        <v>0.17599999999999999</v>
      </c>
      <c r="AJ396" s="26">
        <v>1.319</v>
      </c>
      <c r="AK396" s="26">
        <v>0.56599999999999995</v>
      </c>
      <c r="AL396" s="26">
        <v>8.8999999999999996E-2</v>
      </c>
      <c r="AM396" s="26">
        <v>0</v>
      </c>
      <c r="AN396" s="26">
        <v>1.633</v>
      </c>
      <c r="AO396" s="26">
        <v>0</v>
      </c>
      <c r="AP396" s="26">
        <v>0</v>
      </c>
      <c r="AQ396" s="26">
        <v>25.727</v>
      </c>
      <c r="AR396" s="26">
        <v>1.1100000000000001</v>
      </c>
      <c r="AS396" s="26">
        <v>1.4379999999999999</v>
      </c>
      <c r="AT396" s="26">
        <v>3.0000000000000001E-3</v>
      </c>
      <c r="AU396" s="26">
        <v>26.710999999999999</v>
      </c>
      <c r="AV396" s="26">
        <v>39.621000000000002</v>
      </c>
      <c r="AW396" s="26">
        <v>0</v>
      </c>
      <c r="AX396" s="26">
        <v>0.77</v>
      </c>
      <c r="AY396" s="26">
        <v>0.32800000000000001</v>
      </c>
      <c r="AZ396" s="29">
        <v>434728800</v>
      </c>
      <c r="BA396" s="26">
        <v>2</v>
      </c>
      <c r="BB396" s="26">
        <v>4.2880000000000003</v>
      </c>
      <c r="BC396" s="26">
        <v>4.2880000000000003</v>
      </c>
      <c r="BD396" s="26">
        <v>30.015000000000001</v>
      </c>
      <c r="BE396" s="26">
        <v>1.1100000000000001</v>
      </c>
      <c r="BF396" s="26">
        <v>29.259</v>
      </c>
      <c r="BG396" s="26">
        <v>59.274000000000001</v>
      </c>
      <c r="BH396" s="26">
        <v>40.719000000000008</v>
      </c>
      <c r="BI396" s="9" t="s">
        <v>2374</v>
      </c>
      <c r="BJ396" s="9" t="s">
        <v>2374</v>
      </c>
      <c r="BK396" s="26">
        <v>0.64749749780212196</v>
      </c>
      <c r="BL396" s="7">
        <v>1957.884848484822</v>
      </c>
      <c r="BM396" s="26">
        <v>0.88581091963279102</v>
      </c>
      <c r="BN396" s="26">
        <v>0.24848721901387399</v>
      </c>
      <c r="BQ396" s="26">
        <v>0.24388560384694999</v>
      </c>
      <c r="BS396" s="26">
        <v>0.51998251386236605</v>
      </c>
      <c r="BU396" s="26">
        <v>98.101833743643994</v>
      </c>
      <c r="BV396" s="29">
        <v>434630000</v>
      </c>
      <c r="BW396" s="31">
        <v>1.14994430910269</v>
      </c>
      <c r="BY396" s="31">
        <v>0.22998886182100001</v>
      </c>
      <c r="CA396" s="31">
        <v>53.894872973819702</v>
      </c>
      <c r="CC396" s="31">
        <v>35.738899343299998</v>
      </c>
      <c r="CE396" s="9">
        <v>1</v>
      </c>
      <c r="CG396" s="9">
        <v>5</v>
      </c>
      <c r="CI396" s="31">
        <v>30.6934029534894</v>
      </c>
      <c r="CJ396" s="31">
        <v>3.87930994825</v>
      </c>
      <c r="CK396" s="31">
        <v>6.6281647388899998</v>
      </c>
      <c r="CL396" s="31">
        <v>286.26326080000001</v>
      </c>
      <c r="CM396" s="31">
        <v>308.74087524399999</v>
      </c>
      <c r="CN396" s="31">
        <v>414.26549999999997</v>
      </c>
      <c r="CR396" s="26">
        <v>0</v>
      </c>
      <c r="CS396" s="26">
        <v>53.143622565400001</v>
      </c>
      <c r="CT396" s="26">
        <v>35.766940028100002</v>
      </c>
      <c r="CU396" s="26">
        <v>0</v>
      </c>
      <c r="CV396" s="31">
        <v>1.63232640918</v>
      </c>
      <c r="CW396" s="31">
        <v>9.8161984174400008</v>
      </c>
      <c r="CY396" s="31">
        <v>3.6140037014959798</v>
      </c>
      <c r="DC396" s="31">
        <v>528403.77181210404</v>
      </c>
      <c r="DD396" s="31">
        <v>11374.707117620501</v>
      </c>
      <c r="DE396" s="31">
        <v>245064.27466177501</v>
      </c>
      <c r="DH396" s="29">
        <v>0</v>
      </c>
      <c r="DJ396" s="18"/>
      <c r="DL396" s="31">
        <v>151941.65302686399</v>
      </c>
      <c r="DM396" s="31">
        <v>3123.2327365948299</v>
      </c>
      <c r="DN396" s="31">
        <v>65616.773741055105</v>
      </c>
      <c r="DQ396" s="29">
        <v>0</v>
      </c>
      <c r="DS396" s="31">
        <f t="shared" si="18"/>
        <v>2166.4512862156598</v>
      </c>
      <c r="DT396" s="31">
        <f t="shared" si="19"/>
        <v>507.5432369411073</v>
      </c>
      <c r="DU396" s="31">
        <v>61.186495992545602</v>
      </c>
      <c r="DV396" s="31">
        <v>14.843537555799999</v>
      </c>
      <c r="DW396" s="31">
        <v>19.347724862029398</v>
      </c>
      <c r="DX396" s="31">
        <v>28.2874522842</v>
      </c>
      <c r="DY396" s="31">
        <v>36.7037953249</v>
      </c>
      <c r="DZ396" s="31">
        <v>44.068983219962199</v>
      </c>
      <c r="EA396" s="31">
        <v>3.0081151665000001</v>
      </c>
      <c r="EB396" s="31">
        <v>2.9977169798599999</v>
      </c>
      <c r="EF396" s="31">
        <v>4.9992047105099999</v>
      </c>
      <c r="EG396" s="31">
        <v>0.14177485717300001</v>
      </c>
      <c r="EH396" s="31">
        <v>1.40139647144</v>
      </c>
      <c r="EI396" s="31">
        <v>0.315607014926506</v>
      </c>
      <c r="EJ396" s="26">
        <v>0.45411622693757298</v>
      </c>
      <c r="EK396" s="26">
        <v>1.3636153204646999</v>
      </c>
      <c r="EL396" s="26">
        <v>25.5788122331371</v>
      </c>
      <c r="EM396" s="26">
        <v>38.504530860000003</v>
      </c>
      <c r="EN396" s="26">
        <v>35.916657805500002</v>
      </c>
      <c r="EO396" s="31">
        <v>213.12643374072599</v>
      </c>
      <c r="EP396" s="31">
        <v>0.29630200053</v>
      </c>
      <c r="EQ396" s="31">
        <v>57.601964885500003</v>
      </c>
      <c r="ER396" s="31">
        <v>15.8145864056102</v>
      </c>
      <c r="ES396" s="26">
        <v>176.90535926036301</v>
      </c>
      <c r="ET396" s="26">
        <v>5.1947202226199298</v>
      </c>
      <c r="EU396" s="13">
        <v>8</v>
      </c>
      <c r="EV396" s="13">
        <v>5</v>
      </c>
      <c r="EX396" s="13">
        <v>4115</v>
      </c>
    </row>
    <row r="397" spans="1:154" x14ac:dyDescent="0.25">
      <c r="A397" t="s">
        <v>1814</v>
      </c>
      <c r="B397" t="s">
        <v>1815</v>
      </c>
      <c r="C397" t="s">
        <v>1816</v>
      </c>
      <c r="D397" t="s">
        <v>1701</v>
      </c>
      <c r="E397" t="s">
        <v>1817</v>
      </c>
      <c r="F397" s="2">
        <v>36.059311000000001</v>
      </c>
      <c r="G397" s="2">
        <v>-78.832505999999995</v>
      </c>
      <c r="H397" t="s">
        <v>1796</v>
      </c>
      <c r="I397" t="s">
        <v>1797</v>
      </c>
      <c r="J397" s="26">
        <v>57.225226145699999</v>
      </c>
      <c r="K397" s="13">
        <v>80.39</v>
      </c>
      <c r="L397" t="s">
        <v>1703</v>
      </c>
      <c r="M397" t="s">
        <v>1704</v>
      </c>
      <c r="N397" s="26">
        <v>4.9532189999999998</v>
      </c>
      <c r="O397" s="26">
        <v>12.55602</v>
      </c>
      <c r="P397" s="26">
        <v>22.00488</v>
      </c>
      <c r="Q397" s="26">
        <v>35.271639999999998</v>
      </c>
      <c r="R397" s="26">
        <v>0.29562070000000001</v>
      </c>
      <c r="S397" s="26">
        <v>8.5431240000000006</v>
      </c>
      <c r="T397" s="26">
        <v>5.1906600000000003</v>
      </c>
      <c r="U397" s="26">
        <v>1.5425739999999999</v>
      </c>
      <c r="V397" s="26">
        <v>1.974998</v>
      </c>
      <c r="W397" s="26">
        <v>1.8460570000000001</v>
      </c>
      <c r="X397" s="26">
        <v>0.2468747</v>
      </c>
      <c r="Y397" s="26">
        <v>1.6982470000000001</v>
      </c>
      <c r="Z397" s="26">
        <v>3.6952590000000001</v>
      </c>
      <c r="AA397" s="26">
        <v>2.5159210000000001E-2</v>
      </c>
      <c r="AB397" s="26">
        <v>0.15567259999999999</v>
      </c>
      <c r="AC397" s="29">
        <v>57235500</v>
      </c>
      <c r="AD397" s="26">
        <v>53.065689999999996</v>
      </c>
      <c r="AE397" s="26">
        <v>19.930402755700001</v>
      </c>
      <c r="AF397" s="26">
        <v>21.063213348400001</v>
      </c>
      <c r="AG397" s="26">
        <v>21.95382</v>
      </c>
      <c r="AH397" s="26">
        <v>15.622</v>
      </c>
      <c r="AI397" s="26">
        <v>4.165</v>
      </c>
      <c r="AJ397" s="26">
        <v>10.432</v>
      </c>
      <c r="AK397" s="26">
        <v>0.86799999999999999</v>
      </c>
      <c r="AL397" s="26">
        <v>4.4669999999999996</v>
      </c>
      <c r="AM397" s="26">
        <v>18.227</v>
      </c>
      <c r="AN397" s="26">
        <v>20.605</v>
      </c>
      <c r="AO397" s="26">
        <v>0</v>
      </c>
      <c r="AP397" s="26">
        <v>8.6129999999999995</v>
      </c>
      <c r="AQ397" s="26">
        <v>8.4120000000000008</v>
      </c>
      <c r="AR397" s="26">
        <v>0.25800000000000001</v>
      </c>
      <c r="AS397" s="26">
        <v>6.9000000000000006E-2</v>
      </c>
      <c r="AT397" s="26">
        <v>0.19500000000000001</v>
      </c>
      <c r="AU397" s="26">
        <v>1.774</v>
      </c>
      <c r="AV397" s="26">
        <v>3.4729999999999999</v>
      </c>
      <c r="AW397" s="26">
        <v>0</v>
      </c>
      <c r="AX397" s="26">
        <v>0.16400000000000001</v>
      </c>
      <c r="AY397" s="26">
        <v>2.6549999999999998</v>
      </c>
      <c r="AZ397" s="29">
        <v>57218400</v>
      </c>
      <c r="BA397" s="26">
        <v>30.219000000000001</v>
      </c>
      <c r="BB397" s="26">
        <v>82.999000000000009</v>
      </c>
      <c r="BC397" s="26">
        <v>74.38600000000001</v>
      </c>
      <c r="BD397" s="26">
        <v>91.411000000000016</v>
      </c>
      <c r="BE397" s="26">
        <v>0.25800000000000001</v>
      </c>
      <c r="BF397" s="26">
        <v>2.101</v>
      </c>
      <c r="BG397" s="26">
        <v>93.512000000000015</v>
      </c>
      <c r="BH397" s="26">
        <v>6.2919999999999998</v>
      </c>
      <c r="BI397" s="9" t="s">
        <v>222</v>
      </c>
      <c r="BJ397" s="9" t="s">
        <v>2375</v>
      </c>
      <c r="BK397" s="26">
        <v>1.34679479231067</v>
      </c>
      <c r="BL397" s="7">
        <v>1942.8463203463198</v>
      </c>
      <c r="BM397" s="26">
        <v>56.721368715083798</v>
      </c>
      <c r="BN397" s="26">
        <v>9.3400837988826808</v>
      </c>
      <c r="BP397" s="26">
        <v>5.0628491620111697</v>
      </c>
      <c r="BQ397" s="26">
        <v>9.3226256983240194</v>
      </c>
      <c r="BT397" s="26">
        <v>0.209497206703911</v>
      </c>
      <c r="BU397" s="26">
        <v>19.343575418994401</v>
      </c>
      <c r="BV397" s="29">
        <v>57280000</v>
      </c>
      <c r="CE397" s="9"/>
      <c r="CG397" s="9"/>
      <c r="CI397" s="31">
        <v>27.978857242704901</v>
      </c>
      <c r="CJ397" s="31">
        <v>4.0008735150200003</v>
      </c>
      <c r="CK397" s="31">
        <v>10.116628781299999</v>
      </c>
      <c r="CL397" s="31">
        <v>1124.53450987</v>
      </c>
      <c r="CM397" s="31">
        <v>313.70001220699999</v>
      </c>
      <c r="CN397" s="31">
        <v>422.6</v>
      </c>
      <c r="CR397" s="26">
        <v>0</v>
      </c>
      <c r="CS397" s="26">
        <v>57.758827077900001</v>
      </c>
      <c r="CT397" s="26">
        <v>32.121511667199997</v>
      </c>
      <c r="CU397" s="26">
        <v>0</v>
      </c>
      <c r="CV397" s="31">
        <v>1.45557874602</v>
      </c>
      <c r="CW397" s="31">
        <v>10.4817438406</v>
      </c>
      <c r="CY397" s="31">
        <v>3.7794739413373999</v>
      </c>
      <c r="DC397" s="31">
        <v>3759.77834742296</v>
      </c>
      <c r="DD397" s="31">
        <v>35167.182124824598</v>
      </c>
      <c r="DE397" s="31">
        <v>2495.00034778088</v>
      </c>
      <c r="DH397" s="29">
        <v>63509.428669000001</v>
      </c>
      <c r="DJ397" s="19">
        <v>1</v>
      </c>
      <c r="DL397" s="31">
        <v>1081.1184346877501</v>
      </c>
      <c r="DM397" s="31">
        <v>9656.3907104397804</v>
      </c>
      <c r="DN397" s="31">
        <v>648.80308450368</v>
      </c>
      <c r="DQ397" s="29">
        <v>5436.4715800000004</v>
      </c>
      <c r="DS397" s="31">
        <f t="shared" si="18"/>
        <v>1101.7883225132068</v>
      </c>
      <c r="DT397" s="31">
        <f t="shared" si="19"/>
        <v>198.97365194574766</v>
      </c>
      <c r="DU397" s="31">
        <v>48.710599000746697</v>
      </c>
      <c r="DV397" s="31">
        <v>348.49714618199999</v>
      </c>
      <c r="DW397" s="31">
        <v>375.01461548137598</v>
      </c>
      <c r="DX397" s="31">
        <v>727.09479708799995</v>
      </c>
      <c r="DY397" s="31">
        <v>848.61689649200002</v>
      </c>
      <c r="DZ397" s="31">
        <v>872.50697338008501</v>
      </c>
      <c r="EA397" s="31">
        <v>9.8586016195500008</v>
      </c>
      <c r="EB397" s="31">
        <v>9.9289016521899995</v>
      </c>
      <c r="EF397" s="31">
        <v>2.0355502639699998</v>
      </c>
      <c r="EG397" s="31">
        <v>0.147909617873</v>
      </c>
      <c r="EH397" s="31">
        <v>1.3573151024300001</v>
      </c>
      <c r="EI397" s="31">
        <v>0.27596699575257</v>
      </c>
      <c r="EJ397" s="26">
        <v>0.479071074772081</v>
      </c>
      <c r="EK397" s="26">
        <v>0.91362581447084301</v>
      </c>
      <c r="EL397" s="26">
        <v>19.852784967572401</v>
      </c>
      <c r="EM397" s="26">
        <v>41.575210360100002</v>
      </c>
      <c r="EN397" s="26">
        <v>38.572003420900003</v>
      </c>
      <c r="EO397" s="31">
        <v>225.30889119529499</v>
      </c>
      <c r="EP397" s="31">
        <v>0.302177352141</v>
      </c>
      <c r="EQ397" s="31">
        <v>41.342381385800003</v>
      </c>
      <c r="ER397" s="31">
        <v>62.3530703630584</v>
      </c>
      <c r="ES397" s="26">
        <v>110.762662473465</v>
      </c>
      <c r="ET397" s="26">
        <v>4.8366547717611299</v>
      </c>
      <c r="EU397" s="13">
        <v>0</v>
      </c>
      <c r="EV397" s="13">
        <v>7</v>
      </c>
      <c r="EX397" s="13">
        <v>0</v>
      </c>
    </row>
    <row r="398" spans="1:154" x14ac:dyDescent="0.25">
      <c r="A398" t="s">
        <v>1818</v>
      </c>
      <c r="B398" t="s">
        <v>1819</v>
      </c>
      <c r="C398" t="s">
        <v>1820</v>
      </c>
      <c r="D398" t="s">
        <v>1701</v>
      </c>
      <c r="E398" t="s">
        <v>1821</v>
      </c>
      <c r="F398" s="2">
        <v>35.816943999999999</v>
      </c>
      <c r="G398" s="2">
        <v>-78.593056000000004</v>
      </c>
      <c r="H398" t="s">
        <v>1796</v>
      </c>
      <c r="I398" t="s">
        <v>1797</v>
      </c>
      <c r="J398" s="26">
        <v>17.7687178356</v>
      </c>
      <c r="K398" s="13">
        <v>62.48</v>
      </c>
      <c r="L398" t="s">
        <v>1703</v>
      </c>
      <c r="M398" t="s">
        <v>1704</v>
      </c>
      <c r="N398" s="26">
        <v>7.295833</v>
      </c>
      <c r="O398" s="26">
        <v>24.22156</v>
      </c>
      <c r="P398" s="26">
        <v>21.15842</v>
      </c>
      <c r="Q398" s="26">
        <v>41.724469999999997</v>
      </c>
      <c r="R398" s="26">
        <v>0</v>
      </c>
      <c r="S398" s="26">
        <v>2.141664</v>
      </c>
      <c r="T398" s="26">
        <v>1.772062</v>
      </c>
      <c r="U398" s="26">
        <v>0.55693380000000003</v>
      </c>
      <c r="V398" s="26">
        <v>0.38985370000000003</v>
      </c>
      <c r="W398" s="26">
        <v>5.0630349999999998E-2</v>
      </c>
      <c r="X398" s="26">
        <v>0</v>
      </c>
      <c r="Y398" s="26">
        <v>0.41516890000000001</v>
      </c>
      <c r="Z398" s="26">
        <v>0</v>
      </c>
      <c r="AA398" s="26">
        <v>0</v>
      </c>
      <c r="AB398" s="26">
        <v>0.27340389999999998</v>
      </c>
      <c r="AC398" s="29">
        <v>17775900</v>
      </c>
      <c r="AD398" s="26">
        <v>36.695439999999998</v>
      </c>
      <c r="AE398" s="26">
        <v>28.9628887177</v>
      </c>
      <c r="AF398" s="26">
        <v>30.759252548199999</v>
      </c>
      <c r="AG398" s="26">
        <v>31.78275</v>
      </c>
      <c r="AH398" s="26">
        <v>34.972999999999999</v>
      </c>
      <c r="AI398" s="26">
        <v>6.5170000000000003</v>
      </c>
      <c r="AJ398" s="26">
        <v>4.149</v>
      </c>
      <c r="AK398" s="26">
        <v>1.073</v>
      </c>
      <c r="AL398" s="26">
        <v>2.7120000000000002</v>
      </c>
      <c r="AM398" s="26">
        <v>21.939</v>
      </c>
      <c r="AN398" s="26">
        <v>23.234000000000002</v>
      </c>
      <c r="AO398" s="26">
        <v>0</v>
      </c>
      <c r="AP398" s="26">
        <v>4.7560000000000002</v>
      </c>
      <c r="AQ398" s="26">
        <v>0.14199999999999999</v>
      </c>
      <c r="AR398" s="26">
        <v>0</v>
      </c>
      <c r="AS398" s="26">
        <v>0</v>
      </c>
      <c r="AT398" s="26">
        <v>0</v>
      </c>
      <c r="AU398" s="26">
        <v>0.24299999999999999</v>
      </c>
      <c r="AV398" s="26">
        <v>0.04</v>
      </c>
      <c r="AW398" s="26">
        <v>0</v>
      </c>
      <c r="AX398" s="26">
        <v>0.223</v>
      </c>
      <c r="AY398" s="26">
        <v>0</v>
      </c>
      <c r="AZ398" s="29">
        <v>17787600</v>
      </c>
      <c r="BA398" s="26">
        <v>45.639000000000003</v>
      </c>
      <c r="BB398" s="26">
        <v>99.353000000000009</v>
      </c>
      <c r="BC398" s="26">
        <v>94.597000000000008</v>
      </c>
      <c r="BD398" s="26">
        <v>99.495000000000005</v>
      </c>
      <c r="BE398" s="26">
        <v>0</v>
      </c>
      <c r="BF398" s="26">
        <v>0.24299999999999999</v>
      </c>
      <c r="BG398" s="26">
        <v>99.738</v>
      </c>
      <c r="BH398" s="26">
        <v>0.26300000000000001</v>
      </c>
      <c r="BI398" s="9" t="s">
        <v>222</v>
      </c>
      <c r="BJ398" s="9" t="s">
        <v>2375</v>
      </c>
      <c r="BK398" s="26">
        <v>7.5324628757578102E-2</v>
      </c>
      <c r="BL398" s="7">
        <v>1944.7564575645761</v>
      </c>
      <c r="BM398" s="26">
        <v>29.190101237345299</v>
      </c>
      <c r="BN398" s="26">
        <v>31.889763779527598</v>
      </c>
      <c r="BO398" s="26">
        <v>3.82452193475816</v>
      </c>
      <c r="BP398" s="26">
        <v>10.7424071991001</v>
      </c>
      <c r="BQ398" s="26">
        <v>0.44994375703037098</v>
      </c>
      <c r="BT398" s="26">
        <v>0.112485939257593</v>
      </c>
      <c r="BU398" s="26">
        <v>23.7907761529809</v>
      </c>
      <c r="BV398" s="29">
        <v>17780000</v>
      </c>
      <c r="BW398" s="31">
        <v>28.139340419838302</v>
      </c>
      <c r="CA398" s="31">
        <v>10.8848571236546</v>
      </c>
      <c r="CC398" s="31">
        <v>4.85931121592</v>
      </c>
      <c r="CE398" s="9"/>
      <c r="CG398" s="9">
        <v>5</v>
      </c>
      <c r="CI398" s="31">
        <v>27.122816901408498</v>
      </c>
      <c r="CJ398" s="31">
        <v>3.7987668161400001</v>
      </c>
      <c r="CK398" s="31">
        <v>7</v>
      </c>
      <c r="CL398" s="31">
        <v>1101.4811267600001</v>
      </c>
      <c r="CM398" s="31">
        <v>313.70001220699999</v>
      </c>
      <c r="CN398" s="31">
        <v>422.6</v>
      </c>
      <c r="CR398" s="26">
        <v>0</v>
      </c>
      <c r="CS398" s="26">
        <v>47.859102804099997</v>
      </c>
      <c r="CT398" s="26">
        <v>38.725785690899997</v>
      </c>
      <c r="CU398" s="26">
        <v>0</v>
      </c>
      <c r="CV398" s="31">
        <v>1.41251106631</v>
      </c>
      <c r="CW398" s="31">
        <v>11.217791549299999</v>
      </c>
      <c r="CY398" s="31">
        <v>4.4063156992615804</v>
      </c>
      <c r="DC398" s="31">
        <v>368.68552472484902</v>
      </c>
      <c r="DD398" s="31">
        <v>16263.7786474764</v>
      </c>
      <c r="DE398" s="31">
        <v>70.053804069136604</v>
      </c>
      <c r="DH398" s="29">
        <v>0</v>
      </c>
      <c r="DJ398" s="18"/>
      <c r="DL398" s="31">
        <v>106.015030227872</v>
      </c>
      <c r="DM398" s="31">
        <v>4465.8111020830202</v>
      </c>
      <c r="DN398" s="31">
        <v>15.6886576902806</v>
      </c>
      <c r="DQ398" s="29">
        <v>0</v>
      </c>
      <c r="DS398" s="31">
        <f t="shared" si="18"/>
        <v>1380.6272483316386</v>
      </c>
      <c r="DT398" s="31">
        <f t="shared" si="19"/>
        <v>258.17928071377162</v>
      </c>
      <c r="DU398" s="31">
        <v>42.705466595465801</v>
      </c>
      <c r="DV398" s="31">
        <v>478.52289998999998</v>
      </c>
      <c r="DW398" s="31">
        <v>551.15510359151006</v>
      </c>
      <c r="DX398" s="31">
        <v>980.66004661099998</v>
      </c>
      <c r="DY398" s="31">
        <v>1015.51514844</v>
      </c>
      <c r="DZ398" s="31">
        <v>1224.30530368269</v>
      </c>
      <c r="EA398" s="31">
        <v>9.1142597588300003</v>
      </c>
      <c r="EB398" s="31">
        <v>9.1142597588300003</v>
      </c>
      <c r="EF398" s="31">
        <v>5.4953963203900003</v>
      </c>
      <c r="EG398" s="31">
        <v>0.139204457713</v>
      </c>
      <c r="EH398" s="31">
        <v>1.3923806967300001</v>
      </c>
      <c r="EI398" s="31">
        <v>0.26389058505789498</v>
      </c>
      <c r="EJ398" s="26">
        <v>0.41687591257098</v>
      </c>
      <c r="EK398" s="26">
        <v>1.45330288244786</v>
      </c>
      <c r="EL398" s="26">
        <v>30.924165952696502</v>
      </c>
      <c r="EM398" s="26">
        <v>31.1338736722</v>
      </c>
      <c r="EN398" s="26">
        <v>37.941960393400002</v>
      </c>
      <c r="EO398" s="31">
        <v>235.407134532556</v>
      </c>
      <c r="EP398" s="31">
        <v>0.227063085888</v>
      </c>
      <c r="EQ398" s="31">
        <v>58.265934506900003</v>
      </c>
      <c r="ER398" s="31">
        <v>0</v>
      </c>
      <c r="ES398" s="26">
        <v>93.0939911903195</v>
      </c>
      <c r="ET398" s="26">
        <v>4.0970189731954703</v>
      </c>
      <c r="EU398" s="13">
        <v>0</v>
      </c>
      <c r="EV398" s="13">
        <v>4</v>
      </c>
      <c r="EX398" s="13">
        <v>0</v>
      </c>
    </row>
    <row r="399" spans="1:154" x14ac:dyDescent="0.25">
      <c r="A399" t="s">
        <v>1822</v>
      </c>
      <c r="B399" t="s">
        <v>1823</v>
      </c>
      <c r="C399" t="s">
        <v>1824</v>
      </c>
      <c r="D399" t="s">
        <v>1701</v>
      </c>
      <c r="E399" t="s">
        <v>1825</v>
      </c>
      <c r="F399" s="2">
        <v>35.718888999999997</v>
      </c>
      <c r="G399" s="2">
        <v>-78.752222000000003</v>
      </c>
      <c r="H399" t="s">
        <v>1796</v>
      </c>
      <c r="I399" t="s">
        <v>1797</v>
      </c>
      <c r="J399" s="26">
        <v>54.8147542269</v>
      </c>
      <c r="K399" s="13">
        <v>91.66</v>
      </c>
      <c r="L399" t="s">
        <v>1703</v>
      </c>
      <c r="M399" t="s">
        <v>1704</v>
      </c>
      <c r="N399" s="26">
        <v>2.0854539999999999</v>
      </c>
      <c r="O399" s="26">
        <v>8.9510330000000007</v>
      </c>
      <c r="P399" s="26">
        <v>20.087689999999998</v>
      </c>
      <c r="Q399" s="26">
        <v>47.114849999999997</v>
      </c>
      <c r="R399" s="26">
        <v>3.7768070000000001E-2</v>
      </c>
      <c r="S399" s="26">
        <v>10.156330000000001</v>
      </c>
      <c r="T399" s="26">
        <v>5.3696349999999997</v>
      </c>
      <c r="U399" s="26">
        <v>1.1379680000000001</v>
      </c>
      <c r="V399" s="26">
        <v>1.1888730000000001</v>
      </c>
      <c r="W399" s="26">
        <v>0.24959770000000001</v>
      </c>
      <c r="X399" s="26">
        <v>3.1199709999999999E-2</v>
      </c>
      <c r="Y399" s="26">
        <v>1.228283</v>
      </c>
      <c r="Z399" s="26">
        <v>0.64862560000000002</v>
      </c>
      <c r="AA399" s="26">
        <v>0</v>
      </c>
      <c r="AB399" s="26">
        <v>1.7126999999999999</v>
      </c>
      <c r="AC399" s="29">
        <v>54808200</v>
      </c>
      <c r="AD399" s="26">
        <v>55.985399999999998</v>
      </c>
      <c r="AE399" s="26">
        <v>14.6819438934</v>
      </c>
      <c r="AF399" s="26">
        <v>15.5715293884</v>
      </c>
      <c r="AG399" s="26">
        <v>17.241599999999998</v>
      </c>
      <c r="AH399" s="26">
        <v>14.532</v>
      </c>
      <c r="AI399" s="26">
        <v>2.1360000000000001</v>
      </c>
      <c r="AJ399" s="26">
        <v>4.4960000000000004</v>
      </c>
      <c r="AK399" s="26">
        <v>2.36</v>
      </c>
      <c r="AL399" s="26">
        <v>4.18</v>
      </c>
      <c r="AM399" s="26">
        <v>16.135000000000002</v>
      </c>
      <c r="AN399" s="26">
        <v>34.104999999999997</v>
      </c>
      <c r="AO399" s="26">
        <v>0</v>
      </c>
      <c r="AP399" s="26">
        <v>6.4020000000000001</v>
      </c>
      <c r="AQ399" s="26">
        <v>9.7669999999999995</v>
      </c>
      <c r="AR399" s="26">
        <v>2.5999999999999999E-2</v>
      </c>
      <c r="AS399" s="26">
        <v>2.5999999999999999E-2</v>
      </c>
      <c r="AT399" s="26">
        <v>7.0000000000000001E-3</v>
      </c>
      <c r="AU399" s="26">
        <v>1.163</v>
      </c>
      <c r="AV399" s="26">
        <v>2.4780000000000002</v>
      </c>
      <c r="AW399" s="26">
        <v>0</v>
      </c>
      <c r="AX399" s="26">
        <v>1.742</v>
      </c>
      <c r="AY399" s="26">
        <v>0.44700000000000001</v>
      </c>
      <c r="AZ399" s="29">
        <v>54774000</v>
      </c>
      <c r="BA399" s="26">
        <v>21.164000000000001</v>
      </c>
      <c r="BB399" s="26">
        <v>84.345999999999989</v>
      </c>
      <c r="BC399" s="26">
        <v>77.943999999999988</v>
      </c>
      <c r="BD399" s="26">
        <v>94.112999999999985</v>
      </c>
      <c r="BE399" s="26">
        <v>2.5999999999999999E-2</v>
      </c>
      <c r="BF399" s="26">
        <v>1.2150000000000001</v>
      </c>
      <c r="BG399" s="26">
        <v>95.327999999999989</v>
      </c>
      <c r="BH399" s="26">
        <v>4.6670000000000007</v>
      </c>
      <c r="BI399" s="9" t="s">
        <v>222</v>
      </c>
      <c r="BJ399" s="9" t="s">
        <v>2375</v>
      </c>
      <c r="BK399" s="26">
        <v>1.45513916905304</v>
      </c>
      <c r="BL399" s="7">
        <v>1968.0064754856608</v>
      </c>
      <c r="BM399" s="26">
        <v>7.0972450282795103</v>
      </c>
      <c r="BN399" s="26">
        <v>4.7801496077358099</v>
      </c>
      <c r="BO399" s="26">
        <v>8.3743842364531993</v>
      </c>
      <c r="BP399" s="26">
        <v>11.0016420361248</v>
      </c>
      <c r="BQ399" s="26">
        <v>34.044882320744399</v>
      </c>
      <c r="BR399" s="26">
        <v>12.680167852581601</v>
      </c>
      <c r="BS399" s="26">
        <v>0.109469074986316</v>
      </c>
      <c r="BT399" s="26">
        <v>0.80277321656631995</v>
      </c>
      <c r="BU399" s="26">
        <v>21.109286626528</v>
      </c>
      <c r="BV399" s="29">
        <v>54810000</v>
      </c>
      <c r="BW399" s="31">
        <v>16.418937067099499</v>
      </c>
      <c r="CA399" s="31">
        <v>54.593883915924799</v>
      </c>
      <c r="CC399" s="31">
        <v>19.201583259300001</v>
      </c>
      <c r="CE399" s="9"/>
      <c r="CG399" s="9">
        <v>9</v>
      </c>
      <c r="CI399" s="31">
        <v>26.0816587504567</v>
      </c>
      <c r="CJ399" s="31">
        <v>6.0974630407000001</v>
      </c>
      <c r="CK399" s="31">
        <v>6</v>
      </c>
      <c r="CL399" s="31">
        <v>947.19729630999996</v>
      </c>
      <c r="CM399" s="31">
        <v>313.70001220699999</v>
      </c>
      <c r="CN399" s="31">
        <v>422.6</v>
      </c>
      <c r="CR399" s="26">
        <v>0</v>
      </c>
      <c r="CS399" s="26">
        <v>47.613623222800001</v>
      </c>
      <c r="CT399" s="26">
        <v>39.521914885299999</v>
      </c>
      <c r="CU399" s="26">
        <v>0</v>
      </c>
      <c r="CV399" s="31">
        <v>1.4453350514000001</v>
      </c>
      <c r="CW399" s="31">
        <v>11.0909864815</v>
      </c>
      <c r="CY399" s="31">
        <v>4.3533831755668002</v>
      </c>
      <c r="DC399" s="31">
        <v>3448.5585056580398</v>
      </c>
      <c r="DD399" s="31">
        <v>43841.490267110203</v>
      </c>
      <c r="DE399" s="31">
        <v>655.25936245155697</v>
      </c>
      <c r="DH399" s="29">
        <v>0</v>
      </c>
      <c r="DJ399" s="18"/>
      <c r="DL399" s="31">
        <v>991.628392497287</v>
      </c>
      <c r="DM399" s="31">
        <v>12038.2734056151</v>
      </c>
      <c r="DN399" s="31">
        <v>146.74634693225801</v>
      </c>
      <c r="DQ399" s="29">
        <v>0</v>
      </c>
      <c r="DS399" s="31">
        <f t="shared" si="18"/>
        <v>1310.0172030398689</v>
      </c>
      <c r="DT399" s="31">
        <f t="shared" si="19"/>
        <v>240.38506294311335</v>
      </c>
      <c r="DU399" s="31">
        <v>98.758867998993907</v>
      </c>
      <c r="DV399" s="31">
        <v>301.54595464499999</v>
      </c>
      <c r="DW399" s="31">
        <v>363.11949931852098</v>
      </c>
      <c r="DX399" s="31">
        <v>483.16316074700001</v>
      </c>
      <c r="DY399" s="31">
        <v>782.26687685800005</v>
      </c>
      <c r="DZ399" s="31">
        <v>828.53385224231101</v>
      </c>
      <c r="EA399" s="31">
        <v>8.9072907171699995</v>
      </c>
      <c r="EB399" s="31">
        <v>8.9071830661500009</v>
      </c>
      <c r="EF399" s="31">
        <v>5.2648507424800002</v>
      </c>
      <c r="EG399" s="31">
        <v>0.14126456935100001</v>
      </c>
      <c r="EH399" s="31">
        <v>1.3993754241900001</v>
      </c>
      <c r="EI399" s="31">
        <v>0.28834374834413401</v>
      </c>
      <c r="EJ399" s="26">
        <v>0.45119953890369402</v>
      </c>
      <c r="EK399" s="26">
        <v>1.4634484234901299</v>
      </c>
      <c r="EL399" s="26">
        <v>27.752047340009899</v>
      </c>
      <c r="EM399" s="26">
        <v>33.990949938</v>
      </c>
      <c r="EN399" s="26">
        <v>38.257003093000002</v>
      </c>
      <c r="EO399" s="31">
        <v>239.97205003611501</v>
      </c>
      <c r="EP399" s="31">
        <v>0.35187422023800002</v>
      </c>
      <c r="EQ399" s="31">
        <v>57.743987527100003</v>
      </c>
      <c r="ER399" s="31">
        <v>2.4135634157455899</v>
      </c>
      <c r="ES399" s="26">
        <v>126.235835002792</v>
      </c>
      <c r="ET399" s="26">
        <v>5.7525374401681901</v>
      </c>
    </row>
    <row r="400" spans="1:154" x14ac:dyDescent="0.25">
      <c r="A400" t="s">
        <v>1826</v>
      </c>
      <c r="B400" t="s">
        <v>1827</v>
      </c>
      <c r="C400" t="s">
        <v>1828</v>
      </c>
      <c r="D400" t="s">
        <v>1701</v>
      </c>
      <c r="E400" t="s">
        <v>1829</v>
      </c>
      <c r="F400" s="2">
        <v>35.693610999999997</v>
      </c>
      <c r="G400" s="2">
        <v>-78.692222000000001</v>
      </c>
      <c r="H400" t="s">
        <v>1796</v>
      </c>
      <c r="I400" t="s">
        <v>1797</v>
      </c>
      <c r="J400" s="26">
        <v>92.8036888906</v>
      </c>
      <c r="K400" s="13">
        <v>79.34</v>
      </c>
      <c r="L400" t="s">
        <v>1703</v>
      </c>
      <c r="M400" t="s">
        <v>1704</v>
      </c>
      <c r="N400" s="26">
        <v>1.311234</v>
      </c>
      <c r="O400" s="26">
        <v>5.6590600000000002</v>
      </c>
      <c r="P400" s="26">
        <v>14.58554</v>
      </c>
      <c r="Q400" s="26">
        <v>36.697090000000003</v>
      </c>
      <c r="R400" s="26">
        <v>6.5949629999999995E-2</v>
      </c>
      <c r="S400" s="26">
        <v>16.425339999999998</v>
      </c>
      <c r="T400" s="26">
        <v>10.714869999999999</v>
      </c>
      <c r="U400" s="26">
        <v>2.8358340000000002</v>
      </c>
      <c r="V400" s="26">
        <v>1.9018710000000001</v>
      </c>
      <c r="W400" s="26">
        <v>0.39181840000000001</v>
      </c>
      <c r="X400" s="26">
        <v>0.11832139999999999</v>
      </c>
      <c r="Y400" s="26">
        <v>4.125731</v>
      </c>
      <c r="Z400" s="26">
        <v>1.5052030000000001</v>
      </c>
      <c r="AA400" s="26">
        <v>1.066832E-2</v>
      </c>
      <c r="AB400" s="26">
        <v>3.6514760000000002</v>
      </c>
      <c r="AC400" s="29">
        <v>92798096</v>
      </c>
      <c r="AD400" s="26">
        <v>60.549340000000001</v>
      </c>
      <c r="AE400" s="26">
        <v>10.1733703613</v>
      </c>
      <c r="AF400" s="26">
        <v>10.8018598557</v>
      </c>
      <c r="AG400" s="26">
        <v>11.932650000000001</v>
      </c>
      <c r="AH400" s="26">
        <v>9.3829999999999991</v>
      </c>
      <c r="AI400" s="26">
        <v>1.284</v>
      </c>
      <c r="AJ400" s="26">
        <v>2.653</v>
      </c>
      <c r="AK400" s="26">
        <v>1.486</v>
      </c>
      <c r="AL400" s="26">
        <v>2.556</v>
      </c>
      <c r="AM400" s="26">
        <v>9.5229999999999997</v>
      </c>
      <c r="AN400" s="26">
        <v>31.106000000000002</v>
      </c>
      <c r="AO400" s="26">
        <v>0</v>
      </c>
      <c r="AP400" s="26">
        <v>3.8250000000000002</v>
      </c>
      <c r="AQ400" s="26">
        <v>24.744</v>
      </c>
      <c r="AR400" s="26">
        <v>0.112</v>
      </c>
      <c r="AS400" s="26">
        <v>7.8E-2</v>
      </c>
      <c r="AT400" s="26">
        <v>4.0000000000000001E-3</v>
      </c>
      <c r="AU400" s="26">
        <v>4.1349999999999998</v>
      </c>
      <c r="AV400" s="26">
        <v>4.3330000000000002</v>
      </c>
      <c r="AW400" s="26">
        <v>0</v>
      </c>
      <c r="AX400" s="26">
        <v>3.6539999999999999</v>
      </c>
      <c r="AY400" s="26">
        <v>1.125</v>
      </c>
      <c r="AZ400" s="29">
        <v>92808000</v>
      </c>
      <c r="BA400" s="26">
        <v>13.32</v>
      </c>
      <c r="BB400" s="26">
        <v>61.816000000000003</v>
      </c>
      <c r="BC400" s="26">
        <v>57.991</v>
      </c>
      <c r="BD400" s="26">
        <v>86.56</v>
      </c>
      <c r="BE400" s="26">
        <v>0.112</v>
      </c>
      <c r="BF400" s="26">
        <v>4.3250000000000002</v>
      </c>
      <c r="BG400" s="26">
        <v>90.885000000000005</v>
      </c>
      <c r="BH400" s="26">
        <v>9.1120000000000001</v>
      </c>
      <c r="BI400" s="9" t="s">
        <v>193</v>
      </c>
      <c r="BJ400" s="9" t="s">
        <v>2375</v>
      </c>
      <c r="BK400" s="26">
        <v>1.45513916905304</v>
      </c>
      <c r="BL400" s="7">
        <v>1975.5022889114964</v>
      </c>
      <c r="BM400" s="26">
        <v>4.1900043084877199</v>
      </c>
      <c r="BN400" s="26">
        <v>2.8220594571305502</v>
      </c>
      <c r="BO400" s="26">
        <v>5.0193881947436498</v>
      </c>
      <c r="BP400" s="26">
        <v>6.9366652305040901</v>
      </c>
      <c r="BQ400" s="26">
        <v>28.5652735889703</v>
      </c>
      <c r="BR400" s="26">
        <v>28.371391641533801</v>
      </c>
      <c r="BS400" s="26">
        <v>8.3153813011632902</v>
      </c>
      <c r="BT400" s="26">
        <v>0.48470486859112399</v>
      </c>
      <c r="BU400" s="26">
        <v>15.2951314088755</v>
      </c>
      <c r="BV400" s="29">
        <v>92840000</v>
      </c>
      <c r="BW400" s="31">
        <v>12.9305204819455</v>
      </c>
      <c r="BY400" s="31">
        <v>1.0775433735</v>
      </c>
      <c r="CA400" s="31">
        <v>177.12121951628899</v>
      </c>
      <c r="CC400" s="31">
        <v>107.836320476</v>
      </c>
      <c r="CE400" s="9">
        <v>1</v>
      </c>
      <c r="CG400" s="9">
        <v>12</v>
      </c>
      <c r="CI400" s="31">
        <v>26.0466896700453</v>
      </c>
      <c r="CJ400" s="31">
        <v>5.4105161081800004</v>
      </c>
      <c r="CK400" s="31">
        <v>6.4067687001499998</v>
      </c>
      <c r="CL400" s="31">
        <v>814.94554669000001</v>
      </c>
      <c r="CM400" s="31">
        <v>313.70001220699999</v>
      </c>
      <c r="CN400" s="31">
        <v>422.6</v>
      </c>
      <c r="CR400" s="26">
        <v>0</v>
      </c>
      <c r="CS400" s="26">
        <v>52.063450157699997</v>
      </c>
      <c r="CT400" s="26">
        <v>31.972572006</v>
      </c>
      <c r="CU400" s="26">
        <v>0</v>
      </c>
      <c r="CV400" s="31">
        <v>1.6662845168</v>
      </c>
      <c r="CW400" s="31">
        <v>10.918642441199999</v>
      </c>
      <c r="CY400" s="31">
        <v>4.4859282346524596</v>
      </c>
      <c r="DC400" s="31">
        <v>19675.217758487099</v>
      </c>
      <c r="DD400" s="31">
        <v>55503.311552582803</v>
      </c>
      <c r="DE400" s="31">
        <v>3738.4810561773402</v>
      </c>
      <c r="DH400" s="29">
        <v>0</v>
      </c>
      <c r="DJ400" s="18"/>
      <c r="DL400" s="31">
        <v>5657.5825887459396</v>
      </c>
      <c r="DM400" s="31">
        <v>15240.4499782317</v>
      </c>
      <c r="DN400" s="31">
        <v>837.23861039838903</v>
      </c>
      <c r="DQ400" s="29">
        <v>0</v>
      </c>
      <c r="DS400" s="31">
        <f t="shared" si="18"/>
        <v>1298.9578392382416</v>
      </c>
      <c r="DT400" s="31">
        <f t="shared" si="19"/>
        <v>234.20697428308341</v>
      </c>
      <c r="DU400" s="31">
        <v>101.88809380303501</v>
      </c>
      <c r="DV400" s="31">
        <v>214.33636919099999</v>
      </c>
      <c r="DW400" s="31">
        <v>258.95918303411202</v>
      </c>
      <c r="DX400" s="31">
        <v>336.42556328299997</v>
      </c>
      <c r="DY400" s="31">
        <v>566.15402372400001</v>
      </c>
      <c r="DZ400" s="31">
        <v>611.04425757267097</v>
      </c>
      <c r="EA400" s="31">
        <v>7.4321728936299998</v>
      </c>
      <c r="EB400" s="31">
        <v>7.4321093092700004</v>
      </c>
      <c r="EF400" s="31">
        <v>5.34690358827</v>
      </c>
      <c r="EG400" s="31">
        <v>0.14115610811199999</v>
      </c>
      <c r="EH400" s="31">
        <v>1.39819661761</v>
      </c>
      <c r="EI400" s="31">
        <v>0.282873374809542</v>
      </c>
      <c r="EJ400" s="26">
        <v>0.44394346854850902</v>
      </c>
      <c r="EK400" s="26">
        <v>1.4540405429916601</v>
      </c>
      <c r="EL400" s="26">
        <v>28.282930903450701</v>
      </c>
      <c r="EM400" s="26">
        <v>32.919537707400004</v>
      </c>
      <c r="EN400" s="26">
        <v>38.797531608100002</v>
      </c>
      <c r="EO400" s="31">
        <v>240.50170096394399</v>
      </c>
      <c r="EP400" s="31">
        <v>0.37016864175000003</v>
      </c>
      <c r="EQ400" s="31">
        <v>57.910436201700001</v>
      </c>
      <c r="ER400" s="31">
        <v>2.4170269640326598</v>
      </c>
      <c r="ES400" s="26">
        <v>121.06156737045301</v>
      </c>
      <c r="ET400" s="26">
        <v>5.7567506810176097</v>
      </c>
    </row>
    <row r="401" spans="1:154" x14ac:dyDescent="0.25">
      <c r="A401" t="s">
        <v>1830</v>
      </c>
      <c r="B401" t="s">
        <v>1831</v>
      </c>
      <c r="C401" t="s">
        <v>1832</v>
      </c>
      <c r="D401" t="s">
        <v>1701</v>
      </c>
      <c r="E401" t="s">
        <v>1833</v>
      </c>
      <c r="F401" s="2">
        <v>35.570833</v>
      </c>
      <c r="G401" s="2">
        <v>-78.590556000000007</v>
      </c>
      <c r="H401" t="s">
        <v>1796</v>
      </c>
      <c r="I401" t="s">
        <v>1797</v>
      </c>
      <c r="J401" s="26">
        <v>216.031096139</v>
      </c>
      <c r="K401" s="13">
        <v>57.83</v>
      </c>
      <c r="L401" t="s">
        <v>1834</v>
      </c>
      <c r="M401" t="s">
        <v>1835</v>
      </c>
      <c r="N401" s="26">
        <v>0.66781369999999995</v>
      </c>
      <c r="O401" s="26">
        <v>2.652091</v>
      </c>
      <c r="P401" s="26">
        <v>9.9880440000000004</v>
      </c>
      <c r="Q401" s="26">
        <v>18.60838</v>
      </c>
      <c r="R401" s="26">
        <v>0.21538350000000001</v>
      </c>
      <c r="S401" s="26">
        <v>15.93713</v>
      </c>
      <c r="T401" s="26">
        <v>10.5867</v>
      </c>
      <c r="U401" s="26">
        <v>6.3960970000000001</v>
      </c>
      <c r="V401" s="26">
        <v>9.6601769999999991</v>
      </c>
      <c r="W401" s="26">
        <v>2.1563340000000002</v>
      </c>
      <c r="X401" s="26">
        <v>7.7333910000000001</v>
      </c>
      <c r="Y401" s="26">
        <v>8.2341470000000001</v>
      </c>
      <c r="Z401" s="26">
        <v>5.8661789999999998</v>
      </c>
      <c r="AA401" s="26">
        <v>0.4678445</v>
      </c>
      <c r="AB401" s="26">
        <v>0.83028860000000004</v>
      </c>
      <c r="AC401" s="29">
        <v>216033296</v>
      </c>
      <c r="AD401" s="26">
        <v>55.096469999999997</v>
      </c>
      <c r="AE401" s="26">
        <v>4.21764993668</v>
      </c>
      <c r="AF401" s="26">
        <v>5.7654070854199997</v>
      </c>
      <c r="AG401" s="26">
        <v>6.7383899999999999</v>
      </c>
      <c r="AH401" s="26">
        <v>4.234</v>
      </c>
      <c r="AI401" s="26">
        <v>0.83299999999999996</v>
      </c>
      <c r="AJ401" s="26">
        <v>1.18</v>
      </c>
      <c r="AK401" s="26">
        <v>0.42499999999999999</v>
      </c>
      <c r="AL401" s="26">
        <v>1.028</v>
      </c>
      <c r="AM401" s="26">
        <v>0.76600000000000001</v>
      </c>
      <c r="AN401" s="26">
        <v>22.675999999999998</v>
      </c>
      <c r="AO401" s="26">
        <v>9.9976672109800008E-3</v>
      </c>
      <c r="AP401" s="26">
        <v>0.112</v>
      </c>
      <c r="AQ401" s="26">
        <v>43.387999999999998</v>
      </c>
      <c r="AR401" s="26">
        <v>7.883</v>
      </c>
      <c r="AS401" s="26">
        <v>0.23</v>
      </c>
      <c r="AT401" s="26">
        <v>0.01</v>
      </c>
      <c r="AU401" s="26">
        <v>8.3409999999999993</v>
      </c>
      <c r="AV401" s="26">
        <v>4.2439999999999998</v>
      </c>
      <c r="AW401" s="26">
        <v>0</v>
      </c>
      <c r="AX401" s="26">
        <v>0.80800000000000005</v>
      </c>
      <c r="AY401" s="26">
        <v>3.831</v>
      </c>
      <c r="AZ401" s="29">
        <v>216050400</v>
      </c>
      <c r="BA401" s="26">
        <v>6.2469999999999999</v>
      </c>
      <c r="BB401" s="26">
        <v>31.253999999999994</v>
      </c>
      <c r="BC401" s="26">
        <v>31.141999999999996</v>
      </c>
      <c r="BD401" s="26">
        <v>74.641999999999996</v>
      </c>
      <c r="BE401" s="26">
        <v>7.883</v>
      </c>
      <c r="BF401" s="26">
        <v>16.454000000000001</v>
      </c>
      <c r="BG401" s="26">
        <v>91.096000000000004</v>
      </c>
      <c r="BH401" s="26">
        <v>8.8829999999999991</v>
      </c>
      <c r="BI401" s="9" t="s">
        <v>193</v>
      </c>
      <c r="BJ401" s="9" t="s">
        <v>2375</v>
      </c>
      <c r="BK401" s="26">
        <v>2.7406445678743099</v>
      </c>
      <c r="BL401" s="7">
        <v>1991.0655281748909</v>
      </c>
      <c r="BM401" s="26">
        <v>0.68068160770513098</v>
      </c>
      <c r="BO401" s="26">
        <v>1.0511205778847901</v>
      </c>
      <c r="BP401" s="26">
        <v>1.24560103722912</v>
      </c>
      <c r="BQ401" s="26">
        <v>12.048527505093499</v>
      </c>
      <c r="BR401" s="26">
        <v>22.457862567142101</v>
      </c>
      <c r="BS401" s="26">
        <v>19.929616595665902</v>
      </c>
      <c r="BT401" s="26">
        <v>25.828857195777001</v>
      </c>
      <c r="BU401" s="26">
        <v>16.757732913502501</v>
      </c>
      <c r="BV401" s="29">
        <v>215960000</v>
      </c>
      <c r="BW401" s="31">
        <v>7.4063411638226304</v>
      </c>
      <c r="BY401" s="31">
        <v>0.46289632273999998</v>
      </c>
      <c r="CA401" s="31">
        <v>71.788588049881</v>
      </c>
      <c r="CC401" s="31">
        <v>10.3574722598</v>
      </c>
      <c r="CE401" s="9">
        <v>1</v>
      </c>
      <c r="CG401" s="9">
        <v>16</v>
      </c>
      <c r="CI401" s="31">
        <v>28.8029433543132</v>
      </c>
      <c r="CJ401" s="31">
        <v>4.9997223379099998</v>
      </c>
      <c r="CK401" s="31">
        <v>4.2677744862100004</v>
      </c>
      <c r="CL401" s="31">
        <v>419.91632728600001</v>
      </c>
      <c r="CM401" s="31">
        <v>313.53112793000003</v>
      </c>
      <c r="CN401" s="31">
        <v>421.06119999999999</v>
      </c>
      <c r="CR401" s="26">
        <v>0</v>
      </c>
      <c r="CS401" s="26">
        <v>65.488315857299995</v>
      </c>
      <c r="CT401" s="26">
        <v>26.641481144299998</v>
      </c>
      <c r="CU401" s="26">
        <v>0</v>
      </c>
      <c r="CV401" s="31">
        <v>1.7951491421900001</v>
      </c>
      <c r="CW401" s="31">
        <v>11.069193354299999</v>
      </c>
      <c r="CY401" s="31">
        <v>5.0162674457073502</v>
      </c>
      <c r="DC401" s="31">
        <v>178131.43562045001</v>
      </c>
      <c r="DD401" s="31">
        <v>69136.030095804701</v>
      </c>
      <c r="DE401" s="31">
        <v>41251.359393375402</v>
      </c>
      <c r="DH401" s="29">
        <v>43177.844193999998</v>
      </c>
      <c r="DJ401" s="19">
        <v>7</v>
      </c>
      <c r="DL401" s="31">
        <v>51221.458523341302</v>
      </c>
      <c r="DM401" s="31">
        <v>18983.807922333399</v>
      </c>
      <c r="DN401" s="31">
        <v>10755.6453467459</v>
      </c>
      <c r="DQ401" s="29">
        <v>7926.4007140000003</v>
      </c>
      <c r="DS401" s="31">
        <f t="shared" si="18"/>
        <v>1837.1697764127327</v>
      </c>
      <c r="DT401" s="31">
        <f t="shared" si="19"/>
        <v>374.76508354301109</v>
      </c>
      <c r="DU401" s="31">
        <v>74.628590085249598</v>
      </c>
      <c r="DV401" s="31">
        <v>71.399075860300002</v>
      </c>
      <c r="DW401" s="31">
        <v>127.105621459042</v>
      </c>
      <c r="DX401" s="31">
        <v>89.431783239699996</v>
      </c>
      <c r="DY401" s="31">
        <v>184.77316911599999</v>
      </c>
      <c r="DZ401" s="31">
        <v>348.79572002266201</v>
      </c>
      <c r="EA401" s="31">
        <v>5.3835194181999997</v>
      </c>
      <c r="EB401" s="31">
        <v>5.3835194181999997</v>
      </c>
      <c r="EF401" s="31">
        <v>5.2293821252899999</v>
      </c>
      <c r="EG401" s="31">
        <v>0.114007662133</v>
      </c>
      <c r="EH401" s="31">
        <v>1.4984161325600001</v>
      </c>
      <c r="EI401" s="31">
        <v>0.216005836283719</v>
      </c>
      <c r="EJ401" s="26">
        <v>0.41371138614498898</v>
      </c>
      <c r="EK401" s="26">
        <v>3.4418060390044101</v>
      </c>
      <c r="EL401" s="26">
        <v>46.897086474189102</v>
      </c>
      <c r="EM401" s="26">
        <v>23.5498347015</v>
      </c>
      <c r="EN401" s="26">
        <v>29.553077960500001</v>
      </c>
      <c r="EO401" s="31">
        <v>243.56902560855201</v>
      </c>
      <c r="EP401" s="31">
        <v>1.08905643713</v>
      </c>
      <c r="EQ401" s="31">
        <v>58.9484969429</v>
      </c>
      <c r="ER401" s="31">
        <v>0.291896019761401</v>
      </c>
      <c r="ES401" s="26">
        <v>108.811399242617</v>
      </c>
      <c r="ET401" s="26">
        <v>4.8089530886466401</v>
      </c>
      <c r="EU401" s="13">
        <v>3</v>
      </c>
      <c r="EV401" s="13">
        <v>11</v>
      </c>
      <c r="EX401" s="13">
        <v>0.4</v>
      </c>
    </row>
    <row r="402" spans="1:154" x14ac:dyDescent="0.25">
      <c r="A402" t="s">
        <v>1836</v>
      </c>
      <c r="B402" t="s">
        <v>1837</v>
      </c>
      <c r="C402" t="s">
        <v>1838</v>
      </c>
      <c r="D402" t="s">
        <v>1701</v>
      </c>
      <c r="E402" t="s">
        <v>1839</v>
      </c>
      <c r="F402" s="2">
        <v>35.691110999999999</v>
      </c>
      <c r="G402" s="2">
        <v>-78.109722000000005</v>
      </c>
      <c r="J402" s="26">
        <v>411.767732712</v>
      </c>
      <c r="K402" s="13">
        <v>38.74</v>
      </c>
      <c r="L402" t="s">
        <v>1834</v>
      </c>
      <c r="M402" t="s">
        <v>1835</v>
      </c>
      <c r="N402" s="26">
        <v>0.1112306</v>
      </c>
      <c r="O402" s="26">
        <v>0.31511689999999998</v>
      </c>
      <c r="P402" s="26">
        <v>2.6249539999999998</v>
      </c>
      <c r="Q402" s="26">
        <v>6.1074109999999999</v>
      </c>
      <c r="R402" s="26">
        <v>0.1241237</v>
      </c>
      <c r="S402" s="26">
        <v>23.15803</v>
      </c>
      <c r="T402" s="26">
        <v>14.54651</v>
      </c>
      <c r="U402" s="26">
        <v>3.524851</v>
      </c>
      <c r="V402" s="26">
        <v>3.7512449999999999</v>
      </c>
      <c r="W402" s="26">
        <v>2.827966</v>
      </c>
      <c r="X402" s="26">
        <v>18.355450000000001</v>
      </c>
      <c r="Y402" s="26">
        <v>13.43093</v>
      </c>
      <c r="Z402" s="26">
        <v>7.6482489999999999</v>
      </c>
      <c r="AA402" s="26">
        <v>0.28714529999999999</v>
      </c>
      <c r="AB402" s="26">
        <v>3.1867890000000001</v>
      </c>
      <c r="AC402" s="29">
        <v>411847200</v>
      </c>
      <c r="AD402" s="26">
        <v>60.98019</v>
      </c>
      <c r="AE402" s="26">
        <v>1.4950699806200001</v>
      </c>
      <c r="AF402" s="26">
        <v>1.5378184318499999</v>
      </c>
      <c r="AG402" s="26">
        <v>1.5860780000000001</v>
      </c>
      <c r="AH402" s="26">
        <v>0.48399999999999999</v>
      </c>
      <c r="AI402" s="26">
        <v>0.23300000000000001</v>
      </c>
      <c r="AJ402" s="26">
        <v>1.381</v>
      </c>
      <c r="AK402" s="26">
        <v>0.53400000000000003</v>
      </c>
      <c r="AL402" s="26">
        <v>0.17899999999999999</v>
      </c>
      <c r="AM402" s="26">
        <v>0</v>
      </c>
      <c r="AN402" s="26">
        <v>2.7410000000000001</v>
      </c>
      <c r="AO402" s="26">
        <v>5.24489278565E-3</v>
      </c>
      <c r="AP402" s="26">
        <v>0</v>
      </c>
      <c r="AQ402" s="26">
        <v>20.370999999999999</v>
      </c>
      <c r="AR402" s="26">
        <v>18.97</v>
      </c>
      <c r="AS402" s="26">
        <v>0.30599999999999999</v>
      </c>
      <c r="AT402" s="26">
        <v>0</v>
      </c>
      <c r="AU402" s="26">
        <v>13.867000000000001</v>
      </c>
      <c r="AV402" s="26">
        <v>32.875999999999998</v>
      </c>
      <c r="AW402" s="26">
        <v>0</v>
      </c>
      <c r="AX402" s="26">
        <v>3.0939999999999999</v>
      </c>
      <c r="AY402" s="26">
        <v>4.9580000000000002</v>
      </c>
      <c r="AZ402" s="29">
        <v>411829200</v>
      </c>
      <c r="BA402" s="26">
        <v>2.0979999999999999</v>
      </c>
      <c r="BB402" s="26">
        <v>5.5519999999999996</v>
      </c>
      <c r="BC402" s="26">
        <v>5.5519999999999996</v>
      </c>
      <c r="BD402" s="26">
        <v>25.922999999999998</v>
      </c>
      <c r="BE402" s="26">
        <v>18.97</v>
      </c>
      <c r="BF402" s="26">
        <v>33.143000000000001</v>
      </c>
      <c r="BG402" s="26">
        <v>59.066000000000003</v>
      </c>
      <c r="BH402" s="26">
        <v>40.927999999999997</v>
      </c>
      <c r="BI402" s="9" t="s">
        <v>2374</v>
      </c>
      <c r="BJ402" s="9" t="s">
        <v>2374</v>
      </c>
      <c r="BK402" s="26">
        <v>0.440298298065805</v>
      </c>
      <c r="BL402" s="7">
        <v>1946.3333333333233</v>
      </c>
      <c r="BM402" s="26">
        <v>1.2918265261521999</v>
      </c>
      <c r="BN402" s="26">
        <v>0.37880627458598398</v>
      </c>
      <c r="BO402" s="26">
        <v>0.111699286095867</v>
      </c>
      <c r="BR402" s="26">
        <v>0.366665047836433</v>
      </c>
      <c r="BU402" s="26">
        <v>97.851002865329505</v>
      </c>
      <c r="BV402" s="29">
        <v>411820000</v>
      </c>
      <c r="BW402" s="31">
        <v>3.3999750072189201</v>
      </c>
      <c r="CA402" s="31">
        <v>6.7700035032316697</v>
      </c>
      <c r="CC402" s="31">
        <v>4.7569759128899998</v>
      </c>
      <c r="CE402" s="9"/>
      <c r="CG402" s="9">
        <v>14</v>
      </c>
      <c r="CI402" s="31">
        <v>37.198936480186497</v>
      </c>
      <c r="CJ402" s="31">
        <v>4.7784791686899997</v>
      </c>
      <c r="CK402" s="31">
        <v>4.5254439019700001</v>
      </c>
      <c r="CL402" s="31">
        <v>969.48596542300004</v>
      </c>
      <c r="CM402" s="31">
        <v>305.73416137700002</v>
      </c>
      <c r="CN402" s="31">
        <v>425.12419999999997</v>
      </c>
      <c r="CR402" s="26">
        <v>0</v>
      </c>
      <c r="CS402" s="26">
        <v>59.294507913700002</v>
      </c>
      <c r="CT402" s="26">
        <v>29.2803902775</v>
      </c>
      <c r="CU402" s="26">
        <v>4.3419965825600003E-2</v>
      </c>
      <c r="CV402" s="31">
        <v>1.46031167716</v>
      </c>
      <c r="CW402" s="31">
        <v>11.2273970474</v>
      </c>
      <c r="CY402" s="31">
        <v>4.6954275415361399</v>
      </c>
      <c r="DC402" s="31">
        <v>838747.99881007103</v>
      </c>
      <c r="DD402" s="31">
        <v>18638.9671477437</v>
      </c>
      <c r="DE402" s="31">
        <v>413228.68629023101</v>
      </c>
      <c r="DH402" s="29">
        <v>11754.208596</v>
      </c>
      <c r="DJ402" s="19">
        <v>1</v>
      </c>
      <c r="DL402" s="31">
        <v>241181.00838721299</v>
      </c>
      <c r="DM402" s="31">
        <v>5117.9970445970002</v>
      </c>
      <c r="DN402" s="31">
        <v>143782.25742422399</v>
      </c>
      <c r="DQ402" s="29">
        <v>553.22518000000002</v>
      </c>
      <c r="DS402" s="31">
        <f t="shared" ref="DS402:DS433" si="20">(CY402/0.01)+(DC402/J402)+(DD402/J402)+(DE402/J402)</f>
        <v>3555.3009408854145</v>
      </c>
      <c r="DT402" s="31">
        <f t="shared" si="19"/>
        <v>947.33324606779217</v>
      </c>
      <c r="DU402" s="31">
        <v>46.813396275531296</v>
      </c>
      <c r="DV402" s="31">
        <v>18.6740461168</v>
      </c>
      <c r="DW402" s="31">
        <v>23.059397817596899</v>
      </c>
      <c r="DX402" s="31">
        <v>34.526042611400001</v>
      </c>
      <c r="DY402" s="31">
        <v>45.187452603600001</v>
      </c>
      <c r="DZ402" s="31">
        <v>54.398049255959201</v>
      </c>
      <c r="EA402" s="31">
        <v>3.3596385237800002</v>
      </c>
      <c r="EB402" s="31">
        <v>3.3596385237800002</v>
      </c>
      <c r="EF402" s="31">
        <v>4.5880435462399998</v>
      </c>
      <c r="EG402" s="31">
        <v>0.12860477526700001</v>
      </c>
      <c r="EH402" s="31">
        <v>1.4398683650599999</v>
      </c>
      <c r="EI402" s="31">
        <v>0.20254454253860399</v>
      </c>
      <c r="EJ402" s="26">
        <v>0.41150205353224201</v>
      </c>
      <c r="EK402" s="26">
        <v>2.6092123973393502</v>
      </c>
      <c r="EL402" s="26">
        <v>48.3254741441771</v>
      </c>
      <c r="EM402" s="26">
        <v>21.9671684164</v>
      </c>
      <c r="EN402" s="26">
        <v>29.707355822</v>
      </c>
      <c r="EO402" s="31">
        <v>237.94234477001001</v>
      </c>
      <c r="EP402" s="31">
        <v>0.72718597887799996</v>
      </c>
      <c r="EQ402" s="31">
        <v>59.506601432799997</v>
      </c>
      <c r="ER402" s="31">
        <v>1.2533187338287399</v>
      </c>
      <c r="ES402" s="26">
        <v>76.835245865456898</v>
      </c>
      <c r="ET402" s="26">
        <v>3.4975762052727899</v>
      </c>
      <c r="EU402" s="13">
        <v>1</v>
      </c>
      <c r="EV402" s="13">
        <v>3</v>
      </c>
      <c r="EX402" s="13">
        <v>4912</v>
      </c>
    </row>
    <row r="403" spans="1:154" x14ac:dyDescent="0.25">
      <c r="A403" t="s">
        <v>1840</v>
      </c>
      <c r="B403" t="s">
        <v>1841</v>
      </c>
      <c r="C403" t="s">
        <v>1842</v>
      </c>
      <c r="D403" t="s">
        <v>1701</v>
      </c>
      <c r="E403" t="s">
        <v>1843</v>
      </c>
      <c r="F403" s="2">
        <v>36.172499999999999</v>
      </c>
      <c r="G403" s="2">
        <v>-79.952777999999995</v>
      </c>
      <c r="H403" t="s">
        <v>1844</v>
      </c>
      <c r="I403" t="s">
        <v>1797</v>
      </c>
      <c r="J403" s="26">
        <v>53.397590174100003</v>
      </c>
      <c r="K403" s="13">
        <v>239.53</v>
      </c>
      <c r="L403" t="s">
        <v>1703</v>
      </c>
      <c r="M403" t="s">
        <v>1704</v>
      </c>
      <c r="N403" s="26">
        <v>0.84265880000000004</v>
      </c>
      <c r="O403" s="26">
        <v>2.0864229999999999</v>
      </c>
      <c r="P403" s="26">
        <v>7.6260620000000001</v>
      </c>
      <c r="Q403" s="26">
        <v>14.288119999999999</v>
      </c>
      <c r="R403" s="26">
        <v>0</v>
      </c>
      <c r="S403" s="26">
        <v>36.573070000000001</v>
      </c>
      <c r="T403" s="26">
        <v>3.539167</v>
      </c>
      <c r="U403" s="26">
        <v>0.51739250000000003</v>
      </c>
      <c r="V403" s="26">
        <v>3.2813129999999999</v>
      </c>
      <c r="W403" s="26">
        <v>1.5049889999999999</v>
      </c>
      <c r="X403" s="26">
        <v>0.1634758</v>
      </c>
      <c r="Y403" s="26">
        <v>26.84374</v>
      </c>
      <c r="Z403" s="26">
        <v>1.9566539999999999</v>
      </c>
      <c r="AA403" s="26">
        <v>1.1797220000000001E-2</v>
      </c>
      <c r="AB403" s="26">
        <v>0.76513419999999999</v>
      </c>
      <c r="AC403" s="29">
        <v>53402400</v>
      </c>
      <c r="AD403" s="26">
        <v>53.925249999999998</v>
      </c>
      <c r="AE403" s="26">
        <v>4.2230854034399998</v>
      </c>
      <c r="AF403" s="26">
        <v>5.0997710227999997</v>
      </c>
      <c r="AG403" s="26">
        <v>5.550357</v>
      </c>
      <c r="AH403" s="26">
        <v>2.347</v>
      </c>
      <c r="AI403" s="26">
        <v>1.0860000000000001</v>
      </c>
      <c r="AJ403" s="26">
        <v>1.2410000000000001</v>
      </c>
      <c r="AK403" s="26">
        <v>0.25</v>
      </c>
      <c r="AL403" s="26">
        <v>0.59299999999999997</v>
      </c>
      <c r="AM403" s="26">
        <v>0.28299999999999997</v>
      </c>
      <c r="AN403" s="26">
        <v>17.068999999999999</v>
      </c>
      <c r="AO403" s="26">
        <v>0</v>
      </c>
      <c r="AP403" s="26">
        <v>0</v>
      </c>
      <c r="AQ403" s="26">
        <v>34.792000000000002</v>
      </c>
      <c r="AR403" s="26">
        <v>0.17499999999999999</v>
      </c>
      <c r="AS403" s="26">
        <v>1.079</v>
      </c>
      <c r="AT403" s="26">
        <v>0</v>
      </c>
      <c r="AU403" s="26">
        <v>27.434999999999999</v>
      </c>
      <c r="AV403" s="26">
        <v>11.869</v>
      </c>
      <c r="AW403" s="26">
        <v>0</v>
      </c>
      <c r="AX403" s="26">
        <v>0.78900000000000003</v>
      </c>
      <c r="AY403" s="26">
        <v>0.99099999999999999</v>
      </c>
      <c r="AZ403" s="29">
        <v>53380800</v>
      </c>
      <c r="BA403" s="26">
        <v>4.6739999999999995</v>
      </c>
      <c r="BB403" s="26">
        <v>22.869</v>
      </c>
      <c r="BC403" s="26">
        <v>22.869</v>
      </c>
      <c r="BD403" s="26">
        <v>57.661000000000001</v>
      </c>
      <c r="BE403" s="26">
        <v>0.17499999999999999</v>
      </c>
      <c r="BF403" s="26">
        <v>28.689</v>
      </c>
      <c r="BG403" s="26">
        <v>86.35</v>
      </c>
      <c r="BH403" s="26">
        <v>13.648999999999999</v>
      </c>
      <c r="BI403" s="9" t="s">
        <v>162</v>
      </c>
      <c r="BJ403" s="9" t="s">
        <v>162</v>
      </c>
      <c r="BL403" s="7">
        <v>1992.1766625867003</v>
      </c>
      <c r="BM403" s="26">
        <v>4.1760299625468198</v>
      </c>
      <c r="BP403" s="26">
        <v>1.3857677902621699</v>
      </c>
      <c r="BQ403" s="26">
        <v>2.4157303370786498</v>
      </c>
      <c r="BR403" s="26">
        <v>0.449438202247191</v>
      </c>
      <c r="BS403" s="26">
        <v>15.936329588015001</v>
      </c>
      <c r="BT403" s="26">
        <v>21.535580524344599</v>
      </c>
      <c r="BU403" s="26">
        <v>54.101123595505598</v>
      </c>
      <c r="BV403" s="29">
        <v>53400000</v>
      </c>
      <c r="BW403" s="31">
        <v>13.109205822167</v>
      </c>
      <c r="CA403" s="31">
        <v>15.363779138444199</v>
      </c>
      <c r="CC403" s="31">
        <v>10.0346198432</v>
      </c>
      <c r="CE403" s="9"/>
      <c r="CG403" s="9">
        <v>7</v>
      </c>
      <c r="CI403" s="31">
        <v>41.239850327408803</v>
      </c>
      <c r="CJ403" s="31">
        <v>4</v>
      </c>
      <c r="CK403" s="31">
        <v>6.8320539224900001</v>
      </c>
      <c r="CL403" s="31">
        <v>447.296725912</v>
      </c>
      <c r="CM403" s="31">
        <v>312.33059692400002</v>
      </c>
      <c r="CN403" s="31">
        <v>327.69439999999997</v>
      </c>
      <c r="CR403" s="26">
        <v>0</v>
      </c>
      <c r="CS403" s="26">
        <v>50.105030202000002</v>
      </c>
      <c r="CT403" s="26">
        <v>43.852846763199999</v>
      </c>
      <c r="CU403" s="26">
        <v>0</v>
      </c>
      <c r="CV403" s="31">
        <v>1.8286828395700001</v>
      </c>
      <c r="CW403" s="31">
        <v>10.264445276</v>
      </c>
      <c r="CY403" s="31">
        <v>2.65279331907744</v>
      </c>
      <c r="DC403" s="31">
        <v>43572.3892341967</v>
      </c>
      <c r="DD403" s="31">
        <v>9097.7309282865808</v>
      </c>
      <c r="DE403" s="31">
        <v>38892.147799010301</v>
      </c>
      <c r="DH403" s="29">
        <v>0</v>
      </c>
      <c r="DJ403" s="18"/>
      <c r="DL403" s="31">
        <v>12529.1853419947</v>
      </c>
      <c r="DM403" s="31">
        <v>2498.1142373984499</v>
      </c>
      <c r="DN403" s="31">
        <v>12031.488353610501</v>
      </c>
      <c r="DQ403" s="29">
        <v>0</v>
      </c>
      <c r="DS403" s="31">
        <f t="shared" si="20"/>
        <v>1980.0059265529267</v>
      </c>
      <c r="DT403" s="31">
        <f t="shared" si="19"/>
        <v>506.74174330302009</v>
      </c>
      <c r="DU403" s="31">
        <v>88.153071180013896</v>
      </c>
      <c r="DV403" s="31">
        <v>45.428634056699998</v>
      </c>
      <c r="DW403" s="31">
        <v>65.449893991741803</v>
      </c>
      <c r="DX403" s="31">
        <v>80.790834134299999</v>
      </c>
      <c r="DY403" s="31">
        <v>116.715952586</v>
      </c>
      <c r="DZ403" s="31">
        <v>168.84638071964301</v>
      </c>
      <c r="EA403" s="31">
        <v>4.5505406795100001</v>
      </c>
      <c r="EB403" s="31">
        <v>4.5505406795100001</v>
      </c>
      <c r="EF403" s="31">
        <v>5.46500015259</v>
      </c>
      <c r="EG403" s="31">
        <v>0.141000002623</v>
      </c>
      <c r="EH403" s="31">
        <v>1.39649999142</v>
      </c>
      <c r="EI403" s="31">
        <v>0.27500000596046398</v>
      </c>
      <c r="EJ403" s="26">
        <v>0.43349999189376798</v>
      </c>
      <c r="EK403" s="26">
        <v>1.4405000209808301</v>
      </c>
      <c r="EL403" s="26">
        <v>29.0470180511475</v>
      </c>
      <c r="EM403" s="26">
        <v>31.377481460599999</v>
      </c>
      <c r="EN403" s="26">
        <v>39.575500488300001</v>
      </c>
      <c r="EO403" s="31">
        <v>197.697355335682</v>
      </c>
      <c r="EP403" s="31">
        <v>0.58050044667699996</v>
      </c>
      <c r="EQ403" s="31">
        <v>58.150001525900002</v>
      </c>
      <c r="ER403" s="31">
        <v>2.8859643315034398</v>
      </c>
      <c r="ES403" s="26">
        <v>275.86409953485202</v>
      </c>
      <c r="ET403" s="26">
        <v>6.9614513212611104</v>
      </c>
      <c r="EU403" s="13">
        <v>0</v>
      </c>
      <c r="EV403" s="13">
        <v>1</v>
      </c>
      <c r="EX403" s="13">
        <v>0</v>
      </c>
    </row>
    <row r="404" spans="1:154" x14ac:dyDescent="0.25">
      <c r="A404" t="s">
        <v>1845</v>
      </c>
      <c r="B404" t="s">
        <v>1846</v>
      </c>
      <c r="C404" t="s">
        <v>1847</v>
      </c>
      <c r="D404" t="s">
        <v>1701</v>
      </c>
      <c r="E404" t="s">
        <v>1848</v>
      </c>
      <c r="F404" s="2">
        <v>36.049444000000001</v>
      </c>
      <c r="G404" s="2">
        <v>-79.855277999999998</v>
      </c>
      <c r="H404" t="s">
        <v>1844</v>
      </c>
      <c r="I404" t="s">
        <v>1797</v>
      </c>
      <c r="J404" s="26">
        <v>18.919899303299999</v>
      </c>
      <c r="K404" s="13">
        <v>238.28</v>
      </c>
      <c r="L404" t="s">
        <v>1703</v>
      </c>
      <c r="M404" t="s">
        <v>1704</v>
      </c>
      <c r="N404" s="26">
        <v>17.682320000000001</v>
      </c>
      <c r="O404" s="26">
        <v>21.992290000000001</v>
      </c>
      <c r="P404" s="26">
        <v>30.50759</v>
      </c>
      <c r="Q404" s="26">
        <v>27.191859999999998</v>
      </c>
      <c r="R404" s="26">
        <v>0</v>
      </c>
      <c r="S404" s="26">
        <v>1.8743160000000001</v>
      </c>
      <c r="T404" s="26">
        <v>0.4091147</v>
      </c>
      <c r="U404" s="26">
        <v>0</v>
      </c>
      <c r="V404" s="26">
        <v>0.14271439999999999</v>
      </c>
      <c r="W404" s="26">
        <v>2.8542890000000001E-2</v>
      </c>
      <c r="X404" s="26">
        <v>0</v>
      </c>
      <c r="Y404" s="26">
        <v>9.9900100000000006E-2</v>
      </c>
      <c r="Z404" s="26">
        <v>0</v>
      </c>
      <c r="AA404" s="26">
        <v>0</v>
      </c>
      <c r="AB404" s="26">
        <v>7.1357210000000004E-2</v>
      </c>
      <c r="AC404" s="29">
        <v>18918900</v>
      </c>
      <c r="AD404" s="26">
        <v>33.247889999999998</v>
      </c>
      <c r="AE404" s="26">
        <v>39.751487731899999</v>
      </c>
      <c r="AF404" s="26">
        <v>41.698112487800003</v>
      </c>
      <c r="AG404" s="26">
        <v>42.710859999999997</v>
      </c>
      <c r="AH404" s="26">
        <v>31.149000000000001</v>
      </c>
      <c r="AI404" s="26">
        <v>6.8570000000000002</v>
      </c>
      <c r="AJ404" s="26">
        <v>8.8889999999999993</v>
      </c>
      <c r="AK404" s="26">
        <v>0.30399999999999999</v>
      </c>
      <c r="AL404" s="26">
        <v>2.5449999999999999</v>
      </c>
      <c r="AM404" s="26">
        <v>32.991</v>
      </c>
      <c r="AN404" s="26">
        <v>14.739000000000001</v>
      </c>
      <c r="AO404" s="26">
        <v>0</v>
      </c>
      <c r="AP404" s="26">
        <v>2.3359999999999999</v>
      </c>
      <c r="AQ404" s="26">
        <v>0</v>
      </c>
      <c r="AR404" s="26">
        <v>0</v>
      </c>
      <c r="AS404" s="26">
        <v>0</v>
      </c>
      <c r="AT404" s="26">
        <v>0</v>
      </c>
      <c r="AU404" s="26">
        <v>0.114</v>
      </c>
      <c r="AV404" s="26">
        <v>0</v>
      </c>
      <c r="AW404" s="26">
        <v>0</v>
      </c>
      <c r="AX404" s="26">
        <v>7.5999999999999998E-2</v>
      </c>
      <c r="AY404" s="26">
        <v>0</v>
      </c>
      <c r="AZ404" s="29">
        <v>18954000</v>
      </c>
      <c r="BA404" s="26">
        <v>46.894999999999996</v>
      </c>
      <c r="BB404" s="26">
        <v>99.81</v>
      </c>
      <c r="BC404" s="26">
        <v>97.474000000000004</v>
      </c>
      <c r="BD404" s="26">
        <v>99.81</v>
      </c>
      <c r="BE404" s="26">
        <v>0</v>
      </c>
      <c r="BF404" s="26">
        <v>0.114</v>
      </c>
      <c r="BG404" s="26">
        <v>99.924000000000007</v>
      </c>
      <c r="BH404" s="26">
        <v>7.5999999999999998E-2</v>
      </c>
      <c r="BI404" s="9" t="s">
        <v>222</v>
      </c>
      <c r="BJ404" s="9" t="s">
        <v>2375</v>
      </c>
      <c r="BL404" s="7">
        <v>1941.0466582597724</v>
      </c>
      <c r="BM404" s="26">
        <v>60.538827258320097</v>
      </c>
      <c r="BN404" s="26">
        <v>0.31695721077654498</v>
      </c>
      <c r="BO404" s="26">
        <v>18.436344426835699</v>
      </c>
      <c r="BP404" s="26">
        <v>4.4902271526677202</v>
      </c>
      <c r="BU404" s="26">
        <v>16.2176439513999</v>
      </c>
      <c r="BV404" s="29">
        <v>18930000</v>
      </c>
      <c r="BW404" s="31">
        <v>5.2854403925161497</v>
      </c>
      <c r="CA404" s="31">
        <v>3.2597474107191902</v>
      </c>
      <c r="CC404" s="31">
        <v>2.67299287679</v>
      </c>
      <c r="CE404" s="9"/>
      <c r="CG404" s="9">
        <v>1</v>
      </c>
      <c r="CI404" s="31">
        <v>38.507919746568099</v>
      </c>
      <c r="CJ404" s="31">
        <v>4.5186940494999996</v>
      </c>
      <c r="CK404" s="31">
        <v>6.9504219409300001</v>
      </c>
      <c r="CL404" s="31">
        <v>343.190073918</v>
      </c>
      <c r="CM404" s="31">
        <v>308.07028198199998</v>
      </c>
      <c r="CN404" s="31">
        <v>325.51889999999997</v>
      </c>
      <c r="CR404" s="26">
        <v>0</v>
      </c>
      <c r="CS404" s="26">
        <v>0</v>
      </c>
      <c r="CT404" s="26">
        <v>95.059847866400006</v>
      </c>
      <c r="CU404" s="26">
        <v>0</v>
      </c>
      <c r="CV404" s="31">
        <v>1.29358172335</v>
      </c>
      <c r="CW404" s="31">
        <v>10.02</v>
      </c>
      <c r="CY404" s="31">
        <v>2.63215371122305</v>
      </c>
      <c r="DC404" s="31">
        <v>56.250560604541299</v>
      </c>
      <c r="DD404" s="31">
        <v>10682.3394165098</v>
      </c>
      <c r="DE404" s="31">
        <v>52.242787878408002</v>
      </c>
      <c r="DH404" s="29">
        <v>0</v>
      </c>
      <c r="DJ404" s="18"/>
      <c r="DL404" s="31">
        <v>16.174774162967299</v>
      </c>
      <c r="DM404" s="31">
        <v>2933.2282645396199</v>
      </c>
      <c r="DN404" s="31">
        <v>16.2136462056644</v>
      </c>
      <c r="DQ404" s="29">
        <v>0</v>
      </c>
      <c r="DS404" s="31">
        <f t="shared" si="20"/>
        <v>833.55840477209915</v>
      </c>
      <c r="DT404" s="31">
        <f t="shared" si="19"/>
        <v>156.74590215133915</v>
      </c>
      <c r="DU404" s="31">
        <v>43.324801958755998</v>
      </c>
      <c r="DV404" s="31">
        <v>437.74127270999998</v>
      </c>
      <c r="DW404" s="31">
        <v>549.86056297846005</v>
      </c>
      <c r="DX404" s="31">
        <v>825.59226671700003</v>
      </c>
      <c r="DY404" s="31">
        <v>906.33891372599999</v>
      </c>
      <c r="DZ404" s="31">
        <v>1077.1427416670599</v>
      </c>
      <c r="EA404" s="31">
        <v>7.98702749008</v>
      </c>
      <c r="EB404" s="31">
        <v>8.0091217151799992</v>
      </c>
      <c r="EF404" s="31">
        <v>4.4680893723599997</v>
      </c>
      <c r="EG404" s="31">
        <v>0.13873943466700001</v>
      </c>
      <c r="EH404" s="31">
        <v>1.4015914361099999</v>
      </c>
      <c r="EI404" s="31">
        <v>0.26384513924414199</v>
      </c>
      <c r="EJ404" s="26">
        <v>0.32063318840986099</v>
      </c>
      <c r="EK404" s="26">
        <v>1.3407685388092301</v>
      </c>
      <c r="EL404" s="26">
        <v>26.945053765940099</v>
      </c>
      <c r="EM404" s="26">
        <v>34.1245119385</v>
      </c>
      <c r="EN404" s="26">
        <v>38.930435289499997</v>
      </c>
      <c r="EO404" s="31">
        <v>207.91402140309199</v>
      </c>
      <c r="EP404" s="31">
        <v>0.27383495838299998</v>
      </c>
      <c r="EQ404" s="31">
        <v>45.163266202099997</v>
      </c>
      <c r="ER404" s="31">
        <v>0.193883665456068</v>
      </c>
      <c r="ES404" s="26">
        <v>265.84385804671501</v>
      </c>
      <c r="ET404" s="26">
        <v>4.4517442904946902</v>
      </c>
      <c r="EU404" s="13">
        <v>8</v>
      </c>
      <c r="EV404" s="13">
        <v>10</v>
      </c>
      <c r="EX404" s="13">
        <v>513.94000000000005</v>
      </c>
    </row>
    <row r="405" spans="1:154" x14ac:dyDescent="0.25">
      <c r="A405" t="s">
        <v>1849</v>
      </c>
      <c r="B405" t="s">
        <v>1850</v>
      </c>
      <c r="C405" t="s">
        <v>1851</v>
      </c>
      <c r="D405" t="s">
        <v>1701</v>
      </c>
      <c r="E405" t="s">
        <v>1852</v>
      </c>
      <c r="F405" s="2">
        <v>36.079166999999998</v>
      </c>
      <c r="G405" s="2">
        <v>-79.812777999999994</v>
      </c>
      <c r="H405" t="s">
        <v>1844</v>
      </c>
      <c r="I405" t="s">
        <v>1797</v>
      </c>
      <c r="J405" s="26">
        <v>24.728746942000001</v>
      </c>
      <c r="K405" s="13">
        <v>226.72</v>
      </c>
      <c r="L405" t="s">
        <v>1703</v>
      </c>
      <c r="M405" t="s">
        <v>1704</v>
      </c>
      <c r="N405" s="26">
        <v>7.3801810000000003</v>
      </c>
      <c r="O405" s="26">
        <v>10.91743</v>
      </c>
      <c r="P405" s="26">
        <v>36.40598</v>
      </c>
      <c r="Q405" s="26">
        <v>43.709739999999996</v>
      </c>
      <c r="R405" s="26">
        <v>0</v>
      </c>
      <c r="S405" s="26">
        <v>1.175443</v>
      </c>
      <c r="T405" s="26">
        <v>6.1865419999999997E-2</v>
      </c>
      <c r="U405" s="26">
        <v>8.3700280000000002E-2</v>
      </c>
      <c r="V405" s="26">
        <v>0</v>
      </c>
      <c r="W405" s="26">
        <v>0</v>
      </c>
      <c r="X405" s="26">
        <v>0</v>
      </c>
      <c r="Y405" s="26">
        <v>4.730885E-2</v>
      </c>
      <c r="Z405" s="26">
        <v>2.1834860000000001E-2</v>
      </c>
      <c r="AA405" s="26">
        <v>0</v>
      </c>
      <c r="AB405" s="26">
        <v>0.19651370000000001</v>
      </c>
      <c r="AC405" s="29">
        <v>24731100</v>
      </c>
      <c r="AD405" s="26">
        <v>46.734659999999998</v>
      </c>
      <c r="AE405" s="26">
        <v>28.083482742299999</v>
      </c>
      <c r="AF405" s="26">
        <v>28.211034774800002</v>
      </c>
      <c r="AG405" s="26">
        <v>28.53979</v>
      </c>
      <c r="AH405" s="26">
        <v>20.108000000000001</v>
      </c>
      <c r="AI405" s="26">
        <v>1.266</v>
      </c>
      <c r="AJ405" s="26">
        <v>8.3369999999999997</v>
      </c>
      <c r="AK405" s="26">
        <v>1.1639999999999999</v>
      </c>
      <c r="AL405" s="26">
        <v>8.1910000000000007</v>
      </c>
      <c r="AM405" s="26">
        <v>22.420999999999999</v>
      </c>
      <c r="AN405" s="26">
        <v>36.984999999999999</v>
      </c>
      <c r="AO405" s="26">
        <v>0</v>
      </c>
      <c r="AP405" s="26">
        <v>1.339</v>
      </c>
      <c r="AQ405" s="26">
        <v>0</v>
      </c>
      <c r="AR405" s="26">
        <v>0</v>
      </c>
      <c r="AS405" s="26">
        <v>0</v>
      </c>
      <c r="AT405" s="26">
        <v>0</v>
      </c>
      <c r="AU405" s="26">
        <v>0</v>
      </c>
      <c r="AV405" s="26">
        <v>0</v>
      </c>
      <c r="AW405" s="26">
        <v>0</v>
      </c>
      <c r="AX405" s="26">
        <v>0.189</v>
      </c>
      <c r="AY405" s="26">
        <v>0</v>
      </c>
      <c r="AZ405" s="29">
        <v>24742800</v>
      </c>
      <c r="BA405" s="26">
        <v>29.711000000000002</v>
      </c>
      <c r="BB405" s="26">
        <v>99.811000000000007</v>
      </c>
      <c r="BC405" s="26">
        <v>98.472000000000008</v>
      </c>
      <c r="BD405" s="26">
        <v>99.811000000000007</v>
      </c>
      <c r="BE405" s="26">
        <v>0</v>
      </c>
      <c r="BF405" s="26">
        <v>0</v>
      </c>
      <c r="BG405" s="26">
        <v>99.811000000000007</v>
      </c>
      <c r="BH405" s="26">
        <v>0.189</v>
      </c>
      <c r="BI405" s="9" t="s">
        <v>222</v>
      </c>
      <c r="BJ405" s="9" t="s">
        <v>2375</v>
      </c>
      <c r="BK405" s="26">
        <v>0.62159758220386296</v>
      </c>
      <c r="BL405" s="7">
        <v>1935.0727449078563</v>
      </c>
      <c r="BM405" s="26">
        <v>82.914979757085007</v>
      </c>
      <c r="BN405" s="26">
        <v>0.52631578947368396</v>
      </c>
      <c r="BO405" s="26">
        <v>4.0485829959514198E-2</v>
      </c>
      <c r="BU405" s="26">
        <v>16.5182186234818</v>
      </c>
      <c r="BV405" s="29">
        <v>24700000</v>
      </c>
      <c r="BW405" s="31">
        <v>12.131629665815</v>
      </c>
      <c r="CA405" s="31">
        <v>14.1660573310419</v>
      </c>
      <c r="CC405" s="31">
        <v>8.8787260736799993</v>
      </c>
      <c r="CE405" s="9"/>
      <c r="CG405" s="9">
        <v>3</v>
      </c>
      <c r="CI405" s="31">
        <v>37.872074253430199</v>
      </c>
      <c r="CJ405" s="31">
        <v>4.86685552408</v>
      </c>
      <c r="CK405" s="31">
        <v>5.8591663294199998</v>
      </c>
      <c r="CL405" s="31">
        <v>283.13357546399999</v>
      </c>
      <c r="CM405" s="31">
        <v>310</v>
      </c>
      <c r="CN405" s="31">
        <v>327.10000000000002</v>
      </c>
      <c r="CR405" s="26">
        <v>0</v>
      </c>
      <c r="CS405" s="26">
        <v>0</v>
      </c>
      <c r="CT405" s="26">
        <v>95.516766250800003</v>
      </c>
      <c r="CU405" s="26">
        <v>0</v>
      </c>
      <c r="CV405" s="31">
        <v>1.4213614337</v>
      </c>
      <c r="CW405" s="31">
        <v>9.8613680387400002</v>
      </c>
      <c r="CY405" s="31">
        <v>2.64061969656044</v>
      </c>
      <c r="DC405" s="31">
        <v>34.821775612335102</v>
      </c>
      <c r="DD405" s="31">
        <v>15951.451797038801</v>
      </c>
      <c r="DE405" s="31">
        <v>32.3407734485383</v>
      </c>
      <c r="DH405" s="29">
        <v>0</v>
      </c>
      <c r="DJ405" s="18"/>
      <c r="DL405" s="31">
        <v>10.012955434217799</v>
      </c>
      <c r="DM405" s="31">
        <v>4380.0564134108499</v>
      </c>
      <c r="DN405" s="31">
        <v>10.037019079697</v>
      </c>
      <c r="DQ405" s="29">
        <v>0</v>
      </c>
      <c r="DS405" s="31">
        <f t="shared" si="20"/>
        <v>911.83495967735428</v>
      </c>
      <c r="DT405" s="31">
        <f t="shared" si="19"/>
        <v>177.93487062830101</v>
      </c>
      <c r="DU405" s="31">
        <v>67.758088605503303</v>
      </c>
      <c r="DV405" s="31">
        <v>424.81114506</v>
      </c>
      <c r="DW405" s="31">
        <v>441.13654159691401</v>
      </c>
      <c r="DX405" s="31">
        <v>896.03939327800003</v>
      </c>
      <c r="DY405" s="31">
        <v>927.71137058099998</v>
      </c>
      <c r="DZ405" s="31">
        <v>915.33335759516694</v>
      </c>
      <c r="EA405" s="31">
        <v>11.199975755300001</v>
      </c>
      <c r="EB405" s="31">
        <v>11.199975755300001</v>
      </c>
      <c r="EF405" s="31">
        <v>4.17000007629</v>
      </c>
      <c r="EG405" s="31">
        <v>0.13850000500699999</v>
      </c>
      <c r="EH405" s="31">
        <v>1.3980000019100001</v>
      </c>
      <c r="EI405" s="31">
        <v>0.26600000262260398</v>
      </c>
      <c r="EJ405" s="26">
        <v>0.30099999904632602</v>
      </c>
      <c r="EK405" s="26">
        <v>1.369500041008</v>
      </c>
      <c r="EL405" s="26">
        <v>27.264543533325199</v>
      </c>
      <c r="EM405" s="26">
        <v>32.959957122799999</v>
      </c>
      <c r="EN405" s="26">
        <v>39.775501251199998</v>
      </c>
      <c r="EO405" s="31">
        <v>207.73842011425199</v>
      </c>
      <c r="EP405" s="31">
        <v>0.33689262453199997</v>
      </c>
      <c r="EQ405" s="31">
        <v>41.5</v>
      </c>
      <c r="ER405" s="31">
        <v>0</v>
      </c>
      <c r="ES405" s="26">
        <v>257.82443538702302</v>
      </c>
      <c r="ET405" s="26">
        <v>4.6636050918005898</v>
      </c>
      <c r="EU405" s="13">
        <v>12</v>
      </c>
      <c r="EV405" s="13">
        <v>4</v>
      </c>
      <c r="EX405" s="13">
        <v>19153</v>
      </c>
    </row>
    <row r="406" spans="1:154" x14ac:dyDescent="0.25">
      <c r="A406" t="s">
        <v>1853</v>
      </c>
      <c r="B406" t="s">
        <v>1854</v>
      </c>
      <c r="C406" t="s">
        <v>1855</v>
      </c>
      <c r="D406" t="s">
        <v>1701</v>
      </c>
      <c r="E406" t="s">
        <v>1856</v>
      </c>
      <c r="F406" s="2">
        <v>35.987222000000003</v>
      </c>
      <c r="G406" s="2">
        <v>-79.206111000000007</v>
      </c>
      <c r="H406" t="s">
        <v>1796</v>
      </c>
      <c r="I406" t="s">
        <v>1797</v>
      </c>
      <c r="J406" s="26">
        <v>19.6239100335</v>
      </c>
      <c r="K406" s="13">
        <v>157.30000000000001</v>
      </c>
      <c r="L406" t="s">
        <v>1703</v>
      </c>
      <c r="M406" t="s">
        <v>1704</v>
      </c>
      <c r="N406" s="26">
        <v>0</v>
      </c>
      <c r="O406" s="26">
        <v>9.1734710000000007E-3</v>
      </c>
      <c r="P406" s="26">
        <v>0.27979080000000001</v>
      </c>
      <c r="Q406" s="26">
        <v>4.1739290000000002</v>
      </c>
      <c r="R406" s="26">
        <v>0.1146684</v>
      </c>
      <c r="S406" s="26">
        <v>49.880740000000003</v>
      </c>
      <c r="T406" s="26">
        <v>14.393179999999999</v>
      </c>
      <c r="U406" s="26">
        <v>5.545363</v>
      </c>
      <c r="V406" s="26">
        <v>5.660031</v>
      </c>
      <c r="W406" s="26">
        <v>2.8254290000000002</v>
      </c>
      <c r="X406" s="26">
        <v>0</v>
      </c>
      <c r="Y406" s="26">
        <v>16.86543</v>
      </c>
      <c r="Z406" s="26">
        <v>8.7147970000000005E-2</v>
      </c>
      <c r="AA406" s="26">
        <v>0</v>
      </c>
      <c r="AB406" s="26">
        <v>0.16512250000000001</v>
      </c>
      <c r="AC406" s="29">
        <v>19621800</v>
      </c>
      <c r="AD406" s="26">
        <v>76.95187</v>
      </c>
      <c r="AE406" s="26">
        <v>0.306210428476</v>
      </c>
      <c r="AF406" s="26">
        <v>0.306210428476</v>
      </c>
      <c r="AG406" s="26">
        <v>0.30621039999999999</v>
      </c>
      <c r="AH406" s="26">
        <v>0.33</v>
      </c>
      <c r="AI406" s="26">
        <v>3.6999999999999998E-2</v>
      </c>
      <c r="AJ406" s="26">
        <v>0</v>
      </c>
      <c r="AK406" s="26">
        <v>1.008</v>
      </c>
      <c r="AL406" s="26">
        <v>0</v>
      </c>
      <c r="AM406" s="26">
        <v>0</v>
      </c>
      <c r="AN406" s="26">
        <v>3.6999999999999998E-2</v>
      </c>
      <c r="AO406" s="26">
        <v>0</v>
      </c>
      <c r="AP406" s="26">
        <v>0</v>
      </c>
      <c r="AQ406" s="26">
        <v>0.312</v>
      </c>
      <c r="AR406" s="26">
        <v>0</v>
      </c>
      <c r="AS406" s="26">
        <v>1.1180000000000001</v>
      </c>
      <c r="AT406" s="26">
        <v>0</v>
      </c>
      <c r="AU406" s="26">
        <v>17.629000000000001</v>
      </c>
      <c r="AV406" s="26">
        <v>79.328999999999994</v>
      </c>
      <c r="AW406" s="26">
        <v>0</v>
      </c>
      <c r="AX406" s="26">
        <v>0.20200000000000001</v>
      </c>
      <c r="AY406" s="26">
        <v>0</v>
      </c>
      <c r="AZ406" s="29">
        <v>19645200</v>
      </c>
      <c r="BA406" s="26">
        <v>0.36699999999999999</v>
      </c>
      <c r="BB406" s="26">
        <v>1.4119999999999999</v>
      </c>
      <c r="BC406" s="26">
        <v>1.4119999999999999</v>
      </c>
      <c r="BD406" s="26">
        <v>1.724</v>
      </c>
      <c r="BE406" s="26">
        <v>0</v>
      </c>
      <c r="BF406" s="26">
        <v>18.747</v>
      </c>
      <c r="BG406" s="26">
        <v>20.471</v>
      </c>
      <c r="BH406" s="26">
        <v>79.530999999999992</v>
      </c>
      <c r="BI406" s="9" t="s">
        <v>143</v>
      </c>
      <c r="BJ406" s="9" t="s">
        <v>143</v>
      </c>
      <c r="BL406" s="7"/>
      <c r="BU406" s="26">
        <v>100</v>
      </c>
      <c r="BV406" s="29">
        <v>19640000</v>
      </c>
      <c r="CE406" s="9"/>
      <c r="CG406" s="9"/>
      <c r="CI406" s="31">
        <v>30.474567650050901</v>
      </c>
      <c r="CJ406" s="31">
        <v>4.5421994884899997</v>
      </c>
      <c r="CK406" s="31">
        <v>6.5361875637100004</v>
      </c>
      <c r="CL406" s="31">
        <v>529.03611393699998</v>
      </c>
      <c r="CM406" s="31">
        <v>310.720794678</v>
      </c>
      <c r="CN406" s="31">
        <v>345.7045</v>
      </c>
      <c r="CR406" s="26">
        <v>0</v>
      </c>
      <c r="CS406" s="26">
        <v>64.707422494400006</v>
      </c>
      <c r="CT406" s="26">
        <v>30.4166928619</v>
      </c>
      <c r="CU406" s="26">
        <v>0</v>
      </c>
      <c r="CV406" s="31">
        <v>1.71763392408</v>
      </c>
      <c r="CW406" s="31">
        <v>10.464404883</v>
      </c>
      <c r="CY406" s="31">
        <v>3.3272009715703601</v>
      </c>
      <c r="DC406" s="31">
        <v>10242.0133015915</v>
      </c>
      <c r="DD406" s="31">
        <v>549.35064819869001</v>
      </c>
      <c r="DE406" s="31">
        <v>10405.085249046901</v>
      </c>
      <c r="DH406" s="29">
        <v>0</v>
      </c>
      <c r="DJ406" s="18"/>
      <c r="DL406" s="31">
        <v>2945.08001348471</v>
      </c>
      <c r="DM406" s="31">
        <v>150.842883460699</v>
      </c>
      <c r="DN406" s="31">
        <v>3165.27041852192</v>
      </c>
      <c r="DQ406" s="29">
        <v>0</v>
      </c>
      <c r="DS406" s="31">
        <f t="shared" si="20"/>
        <v>1412.8539319867214</v>
      </c>
      <c r="DT406" s="31">
        <f t="shared" si="19"/>
        <v>319.05941806596331</v>
      </c>
      <c r="DU406" s="31">
        <v>67.118875527831307</v>
      </c>
      <c r="DV406" s="31">
        <v>11.039159941299999</v>
      </c>
      <c r="DW406" s="31">
        <v>14.303916972477101</v>
      </c>
      <c r="DX406" s="31">
        <v>19.198275862100001</v>
      </c>
      <c r="DY406" s="31">
        <v>26.1821349963</v>
      </c>
      <c r="DZ406" s="31">
        <v>31.050275229357801</v>
      </c>
      <c r="EA406" s="31">
        <v>3.0966087558800002</v>
      </c>
      <c r="EB406" s="31">
        <v>3.0966087558800002</v>
      </c>
      <c r="EF406" s="31">
        <v>4.8175001144399996</v>
      </c>
      <c r="EG406" s="31">
        <v>0.14200000464900001</v>
      </c>
      <c r="EH406" s="31">
        <v>1.40299999714</v>
      </c>
      <c r="EI406" s="31">
        <v>0.34299999475479098</v>
      </c>
      <c r="EJ406" s="26">
        <v>0.47600001096725503</v>
      </c>
      <c r="EK406" s="26">
        <v>1.38450002670288</v>
      </c>
      <c r="EL406" s="26">
        <v>23.648988723754901</v>
      </c>
      <c r="EM406" s="26">
        <v>41.159011840799998</v>
      </c>
      <c r="EN406" s="26">
        <v>35.192001342799998</v>
      </c>
      <c r="EO406" s="31">
        <v>222.22735109358501</v>
      </c>
      <c r="EP406" s="31">
        <v>0.29415745792999998</v>
      </c>
      <c r="EQ406" s="31">
        <v>57.299999237100003</v>
      </c>
      <c r="ER406" s="31">
        <v>0.93471497723502805</v>
      </c>
      <c r="ES406" s="26">
        <v>196.150431611779</v>
      </c>
      <c r="ET406" s="26">
        <v>5.93094015407803</v>
      </c>
    </row>
    <row r="407" spans="1:154" x14ac:dyDescent="0.25">
      <c r="A407" t="s">
        <v>1857</v>
      </c>
      <c r="B407" t="s">
        <v>1858</v>
      </c>
      <c r="C407" t="s">
        <v>1859</v>
      </c>
      <c r="D407" t="s">
        <v>1701</v>
      </c>
      <c r="E407" t="s">
        <v>1860</v>
      </c>
      <c r="F407" s="2">
        <v>35.983221999999998</v>
      </c>
      <c r="G407" s="2">
        <v>-78.956806</v>
      </c>
      <c r="H407" t="s">
        <v>1796</v>
      </c>
      <c r="I407" t="s">
        <v>1797</v>
      </c>
      <c r="J407" s="26">
        <v>12.1356365778</v>
      </c>
      <c r="K407" s="13">
        <v>85.57</v>
      </c>
      <c r="L407" t="s">
        <v>1703</v>
      </c>
      <c r="M407" t="s">
        <v>1704</v>
      </c>
      <c r="N407" s="26">
        <v>5.3084220000000002</v>
      </c>
      <c r="O407" s="26">
        <v>16.78529</v>
      </c>
      <c r="P407" s="26">
        <v>19.432089999999999</v>
      </c>
      <c r="Q407" s="26">
        <v>38.145020000000002</v>
      </c>
      <c r="R407" s="26">
        <v>0</v>
      </c>
      <c r="S407" s="26">
        <v>8.3704029999999996</v>
      </c>
      <c r="T407" s="26">
        <v>8.3852309999999992</v>
      </c>
      <c r="U407" s="26">
        <v>3.0471529999999998</v>
      </c>
      <c r="V407" s="26">
        <v>0.14828</v>
      </c>
      <c r="W407" s="26">
        <v>4.4483990000000001E-2</v>
      </c>
      <c r="X407" s="26">
        <v>0</v>
      </c>
      <c r="Y407" s="26">
        <v>0.12603800000000001</v>
      </c>
      <c r="Z407" s="26">
        <v>0.2075919</v>
      </c>
      <c r="AA407" s="26">
        <v>0</v>
      </c>
      <c r="AB407" s="26">
        <v>0</v>
      </c>
      <c r="AC407" s="29">
        <v>12139200</v>
      </c>
      <c r="AD407" s="26">
        <v>53.589579999999998</v>
      </c>
      <c r="AE407" s="26">
        <v>21.626705169699999</v>
      </c>
      <c r="AF407" s="26">
        <v>22.9170379639</v>
      </c>
      <c r="AG407" s="26">
        <v>23.88983</v>
      </c>
      <c r="AH407" s="26">
        <v>42.488999999999997</v>
      </c>
      <c r="AI407" s="26">
        <v>0</v>
      </c>
      <c r="AJ407" s="26">
        <v>9.4809999999999999</v>
      </c>
      <c r="AK407" s="26">
        <v>0.03</v>
      </c>
      <c r="AL407" s="26">
        <v>13.007</v>
      </c>
      <c r="AM407" s="26">
        <v>8.859</v>
      </c>
      <c r="AN407" s="26">
        <v>5.1849999999999996</v>
      </c>
      <c r="AO407" s="26">
        <v>0</v>
      </c>
      <c r="AP407" s="26">
        <v>19.673999999999999</v>
      </c>
      <c r="AQ407" s="26">
        <v>0</v>
      </c>
      <c r="AR407" s="26">
        <v>0</v>
      </c>
      <c r="AS407" s="26">
        <v>0</v>
      </c>
      <c r="AT407" s="26">
        <v>0</v>
      </c>
      <c r="AU407" s="26">
        <v>0.11899999999999999</v>
      </c>
      <c r="AV407" s="26">
        <v>1.0960000000000001</v>
      </c>
      <c r="AW407" s="26">
        <v>0</v>
      </c>
      <c r="AX407" s="26">
        <v>0</v>
      </c>
      <c r="AY407" s="26">
        <v>5.8999999999999997E-2</v>
      </c>
      <c r="AZ407" s="29">
        <v>12150000</v>
      </c>
      <c r="BA407" s="26">
        <v>51.97</v>
      </c>
      <c r="BB407" s="26">
        <v>98.724999999999994</v>
      </c>
      <c r="BC407" s="26">
        <v>79.051000000000002</v>
      </c>
      <c r="BD407" s="26">
        <v>98.724999999999994</v>
      </c>
      <c r="BE407" s="26">
        <v>0</v>
      </c>
      <c r="BF407" s="26">
        <v>0.11899999999999999</v>
      </c>
      <c r="BG407" s="26">
        <v>98.843999999999994</v>
      </c>
      <c r="BH407" s="26">
        <v>1.155</v>
      </c>
      <c r="BI407" s="9" t="s">
        <v>222</v>
      </c>
      <c r="BJ407" s="9" t="s">
        <v>2375</v>
      </c>
      <c r="BK407" s="26">
        <v>0.62159760563354804</v>
      </c>
      <c r="BL407" s="7">
        <v>1939.1287878787873</v>
      </c>
      <c r="BM407" s="26">
        <v>48.148148148148103</v>
      </c>
      <c r="BN407" s="26">
        <v>12.0987654320988</v>
      </c>
      <c r="BP407" s="26">
        <v>4.9382716049382704</v>
      </c>
      <c r="BU407" s="26">
        <v>34.814814814814802</v>
      </c>
      <c r="BV407" s="29">
        <v>12150000</v>
      </c>
      <c r="CE407" s="9"/>
      <c r="CG407" s="9"/>
      <c r="CI407" s="31">
        <v>28.778869778869801</v>
      </c>
      <c r="CJ407" s="31">
        <v>4.1530864197500001</v>
      </c>
      <c r="CK407" s="31">
        <v>10.4385245902</v>
      </c>
      <c r="CL407" s="31">
        <v>1697</v>
      </c>
      <c r="CM407" s="31">
        <v>310.85455322299998</v>
      </c>
      <c r="CN407" s="31">
        <v>349.15649999999999</v>
      </c>
      <c r="CR407" s="26">
        <v>0</v>
      </c>
      <c r="CS407" s="26">
        <v>48.362997676699997</v>
      </c>
      <c r="CT407" s="26">
        <v>49.359708074700002</v>
      </c>
      <c r="CU407" s="26">
        <v>0</v>
      </c>
      <c r="CV407" s="31">
        <v>1.39136878113</v>
      </c>
      <c r="CW407" s="31">
        <v>10.96</v>
      </c>
      <c r="CY407" s="31">
        <v>3.8201012784784498</v>
      </c>
      <c r="DC407" s="31">
        <v>51.670357240250901</v>
      </c>
      <c r="DD407" s="31">
        <v>7942.5092707045696</v>
      </c>
      <c r="DE407" s="31">
        <v>34.288606234660499</v>
      </c>
      <c r="DH407" s="29">
        <v>0</v>
      </c>
      <c r="DJ407" s="18"/>
      <c r="DL407" s="31">
        <v>14.857731115353101</v>
      </c>
      <c r="DM407" s="31">
        <v>2180.8961681087799</v>
      </c>
      <c r="DN407" s="31">
        <v>8.9164530610853507</v>
      </c>
      <c r="DQ407" s="29">
        <v>0</v>
      </c>
      <c r="DS407" s="31">
        <f t="shared" si="20"/>
        <v>1043.5714874609157</v>
      </c>
      <c r="DT407" s="31">
        <f t="shared" si="19"/>
        <v>181.66911460732703</v>
      </c>
      <c r="DU407" s="31">
        <v>45.721596725371803</v>
      </c>
      <c r="DV407" s="31">
        <v>438.43106004399999</v>
      </c>
      <c r="DW407" s="31">
        <v>475.30244996293601</v>
      </c>
      <c r="DX407" s="31">
        <v>1154.4773906600001</v>
      </c>
      <c r="DY407" s="31">
        <v>1125.2874721999999</v>
      </c>
      <c r="DZ407" s="31">
        <v>1188.77005189029</v>
      </c>
      <c r="EA407" s="31">
        <v>8.8069589039499991</v>
      </c>
      <c r="EB407" s="31">
        <v>8.8069589039499991</v>
      </c>
      <c r="EF407" s="31">
        <v>1.9241475586800001</v>
      </c>
      <c r="EG407" s="31">
        <v>0.1469839725</v>
      </c>
      <c r="EH407" s="31">
        <v>1.36846759443</v>
      </c>
      <c r="EI407" s="31">
        <v>0.27433032424310799</v>
      </c>
      <c r="EJ407" s="26">
        <v>0.487359897073606</v>
      </c>
      <c r="EK407" s="26">
        <v>0.95642232581446596</v>
      </c>
      <c r="EL407" s="26">
        <v>20.119544857529799</v>
      </c>
      <c r="EM407" s="26">
        <v>41.596495757699998</v>
      </c>
      <c r="EN407" s="26">
        <v>38.283958378599998</v>
      </c>
      <c r="EO407" s="31">
        <v>224.92211010535701</v>
      </c>
      <c r="EP407" s="31">
        <v>0.20689419795200001</v>
      </c>
      <c r="EQ407" s="31">
        <v>44.0161520395</v>
      </c>
      <c r="ER407" s="31">
        <v>13.412237937633799</v>
      </c>
      <c r="ES407" s="26">
        <v>109.74498665480399</v>
      </c>
      <c r="ET407" s="26">
        <v>6.5781272919472897</v>
      </c>
    </row>
    <row r="408" spans="1:154" x14ac:dyDescent="0.25">
      <c r="A408" t="s">
        <v>1861</v>
      </c>
      <c r="B408" t="s">
        <v>1862</v>
      </c>
      <c r="C408" t="s">
        <v>1863</v>
      </c>
      <c r="D408" t="s">
        <v>1701</v>
      </c>
      <c r="E408" t="s">
        <v>1864</v>
      </c>
      <c r="F408" s="2">
        <v>35.922638999999997</v>
      </c>
      <c r="G408" s="2">
        <v>-78.952416999999997</v>
      </c>
      <c r="H408" t="s">
        <v>1796</v>
      </c>
      <c r="I408" t="s">
        <v>1797</v>
      </c>
      <c r="J408" s="26">
        <v>38.118183135800003</v>
      </c>
      <c r="K408" s="13">
        <v>76.67</v>
      </c>
      <c r="L408" t="s">
        <v>1703</v>
      </c>
      <c r="M408" t="s">
        <v>1704</v>
      </c>
      <c r="N408" s="26">
        <v>2.7928609999999998</v>
      </c>
      <c r="O408" s="26">
        <v>10.65442</v>
      </c>
      <c r="P408" s="26">
        <v>23.974219999999999</v>
      </c>
      <c r="Q408" s="26">
        <v>48.852640000000001</v>
      </c>
      <c r="R408" s="26">
        <v>0</v>
      </c>
      <c r="S408" s="26">
        <v>4.7287410000000003</v>
      </c>
      <c r="T408" s="26">
        <v>2.870768</v>
      </c>
      <c r="U408" s="26">
        <v>1.107229</v>
      </c>
      <c r="V408" s="26">
        <v>0.71533119999999994</v>
      </c>
      <c r="W408" s="26">
        <v>2.1247459999999999E-2</v>
      </c>
      <c r="X408" s="26">
        <v>0</v>
      </c>
      <c r="Y408" s="26">
        <v>0.2006705</v>
      </c>
      <c r="Z408" s="26">
        <v>3.8528730000000002</v>
      </c>
      <c r="AA408" s="26">
        <v>0</v>
      </c>
      <c r="AB408" s="26">
        <v>0.22900039999999999</v>
      </c>
      <c r="AC408" s="29">
        <v>38122200</v>
      </c>
      <c r="AD408" s="26">
        <v>55.241079999999997</v>
      </c>
      <c r="AE408" s="26">
        <v>17.8014545441</v>
      </c>
      <c r="AF408" s="26">
        <v>18.823457717899998</v>
      </c>
      <c r="AG408" s="26">
        <v>19.779640000000001</v>
      </c>
      <c r="AH408" s="26">
        <v>12.5</v>
      </c>
      <c r="AI408" s="26">
        <v>2.4660000000000002</v>
      </c>
      <c r="AJ408" s="26">
        <v>4.4409999999999998</v>
      </c>
      <c r="AK408" s="26">
        <v>0.63300000000000001</v>
      </c>
      <c r="AL408" s="26">
        <v>4.4029999999999996</v>
      </c>
      <c r="AM408" s="26">
        <v>31.236000000000001</v>
      </c>
      <c r="AN408" s="26">
        <v>30.545999999999999</v>
      </c>
      <c r="AO408" s="26">
        <v>0</v>
      </c>
      <c r="AP408" s="26">
        <v>10.705</v>
      </c>
      <c r="AQ408" s="26">
        <v>0</v>
      </c>
      <c r="AR408" s="26">
        <v>0</v>
      </c>
      <c r="AS408" s="26">
        <v>0</v>
      </c>
      <c r="AT408" s="26">
        <v>0</v>
      </c>
      <c r="AU408" s="26">
        <v>0.17</v>
      </c>
      <c r="AV408" s="26">
        <v>0</v>
      </c>
      <c r="AW408" s="26">
        <v>0</v>
      </c>
      <c r="AX408" s="26">
        <v>0.22700000000000001</v>
      </c>
      <c r="AY408" s="26">
        <v>2.6739999999999999</v>
      </c>
      <c r="AZ408" s="29">
        <v>38102400</v>
      </c>
      <c r="BA408" s="26">
        <v>19.407</v>
      </c>
      <c r="BB408" s="26">
        <v>96.929999999999993</v>
      </c>
      <c r="BC408" s="26">
        <v>86.224999999999994</v>
      </c>
      <c r="BD408" s="26">
        <v>96.929999999999993</v>
      </c>
      <c r="BE408" s="26">
        <v>0</v>
      </c>
      <c r="BF408" s="26">
        <v>0.17</v>
      </c>
      <c r="BG408" s="26">
        <v>97.1</v>
      </c>
      <c r="BH408" s="26">
        <v>2.9009999999999998</v>
      </c>
      <c r="BI408" s="9" t="s">
        <v>222</v>
      </c>
      <c r="BJ408" s="9" t="s">
        <v>2375</v>
      </c>
      <c r="BK408" s="26">
        <v>0.54208879208475602</v>
      </c>
      <c r="BL408" s="7">
        <v>1942.9631794272361</v>
      </c>
      <c r="BM408" s="26">
        <v>57.487542617361697</v>
      </c>
      <c r="BN408" s="26">
        <v>16.391292945187502</v>
      </c>
      <c r="BP408" s="26">
        <v>8.3923419879360104</v>
      </c>
      <c r="BQ408" s="26">
        <v>7.4744295830055103</v>
      </c>
      <c r="BU408" s="26">
        <v>10.254392866509299</v>
      </c>
      <c r="BV408" s="29">
        <v>38130000</v>
      </c>
      <c r="BW408" s="31">
        <v>7.87025968502273</v>
      </c>
      <c r="CA408" s="31">
        <v>6.95727280454848</v>
      </c>
      <c r="CC408" s="31">
        <v>5.63053706043</v>
      </c>
      <c r="CE408" s="9"/>
      <c r="CG408" s="9">
        <v>3</v>
      </c>
      <c r="CI408" s="31">
        <v>28.402096985583199</v>
      </c>
      <c r="CJ408" s="31">
        <v>4.0747246984799999</v>
      </c>
      <c r="CK408" s="31">
        <v>10.688468610499999</v>
      </c>
      <c r="CL408" s="31">
        <v>1308.60445609</v>
      </c>
      <c r="CM408" s="31">
        <v>310.36465454099999</v>
      </c>
      <c r="CN408" s="31">
        <v>336.51229999999998</v>
      </c>
      <c r="CR408" s="26">
        <v>0</v>
      </c>
      <c r="CS408" s="26">
        <v>49.874897049300003</v>
      </c>
      <c r="CT408" s="26">
        <v>46.527830160800001</v>
      </c>
      <c r="CU408" s="26">
        <v>0</v>
      </c>
      <c r="CV408" s="31">
        <v>1.53410797325</v>
      </c>
      <c r="CW408" s="31">
        <v>10.96</v>
      </c>
      <c r="CY408" s="31">
        <v>3.9349622937176498</v>
      </c>
      <c r="DC408" s="31">
        <v>258.35178620125498</v>
      </c>
      <c r="DD408" s="31">
        <v>28001.502524564901</v>
      </c>
      <c r="DE408" s="31">
        <v>171.44303117330301</v>
      </c>
      <c r="DH408" s="29">
        <v>0</v>
      </c>
      <c r="DJ408" s="18"/>
      <c r="DL408" s="31">
        <v>74.288655576766004</v>
      </c>
      <c r="DM408" s="31">
        <v>7688.8005384341704</v>
      </c>
      <c r="DN408" s="31">
        <v>44.582265305427001</v>
      </c>
      <c r="DQ408" s="29">
        <v>0</v>
      </c>
      <c r="DS408" s="31">
        <f t="shared" si="20"/>
        <v>1139.3685402489648</v>
      </c>
      <c r="DT408" s="31">
        <f t="shared" si="19"/>
        <v>204.82800640053384</v>
      </c>
      <c r="DU408" s="31">
        <v>56.844071643822403</v>
      </c>
      <c r="DV408" s="31">
        <v>431.86133987800002</v>
      </c>
      <c r="DW408" s="31">
        <v>462.91380282687197</v>
      </c>
      <c r="DX408" s="31">
        <v>891.83840290700005</v>
      </c>
      <c r="DY408" s="31">
        <v>1034.4078627599999</v>
      </c>
      <c r="DZ408" s="31">
        <v>1036.86476792751</v>
      </c>
      <c r="EA408" s="31">
        <v>9.9208420858800004</v>
      </c>
      <c r="EB408" s="31">
        <v>9.9208420858800004</v>
      </c>
      <c r="EF408" s="31">
        <v>1.9648103367200001</v>
      </c>
      <c r="EG408" s="31">
        <v>0.14726820827100001</v>
      </c>
      <c r="EH408" s="31">
        <v>1.3653336440699999</v>
      </c>
      <c r="EI408" s="31">
        <v>0.27496305398596199</v>
      </c>
      <c r="EJ408" s="26">
        <v>0.48699540933847901</v>
      </c>
      <c r="EK408" s="26">
        <v>0.95559982215083605</v>
      </c>
      <c r="EL408" s="26">
        <v>19.982455247603099</v>
      </c>
      <c r="EM408" s="26">
        <v>41.720582467200003</v>
      </c>
      <c r="EN408" s="26">
        <v>38.296961212600003</v>
      </c>
      <c r="EO408" s="31">
        <v>229.33525302114799</v>
      </c>
      <c r="EP408" s="31">
        <v>0.40121695619300002</v>
      </c>
      <c r="EQ408" s="31">
        <v>43.097900529599997</v>
      </c>
      <c r="ER408" s="31">
        <v>33.535810934530701</v>
      </c>
      <c r="ES408" s="26">
        <v>101.799440011332</v>
      </c>
      <c r="ET408" s="26">
        <v>6.2115010838293996</v>
      </c>
      <c r="EU408" s="13">
        <v>20</v>
      </c>
      <c r="EV408" s="13">
        <v>3</v>
      </c>
      <c r="EX408" s="13">
        <v>12521</v>
      </c>
    </row>
    <row r="409" spans="1:154" x14ac:dyDescent="0.25">
      <c r="A409" t="s">
        <v>1865</v>
      </c>
      <c r="B409" t="s">
        <v>1866</v>
      </c>
      <c r="C409" t="s">
        <v>1867</v>
      </c>
      <c r="D409" t="s">
        <v>1701</v>
      </c>
      <c r="E409" t="s">
        <v>1868</v>
      </c>
      <c r="F409" s="2">
        <v>35.922305999999999</v>
      </c>
      <c r="G409" s="2">
        <v>-79.066000000000003</v>
      </c>
      <c r="H409" t="s">
        <v>1796</v>
      </c>
      <c r="I409" t="s">
        <v>1797</v>
      </c>
      <c r="J409" s="26">
        <v>20.810281647699998</v>
      </c>
      <c r="K409" s="13">
        <v>103.76</v>
      </c>
      <c r="L409" t="s">
        <v>1703</v>
      </c>
      <c r="M409" t="s">
        <v>1704</v>
      </c>
      <c r="N409" s="26">
        <v>0.44102390000000002</v>
      </c>
      <c r="O409" s="26">
        <v>1.8030090000000001</v>
      </c>
      <c r="P409" s="26">
        <v>10.126250000000001</v>
      </c>
      <c r="Q409" s="26">
        <v>21.221029999999999</v>
      </c>
      <c r="R409" s="26">
        <v>0</v>
      </c>
      <c r="S409" s="26">
        <v>31.351610000000001</v>
      </c>
      <c r="T409" s="26">
        <v>21.709620000000001</v>
      </c>
      <c r="U409" s="26">
        <v>2.6980279999999999</v>
      </c>
      <c r="V409" s="26">
        <v>3.7011409999999998</v>
      </c>
      <c r="W409" s="26">
        <v>0.62262200000000001</v>
      </c>
      <c r="X409" s="26">
        <v>0</v>
      </c>
      <c r="Y409" s="26">
        <v>5.1106879999999997</v>
      </c>
      <c r="Z409" s="26">
        <v>0.63991699999999996</v>
      </c>
      <c r="AA409" s="26">
        <v>0</v>
      </c>
      <c r="AB409" s="26">
        <v>0.57506049999999997</v>
      </c>
      <c r="AC409" s="29">
        <v>20815200</v>
      </c>
      <c r="AD409" s="26">
        <v>76.47963</v>
      </c>
      <c r="AE409" s="26">
        <v>4.9967570304900004</v>
      </c>
      <c r="AF409" s="26">
        <v>5.4009428024300004</v>
      </c>
      <c r="AG409" s="26">
        <v>6.1850139999999998</v>
      </c>
      <c r="AH409" s="26">
        <v>3.2360000000000002</v>
      </c>
      <c r="AI409" s="26">
        <v>0</v>
      </c>
      <c r="AJ409" s="26">
        <v>0.39800000000000002</v>
      </c>
      <c r="AK409" s="26">
        <v>1.4019999999999999</v>
      </c>
      <c r="AL409" s="26">
        <v>0.41499999999999998</v>
      </c>
      <c r="AM409" s="26">
        <v>13.378</v>
      </c>
      <c r="AN409" s="26">
        <v>13.914999999999999</v>
      </c>
      <c r="AO409" s="26">
        <v>0</v>
      </c>
      <c r="AP409" s="26">
        <v>5.6589999999999998</v>
      </c>
      <c r="AQ409" s="26">
        <v>40.826999999999998</v>
      </c>
      <c r="AR409" s="26">
        <v>0</v>
      </c>
      <c r="AS409" s="26">
        <v>0.20799999999999999</v>
      </c>
      <c r="AT409" s="26">
        <v>0</v>
      </c>
      <c r="AU409" s="26">
        <v>4.95</v>
      </c>
      <c r="AV409" s="26">
        <v>14.521000000000001</v>
      </c>
      <c r="AW409" s="26">
        <v>0</v>
      </c>
      <c r="AX409" s="26">
        <v>0.623</v>
      </c>
      <c r="AY409" s="26">
        <v>0.46700000000000003</v>
      </c>
      <c r="AZ409" s="29">
        <v>20800800</v>
      </c>
      <c r="BA409" s="26">
        <v>3.6340000000000003</v>
      </c>
      <c r="BB409" s="26">
        <v>38.402999999999999</v>
      </c>
      <c r="BC409" s="26">
        <v>32.744</v>
      </c>
      <c r="BD409" s="26">
        <v>79.22999999999999</v>
      </c>
      <c r="BE409" s="26">
        <v>0</v>
      </c>
      <c r="BF409" s="26">
        <v>5.1580000000000004</v>
      </c>
      <c r="BG409" s="26">
        <v>84.387999999999991</v>
      </c>
      <c r="BH409" s="26">
        <v>15.611000000000001</v>
      </c>
      <c r="BI409" s="9" t="s">
        <v>193</v>
      </c>
      <c r="BJ409" s="9" t="s">
        <v>2375</v>
      </c>
      <c r="BL409" s="7">
        <v>1969.816232771823</v>
      </c>
      <c r="BM409" s="26">
        <v>3.5628310062590298</v>
      </c>
      <c r="BN409" s="26">
        <v>23.350987000481499</v>
      </c>
      <c r="BR409" s="26">
        <v>20.221473278767501</v>
      </c>
      <c r="BS409" s="26">
        <v>15.7438613384689</v>
      </c>
      <c r="BU409" s="26">
        <v>37.1208473760231</v>
      </c>
      <c r="BV409" s="29">
        <v>20770000</v>
      </c>
      <c r="BW409" s="31">
        <v>9.6106339830390795</v>
      </c>
      <c r="CA409" s="31">
        <v>10.7876337987675</v>
      </c>
      <c r="CC409" s="31">
        <v>3.7578900156100001</v>
      </c>
      <c r="CE409" s="9"/>
      <c r="CG409" s="9">
        <v>2</v>
      </c>
      <c r="CI409" s="31">
        <v>29.174664107485601</v>
      </c>
      <c r="CJ409" s="31">
        <v>5</v>
      </c>
      <c r="CK409" s="31">
        <v>8</v>
      </c>
      <c r="CL409" s="31">
        <v>807.89251439500003</v>
      </c>
      <c r="CM409" s="31">
        <v>310</v>
      </c>
      <c r="CN409" s="31">
        <v>327.10000000000002</v>
      </c>
      <c r="CR409" s="26">
        <v>0</v>
      </c>
      <c r="CS409" s="26">
        <v>38.177608234700003</v>
      </c>
      <c r="CT409" s="26">
        <v>57.150046054100002</v>
      </c>
      <c r="CU409" s="26">
        <v>0</v>
      </c>
      <c r="CV409" s="31">
        <v>1.15221704257</v>
      </c>
      <c r="CW409" s="31">
        <v>10.77</v>
      </c>
      <c r="CY409" s="31">
        <v>3.3900474846791901</v>
      </c>
      <c r="DC409" s="31">
        <v>3292.3741426383399</v>
      </c>
      <c r="DD409" s="31">
        <v>4328.7476050764199</v>
      </c>
      <c r="DE409" s="31">
        <v>3344.7948774472302</v>
      </c>
      <c r="DH409" s="29">
        <v>0</v>
      </c>
      <c r="DJ409" s="18"/>
      <c r="DL409" s="31">
        <v>946.71867716587894</v>
      </c>
      <c r="DM409" s="31">
        <v>1188.6047147925799</v>
      </c>
      <c r="DN409" s="31">
        <v>1017.50058055287</v>
      </c>
      <c r="DQ409" s="29">
        <v>0</v>
      </c>
      <c r="DS409" s="31">
        <f t="shared" si="20"/>
        <v>865.951803332694</v>
      </c>
      <c r="DT409" s="31">
        <f t="shared" si="19"/>
        <v>151.50318606378815</v>
      </c>
      <c r="DU409" s="31">
        <v>103.678123598772</v>
      </c>
      <c r="DV409" s="31">
        <v>142.96018502499999</v>
      </c>
      <c r="DW409" s="31">
        <v>185.577024175064</v>
      </c>
      <c r="DX409" s="31">
        <v>218.55572367299999</v>
      </c>
      <c r="DY409" s="31">
        <v>372.68160989099999</v>
      </c>
      <c r="DZ409" s="31">
        <v>476.99450763309301</v>
      </c>
      <c r="EA409" s="31">
        <v>5.9057469121599997</v>
      </c>
      <c r="EB409" s="31">
        <v>5.8896462670699998</v>
      </c>
      <c r="EF409" s="31">
        <v>4.97292758663</v>
      </c>
      <c r="EG409" s="31">
        <v>0.142685908926</v>
      </c>
      <c r="EH409" s="31">
        <v>1.3978985342700001</v>
      </c>
      <c r="EI409" s="31">
        <v>0.30216305825846801</v>
      </c>
      <c r="EJ409" s="26">
        <v>0.43702261963390598</v>
      </c>
      <c r="EK409" s="26">
        <v>1.25317147398523</v>
      </c>
      <c r="EL409" s="26">
        <v>26.308390287552498</v>
      </c>
      <c r="EM409" s="26">
        <v>38.311685519000001</v>
      </c>
      <c r="EN409" s="26">
        <v>35.379924977800002</v>
      </c>
      <c r="EO409" s="31">
        <v>226.41212226017001</v>
      </c>
      <c r="EP409" s="31">
        <v>0.22900220483299999</v>
      </c>
      <c r="EQ409" s="31">
        <v>57.865013076700002</v>
      </c>
      <c r="ER409" s="31">
        <v>7.4217959968545397</v>
      </c>
      <c r="ES409" s="26">
        <v>154.964517468004</v>
      </c>
      <c r="ET409" s="26">
        <v>5.4990616396872598</v>
      </c>
    </row>
    <row r="410" spans="1:154" x14ac:dyDescent="0.25">
      <c r="A410" t="s">
        <v>1869</v>
      </c>
      <c r="B410" t="s">
        <v>1870</v>
      </c>
      <c r="C410" t="s">
        <v>1871</v>
      </c>
      <c r="D410" t="s">
        <v>1701</v>
      </c>
      <c r="E410" t="s">
        <v>1872</v>
      </c>
      <c r="F410" s="2">
        <v>35.923611000000001</v>
      </c>
      <c r="G410" s="2">
        <v>-79.114999999999995</v>
      </c>
      <c r="H410" t="s">
        <v>1796</v>
      </c>
      <c r="I410" t="s">
        <v>1797</v>
      </c>
      <c r="J410" s="26">
        <v>21.390894485</v>
      </c>
      <c r="K410" s="13">
        <v>133.75</v>
      </c>
      <c r="L410" t="s">
        <v>1703</v>
      </c>
      <c r="M410" t="s">
        <v>1704</v>
      </c>
      <c r="N410" s="26">
        <v>4.2069830000000001E-3</v>
      </c>
      <c r="O410" s="26">
        <v>3.7862850000000003E-2</v>
      </c>
      <c r="P410" s="26">
        <v>0.45014720000000003</v>
      </c>
      <c r="Q410" s="26">
        <v>4.7244419999999998</v>
      </c>
      <c r="R410" s="26">
        <v>4.6276820000000003E-2</v>
      </c>
      <c r="S410" s="26">
        <v>48.018509999999999</v>
      </c>
      <c r="T410" s="26">
        <v>17.18553</v>
      </c>
      <c r="U410" s="26">
        <v>4.4215400000000002</v>
      </c>
      <c r="V410" s="26">
        <v>4.572991</v>
      </c>
      <c r="W410" s="26">
        <v>0.75725699999999996</v>
      </c>
      <c r="X410" s="26">
        <v>0.18931429999999999</v>
      </c>
      <c r="Y410" s="26">
        <v>18.93563</v>
      </c>
      <c r="Z410" s="26">
        <v>0.2145562</v>
      </c>
      <c r="AA410" s="26">
        <v>0</v>
      </c>
      <c r="AB410" s="26">
        <v>0.4417333</v>
      </c>
      <c r="AC410" s="29">
        <v>21393000</v>
      </c>
      <c r="AD410" s="26">
        <v>75.961690000000004</v>
      </c>
      <c r="AE410" s="26">
        <v>0.429238528013</v>
      </c>
      <c r="AF410" s="26">
        <v>0.429238528013</v>
      </c>
      <c r="AG410" s="26">
        <v>0.42923850000000002</v>
      </c>
      <c r="AH410" s="26">
        <v>0.11799999999999999</v>
      </c>
      <c r="AI410" s="26">
        <v>0</v>
      </c>
      <c r="AJ410" s="26">
        <v>0.05</v>
      </c>
      <c r="AK410" s="26">
        <v>8.4000000000000005E-2</v>
      </c>
      <c r="AL410" s="26">
        <v>0</v>
      </c>
      <c r="AM410" s="26">
        <v>1.7000000000000001E-2</v>
      </c>
      <c r="AN410" s="26">
        <v>2.74</v>
      </c>
      <c r="AO410" s="26">
        <v>0</v>
      </c>
      <c r="AP410" s="26">
        <v>0.37</v>
      </c>
      <c r="AQ410" s="26">
        <v>65.147999999999996</v>
      </c>
      <c r="AR410" s="26">
        <v>0.151</v>
      </c>
      <c r="AS410" s="26">
        <v>0.95799999999999996</v>
      </c>
      <c r="AT410" s="26">
        <v>0</v>
      </c>
      <c r="AU410" s="26">
        <v>19.385000000000002</v>
      </c>
      <c r="AV410" s="26">
        <v>10.525</v>
      </c>
      <c r="AW410" s="26">
        <v>0</v>
      </c>
      <c r="AX410" s="26">
        <v>0.437</v>
      </c>
      <c r="AY410" s="26">
        <v>1.7000000000000001E-2</v>
      </c>
      <c r="AZ410" s="29">
        <v>21412800</v>
      </c>
      <c r="BA410" s="26">
        <v>0.16799999999999998</v>
      </c>
      <c r="BB410" s="26">
        <v>3.3790000000000004</v>
      </c>
      <c r="BC410" s="26">
        <v>3.0090000000000003</v>
      </c>
      <c r="BD410" s="26">
        <v>68.527000000000001</v>
      </c>
      <c r="BE410" s="26">
        <v>0.151</v>
      </c>
      <c r="BF410" s="26">
        <v>20.494</v>
      </c>
      <c r="BG410" s="26">
        <v>89.021000000000001</v>
      </c>
      <c r="BH410" s="26">
        <v>10.978999999999999</v>
      </c>
      <c r="BI410" s="9" t="s">
        <v>184</v>
      </c>
      <c r="BJ410" s="9" t="s">
        <v>2375</v>
      </c>
      <c r="BL410" s="7">
        <v>1995.6643952299785</v>
      </c>
      <c r="BS410" s="26">
        <v>25.643425362657901</v>
      </c>
      <c r="BT410" s="26">
        <v>1.82498830135704</v>
      </c>
      <c r="BU410" s="26">
        <v>72.531586335984997</v>
      </c>
      <c r="BV410" s="29">
        <v>21370000</v>
      </c>
      <c r="BW410" s="31">
        <v>4.6748863199770998</v>
      </c>
      <c r="CA410" s="31">
        <v>2.8831937256409699</v>
      </c>
      <c r="CC410" s="31">
        <v>2.3642188550299998</v>
      </c>
      <c r="CE410" s="9"/>
      <c r="CG410" s="9">
        <v>1</v>
      </c>
      <c r="CI410" s="31">
        <v>29.934142923867402</v>
      </c>
      <c r="CJ410" s="31">
        <v>5</v>
      </c>
      <c r="CK410" s="31">
        <v>6.7594581970999998</v>
      </c>
      <c r="CL410" s="31">
        <v>710.89444185000002</v>
      </c>
      <c r="CM410" s="31">
        <v>310</v>
      </c>
      <c r="CN410" s="31">
        <v>327.10000000000002</v>
      </c>
      <c r="CR410" s="26">
        <v>0</v>
      </c>
      <c r="CS410" s="26">
        <v>69.246735289200004</v>
      </c>
      <c r="CT410" s="26">
        <v>27.112696154999998</v>
      </c>
      <c r="CU410" s="26">
        <v>0</v>
      </c>
      <c r="CV410" s="31">
        <v>1.8200411035099999</v>
      </c>
      <c r="CW410" s="31">
        <v>10.77</v>
      </c>
      <c r="CY410" s="31">
        <v>3.3352067031182302</v>
      </c>
      <c r="DC410" s="31">
        <v>12662.548944529501</v>
      </c>
      <c r="DD410" s="31">
        <v>699.53283979257697</v>
      </c>
      <c r="DE410" s="31">
        <v>12864.1603323816</v>
      </c>
      <c r="DH410" s="29">
        <v>0</v>
      </c>
      <c r="DJ410" s="18"/>
      <c r="DL410" s="31">
        <v>3641.1024588799301</v>
      </c>
      <c r="DM410" s="31">
        <v>192.08050627729301</v>
      </c>
      <c r="DN410" s="31">
        <v>3913.3313360349898</v>
      </c>
      <c r="DQ410" s="29">
        <v>0</v>
      </c>
      <c r="DS410" s="31">
        <f t="shared" si="20"/>
        <v>1559.5676752696745</v>
      </c>
      <c r="DT410" s="31">
        <f t="shared" si="19"/>
        <v>362.14073734150406</v>
      </c>
      <c r="DU410" s="31">
        <v>78.750369426691606</v>
      </c>
      <c r="DV410" s="31">
        <v>28.635881684699999</v>
      </c>
      <c r="DW410" s="31">
        <v>32.455092935239698</v>
      </c>
      <c r="DX410" s="31">
        <v>50.750368157499999</v>
      </c>
      <c r="DY410" s="31">
        <v>68.882105440299995</v>
      </c>
      <c r="DZ410" s="31">
        <v>78.257022708158104</v>
      </c>
      <c r="EA410" s="31">
        <v>3.7250181384599999</v>
      </c>
      <c r="EB410" s="31">
        <v>3.7184687974699999</v>
      </c>
      <c r="EF410" s="31">
        <v>4.9594369079699998</v>
      </c>
      <c r="EG410" s="31">
        <v>0.14218531099199999</v>
      </c>
      <c r="EH410" s="31">
        <v>1.4036864732900001</v>
      </c>
      <c r="EI410" s="31">
        <v>0.33759615912329199</v>
      </c>
      <c r="EJ410" s="26">
        <v>0.44978171284364998</v>
      </c>
      <c r="EK410" s="26">
        <v>1.3697672194278701</v>
      </c>
      <c r="EL410" s="26">
        <v>23.4515530336779</v>
      </c>
      <c r="EM410" s="26">
        <v>40.538674952999997</v>
      </c>
      <c r="EN410" s="26">
        <v>36.009773118699997</v>
      </c>
      <c r="EO410" s="31">
        <v>224.93102621281599</v>
      </c>
      <c r="EP410" s="31">
        <v>0.39592838810100001</v>
      </c>
      <c r="EQ410" s="31">
        <v>57.063803707200002</v>
      </c>
      <c r="ER410" s="31">
        <v>1.12563657509461</v>
      </c>
      <c r="ES410" s="26">
        <v>169.31345267143499</v>
      </c>
      <c r="ET410" s="26">
        <v>6.61081532732676</v>
      </c>
    </row>
    <row r="411" spans="1:154" x14ac:dyDescent="0.25">
      <c r="A411" t="s">
        <v>1873</v>
      </c>
      <c r="B411" t="s">
        <v>1874</v>
      </c>
      <c r="C411" t="s">
        <v>1875</v>
      </c>
      <c r="D411" t="s">
        <v>1701</v>
      </c>
      <c r="E411" t="s">
        <v>1876</v>
      </c>
      <c r="F411" s="2">
        <v>35.893332999999998</v>
      </c>
      <c r="G411" s="2">
        <v>-79.019722000000002</v>
      </c>
      <c r="H411" t="s">
        <v>1796</v>
      </c>
      <c r="I411" t="s">
        <v>1797</v>
      </c>
      <c r="J411" s="26">
        <v>106.043900988</v>
      </c>
      <c r="K411" s="13">
        <v>75.569999999999993</v>
      </c>
      <c r="L411" t="s">
        <v>1703</v>
      </c>
      <c r="M411" t="s">
        <v>1704</v>
      </c>
      <c r="N411" s="26">
        <v>0.62029579999999995</v>
      </c>
      <c r="O411" s="26">
        <v>2.5702820000000002</v>
      </c>
      <c r="P411" s="26">
        <v>4.6721599999999999</v>
      </c>
      <c r="Q411" s="26">
        <v>12.111470000000001</v>
      </c>
      <c r="R411" s="26">
        <v>0.1926226</v>
      </c>
      <c r="S411" s="26">
        <v>41.6922</v>
      </c>
      <c r="T411" s="26">
        <v>16.627490000000002</v>
      </c>
      <c r="U411" s="26">
        <v>4.9504869999999999</v>
      </c>
      <c r="V411" s="26">
        <v>3.5893999999999999</v>
      </c>
      <c r="W411" s="26">
        <v>0.65763240000000001</v>
      </c>
      <c r="X411" s="26">
        <v>0.31820920000000003</v>
      </c>
      <c r="Y411" s="26">
        <v>10.88275</v>
      </c>
      <c r="Z411" s="26">
        <v>0.145952</v>
      </c>
      <c r="AA411" s="26">
        <v>3.563943E-2</v>
      </c>
      <c r="AB411" s="26">
        <v>0.93341370000000001</v>
      </c>
      <c r="AC411" s="29">
        <v>106062304</v>
      </c>
      <c r="AD411" s="26">
        <v>75.229810000000001</v>
      </c>
      <c r="AE411" s="26">
        <v>4.0992136001599997</v>
      </c>
      <c r="AF411" s="26">
        <v>4.2410755157500004</v>
      </c>
      <c r="AG411" s="26">
        <v>4.4581020000000002</v>
      </c>
      <c r="AH411" s="26">
        <v>3.92</v>
      </c>
      <c r="AI411" s="26">
        <v>0.20399999999999999</v>
      </c>
      <c r="AJ411" s="26">
        <v>1.5580000000000001</v>
      </c>
      <c r="AK411" s="26">
        <v>0.10199999999999999</v>
      </c>
      <c r="AL411" s="26">
        <v>1.028</v>
      </c>
      <c r="AM411" s="26">
        <v>5.6669999999999998</v>
      </c>
      <c r="AN411" s="26">
        <v>5.6230000000000002</v>
      </c>
      <c r="AO411" s="26">
        <v>8.4840669223199994E-2</v>
      </c>
      <c r="AP411" s="26">
        <v>4.2220000000000004</v>
      </c>
      <c r="AQ411" s="26">
        <v>57.287999999999997</v>
      </c>
      <c r="AR411" s="26">
        <v>0.29499999999999998</v>
      </c>
      <c r="AS411" s="26">
        <v>0.60399999999999998</v>
      </c>
      <c r="AT411" s="26">
        <v>0.126</v>
      </c>
      <c r="AU411" s="26">
        <v>11.07</v>
      </c>
      <c r="AV411" s="26">
        <v>7.2489999999999997</v>
      </c>
      <c r="AW411" s="26">
        <v>0</v>
      </c>
      <c r="AX411" s="26">
        <v>0.92600000000000005</v>
      </c>
      <c r="AY411" s="26">
        <v>3.4000000000000002E-2</v>
      </c>
      <c r="AZ411" s="29">
        <v>106081200</v>
      </c>
      <c r="BA411" s="26">
        <v>5.6819999999999995</v>
      </c>
      <c r="BB411" s="26">
        <v>22.324000000000002</v>
      </c>
      <c r="BC411" s="26">
        <v>18.102</v>
      </c>
      <c r="BD411" s="26">
        <v>79.611999999999995</v>
      </c>
      <c r="BE411" s="26">
        <v>0.29499999999999998</v>
      </c>
      <c r="BF411" s="26">
        <v>11.969000000000001</v>
      </c>
      <c r="BG411" s="26">
        <v>91.580999999999989</v>
      </c>
      <c r="BH411" s="26">
        <v>8.2089999999999996</v>
      </c>
      <c r="BI411" s="9" t="s">
        <v>184</v>
      </c>
      <c r="BJ411" s="9" t="s">
        <v>2375</v>
      </c>
      <c r="BK411" s="26">
        <v>0.53686650519546897</v>
      </c>
      <c r="BL411" s="7">
        <v>1981.0766696615767</v>
      </c>
      <c r="BM411" s="26">
        <v>8.8362881931346706</v>
      </c>
      <c r="BN411" s="26">
        <v>0.89588834402112405</v>
      </c>
      <c r="BO411" s="26">
        <v>5.6771029800075397</v>
      </c>
      <c r="BP411" s="26">
        <v>4.6586193889098499</v>
      </c>
      <c r="BQ411" s="26">
        <v>2.1312712184081501</v>
      </c>
      <c r="BR411" s="26">
        <v>2.8668427008676001</v>
      </c>
      <c r="BS411" s="26">
        <v>24.283289324783102</v>
      </c>
      <c r="BT411" s="26">
        <v>13.626933232742401</v>
      </c>
      <c r="BU411" s="26">
        <v>37.0237646171256</v>
      </c>
      <c r="BV411" s="29">
        <v>106040000</v>
      </c>
      <c r="BW411" s="31">
        <v>3.7720226837492898</v>
      </c>
      <c r="CA411" s="31">
        <v>57.530901819654602</v>
      </c>
      <c r="CC411" s="31">
        <v>47.353073454899999</v>
      </c>
      <c r="CE411" s="9"/>
      <c r="CG411" s="9">
        <v>4</v>
      </c>
      <c r="CI411" s="31">
        <v>29.3544339622641</v>
      </c>
      <c r="CJ411" s="31">
        <v>5.0049028851599999</v>
      </c>
      <c r="CK411" s="31">
        <v>6.7977750542099997</v>
      </c>
      <c r="CL411" s="31">
        <v>642.07867924499999</v>
      </c>
      <c r="CM411" s="31">
        <v>310</v>
      </c>
      <c r="CN411" s="31">
        <v>327.10000000000002</v>
      </c>
      <c r="CR411" s="26">
        <v>0</v>
      </c>
      <c r="CS411" s="26">
        <v>57.977640266199998</v>
      </c>
      <c r="CT411" s="26">
        <v>36.605589320599996</v>
      </c>
      <c r="CU411" s="26">
        <v>0</v>
      </c>
      <c r="CV411" s="31">
        <v>1.6118911069799999</v>
      </c>
      <c r="CW411" s="31">
        <v>10.6660188679</v>
      </c>
      <c r="CY411" s="31">
        <v>3.4646237010957601</v>
      </c>
      <c r="DC411" s="31">
        <v>35540.918321535297</v>
      </c>
      <c r="DD411" s="31">
        <v>12371.253852469699</v>
      </c>
      <c r="DE411" s="31">
        <v>43852.868293034298</v>
      </c>
      <c r="DH411" s="29">
        <v>137533.58020999999</v>
      </c>
      <c r="DJ411" s="19">
        <v>1</v>
      </c>
      <c r="DL411" s="31">
        <v>10219.752945464799</v>
      </c>
      <c r="DM411" s="31">
        <v>3396.94799841146</v>
      </c>
      <c r="DN411" s="31">
        <v>13315.6923489325</v>
      </c>
      <c r="DQ411" s="29">
        <v>4866.5870130000003</v>
      </c>
      <c r="DS411" s="31">
        <f t="shared" si="20"/>
        <v>1211.8119056516857</v>
      </c>
      <c r="DT411" s="31">
        <f t="shared" si="19"/>
        <v>253.97399607032983</v>
      </c>
      <c r="DU411" s="31">
        <v>72.859063870345096</v>
      </c>
      <c r="DV411" s="31">
        <v>130.28673506600001</v>
      </c>
      <c r="DW411" s="31">
        <v>135.184432755286</v>
      </c>
      <c r="DX411" s="31">
        <v>236.81849503999999</v>
      </c>
      <c r="DY411" s="31">
        <v>306.96311854499999</v>
      </c>
      <c r="DZ411" s="31">
        <v>330.34397800929901</v>
      </c>
      <c r="EA411" s="31">
        <v>5.4471141317200003</v>
      </c>
      <c r="EB411" s="31">
        <v>5.2933894221999997</v>
      </c>
      <c r="EF411" s="31">
        <v>5.1269720008200004</v>
      </c>
      <c r="EG411" s="31">
        <v>0.13959852048800001</v>
      </c>
      <c r="EH411" s="31">
        <v>1.3924560975</v>
      </c>
      <c r="EI411" s="31">
        <v>0.28102254198814602</v>
      </c>
      <c r="EJ411" s="26">
        <v>0.42191332910358198</v>
      </c>
      <c r="EK411" s="26">
        <v>1.3856086482014001</v>
      </c>
      <c r="EL411" s="26">
        <v>30.000446689194099</v>
      </c>
      <c r="EM411" s="26">
        <v>35.188920047099998</v>
      </c>
      <c r="EN411" s="26">
        <v>34.810633491700003</v>
      </c>
      <c r="EO411" s="31">
        <v>228.30701711221801</v>
      </c>
      <c r="EP411" s="31">
        <v>0.43246969092799997</v>
      </c>
      <c r="EQ411" s="31">
        <v>58.379909447000003</v>
      </c>
      <c r="ER411" s="31">
        <v>3.6316618752733398</v>
      </c>
      <c r="ES411" s="26">
        <v>148.14808658684601</v>
      </c>
      <c r="ET411" s="26">
        <v>7.4285674198529899</v>
      </c>
      <c r="EU411" s="13">
        <v>0</v>
      </c>
      <c r="EV411" s="13">
        <v>1</v>
      </c>
      <c r="EX411" s="13">
        <v>0</v>
      </c>
    </row>
    <row r="412" spans="1:154" x14ac:dyDescent="0.25">
      <c r="A412" t="s">
        <v>1877</v>
      </c>
      <c r="B412" t="s">
        <v>1878</v>
      </c>
      <c r="C412" t="s">
        <v>1879</v>
      </c>
      <c r="D412" t="s">
        <v>1701</v>
      </c>
      <c r="E412" t="s">
        <v>1880</v>
      </c>
      <c r="F412" s="2">
        <v>35.559722000000001</v>
      </c>
      <c r="G412" s="2">
        <v>-78.973611000000005</v>
      </c>
      <c r="J412" s="26">
        <v>196.78294870900001</v>
      </c>
      <c r="K412" s="13">
        <v>49.67</v>
      </c>
      <c r="L412" t="s">
        <v>1703</v>
      </c>
      <c r="M412" t="s">
        <v>1704</v>
      </c>
      <c r="N412" s="26">
        <v>0.25150099999999997</v>
      </c>
      <c r="O412" s="26">
        <v>0.87933899999999998</v>
      </c>
      <c r="P412" s="26">
        <v>2.7491349999999999</v>
      </c>
      <c r="Q412" s="26">
        <v>5.951886</v>
      </c>
      <c r="R412" s="26">
        <v>0.63332529999999998</v>
      </c>
      <c r="S412" s="26">
        <v>24.768730000000001</v>
      </c>
      <c r="T412" s="26">
        <v>22.27064</v>
      </c>
      <c r="U412" s="26">
        <v>5.6381949999999996</v>
      </c>
      <c r="V412" s="26">
        <v>12.305720000000001</v>
      </c>
      <c r="W412" s="26">
        <v>5.0679740000000004</v>
      </c>
      <c r="X412" s="26">
        <v>4.8676880000000002</v>
      </c>
      <c r="Y412" s="26">
        <v>4.4195589999999996</v>
      </c>
      <c r="Z412" s="26">
        <v>1.450475</v>
      </c>
      <c r="AA412" s="26">
        <v>0.23549639999999999</v>
      </c>
      <c r="AB412" s="26">
        <v>8.5103369999999998</v>
      </c>
      <c r="AC412" s="29">
        <v>196818304</v>
      </c>
      <c r="AD412" s="26">
        <v>68.122020000000006</v>
      </c>
      <c r="AE412" s="26">
        <v>1.4566481113400001</v>
      </c>
      <c r="AF412" s="26">
        <v>1.7212042808500001</v>
      </c>
      <c r="AG412" s="26">
        <v>2.0813540000000001</v>
      </c>
      <c r="AH412" s="26">
        <v>1.151</v>
      </c>
      <c r="AI412" s="26">
        <v>1.1759999999999999</v>
      </c>
      <c r="AJ412" s="26">
        <v>1.1839999999999999</v>
      </c>
      <c r="AK412" s="26">
        <v>0.81</v>
      </c>
      <c r="AL412" s="26">
        <v>1.0999999999999999E-2</v>
      </c>
      <c r="AM412" s="26">
        <v>1.6E-2</v>
      </c>
      <c r="AN412" s="26">
        <v>3.7029999999999998</v>
      </c>
      <c r="AO412" s="26">
        <v>0</v>
      </c>
      <c r="AP412" s="26">
        <v>0.629</v>
      </c>
      <c r="AQ412" s="26">
        <v>34.271000000000001</v>
      </c>
      <c r="AR412" s="26">
        <v>4.8949999999999996</v>
      </c>
      <c r="AS412" s="26">
        <v>0.183</v>
      </c>
      <c r="AT412" s="26">
        <v>9.2999999999999999E-2</v>
      </c>
      <c r="AU412" s="26">
        <v>4.4749999999999996</v>
      </c>
      <c r="AV412" s="26">
        <v>38.107999999999997</v>
      </c>
      <c r="AW412" s="26">
        <v>0</v>
      </c>
      <c r="AX412" s="26">
        <v>8.4390000000000001</v>
      </c>
      <c r="AY412" s="26">
        <v>0.85599999999999998</v>
      </c>
      <c r="AZ412" s="29">
        <v>196794000</v>
      </c>
      <c r="BA412" s="26">
        <v>3.5110000000000001</v>
      </c>
      <c r="BB412" s="26">
        <v>8.68</v>
      </c>
      <c r="BC412" s="26">
        <v>8.0510000000000002</v>
      </c>
      <c r="BD412" s="26">
        <v>42.951000000000001</v>
      </c>
      <c r="BE412" s="26">
        <v>4.8949999999999996</v>
      </c>
      <c r="BF412" s="26">
        <v>9.552999999999999</v>
      </c>
      <c r="BG412" s="26">
        <v>52.503999999999998</v>
      </c>
      <c r="BH412" s="26">
        <v>47.402999999999999</v>
      </c>
      <c r="BI412" s="9" t="s">
        <v>2374</v>
      </c>
      <c r="BJ412" s="9" t="s">
        <v>2374</v>
      </c>
      <c r="BK412" s="26">
        <v>0.77699702420984196</v>
      </c>
      <c r="BL412" s="7">
        <v>1987.3104693140895</v>
      </c>
      <c r="BM412" s="26">
        <v>0.39612005484739199</v>
      </c>
      <c r="BN412" s="26">
        <v>2.0313848966532901E-2</v>
      </c>
      <c r="BO412" s="26">
        <v>6.6020009141232003E-2</v>
      </c>
      <c r="BQ412" s="26">
        <v>0.70590625158701903</v>
      </c>
      <c r="BR412" s="26">
        <v>0.233609263115129</v>
      </c>
      <c r="BS412" s="26">
        <v>4.1440251891727202</v>
      </c>
      <c r="BT412" s="26">
        <v>6.0941546899598797E-2</v>
      </c>
      <c r="BU412" s="26">
        <v>94.373063836270404</v>
      </c>
      <c r="BV412" s="29">
        <v>196910000</v>
      </c>
      <c r="BW412" s="31">
        <v>3.0490446653854799</v>
      </c>
      <c r="BY412" s="31">
        <v>0.50817411089800002</v>
      </c>
      <c r="CA412" s="31">
        <v>47.594711781369597</v>
      </c>
      <c r="CC412" s="31">
        <v>32.945845531800003</v>
      </c>
      <c r="CE412" s="9">
        <v>1</v>
      </c>
      <c r="CG412" s="9">
        <v>6</v>
      </c>
      <c r="CI412" s="31">
        <v>28.5841166607388</v>
      </c>
      <c r="CJ412" s="31">
        <v>4.6758596170500004</v>
      </c>
      <c r="CK412" s="31">
        <v>6.4821646341500001</v>
      </c>
      <c r="CL412" s="31">
        <v>607.80331283999999</v>
      </c>
      <c r="CM412" s="31">
        <v>305.21319580099998</v>
      </c>
      <c r="CN412" s="31">
        <v>342.38670000000002</v>
      </c>
      <c r="CR412" s="26">
        <v>0</v>
      </c>
      <c r="CS412" s="26">
        <v>50.394355839200003</v>
      </c>
      <c r="CT412" s="26">
        <v>23.146248605</v>
      </c>
      <c r="CU412" s="26">
        <v>0</v>
      </c>
      <c r="CV412" s="31">
        <v>1.8321136390599999</v>
      </c>
      <c r="CW412" s="31">
        <v>10.818639296800001</v>
      </c>
      <c r="CY412" s="31">
        <v>4.1477374701735403</v>
      </c>
      <c r="DC412" s="31">
        <v>91594.545097639697</v>
      </c>
      <c r="DD412" s="31">
        <v>18926.212894098899</v>
      </c>
      <c r="DE412" s="31">
        <v>34269.553587945797</v>
      </c>
      <c r="DH412" s="29">
        <v>9023.6923360000001</v>
      </c>
      <c r="DJ412" s="19">
        <v>2</v>
      </c>
      <c r="DL412" s="31">
        <v>26337.890909931699</v>
      </c>
      <c r="DM412" s="31">
        <v>5196.8777705238299</v>
      </c>
      <c r="DN412" s="31">
        <v>9513.4237156645104</v>
      </c>
      <c r="DQ412" s="29">
        <v>569.84399299999995</v>
      </c>
      <c r="DS412" s="31">
        <f t="shared" si="20"/>
        <v>1150.5606255532498</v>
      </c>
      <c r="DT412" s="31">
        <f t="shared" si="19"/>
        <v>208.59628674851069</v>
      </c>
      <c r="DU412" s="31">
        <v>72.272684917632105</v>
      </c>
      <c r="DV412" s="31">
        <v>13.1400320073</v>
      </c>
      <c r="DW412" s="31">
        <v>24.873077007489499</v>
      </c>
      <c r="DX412" s="31">
        <v>14.814293552800001</v>
      </c>
      <c r="DY412" s="31">
        <v>33.470265203499999</v>
      </c>
      <c r="DZ412" s="31">
        <v>66.606078479785694</v>
      </c>
      <c r="EA412" s="31">
        <v>2.1547855564399998</v>
      </c>
      <c r="EB412" s="31">
        <v>2.1547855564399998</v>
      </c>
      <c r="EF412" s="31">
        <v>3.7910473354600001</v>
      </c>
      <c r="EG412" s="31">
        <v>0.13431008249099999</v>
      </c>
      <c r="EH412" s="31">
        <v>1.4393422195900001</v>
      </c>
      <c r="EI412" s="31">
        <v>0.25708694519736802</v>
      </c>
      <c r="EJ412" s="26">
        <v>0.495037643736359</v>
      </c>
      <c r="EK412" s="26">
        <v>2.03555792203134</v>
      </c>
      <c r="EL412" s="26">
        <v>30.600894298628099</v>
      </c>
      <c r="EM412" s="26">
        <v>35.422659709400001</v>
      </c>
      <c r="EN412" s="26">
        <v>33.9764457888</v>
      </c>
      <c r="EO412" s="31">
        <v>244.488410097897</v>
      </c>
      <c r="EP412" s="31">
        <v>0.28547917457299998</v>
      </c>
      <c r="EQ412" s="31">
        <v>57.064590603799999</v>
      </c>
      <c r="ER412" s="31">
        <v>7.8484115515794297</v>
      </c>
      <c r="ES412" s="26">
        <v>94.469207451746101</v>
      </c>
      <c r="ET412" s="26">
        <v>5.7253563870559496</v>
      </c>
      <c r="EU412" s="13">
        <v>0</v>
      </c>
      <c r="EV412" s="13">
        <v>2</v>
      </c>
      <c r="EX412" s="13">
        <v>0</v>
      </c>
    </row>
    <row r="413" spans="1:154" x14ac:dyDescent="0.25">
      <c r="A413" t="s">
        <v>1881</v>
      </c>
      <c r="B413" t="s">
        <v>1882</v>
      </c>
      <c r="C413" t="s">
        <v>1883</v>
      </c>
      <c r="D413" t="s">
        <v>1701</v>
      </c>
      <c r="E413" t="s">
        <v>1884</v>
      </c>
      <c r="F413" s="2">
        <v>35.467778000000003</v>
      </c>
      <c r="G413" s="2">
        <v>-80.790278000000001</v>
      </c>
      <c r="H413" t="s">
        <v>1885</v>
      </c>
      <c r="I413" t="s">
        <v>1886</v>
      </c>
      <c r="J413" s="26">
        <v>53.594063126800002</v>
      </c>
      <c r="K413" s="13">
        <v>197.4</v>
      </c>
      <c r="L413" t="s">
        <v>1703</v>
      </c>
      <c r="M413" t="s">
        <v>1704</v>
      </c>
      <c r="N413" s="26">
        <v>0.4229678</v>
      </c>
      <c r="O413" s="26">
        <v>1.8882490000000001</v>
      </c>
      <c r="P413" s="26">
        <v>6.6130690000000003</v>
      </c>
      <c r="Q413" s="26">
        <v>15.12613</v>
      </c>
      <c r="R413" s="26">
        <v>3.860421E-2</v>
      </c>
      <c r="S413" s="26">
        <v>35.36985</v>
      </c>
      <c r="T413" s="26">
        <v>8.2948690000000003</v>
      </c>
      <c r="U413" s="26">
        <v>0.79558240000000002</v>
      </c>
      <c r="V413" s="26">
        <v>7.2005239999999997</v>
      </c>
      <c r="W413" s="26">
        <v>1.661659</v>
      </c>
      <c r="X413" s="26">
        <v>0.2366606</v>
      </c>
      <c r="Y413" s="26">
        <v>20.4938</v>
      </c>
      <c r="Z413" s="26">
        <v>1.698585</v>
      </c>
      <c r="AA413" s="26">
        <v>4.5317980000000001E-2</v>
      </c>
      <c r="AB413" s="26">
        <v>0.11413420000000001</v>
      </c>
      <c r="AC413" s="29">
        <v>53621100</v>
      </c>
      <c r="AD413" s="26">
        <v>61.030349999999999</v>
      </c>
      <c r="AE413" s="26">
        <v>3.19297075272</v>
      </c>
      <c r="AF413" s="26">
        <v>4.0891084671</v>
      </c>
      <c r="AG413" s="26">
        <v>4.7873239999999999</v>
      </c>
      <c r="AH413" s="26">
        <v>3.4590000000000001</v>
      </c>
      <c r="AI413" s="26">
        <v>0.40300000000000002</v>
      </c>
      <c r="AJ413" s="26">
        <v>0.86599999999999999</v>
      </c>
      <c r="AK413" s="26">
        <v>0.58399999999999996</v>
      </c>
      <c r="AL413" s="26">
        <v>1.518</v>
      </c>
      <c r="AM413" s="26">
        <v>2.7E-2</v>
      </c>
      <c r="AN413" s="26">
        <v>15.413</v>
      </c>
      <c r="AO413" s="26">
        <v>8.0591000671599994E-2</v>
      </c>
      <c r="AP413" s="26">
        <v>7.0000000000000001E-3</v>
      </c>
      <c r="AQ413" s="26">
        <v>37.334000000000003</v>
      </c>
      <c r="AR413" s="26">
        <v>0.255</v>
      </c>
      <c r="AS413" s="26">
        <v>0.92700000000000005</v>
      </c>
      <c r="AT413" s="26">
        <v>0</v>
      </c>
      <c r="AU413" s="26">
        <v>20.704999999999998</v>
      </c>
      <c r="AV413" s="26">
        <v>17.225999999999999</v>
      </c>
      <c r="AW413" s="26">
        <v>0</v>
      </c>
      <c r="AX413" s="26">
        <v>0.121</v>
      </c>
      <c r="AY413" s="26">
        <v>1.075</v>
      </c>
      <c r="AZ413" s="29">
        <v>53604000</v>
      </c>
      <c r="BA413" s="26">
        <v>4.7279999999999998</v>
      </c>
      <c r="BB413" s="26">
        <v>22.277000000000001</v>
      </c>
      <c r="BC413" s="26">
        <v>22.27</v>
      </c>
      <c r="BD413" s="26">
        <v>59.611000000000004</v>
      </c>
      <c r="BE413" s="26">
        <v>0.255</v>
      </c>
      <c r="BF413" s="26">
        <v>21.886999999999997</v>
      </c>
      <c r="BG413" s="26">
        <v>81.498000000000005</v>
      </c>
      <c r="BH413" s="26">
        <v>18.421999999999997</v>
      </c>
      <c r="BI413" s="9" t="s">
        <v>184</v>
      </c>
      <c r="BJ413" s="9" t="s">
        <v>2375</v>
      </c>
      <c r="BK413" s="26">
        <v>0.68415329754074194</v>
      </c>
      <c r="BL413" s="7">
        <v>1973.8183237896928</v>
      </c>
      <c r="BM413" s="26">
        <v>10.8602351184923</v>
      </c>
      <c r="BN413" s="26">
        <v>0.14928158238477299</v>
      </c>
      <c r="BO413" s="26">
        <v>1.1755924612800901</v>
      </c>
      <c r="BP413" s="26">
        <v>9.3300988990483294E-2</v>
      </c>
      <c r="BQ413" s="26">
        <v>2.51912670274305</v>
      </c>
      <c r="BS413" s="26">
        <v>21.048703116253002</v>
      </c>
      <c r="BU413" s="26">
        <v>64.153760029856301</v>
      </c>
      <c r="BV413" s="29">
        <v>53590000</v>
      </c>
      <c r="BW413" s="31">
        <v>3.7317566224977798</v>
      </c>
      <c r="CA413" s="31">
        <v>1.0702100741223399</v>
      </c>
      <c r="CE413" s="9"/>
      <c r="CG413" s="9">
        <v>2</v>
      </c>
      <c r="CI413" s="31">
        <v>44.897110904007498</v>
      </c>
      <c r="CJ413" s="31">
        <v>5.1333209024800004</v>
      </c>
      <c r="CK413" s="31">
        <v>7.2018280171600004</v>
      </c>
      <c r="CL413" s="31">
        <v>249.89841565699999</v>
      </c>
      <c r="CM413" s="31">
        <v>302.256988525</v>
      </c>
      <c r="CN413" s="31">
        <v>365.61070000000001</v>
      </c>
      <c r="CR413" s="26">
        <v>0</v>
      </c>
      <c r="CS413" s="26">
        <v>58.921537529699997</v>
      </c>
      <c r="CT413" s="26">
        <v>37.323527679900003</v>
      </c>
      <c r="CU413" s="26">
        <v>0</v>
      </c>
      <c r="CV413" s="31">
        <v>3.2276809328999998</v>
      </c>
      <c r="CW413" s="31">
        <v>9.7815358807100008</v>
      </c>
      <c r="CY413" s="31">
        <v>3.50293965696665</v>
      </c>
      <c r="DC413" s="31">
        <v>23221.7589114562</v>
      </c>
      <c r="DD413" s="31">
        <v>11131.730604796199</v>
      </c>
      <c r="DE413" s="31">
        <v>49164.724808478597</v>
      </c>
      <c r="DH413" s="29">
        <v>687.10070199999996</v>
      </c>
      <c r="DJ413" s="18"/>
      <c r="DL413" s="31">
        <v>6677.3839479622702</v>
      </c>
      <c r="DM413" s="31">
        <v>3056.6248976039101</v>
      </c>
      <c r="DN413" s="31">
        <v>12901.942118279099</v>
      </c>
      <c r="DQ413" s="29">
        <v>243.91592199999999</v>
      </c>
      <c r="DS413" s="31">
        <f t="shared" si="20"/>
        <v>1908.6422127241844</v>
      </c>
      <c r="DT413" s="31">
        <f t="shared" si="19"/>
        <v>422.35929957932319</v>
      </c>
      <c r="DU413" s="31">
        <v>98.382627668156303</v>
      </c>
      <c r="DV413" s="31">
        <v>50.077345284300002</v>
      </c>
      <c r="DW413" s="31">
        <v>80.831866366794799</v>
      </c>
      <c r="DX413" s="31">
        <v>112.329674203</v>
      </c>
      <c r="DY413" s="31">
        <v>155.78834113799999</v>
      </c>
      <c r="DZ413" s="31">
        <v>225.32446585320801</v>
      </c>
      <c r="EA413" s="31">
        <v>4.4938603935000003</v>
      </c>
      <c r="EB413" s="31">
        <v>4.4938603935000003</v>
      </c>
      <c r="EF413" s="31">
        <v>5.4518721979600002</v>
      </c>
      <c r="EG413" s="31">
        <v>0.141234429386</v>
      </c>
      <c r="EH413" s="31">
        <v>1.3950934355</v>
      </c>
      <c r="EI413" s="31">
        <v>0.27046774201031198</v>
      </c>
      <c r="EJ413" s="26">
        <v>0.430374295508759</v>
      </c>
      <c r="EK413" s="26">
        <v>1.4264343686176699</v>
      </c>
      <c r="EL413" s="26">
        <v>29.766791637154601</v>
      </c>
      <c r="EM413" s="26">
        <v>31.033651430199999</v>
      </c>
      <c r="EN413" s="26">
        <v>39.1995566346</v>
      </c>
      <c r="EO413" s="31">
        <v>227.23846270085099</v>
      </c>
      <c r="EP413" s="31">
        <v>0.55714602327100005</v>
      </c>
      <c r="EQ413" s="31">
        <v>58.3680972278</v>
      </c>
      <c r="ER413" s="31">
        <v>4.7477672695888398</v>
      </c>
      <c r="ES413" s="26">
        <v>231.15934574262701</v>
      </c>
      <c r="ET413" s="26">
        <v>6.8264705754879103</v>
      </c>
      <c r="EU413" s="13">
        <v>1</v>
      </c>
      <c r="EV413" s="13">
        <v>3</v>
      </c>
      <c r="EX413" s="13">
        <v>5</v>
      </c>
    </row>
    <row r="414" spans="1:154" x14ac:dyDescent="0.25">
      <c r="A414" t="s">
        <v>1887</v>
      </c>
      <c r="B414" t="s">
        <v>1888</v>
      </c>
      <c r="C414" t="s">
        <v>1889</v>
      </c>
      <c r="D414" t="s">
        <v>1701</v>
      </c>
      <c r="E414" t="s">
        <v>1890</v>
      </c>
      <c r="F414" s="2">
        <v>35.253889000000001</v>
      </c>
      <c r="G414" s="2">
        <v>-80.648055999999997</v>
      </c>
      <c r="H414" t="s">
        <v>1885</v>
      </c>
      <c r="I414" t="s">
        <v>1886</v>
      </c>
      <c r="J414" s="26">
        <v>14.898580471200001</v>
      </c>
      <c r="K414" s="13">
        <v>183.87</v>
      </c>
      <c r="L414" t="s">
        <v>1703</v>
      </c>
      <c r="M414" t="s">
        <v>1704</v>
      </c>
      <c r="N414" s="26">
        <v>0.102626</v>
      </c>
      <c r="O414" s="26">
        <v>1.9559310000000001</v>
      </c>
      <c r="P414" s="26">
        <v>13.66737</v>
      </c>
      <c r="Q414" s="26">
        <v>29.628730000000001</v>
      </c>
      <c r="R414" s="26">
        <v>1.122849</v>
      </c>
      <c r="S414" s="26">
        <v>30.099609999999998</v>
      </c>
      <c r="T414" s="26">
        <v>9.5261099999999992</v>
      </c>
      <c r="U414" s="26">
        <v>0.4950196</v>
      </c>
      <c r="V414" s="26">
        <v>4.123151</v>
      </c>
      <c r="W414" s="26">
        <v>0.39239360000000001</v>
      </c>
      <c r="X414" s="26">
        <v>0</v>
      </c>
      <c r="Y414" s="26">
        <v>7.3649259999999996</v>
      </c>
      <c r="Z414" s="26">
        <v>1.0685180000000001</v>
      </c>
      <c r="AA414" s="26">
        <v>3.6220950000000002E-2</v>
      </c>
      <c r="AB414" s="26">
        <v>0.41654089999999999</v>
      </c>
      <c r="AC414" s="29">
        <v>14908500</v>
      </c>
      <c r="AD414" s="26">
        <v>62.497700000000002</v>
      </c>
      <c r="AE414" s="26">
        <v>5.76492595673</v>
      </c>
      <c r="AF414" s="26">
        <v>6.8048295974700004</v>
      </c>
      <c r="AG414" s="26">
        <v>7.6796259999999998</v>
      </c>
      <c r="AH414" s="26">
        <v>0.96499999999999997</v>
      </c>
      <c r="AI414" s="26">
        <v>0</v>
      </c>
      <c r="AJ414" s="26">
        <v>4.4169999999999998</v>
      </c>
      <c r="AK414" s="26">
        <v>0.434</v>
      </c>
      <c r="AL414" s="26">
        <v>3.355</v>
      </c>
      <c r="AM414" s="26">
        <v>0</v>
      </c>
      <c r="AN414" s="26">
        <v>35.963999999999999</v>
      </c>
      <c r="AO414" s="26">
        <v>0</v>
      </c>
      <c r="AP414" s="26">
        <v>8.5690000000000008</v>
      </c>
      <c r="AQ414" s="26">
        <v>35.313000000000002</v>
      </c>
      <c r="AR414" s="26">
        <v>0</v>
      </c>
      <c r="AS414" s="26">
        <v>0.121</v>
      </c>
      <c r="AT414" s="26">
        <v>0</v>
      </c>
      <c r="AU414" s="26">
        <v>7.3380000000000001</v>
      </c>
      <c r="AV414" s="26">
        <v>2.6309999999999998</v>
      </c>
      <c r="AW414" s="26">
        <v>0</v>
      </c>
      <c r="AX414" s="26">
        <v>0.33800000000000002</v>
      </c>
      <c r="AY414" s="26">
        <v>0.55500000000000005</v>
      </c>
      <c r="AZ414" s="29">
        <v>14914800</v>
      </c>
      <c r="BA414" s="26">
        <v>5.3819999999999997</v>
      </c>
      <c r="BB414" s="26">
        <v>53.704000000000001</v>
      </c>
      <c r="BC414" s="26">
        <v>45.134999999999998</v>
      </c>
      <c r="BD414" s="26">
        <v>89.016999999999996</v>
      </c>
      <c r="BE414" s="26">
        <v>0</v>
      </c>
      <c r="BF414" s="26">
        <v>7.4589999999999996</v>
      </c>
      <c r="BG414" s="26">
        <v>96.475999999999999</v>
      </c>
      <c r="BH414" s="26">
        <v>3.524</v>
      </c>
      <c r="BI414" s="9" t="s">
        <v>193</v>
      </c>
      <c r="BJ414" s="9" t="s">
        <v>2375</v>
      </c>
      <c r="BK414" s="26">
        <v>0.53922672539703198</v>
      </c>
      <c r="BL414" s="7">
        <v>1982.486965589158</v>
      </c>
      <c r="BN414" s="26">
        <v>0.46979865771812102</v>
      </c>
      <c r="BO414" s="26">
        <v>0.20134228187919501</v>
      </c>
      <c r="BP414" s="26">
        <v>7.3154362416107404</v>
      </c>
      <c r="BR414" s="26">
        <v>55.4362416107383</v>
      </c>
      <c r="BS414" s="26">
        <v>0.93959731543624203</v>
      </c>
      <c r="BU414" s="26">
        <v>35.637583892617499</v>
      </c>
      <c r="BV414" s="29">
        <v>14900000</v>
      </c>
      <c r="BW414" s="31">
        <v>6.7120488554803597</v>
      </c>
      <c r="CA414" s="31">
        <v>1.82142190452687</v>
      </c>
      <c r="CC414" s="31">
        <v>1.7386299997800001</v>
      </c>
      <c r="CE414" s="9"/>
      <c r="CG414" s="9">
        <v>1</v>
      </c>
      <c r="CI414" s="31">
        <v>29</v>
      </c>
      <c r="CJ414" s="31">
        <v>4.0114093959700003</v>
      </c>
      <c r="CK414" s="31">
        <v>8.0026845637600008</v>
      </c>
      <c r="CL414" s="31">
        <v>500.10565275900001</v>
      </c>
      <c r="CM414" s="31">
        <v>289.89999389600001</v>
      </c>
      <c r="CN414" s="31">
        <v>362.5</v>
      </c>
      <c r="CR414" s="26">
        <v>0</v>
      </c>
      <c r="CS414" s="26">
        <v>67.467868660400001</v>
      </c>
      <c r="CT414" s="26">
        <v>24.901657692400001</v>
      </c>
      <c r="CU414" s="26">
        <v>0</v>
      </c>
      <c r="CV414" s="31">
        <v>3.72505403112</v>
      </c>
      <c r="CW414" s="31">
        <v>10.472227456300001</v>
      </c>
      <c r="CY414" s="31">
        <v>3.2913653456130598</v>
      </c>
      <c r="DC414" s="31">
        <v>0</v>
      </c>
      <c r="DD414" s="31">
        <v>7839.8042315282</v>
      </c>
      <c r="DE414" s="31">
        <v>1976.70231654811</v>
      </c>
      <c r="DH414" s="29">
        <v>466.72456499999998</v>
      </c>
      <c r="DJ414" s="19">
        <v>1</v>
      </c>
      <c r="DL414" s="31">
        <v>0</v>
      </c>
      <c r="DM414" s="31">
        <v>2152.7047731902799</v>
      </c>
      <c r="DN414" s="31">
        <v>448.08702171471498</v>
      </c>
      <c r="DQ414" s="29">
        <v>80.980151000000006</v>
      </c>
      <c r="DS414" s="31">
        <f t="shared" si="20"/>
        <v>988.02524996961643</v>
      </c>
      <c r="DT414" s="31">
        <f t="shared" si="19"/>
        <v>174.5664159033478</v>
      </c>
      <c r="DU414" s="31">
        <v>53.892195750047797</v>
      </c>
      <c r="DV414" s="31">
        <v>125.62542270500001</v>
      </c>
      <c r="DW414" s="31">
        <v>183.48532076839399</v>
      </c>
      <c r="DX414" s="31">
        <v>119.811111111</v>
      </c>
      <c r="DY414" s="31">
        <v>333.88121980699998</v>
      </c>
      <c r="DZ414" s="31">
        <v>511.417300954452</v>
      </c>
      <c r="EA414" s="31">
        <v>7.19166662664</v>
      </c>
      <c r="EB414" s="31">
        <v>7.19166662664</v>
      </c>
      <c r="EF414" s="31">
        <v>5.46500015259</v>
      </c>
      <c r="EG414" s="31">
        <v>0.141000002623</v>
      </c>
      <c r="EH414" s="31">
        <v>1.39649999142</v>
      </c>
      <c r="EI414" s="31">
        <v>0.27500000596046398</v>
      </c>
      <c r="EJ414" s="26">
        <v>0.43349999189376798</v>
      </c>
      <c r="EK414" s="26">
        <v>1.4405000209808301</v>
      </c>
      <c r="EL414" s="26">
        <v>29.0470180511475</v>
      </c>
      <c r="EM414" s="26">
        <v>31.377481460599999</v>
      </c>
      <c r="EN414" s="26">
        <v>39.575500488300001</v>
      </c>
      <c r="EO414" s="31">
        <v>237.65141959647201</v>
      </c>
      <c r="EP414" s="31">
        <v>0.45854838709700002</v>
      </c>
      <c r="EQ414" s="31">
        <v>58.150001525900002</v>
      </c>
      <c r="ER414" s="31">
        <v>0</v>
      </c>
      <c r="ES414" s="26">
        <v>214.92292484153299</v>
      </c>
      <c r="ET414" s="26">
        <v>6.1573413181714898</v>
      </c>
    </row>
    <row r="415" spans="1:154" x14ac:dyDescent="0.25">
      <c r="A415" t="s">
        <v>1891</v>
      </c>
      <c r="B415" t="s">
        <v>1892</v>
      </c>
      <c r="C415" t="s">
        <v>1893</v>
      </c>
      <c r="D415" t="s">
        <v>1701</v>
      </c>
      <c r="E415" t="s">
        <v>1894</v>
      </c>
      <c r="F415" s="2">
        <v>35.208333000000003</v>
      </c>
      <c r="G415" s="2">
        <v>-80.58</v>
      </c>
      <c r="H415" t="s">
        <v>1885</v>
      </c>
      <c r="I415" t="s">
        <v>1886</v>
      </c>
      <c r="J415" s="26">
        <v>29.2363490195</v>
      </c>
      <c r="K415" s="13">
        <v>173.11</v>
      </c>
      <c r="L415" t="s">
        <v>1703</v>
      </c>
      <c r="M415" t="s">
        <v>1704</v>
      </c>
      <c r="N415" s="26">
        <v>0.33232810000000002</v>
      </c>
      <c r="O415" s="26">
        <v>0.9785218</v>
      </c>
      <c r="P415" s="26">
        <v>5.0895440000000001</v>
      </c>
      <c r="Q415" s="26">
        <v>18.616530000000001</v>
      </c>
      <c r="R415" s="26">
        <v>0.12616160000000001</v>
      </c>
      <c r="S415" s="26">
        <v>32.26352</v>
      </c>
      <c r="T415" s="26">
        <v>15.20401</v>
      </c>
      <c r="U415" s="26">
        <v>1.480091</v>
      </c>
      <c r="V415" s="26">
        <v>6.3296200000000002</v>
      </c>
      <c r="W415" s="26">
        <v>0.56311160000000005</v>
      </c>
      <c r="X415" s="26">
        <v>0.4984922</v>
      </c>
      <c r="Y415" s="26">
        <v>16.28716</v>
      </c>
      <c r="Z415" s="26">
        <v>1.9385810000000001</v>
      </c>
      <c r="AA415" s="26">
        <v>6.4619360000000001E-2</v>
      </c>
      <c r="AB415" s="26">
        <v>0.2277063</v>
      </c>
      <c r="AC415" s="29">
        <v>29248200</v>
      </c>
      <c r="AD415" s="26">
        <v>63.105919999999998</v>
      </c>
      <c r="AE415" s="26">
        <v>2.2418611049699999</v>
      </c>
      <c r="AF415" s="26">
        <v>3.2882022857700002</v>
      </c>
      <c r="AG415" s="26">
        <v>3.8041420000000001</v>
      </c>
      <c r="AH415" s="26">
        <v>2.1909999999999998</v>
      </c>
      <c r="AI415" s="26">
        <v>0.83699999999999997</v>
      </c>
      <c r="AJ415" s="26">
        <v>2.4620000000000002</v>
      </c>
      <c r="AK415" s="26">
        <v>8.5999999999999993E-2</v>
      </c>
      <c r="AL415" s="26">
        <v>6.2E-2</v>
      </c>
      <c r="AM415" s="26">
        <v>0</v>
      </c>
      <c r="AN415" s="26">
        <v>18.498000000000001</v>
      </c>
      <c r="AO415" s="26">
        <v>0</v>
      </c>
      <c r="AP415" s="26">
        <v>9.3420000000000005</v>
      </c>
      <c r="AQ415" s="26">
        <v>40.750999999999998</v>
      </c>
      <c r="AR415" s="26">
        <v>0.52900000000000003</v>
      </c>
      <c r="AS415" s="26">
        <v>0.39400000000000002</v>
      </c>
      <c r="AT415" s="26">
        <v>1.2E-2</v>
      </c>
      <c r="AU415" s="26">
        <v>16.283000000000001</v>
      </c>
      <c r="AV415" s="26">
        <v>7.3970000000000002</v>
      </c>
      <c r="AW415" s="26">
        <v>0</v>
      </c>
      <c r="AX415" s="26">
        <v>0.222</v>
      </c>
      <c r="AY415" s="26">
        <v>0.93500000000000005</v>
      </c>
      <c r="AZ415" s="29">
        <v>29250000</v>
      </c>
      <c r="BA415" s="26">
        <v>5.49</v>
      </c>
      <c r="BB415" s="26">
        <v>33.478000000000002</v>
      </c>
      <c r="BC415" s="26">
        <v>24.136000000000003</v>
      </c>
      <c r="BD415" s="26">
        <v>74.228999999999999</v>
      </c>
      <c r="BE415" s="26">
        <v>0.52900000000000003</v>
      </c>
      <c r="BF415" s="26">
        <v>17.206000000000003</v>
      </c>
      <c r="BG415" s="26">
        <v>91.435000000000002</v>
      </c>
      <c r="BH415" s="26">
        <v>8.5540000000000003</v>
      </c>
      <c r="BI415" s="9" t="s">
        <v>193</v>
      </c>
      <c r="BJ415" s="9" t="s">
        <v>2375</v>
      </c>
      <c r="BL415" s="7">
        <v>1979.0265689418247</v>
      </c>
      <c r="BN415" s="26">
        <v>0.92307692307692302</v>
      </c>
      <c r="BO415" s="26">
        <v>8.7179487179487207</v>
      </c>
      <c r="BP415" s="26">
        <v>14.427350427350399</v>
      </c>
      <c r="BQ415" s="26">
        <v>11.042735042735</v>
      </c>
      <c r="BR415" s="26">
        <v>14.3589743589744</v>
      </c>
      <c r="BS415" s="26">
        <v>25.162393162393201</v>
      </c>
      <c r="BU415" s="26">
        <v>25.367521367521402</v>
      </c>
      <c r="BV415" s="29">
        <v>29250000</v>
      </c>
      <c r="BW415" s="31">
        <v>3.4203997199958902</v>
      </c>
      <c r="CA415" s="31">
        <v>1.5188403572957301</v>
      </c>
      <c r="CC415" s="31">
        <v>1.1813202779</v>
      </c>
      <c r="CE415" s="9"/>
      <c r="CG415" s="9">
        <v>1</v>
      </c>
      <c r="CI415" s="31">
        <v>28.826279863481201</v>
      </c>
      <c r="CJ415" s="31">
        <v>4.0811088295699998</v>
      </c>
      <c r="CK415" s="31">
        <v>8.0712824010900004</v>
      </c>
      <c r="CL415" s="31">
        <v>471.98600682599999</v>
      </c>
      <c r="CM415" s="31">
        <v>289.89999389600001</v>
      </c>
      <c r="CN415" s="31">
        <v>362.5</v>
      </c>
      <c r="CR415" s="26">
        <v>0</v>
      </c>
      <c r="CS415" s="26">
        <v>66.662293429000002</v>
      </c>
      <c r="CT415" s="26">
        <v>27.323174118000001</v>
      </c>
      <c r="CU415" s="26">
        <v>0</v>
      </c>
      <c r="CV415" s="31">
        <v>3.79172877824</v>
      </c>
      <c r="CW415" s="31">
        <v>10.4180409556</v>
      </c>
      <c r="CY415" s="31">
        <v>3.3992350540813199</v>
      </c>
      <c r="DC415" s="31">
        <v>0</v>
      </c>
      <c r="DD415" s="31">
        <v>8415.0656694298996</v>
      </c>
      <c r="DE415" s="31">
        <v>8838.4517514507697</v>
      </c>
      <c r="DH415" s="29">
        <v>0</v>
      </c>
      <c r="DJ415" s="18"/>
      <c r="DL415" s="31">
        <v>0</v>
      </c>
      <c r="DM415" s="31">
        <v>2310.66391886259</v>
      </c>
      <c r="DN415" s="31">
        <v>2003.5366421752201</v>
      </c>
      <c r="DQ415" s="29">
        <v>0</v>
      </c>
      <c r="DS415" s="31">
        <f t="shared" si="20"/>
        <v>930.06276696137695</v>
      </c>
      <c r="DT415" s="31">
        <f t="shared" si="19"/>
        <v>147.56290390979848</v>
      </c>
      <c r="DU415" s="31">
        <v>68.829889115304496</v>
      </c>
      <c r="DV415" s="31">
        <v>58.797088962099998</v>
      </c>
      <c r="DW415" s="31">
        <v>73.782944815487397</v>
      </c>
      <c r="DX415" s="31">
        <v>131.493276302</v>
      </c>
      <c r="DY415" s="31">
        <v>157.91011477999999</v>
      </c>
      <c r="DZ415" s="31">
        <v>189.86399310578301</v>
      </c>
      <c r="EA415" s="31">
        <v>5.9321536934200001</v>
      </c>
      <c r="EB415" s="31">
        <v>5.9321536934200001</v>
      </c>
      <c r="EF415" s="31">
        <v>5.4764755514800001</v>
      </c>
      <c r="EG415" s="31">
        <v>0.14117213383400001</v>
      </c>
      <c r="EH415" s="31">
        <v>1.3970737613599999</v>
      </c>
      <c r="EI415" s="31">
        <v>0.27916940476725</v>
      </c>
      <c r="EJ415" s="26">
        <v>0.42724589425358001</v>
      </c>
      <c r="EK415" s="26">
        <v>1.43598635861131</v>
      </c>
      <c r="EL415" s="26">
        <v>28.517706360321899</v>
      </c>
      <c r="EM415" s="26">
        <v>31.782858697399998</v>
      </c>
      <c r="EN415" s="26">
        <v>39.699434832800002</v>
      </c>
      <c r="EO415" s="31">
        <v>238.54846890099401</v>
      </c>
      <c r="EP415" s="31">
        <v>1.23869325701</v>
      </c>
      <c r="EQ415" s="31">
        <v>57.987433219899998</v>
      </c>
      <c r="ER415" s="31">
        <v>2.1349935739113599</v>
      </c>
      <c r="ES415" s="26">
        <v>212.79593082651201</v>
      </c>
      <c r="ET415" s="26">
        <v>5.9690834768900798</v>
      </c>
    </row>
    <row r="416" spans="1:154" x14ac:dyDescent="0.25">
      <c r="A416" t="s">
        <v>1895</v>
      </c>
      <c r="B416" t="s">
        <v>1896</v>
      </c>
      <c r="C416" t="s">
        <v>1897</v>
      </c>
      <c r="D416" t="s">
        <v>1701</v>
      </c>
      <c r="E416" t="s">
        <v>1898</v>
      </c>
      <c r="F416" s="2">
        <v>35.125</v>
      </c>
      <c r="G416" s="2">
        <v>-80.602778000000001</v>
      </c>
      <c r="H416" t="s">
        <v>1885</v>
      </c>
      <c r="I416" t="s">
        <v>1886</v>
      </c>
      <c r="J416" s="26">
        <v>28.579712751100001</v>
      </c>
      <c r="K416" s="13">
        <v>170.3</v>
      </c>
      <c r="L416" t="s">
        <v>1703</v>
      </c>
      <c r="M416" t="s">
        <v>1704</v>
      </c>
      <c r="N416" s="26">
        <v>0.2171997</v>
      </c>
      <c r="O416" s="26">
        <v>1.4763280000000001</v>
      </c>
      <c r="P416" s="26">
        <v>9.8558299999999992</v>
      </c>
      <c r="Q416" s="26">
        <v>27.40494</v>
      </c>
      <c r="R416" s="26">
        <v>2.833039E-2</v>
      </c>
      <c r="S416" s="26">
        <v>30.414249999999999</v>
      </c>
      <c r="T416" s="26">
        <v>11.776</v>
      </c>
      <c r="U416" s="26">
        <v>1.5990930000000001</v>
      </c>
      <c r="V416" s="26">
        <v>1.331529</v>
      </c>
      <c r="W416" s="26">
        <v>0.68937300000000001</v>
      </c>
      <c r="X416" s="26">
        <v>7.2399900000000003E-2</v>
      </c>
      <c r="Y416" s="26">
        <v>13.532489999999999</v>
      </c>
      <c r="Z416" s="26">
        <v>1.284311</v>
      </c>
      <c r="AA416" s="26">
        <v>0</v>
      </c>
      <c r="AB416" s="26">
        <v>0.31792999999999999</v>
      </c>
      <c r="AC416" s="29">
        <v>28591200</v>
      </c>
      <c r="AD416" s="26">
        <v>60.572929999999999</v>
      </c>
      <c r="AE416" s="26">
        <v>4.0837321281400003</v>
      </c>
      <c r="AF416" s="26">
        <v>5.7770714759799997</v>
      </c>
      <c r="AG416" s="26">
        <v>6.0188240000000004</v>
      </c>
      <c r="AH416" s="26">
        <v>2.96</v>
      </c>
      <c r="AI416" s="26">
        <v>0.10100000000000001</v>
      </c>
      <c r="AJ416" s="26">
        <v>2.1669999999999998</v>
      </c>
      <c r="AK416" s="26">
        <v>0.92</v>
      </c>
      <c r="AL416" s="26">
        <v>3.3010000000000002</v>
      </c>
      <c r="AM416" s="26">
        <v>0.10100000000000001</v>
      </c>
      <c r="AN416" s="26">
        <v>28.533999999999999</v>
      </c>
      <c r="AO416" s="26">
        <v>0</v>
      </c>
      <c r="AP416" s="26">
        <v>17.36</v>
      </c>
      <c r="AQ416" s="26">
        <v>26.126999999999999</v>
      </c>
      <c r="AR416" s="26">
        <v>7.5999999999999998E-2</v>
      </c>
      <c r="AS416" s="26">
        <v>0.189</v>
      </c>
      <c r="AT416" s="26">
        <v>0</v>
      </c>
      <c r="AU416" s="26">
        <v>13.656000000000001</v>
      </c>
      <c r="AV416" s="26">
        <v>3.6030000000000002</v>
      </c>
      <c r="AW416" s="26">
        <v>0</v>
      </c>
      <c r="AX416" s="26">
        <v>0.315</v>
      </c>
      <c r="AY416" s="26">
        <v>0.59199999999999997</v>
      </c>
      <c r="AZ416" s="29">
        <v>28576800</v>
      </c>
      <c r="BA416" s="26">
        <v>5.2279999999999998</v>
      </c>
      <c r="BB416" s="26">
        <v>55.444000000000003</v>
      </c>
      <c r="BC416" s="26">
        <v>38.084000000000003</v>
      </c>
      <c r="BD416" s="26">
        <v>81.570999999999998</v>
      </c>
      <c r="BE416" s="26">
        <v>7.5999999999999998E-2</v>
      </c>
      <c r="BF416" s="26">
        <v>13.921000000000001</v>
      </c>
      <c r="BG416" s="26">
        <v>95.492000000000004</v>
      </c>
      <c r="BH416" s="26">
        <v>4.51</v>
      </c>
      <c r="BI416" s="9" t="s">
        <v>193</v>
      </c>
      <c r="BJ416" s="9" t="s">
        <v>2375</v>
      </c>
      <c r="BK416" s="26">
        <v>0.88059662560593699</v>
      </c>
      <c r="BL416" s="7">
        <v>1981.4149474503679</v>
      </c>
      <c r="BM416" s="26">
        <v>0.105042016806723</v>
      </c>
      <c r="BO416" s="26">
        <v>0.315126050420168</v>
      </c>
      <c r="BP416" s="26">
        <v>15.511204481792699</v>
      </c>
      <c r="BQ416" s="26">
        <v>21.393557422969199</v>
      </c>
      <c r="BR416" s="26">
        <v>40.8613445378151</v>
      </c>
      <c r="BS416" s="26">
        <v>1.8907563025210099</v>
      </c>
      <c r="BT416" s="26">
        <v>9.8739495798319297</v>
      </c>
      <c r="BU416" s="26">
        <v>10.0490196078431</v>
      </c>
      <c r="BV416" s="29">
        <v>28560000</v>
      </c>
      <c r="BW416" s="31">
        <v>6.9979709642918699</v>
      </c>
      <c r="CA416" s="31">
        <v>18.126927437577599</v>
      </c>
      <c r="CC416" s="31">
        <v>11.739343483400001</v>
      </c>
      <c r="CE416" s="9"/>
      <c r="CG416" s="9">
        <v>2</v>
      </c>
      <c r="CI416" s="31">
        <v>27.935359888190099</v>
      </c>
      <c r="CJ416" s="31">
        <v>4.0213137665999996</v>
      </c>
      <c r="CK416" s="31">
        <v>8.0143256463999997</v>
      </c>
      <c r="CL416" s="31">
        <v>487.34975541599999</v>
      </c>
      <c r="CM416" s="31">
        <v>296.20370483400001</v>
      </c>
      <c r="CN416" s="31">
        <v>366.3963</v>
      </c>
      <c r="CR416" s="26">
        <v>0</v>
      </c>
      <c r="CS416" s="26">
        <v>57.677936279000001</v>
      </c>
      <c r="CT416" s="26">
        <v>34.075403891299999</v>
      </c>
      <c r="CU416" s="26">
        <v>0</v>
      </c>
      <c r="CV416" s="31">
        <v>3.6224045835099998</v>
      </c>
      <c r="CW416" s="31">
        <v>10.442854647100001</v>
      </c>
      <c r="CY416" s="31">
        <v>3.4846246405686698</v>
      </c>
      <c r="DC416" s="31">
        <v>1713.83654364732</v>
      </c>
      <c r="DD416" s="31">
        <v>9784.6497447035708</v>
      </c>
      <c r="DE416" s="31">
        <v>10955.5146270695</v>
      </c>
      <c r="DH416" s="29">
        <v>4819.8345820000004</v>
      </c>
      <c r="DJ416" s="19">
        <v>2</v>
      </c>
      <c r="DL416" s="31">
        <v>492.81182707059003</v>
      </c>
      <c r="DM416" s="31">
        <v>2686.7306910807001</v>
      </c>
      <c r="DN416" s="31">
        <v>2916.9240003160298</v>
      </c>
      <c r="DQ416" s="29">
        <v>1721.3874929999999</v>
      </c>
      <c r="DS416" s="31">
        <f t="shared" si="20"/>
        <v>1134.1246962483419</v>
      </c>
      <c r="DT416" s="31">
        <f t="shared" si="19"/>
        <v>213.31447840505933</v>
      </c>
      <c r="DU416" s="31">
        <v>89.339557912947797</v>
      </c>
      <c r="DV416" s="31">
        <v>75.259864588300005</v>
      </c>
      <c r="DW416" s="31">
        <v>131.56197965226201</v>
      </c>
      <c r="DX416" s="31">
        <v>134.21615493600001</v>
      </c>
      <c r="DY416" s="31">
        <v>207.74419776400001</v>
      </c>
      <c r="DZ416" s="31">
        <v>364.21317878291501</v>
      </c>
      <c r="EA416" s="31">
        <v>6.1740069792399996</v>
      </c>
      <c r="EB416" s="31">
        <v>6.1740069792399996</v>
      </c>
      <c r="EF416" s="31">
        <v>5.5929551340300003</v>
      </c>
      <c r="EG416" s="31">
        <v>0.14291932988700001</v>
      </c>
      <c r="EH416" s="31">
        <v>1.40289774049</v>
      </c>
      <c r="EI416" s="31">
        <v>0.32149035910354201</v>
      </c>
      <c r="EJ416" s="26">
        <v>0.36376446853475097</v>
      </c>
      <c r="EK416" s="26">
        <v>1.39017100059873</v>
      </c>
      <c r="EL416" s="26">
        <v>23.1449951050115</v>
      </c>
      <c r="EM416" s="26">
        <v>35.897588980099997</v>
      </c>
      <c r="EN416" s="26">
        <v>40.957414694599997</v>
      </c>
      <c r="EO416" s="31">
        <v>238.72183369004199</v>
      </c>
      <c r="EP416" s="31">
        <v>0.84529334004800005</v>
      </c>
      <c r="EQ416" s="31">
        <v>56.337304226699999</v>
      </c>
      <c r="ER416" s="31">
        <v>2.9236134815310999</v>
      </c>
      <c r="ES416" s="26">
        <v>210.717596008562</v>
      </c>
      <c r="ET416" s="26">
        <v>4.4918768427600799</v>
      </c>
    </row>
    <row r="417" spans="1:154" x14ac:dyDescent="0.25">
      <c r="A417" t="s">
        <v>1899</v>
      </c>
      <c r="B417" t="s">
        <v>1900</v>
      </c>
      <c r="C417" t="s">
        <v>1901</v>
      </c>
      <c r="D417" t="s">
        <v>1701</v>
      </c>
      <c r="E417" t="s">
        <v>1902</v>
      </c>
      <c r="F417" s="2">
        <v>35.685833000000002</v>
      </c>
      <c r="G417" s="2">
        <v>-82.060277999999997</v>
      </c>
      <c r="J417" s="26">
        <v>328.355206506</v>
      </c>
      <c r="K417" s="13">
        <v>381.6</v>
      </c>
      <c r="L417" t="s">
        <v>1903</v>
      </c>
      <c r="M417" t="s">
        <v>1904</v>
      </c>
      <c r="N417" s="26">
        <v>9.1250629999999999E-2</v>
      </c>
      <c r="O417" s="26">
        <v>0.26854539999999999</v>
      </c>
      <c r="P417" s="26">
        <v>0.62176480000000001</v>
      </c>
      <c r="Q417" s="26">
        <v>4.8466959999999997</v>
      </c>
      <c r="R417" s="26">
        <v>3.5897390000000001E-2</v>
      </c>
      <c r="S417" s="26">
        <v>75.326710000000006</v>
      </c>
      <c r="T417" s="26">
        <v>4.9669939999999997</v>
      </c>
      <c r="U417" s="26">
        <v>4.9080779999999997</v>
      </c>
      <c r="V417" s="26">
        <v>1.3262849999999999</v>
      </c>
      <c r="W417" s="26">
        <v>0.92894779999999999</v>
      </c>
      <c r="X417" s="26">
        <v>0.19044800000000001</v>
      </c>
      <c r="Y417" s="26">
        <v>6.3113650000000003</v>
      </c>
      <c r="Z417" s="26">
        <v>0.1389311</v>
      </c>
      <c r="AA417" s="26">
        <v>1.0138960000000001E-2</v>
      </c>
      <c r="AB417" s="26">
        <v>2.7950639999999999E-2</v>
      </c>
      <c r="AC417" s="29">
        <v>328436096</v>
      </c>
      <c r="AD417" s="26">
        <v>87.584270000000004</v>
      </c>
      <c r="AE417" s="26">
        <v>0.62542027234999997</v>
      </c>
      <c r="AF417" s="26">
        <v>0.64902216196100004</v>
      </c>
      <c r="AG417" s="26">
        <v>0.66049009999999997</v>
      </c>
      <c r="AH417" s="26">
        <v>0.23100000000000001</v>
      </c>
      <c r="AI417" s="26">
        <v>0.316</v>
      </c>
      <c r="AJ417" s="26">
        <v>1.119</v>
      </c>
      <c r="AK417" s="26">
        <v>0.82099999999999995</v>
      </c>
      <c r="AL417" s="26">
        <v>6.5000000000000002E-2</v>
      </c>
      <c r="AM417" s="26">
        <v>0</v>
      </c>
      <c r="AN417" s="26">
        <v>1.581</v>
      </c>
      <c r="AO417" s="26">
        <v>0</v>
      </c>
      <c r="AP417" s="26">
        <v>2.3E-2</v>
      </c>
      <c r="AQ417" s="26">
        <v>17.940999999999999</v>
      </c>
      <c r="AR417" s="26">
        <v>0.193</v>
      </c>
      <c r="AS417" s="26">
        <v>0.186</v>
      </c>
      <c r="AT417" s="26">
        <v>1E-3</v>
      </c>
      <c r="AU417" s="26">
        <v>6.4020000000000001</v>
      </c>
      <c r="AV417" s="26">
        <v>71.09</v>
      </c>
      <c r="AW417" s="26">
        <v>0</v>
      </c>
      <c r="AX417" s="26">
        <v>0.03</v>
      </c>
      <c r="AY417" s="26">
        <v>2E-3</v>
      </c>
      <c r="AZ417" s="29">
        <v>328420800</v>
      </c>
      <c r="BA417" s="26">
        <v>1.6659999999999999</v>
      </c>
      <c r="BB417" s="26">
        <v>4.1559999999999997</v>
      </c>
      <c r="BC417" s="26">
        <v>4.133</v>
      </c>
      <c r="BD417" s="26">
        <v>22.096999999999998</v>
      </c>
      <c r="BE417" s="26">
        <v>0.193</v>
      </c>
      <c r="BF417" s="26">
        <v>6.7810000000000006</v>
      </c>
      <c r="BG417" s="26">
        <v>28.878</v>
      </c>
      <c r="BH417" s="26">
        <v>71.122</v>
      </c>
      <c r="BI417" s="9" t="s">
        <v>2374</v>
      </c>
      <c r="BJ417" s="9" t="s">
        <v>2374</v>
      </c>
      <c r="BK417" s="26">
        <v>0.20719920643423401</v>
      </c>
      <c r="BL417" s="7">
        <v>1985.5792832597085</v>
      </c>
      <c r="BM417" s="26">
        <v>0.76115086010047195</v>
      </c>
      <c r="BN417" s="26">
        <v>0.38057543005023597</v>
      </c>
      <c r="BO417" s="26">
        <v>3.0446034404018902E-3</v>
      </c>
      <c r="BQ417" s="26">
        <v>3.0446034404018902E-3</v>
      </c>
      <c r="BS417" s="26">
        <v>4.4085857817019303</v>
      </c>
      <c r="BT417" s="26">
        <v>0.64545592936520002</v>
      </c>
      <c r="BU417" s="26">
        <v>93.798142791901398</v>
      </c>
      <c r="BV417" s="29">
        <v>328450000</v>
      </c>
      <c r="BW417" s="31">
        <v>1.2181929571221599</v>
      </c>
      <c r="CA417" s="31">
        <v>1.0969118034710299</v>
      </c>
      <c r="CC417" s="31">
        <v>0.81517075805899997</v>
      </c>
      <c r="CE417" s="9"/>
      <c r="CG417" s="9">
        <v>4</v>
      </c>
      <c r="CI417" s="31">
        <v>54.873576517873502</v>
      </c>
      <c r="CJ417" s="31">
        <v>3.3232947624800002</v>
      </c>
      <c r="CK417" s="31">
        <v>7.1798666301300003</v>
      </c>
      <c r="CL417" s="31">
        <v>20.371323305499999</v>
      </c>
      <c r="CM417" s="31">
        <v>651.89379882799994</v>
      </c>
      <c r="CN417" s="31">
        <v>454.37819999999999</v>
      </c>
      <c r="CR417" s="26">
        <v>0</v>
      </c>
      <c r="CS417" s="26">
        <v>0</v>
      </c>
      <c r="CT417" s="26">
        <v>0</v>
      </c>
      <c r="CU417" s="26">
        <v>97.616491397000004</v>
      </c>
      <c r="CV417" s="31">
        <v>10.291860941099999</v>
      </c>
      <c r="CW417" s="31">
        <v>7.8064855977100001</v>
      </c>
      <c r="CY417" s="31">
        <v>2.5400918828327099</v>
      </c>
      <c r="DC417" s="31">
        <v>99938.701243339296</v>
      </c>
      <c r="DD417" s="31">
        <v>3893.9132104963501</v>
      </c>
      <c r="DE417" s="31">
        <v>80376.359962699804</v>
      </c>
      <c r="DH417" s="29">
        <v>6892.574458</v>
      </c>
      <c r="DJ417" s="19">
        <v>1</v>
      </c>
      <c r="DL417" s="31">
        <v>28737.267850799301</v>
      </c>
      <c r="DM417" s="31">
        <v>1069.2685806550301</v>
      </c>
      <c r="DN417" s="31">
        <v>22166.213573179401</v>
      </c>
      <c r="DQ417" s="29">
        <v>1306.3324239999999</v>
      </c>
      <c r="DS417" s="31">
        <f t="shared" si="20"/>
        <v>815.01437646556769</v>
      </c>
      <c r="DT417" s="31">
        <f t="shared" si="19"/>
        <v>158.28209504478815</v>
      </c>
      <c r="DU417" s="31">
        <v>37.817300507294902</v>
      </c>
      <c r="DV417" s="31">
        <v>12.327856902100001</v>
      </c>
      <c r="DW417" s="31">
        <v>14.104760287862799</v>
      </c>
      <c r="DX417" s="31">
        <v>23.211698095599999</v>
      </c>
      <c r="DY417" s="31">
        <v>27.956949495300002</v>
      </c>
      <c r="DZ417" s="31">
        <v>29.250301455757299</v>
      </c>
      <c r="EA417" s="31">
        <v>2.6752007476899999</v>
      </c>
      <c r="EB417" s="31">
        <v>2.67533873533</v>
      </c>
      <c r="EF417" s="31">
        <v>5.5636237460600002</v>
      </c>
      <c r="EG417" s="31">
        <v>0.131678434491</v>
      </c>
      <c r="EH417" s="31">
        <v>1.4143496689699999</v>
      </c>
      <c r="EI417" s="31">
        <v>0.22520713907362999</v>
      </c>
      <c r="EJ417" s="26">
        <v>0.75986657966917803</v>
      </c>
      <c r="EK417" s="26">
        <v>2.8717854343455902</v>
      </c>
      <c r="EL417" s="26">
        <v>39.344244834123401</v>
      </c>
      <c r="EM417" s="26">
        <v>39.336571313</v>
      </c>
      <c r="EN417" s="26">
        <v>21.3191821773</v>
      </c>
      <c r="EO417" s="31">
        <v>210.954006659268</v>
      </c>
      <c r="EP417" s="31">
        <v>2.0526043490800001</v>
      </c>
      <c r="EQ417" s="31">
        <v>49.542153960699999</v>
      </c>
      <c r="ER417" s="31">
        <v>1.2051134665302599E-2</v>
      </c>
      <c r="ES417" s="26">
        <v>649.74520852001297</v>
      </c>
      <c r="ET417" s="26">
        <v>31.959423456061899</v>
      </c>
      <c r="EU417" s="13">
        <v>5</v>
      </c>
      <c r="EV417" s="13">
        <v>7</v>
      </c>
      <c r="EX417" s="13">
        <v>35301.694300000003</v>
      </c>
    </row>
    <row r="418" spans="1:154" x14ac:dyDescent="0.25">
      <c r="A418" t="s">
        <v>1905</v>
      </c>
      <c r="B418" t="s">
        <v>1906</v>
      </c>
      <c r="C418" t="s">
        <v>1907</v>
      </c>
      <c r="D418" t="s">
        <v>1701</v>
      </c>
      <c r="E418" t="s">
        <v>1908</v>
      </c>
      <c r="F418" s="2">
        <v>35.740361</v>
      </c>
      <c r="G418" s="2">
        <v>-81.834666999999996</v>
      </c>
      <c r="J418" s="26">
        <v>1001.3681925</v>
      </c>
      <c r="K418" s="13">
        <v>322.76</v>
      </c>
      <c r="L418" t="s">
        <v>1703</v>
      </c>
      <c r="M418" t="s">
        <v>1704</v>
      </c>
      <c r="N418" s="26">
        <v>9.2378340000000003E-2</v>
      </c>
      <c r="O418" s="26">
        <v>0.32197619999999999</v>
      </c>
      <c r="P418" s="26">
        <v>0.80615380000000003</v>
      </c>
      <c r="Q418" s="26">
        <v>6.3086859999999998</v>
      </c>
      <c r="R418" s="26">
        <v>7.5753829999999994E-2</v>
      </c>
      <c r="S418" s="26">
        <v>66.113690000000005</v>
      </c>
      <c r="T418" s="26">
        <v>9.6418540000000004</v>
      </c>
      <c r="U418" s="26">
        <v>5.2632289999999999</v>
      </c>
      <c r="V418" s="26">
        <v>1.513998</v>
      </c>
      <c r="W418" s="26">
        <v>2.0582039999999999</v>
      </c>
      <c r="X418" s="26">
        <v>0.1561805</v>
      </c>
      <c r="Y418" s="26">
        <v>4.8073579999999998</v>
      </c>
      <c r="Z418" s="26">
        <v>0.2224988</v>
      </c>
      <c r="AA418" s="26">
        <v>1.5905610000000001E-2</v>
      </c>
      <c r="AB418" s="26">
        <v>2.6021399999999999</v>
      </c>
      <c r="AC418" s="29">
        <v>1001533504</v>
      </c>
      <c r="AD418" s="26">
        <v>85.123689999999996</v>
      </c>
      <c r="AE418" s="26">
        <v>0.73414719104799997</v>
      </c>
      <c r="AF418" s="26">
        <v>0.79904025793099998</v>
      </c>
      <c r="AG418" s="26">
        <v>0.82804690000000003</v>
      </c>
      <c r="AH418" s="26">
        <v>0.42799999999999999</v>
      </c>
      <c r="AI418" s="26">
        <v>0.24099999999999999</v>
      </c>
      <c r="AJ418" s="26">
        <v>1.226</v>
      </c>
      <c r="AK418" s="26">
        <v>0.76700000000000002</v>
      </c>
      <c r="AL418" s="26">
        <v>0.318</v>
      </c>
      <c r="AM418" s="26">
        <v>4.0000000000000001E-3</v>
      </c>
      <c r="AN418" s="26">
        <v>2.3929999999999998</v>
      </c>
      <c r="AO418" s="26">
        <v>6.1101187160099999E-3</v>
      </c>
      <c r="AP418" s="26">
        <v>8.9999999999999993E-3</v>
      </c>
      <c r="AQ418" s="26">
        <v>13.935</v>
      </c>
      <c r="AR418" s="26">
        <v>0.159</v>
      </c>
      <c r="AS418" s="26">
        <v>0.17799999999999999</v>
      </c>
      <c r="AT418" s="26">
        <v>2.5999999999999999E-2</v>
      </c>
      <c r="AU418" s="26">
        <v>4.9020000000000001</v>
      </c>
      <c r="AV418" s="26">
        <v>68.356999999999999</v>
      </c>
      <c r="AW418" s="26">
        <v>4.38</v>
      </c>
      <c r="AX418" s="26">
        <v>2.6030000000000002</v>
      </c>
      <c r="AY418" s="26">
        <v>6.9000000000000006E-2</v>
      </c>
      <c r="AZ418" s="29">
        <v>1001617200</v>
      </c>
      <c r="BA418" s="26">
        <v>1.895</v>
      </c>
      <c r="BB418" s="26">
        <v>5.3860000000000001</v>
      </c>
      <c r="BC418" s="26">
        <v>5.3769999999999998</v>
      </c>
      <c r="BD418" s="26">
        <v>19.321000000000002</v>
      </c>
      <c r="BE418" s="26">
        <v>0.159</v>
      </c>
      <c r="BF418" s="26">
        <v>5.2389999999999999</v>
      </c>
      <c r="BG418" s="26">
        <v>24.560000000000002</v>
      </c>
      <c r="BH418" s="26">
        <v>75.408999999999992</v>
      </c>
      <c r="BI418" s="9" t="s">
        <v>2374</v>
      </c>
      <c r="BJ418" s="9" t="s">
        <v>2374</v>
      </c>
      <c r="BK418" s="26">
        <v>2.8498756491111199</v>
      </c>
      <c r="BL418" s="7">
        <v>1985.8431372549044</v>
      </c>
      <c r="BM418" s="26">
        <v>1.1033559995606499</v>
      </c>
      <c r="BN418" s="26">
        <v>0.28158044513674602</v>
      </c>
      <c r="BO418" s="26">
        <v>0.221669712128928</v>
      </c>
      <c r="BP418" s="26">
        <v>0.79781126122078105</v>
      </c>
      <c r="BQ418" s="26">
        <v>0.85372794536141206</v>
      </c>
      <c r="BS418" s="26">
        <v>3.2371766068557899</v>
      </c>
      <c r="BT418" s="26">
        <v>3.6895026410648102</v>
      </c>
      <c r="BU418" s="26">
        <v>89.815175388670895</v>
      </c>
      <c r="BV418" s="29">
        <v>1001490000</v>
      </c>
      <c r="BW418" s="31">
        <v>1.7975406184074501</v>
      </c>
      <c r="BY418" s="31">
        <v>0.29959010306799999</v>
      </c>
      <c r="CA418" s="31">
        <v>369.98117111259501</v>
      </c>
      <c r="CC418" s="31">
        <v>366.62206200100002</v>
      </c>
      <c r="CE418" s="9">
        <v>3</v>
      </c>
      <c r="CG418" s="9">
        <v>18</v>
      </c>
      <c r="CI418" s="31">
        <v>57.012421988117197</v>
      </c>
      <c r="CJ418" s="31">
        <v>3.4841479854199999</v>
      </c>
      <c r="CK418" s="31">
        <v>6.3956375770199996</v>
      </c>
      <c r="CL418" s="31">
        <v>35.073879871000003</v>
      </c>
      <c r="CM418" s="31">
        <v>657.01055908199999</v>
      </c>
      <c r="CN418" s="31">
        <v>453.80180000000001</v>
      </c>
      <c r="CR418" s="26">
        <v>0</v>
      </c>
      <c r="CS418" s="26">
        <v>2.8401956544899999E-2</v>
      </c>
      <c r="CT418" s="26">
        <v>2.71541640758E-2</v>
      </c>
      <c r="CU418" s="26">
        <v>93.125694076200006</v>
      </c>
      <c r="CV418" s="31">
        <v>10.207859752899999</v>
      </c>
      <c r="CW418" s="31">
        <v>7.9421834340200004</v>
      </c>
      <c r="CY418" s="31">
        <v>2.69975703928925</v>
      </c>
      <c r="DC418" s="31">
        <v>235950.00720729199</v>
      </c>
      <c r="DD418" s="31">
        <v>14148.558906696901</v>
      </c>
      <c r="DE418" s="31">
        <v>176015.783946034</v>
      </c>
      <c r="DH418" s="29">
        <v>12459.485418</v>
      </c>
      <c r="DJ418" s="19">
        <v>9</v>
      </c>
      <c r="DL418" s="31">
        <v>67847.098855011893</v>
      </c>
      <c r="DM418" s="31">
        <v>3884.9917343488501</v>
      </c>
      <c r="DN418" s="31">
        <v>49307.634715711298</v>
      </c>
      <c r="DQ418" s="29">
        <v>2487.47903</v>
      </c>
      <c r="DS418" s="31">
        <f t="shared" si="20"/>
        <v>695.50784410624829</v>
      </c>
      <c r="DT418" s="31">
        <f t="shared" si="19"/>
        <v>120.87434593152614</v>
      </c>
      <c r="DU418" s="31">
        <v>46.630256520125997</v>
      </c>
      <c r="DV418" s="31">
        <v>13.6900455681</v>
      </c>
      <c r="DW418" s="31">
        <v>16.5132383854578</v>
      </c>
      <c r="DX418" s="31">
        <v>21.5145973234</v>
      </c>
      <c r="DY418" s="31">
        <v>25.529802550399999</v>
      </c>
      <c r="DZ418" s="31">
        <v>27.6535596242224</v>
      </c>
      <c r="EA418" s="31">
        <v>2.5203827969799999</v>
      </c>
      <c r="EB418" s="31">
        <v>2.5033659805599999</v>
      </c>
      <c r="EF418" s="31">
        <v>5.6584516916799998</v>
      </c>
      <c r="EG418" s="31">
        <v>0.13144035149</v>
      </c>
      <c r="EH418" s="31">
        <v>1.4292828553300001</v>
      </c>
      <c r="EI418" s="31">
        <v>0.22252387783726399</v>
      </c>
      <c r="EJ418" s="26">
        <v>0.85843705041158802</v>
      </c>
      <c r="EK418" s="26">
        <v>3.0341905824066502</v>
      </c>
      <c r="EL418" s="26">
        <v>41.718681417807502</v>
      </c>
      <c r="EM418" s="26">
        <v>39.103849135399997</v>
      </c>
      <c r="EN418" s="26">
        <v>19.177469010799999</v>
      </c>
      <c r="EO418" s="31">
        <v>236.62384982094801</v>
      </c>
      <c r="EP418" s="31">
        <v>2.1097852105600001</v>
      </c>
      <c r="EQ418" s="31">
        <v>51.377943869299997</v>
      </c>
      <c r="ER418" s="31">
        <v>0.38802360393509999</v>
      </c>
      <c r="ES418" s="26">
        <v>684.629426840939</v>
      </c>
      <c r="ET418" s="26">
        <v>28.8549083743832</v>
      </c>
      <c r="EU418" s="13">
        <v>9</v>
      </c>
      <c r="EV418" s="13">
        <v>13</v>
      </c>
      <c r="EX418" s="13">
        <v>35316.104942072197</v>
      </c>
    </row>
    <row r="419" spans="1:154" x14ac:dyDescent="0.25">
      <c r="A419" t="s">
        <v>1909</v>
      </c>
      <c r="B419" t="s">
        <v>1910</v>
      </c>
      <c r="C419" t="s">
        <v>1911</v>
      </c>
      <c r="D419" t="s">
        <v>1701</v>
      </c>
      <c r="E419" t="s">
        <v>1912</v>
      </c>
      <c r="F419" s="2">
        <v>35.403610999999998</v>
      </c>
      <c r="G419" s="2">
        <v>-80.882778000000002</v>
      </c>
      <c r="H419" t="s">
        <v>1885</v>
      </c>
      <c r="I419" t="s">
        <v>1886</v>
      </c>
      <c r="J419" s="26">
        <v>18.704379429100001</v>
      </c>
      <c r="K419" s="13">
        <v>204.24</v>
      </c>
      <c r="L419" t="s">
        <v>1703</v>
      </c>
      <c r="M419" t="s">
        <v>1704</v>
      </c>
      <c r="N419" s="26">
        <v>2.0345339999999998</v>
      </c>
      <c r="O419" s="26">
        <v>9.2684339999999992</v>
      </c>
      <c r="P419" s="26">
        <v>21.31692</v>
      </c>
      <c r="Q419" s="26">
        <v>31.133659999999999</v>
      </c>
      <c r="R419" s="26">
        <v>5.2907509999999998E-2</v>
      </c>
      <c r="S419" s="26">
        <v>17.372900000000001</v>
      </c>
      <c r="T419" s="26">
        <v>4.0498289999999999</v>
      </c>
      <c r="U419" s="26">
        <v>0.2452984</v>
      </c>
      <c r="V419" s="26">
        <v>4.5259970000000003</v>
      </c>
      <c r="W419" s="26">
        <v>1.8036650000000001</v>
      </c>
      <c r="X419" s="26">
        <v>0</v>
      </c>
      <c r="Y419" s="26">
        <v>6.9356929999999997</v>
      </c>
      <c r="Z419" s="26">
        <v>1.1880139999999999</v>
      </c>
      <c r="AA419" s="26">
        <v>0</v>
      </c>
      <c r="AB419" s="26">
        <v>7.2146600000000005E-2</v>
      </c>
      <c r="AC419" s="29">
        <v>18711900</v>
      </c>
      <c r="AD419" s="26">
        <v>50.510550000000002</v>
      </c>
      <c r="AE419" s="26">
        <v>11.758357048000001</v>
      </c>
      <c r="AF419" s="26">
        <v>15.9329519272</v>
      </c>
      <c r="AG419" s="26">
        <v>17.20571</v>
      </c>
      <c r="AH419" s="26">
        <v>15.974</v>
      </c>
      <c r="AI419" s="26">
        <v>2.444</v>
      </c>
      <c r="AJ419" s="26">
        <v>9.1029999999999998</v>
      </c>
      <c r="AK419" s="26">
        <v>0.46200000000000002</v>
      </c>
      <c r="AL419" s="26">
        <v>0.5</v>
      </c>
      <c r="AM419" s="26">
        <v>9.0259999999999998</v>
      </c>
      <c r="AN419" s="26">
        <v>25.635000000000002</v>
      </c>
      <c r="AO419" s="26">
        <v>0.13471901462700001</v>
      </c>
      <c r="AP419" s="26">
        <v>2.04</v>
      </c>
      <c r="AQ419" s="26">
        <v>19.149000000000001</v>
      </c>
      <c r="AR419" s="26">
        <v>0</v>
      </c>
      <c r="AS419" s="26">
        <v>0.13500000000000001</v>
      </c>
      <c r="AT419" s="26">
        <v>0</v>
      </c>
      <c r="AU419" s="26">
        <v>6.5819999999999999</v>
      </c>
      <c r="AV419" s="26">
        <v>8.141</v>
      </c>
      <c r="AW419" s="26">
        <v>0</v>
      </c>
      <c r="AX419" s="26">
        <v>7.6999999999999999E-2</v>
      </c>
      <c r="AY419" s="26">
        <v>0.59699999999999998</v>
      </c>
      <c r="AZ419" s="29">
        <v>18705600</v>
      </c>
      <c r="BA419" s="26">
        <v>27.521000000000001</v>
      </c>
      <c r="BB419" s="26">
        <v>65.184000000000012</v>
      </c>
      <c r="BC419" s="26">
        <v>63.144000000000005</v>
      </c>
      <c r="BD419" s="26">
        <v>84.333000000000013</v>
      </c>
      <c r="BE419" s="26">
        <v>0</v>
      </c>
      <c r="BF419" s="26">
        <v>6.7169999999999996</v>
      </c>
      <c r="BG419" s="26">
        <v>91.050000000000011</v>
      </c>
      <c r="BH419" s="26">
        <v>8.8149999999999995</v>
      </c>
      <c r="BI419" s="9" t="s">
        <v>222</v>
      </c>
      <c r="BJ419" s="9" t="s">
        <v>2375</v>
      </c>
      <c r="BL419" s="7">
        <v>1976.6814764183166</v>
      </c>
      <c r="BM419" s="26">
        <v>12.627073301230601</v>
      </c>
      <c r="BN419" s="26">
        <v>12.573568753344</v>
      </c>
      <c r="BO419" s="26">
        <v>0.10700909577314099</v>
      </c>
      <c r="BP419" s="26">
        <v>4.5478865703584797</v>
      </c>
      <c r="BR419" s="26">
        <v>13.0016051364366</v>
      </c>
      <c r="BS419" s="26">
        <v>13.1086142322097</v>
      </c>
      <c r="BT419" s="26">
        <v>22.311396468699801</v>
      </c>
      <c r="BU419" s="26">
        <v>21.722846441947599</v>
      </c>
      <c r="BV419" s="29">
        <v>18690000</v>
      </c>
      <c r="CE419" s="9"/>
      <c r="CG419" s="9"/>
      <c r="CI419" s="31">
        <v>35.268057784911697</v>
      </c>
      <c r="CJ419" s="31">
        <v>5.1021936864599997</v>
      </c>
      <c r="CK419" s="31">
        <v>7.0133475707399997</v>
      </c>
      <c r="CL419" s="31">
        <v>413.28838951300003</v>
      </c>
      <c r="CM419" s="31">
        <v>622.05456543000003</v>
      </c>
      <c r="CN419" s="31">
        <v>446.1148</v>
      </c>
      <c r="CR419" s="26">
        <v>0</v>
      </c>
      <c r="CS419" s="26">
        <v>67.813616701300006</v>
      </c>
      <c r="CT419" s="26">
        <v>30.3396719735</v>
      </c>
      <c r="CU419" s="26">
        <v>0</v>
      </c>
      <c r="CV419" s="31">
        <v>2.8566340079499999</v>
      </c>
      <c r="CW419" s="31">
        <v>10.101219903700001</v>
      </c>
      <c r="CY419" s="31">
        <v>3.4776947428235898</v>
      </c>
      <c r="DC419" s="31">
        <v>0</v>
      </c>
      <c r="DD419" s="31">
        <v>13460.7482760065</v>
      </c>
      <c r="DE419" s="31">
        <v>2336.3973282478501</v>
      </c>
      <c r="DH419" s="29">
        <v>0</v>
      </c>
      <c r="DJ419" s="18"/>
      <c r="DL419" s="31">
        <v>0</v>
      </c>
      <c r="DM419" s="31">
        <v>3696.1405393723198</v>
      </c>
      <c r="DN419" s="31">
        <v>529.62416828902997</v>
      </c>
      <c r="DQ419" s="29">
        <v>0</v>
      </c>
      <c r="DS419" s="31">
        <f t="shared" si="20"/>
        <v>1192.3388257614774</v>
      </c>
      <c r="DT419" s="31">
        <f t="shared" si="19"/>
        <v>225.92381231782363</v>
      </c>
      <c r="DU419" s="31">
        <v>56.007662307242299</v>
      </c>
      <c r="DV419" s="31">
        <v>147.34327927199999</v>
      </c>
      <c r="DW419" s="31">
        <v>235.69736447159599</v>
      </c>
      <c r="DX419" s="31">
        <v>206.89436450299999</v>
      </c>
      <c r="DY419" s="31">
        <v>380.75816930600001</v>
      </c>
      <c r="DZ419" s="31">
        <v>547.91120304006904</v>
      </c>
      <c r="EA419" s="31">
        <v>8.1865974025699995</v>
      </c>
      <c r="EB419" s="31">
        <v>8.1865974025699995</v>
      </c>
      <c r="EF419" s="31">
        <v>5.4259957439499997</v>
      </c>
      <c r="EG419" s="31">
        <v>0.139829878268</v>
      </c>
      <c r="EH419" s="31">
        <v>1.4093713941899999</v>
      </c>
      <c r="EI419" s="31">
        <v>0.260958467206508</v>
      </c>
      <c r="EJ419" s="26">
        <v>0.394105685166658</v>
      </c>
      <c r="EK419" s="26">
        <v>1.29150376025353</v>
      </c>
      <c r="EL419" s="26">
        <v>26.615605119699101</v>
      </c>
      <c r="EM419" s="26">
        <v>36.4061882102</v>
      </c>
      <c r="EN419" s="26">
        <v>36.9782051822</v>
      </c>
      <c r="EO419" s="31">
        <v>232.2553177161</v>
      </c>
      <c r="EP419" s="31">
        <v>0.82306123430699996</v>
      </c>
      <c r="EQ419" s="31">
        <v>57.096884724399999</v>
      </c>
      <c r="ER419" s="31">
        <v>12.6191524594783</v>
      </c>
      <c r="ES419" s="26">
        <v>231.12912750709401</v>
      </c>
      <c r="ET419" s="26">
        <v>4.62522442549482</v>
      </c>
      <c r="EU419" s="13">
        <v>1</v>
      </c>
      <c r="EV419" s="13">
        <v>2</v>
      </c>
      <c r="EX419" s="13">
        <v>24</v>
      </c>
    </row>
    <row r="420" spans="1:154" x14ac:dyDescent="0.25">
      <c r="A420" t="s">
        <v>1913</v>
      </c>
      <c r="B420" t="s">
        <v>1914</v>
      </c>
      <c r="C420" t="s">
        <v>1915</v>
      </c>
      <c r="D420" t="s">
        <v>1701</v>
      </c>
      <c r="E420" t="s">
        <v>1916</v>
      </c>
      <c r="F420" s="2">
        <v>34.944443999999997</v>
      </c>
      <c r="G420" s="2">
        <v>-80.979721999999995</v>
      </c>
      <c r="H420" t="s">
        <v>1885</v>
      </c>
      <c r="I420" t="s">
        <v>1886</v>
      </c>
      <c r="J420" s="26">
        <v>15.081829790700001</v>
      </c>
      <c r="K420" s="13">
        <v>157.86000000000001</v>
      </c>
      <c r="L420" t="s">
        <v>1703</v>
      </c>
      <c r="M420" t="s">
        <v>1704</v>
      </c>
      <c r="N420" s="26">
        <v>5.8760300000000001</v>
      </c>
      <c r="O420" s="26">
        <v>11.95509</v>
      </c>
      <c r="P420" s="26">
        <v>32.1629</v>
      </c>
      <c r="Q420" s="26">
        <v>36.34301</v>
      </c>
      <c r="R420" s="26">
        <v>0</v>
      </c>
      <c r="S420" s="26">
        <v>9.0290219999999994</v>
      </c>
      <c r="T420" s="26">
        <v>2.7588680000000001</v>
      </c>
      <c r="U420" s="26">
        <v>0.3045503</v>
      </c>
      <c r="V420" s="26">
        <v>0.92559420000000003</v>
      </c>
      <c r="W420" s="26">
        <v>1.791473E-2</v>
      </c>
      <c r="X420" s="26">
        <v>0</v>
      </c>
      <c r="Y420" s="26">
        <v>0.4180103</v>
      </c>
      <c r="Z420" s="26">
        <v>0.12540309999999999</v>
      </c>
      <c r="AA420" s="26">
        <v>0</v>
      </c>
      <c r="AB420" s="26">
        <v>8.3602060000000006E-2</v>
      </c>
      <c r="AC420" s="29">
        <v>15071400</v>
      </c>
      <c r="AD420" s="26">
        <v>45.203099999999999</v>
      </c>
      <c r="AE420" s="26">
        <v>24.0126590729</v>
      </c>
      <c r="AF420" s="26">
        <v>25.662069320699999</v>
      </c>
      <c r="AG420" s="26">
        <v>26.009370000000001</v>
      </c>
      <c r="AH420" s="26">
        <v>21.853000000000002</v>
      </c>
      <c r="AI420" s="26">
        <v>5.3979999999999997</v>
      </c>
      <c r="AJ420" s="26">
        <v>5.66</v>
      </c>
      <c r="AK420" s="26">
        <v>1.218</v>
      </c>
      <c r="AL420" s="26">
        <v>10.198</v>
      </c>
      <c r="AM420" s="26">
        <v>13.087999999999999</v>
      </c>
      <c r="AN420" s="26">
        <v>28.803000000000001</v>
      </c>
      <c r="AO420" s="26">
        <v>0</v>
      </c>
      <c r="AP420" s="26">
        <v>11.727</v>
      </c>
      <c r="AQ420" s="26">
        <v>1.552</v>
      </c>
      <c r="AR420" s="26">
        <v>0</v>
      </c>
      <c r="AS420" s="26">
        <v>0</v>
      </c>
      <c r="AT420" s="26">
        <v>0</v>
      </c>
      <c r="AU420" s="26">
        <v>0.31</v>
      </c>
      <c r="AV420" s="26">
        <v>9.6000000000000002E-2</v>
      </c>
      <c r="AW420" s="26">
        <v>0</v>
      </c>
      <c r="AX420" s="26">
        <v>7.1999999999999995E-2</v>
      </c>
      <c r="AY420" s="26">
        <v>2.4E-2</v>
      </c>
      <c r="AZ420" s="29">
        <v>15073200</v>
      </c>
      <c r="BA420" s="26">
        <v>32.911000000000001</v>
      </c>
      <c r="BB420" s="26">
        <v>97.945000000000007</v>
      </c>
      <c r="BC420" s="26">
        <v>86.218000000000004</v>
      </c>
      <c r="BD420" s="26">
        <v>99.497000000000014</v>
      </c>
      <c r="BE420" s="26">
        <v>0</v>
      </c>
      <c r="BF420" s="26">
        <v>0.31</v>
      </c>
      <c r="BG420" s="26">
        <v>99.807000000000016</v>
      </c>
      <c r="BH420" s="26">
        <v>0.19199999999999998</v>
      </c>
      <c r="BI420" s="9" t="s">
        <v>222</v>
      </c>
      <c r="BJ420" s="9" t="s">
        <v>2375</v>
      </c>
      <c r="BK420" s="26">
        <v>0.38849848950449301</v>
      </c>
      <c r="BL420" s="7">
        <v>1947.5218080888192</v>
      </c>
      <c r="BM420" s="26">
        <v>58.068783068783098</v>
      </c>
      <c r="BO420" s="26">
        <v>6.2169312169312203</v>
      </c>
      <c r="BP420" s="26">
        <v>2.2486772486772502</v>
      </c>
      <c r="BR420" s="26">
        <v>16.005291005290999</v>
      </c>
      <c r="BS420" s="26">
        <v>0.79365079365079405</v>
      </c>
      <c r="BT420" s="26">
        <v>6.6137566137566106E-2</v>
      </c>
      <c r="BU420" s="26">
        <v>16.600529100529101</v>
      </c>
      <c r="BV420" s="29">
        <v>15120000</v>
      </c>
      <c r="CE420" s="9"/>
      <c r="CG420" s="9"/>
      <c r="CI420" s="31">
        <v>28.738063660477501</v>
      </c>
      <c r="CJ420" s="31">
        <v>5</v>
      </c>
      <c r="CK420" s="31">
        <v>10.994031830200001</v>
      </c>
      <c r="CL420" s="31">
        <v>354.14588859399998</v>
      </c>
      <c r="CM420" s="31">
        <v>375</v>
      </c>
      <c r="CN420" s="31">
        <v>415.1</v>
      </c>
      <c r="CR420" s="26">
        <v>0</v>
      </c>
      <c r="CS420" s="26">
        <v>70.122037357300002</v>
      </c>
      <c r="CT420" s="26">
        <v>25.047318805</v>
      </c>
      <c r="CU420" s="26">
        <v>0</v>
      </c>
      <c r="CV420" s="31">
        <v>2.5331046528800001</v>
      </c>
      <c r="CW420" s="31">
        <v>9.93</v>
      </c>
      <c r="CY420" s="31">
        <v>3.3157882125920102</v>
      </c>
      <c r="DC420" s="31">
        <v>206.48723976569201</v>
      </c>
      <c r="DD420" s="31">
        <v>11195.1835749252</v>
      </c>
      <c r="DE420" s="31">
        <v>214.32255767392499</v>
      </c>
      <c r="DH420" s="29">
        <v>0</v>
      </c>
      <c r="DJ420" s="18"/>
      <c r="DL420" s="31">
        <v>29.208682072315401</v>
      </c>
      <c r="DM420" s="31">
        <v>1812.03025838443</v>
      </c>
      <c r="DN420" s="31">
        <v>69.037595448886805</v>
      </c>
      <c r="DQ420" s="29">
        <v>0</v>
      </c>
      <c r="DS420" s="31">
        <f t="shared" si="20"/>
        <v>1101.7767039808093</v>
      </c>
      <c r="DT420" s="31">
        <f t="shared" si="19"/>
        <v>126.66079397631033</v>
      </c>
      <c r="DU420" s="31">
        <v>42.543092244161599</v>
      </c>
      <c r="DV420" s="31">
        <v>260.520820904</v>
      </c>
      <c r="DW420" s="31">
        <v>282.65440360403397</v>
      </c>
      <c r="DX420" s="31">
        <v>579.49659945099995</v>
      </c>
      <c r="DY420" s="31">
        <v>596.90269657600004</v>
      </c>
      <c r="DZ420" s="31">
        <v>593.92905304612498</v>
      </c>
      <c r="EA420" s="31">
        <v>12.673792846</v>
      </c>
      <c r="EB420" s="31">
        <v>12.804537889000001</v>
      </c>
      <c r="EF420" s="31">
        <v>5.1251456201899996</v>
      </c>
      <c r="EG420" s="31">
        <v>0.143126242954</v>
      </c>
      <c r="EH420" s="31">
        <v>1.3952459103999999</v>
      </c>
      <c r="EI420" s="31">
        <v>0.26612458869350802</v>
      </c>
      <c r="EJ420" s="26">
        <v>0.38940027930864501</v>
      </c>
      <c r="EK420" s="26">
        <v>1.11154006379104</v>
      </c>
      <c r="EL420" s="26">
        <v>28.116247165748199</v>
      </c>
      <c r="EM420" s="26">
        <v>36.233157466900003</v>
      </c>
      <c r="EN420" s="26">
        <v>35.650595248499997</v>
      </c>
      <c r="EO420" s="31">
        <v>242.66477184610801</v>
      </c>
      <c r="EP420" s="31">
        <v>0.197942141366</v>
      </c>
      <c r="EQ420" s="31">
        <v>58.312127951999997</v>
      </c>
      <c r="ER420" s="31">
        <v>54.432799189589701</v>
      </c>
      <c r="ES420" s="26">
        <v>188.98029917592299</v>
      </c>
      <c r="ET420" s="26">
        <v>4.0783756633790702</v>
      </c>
      <c r="EU420" s="13">
        <v>8</v>
      </c>
      <c r="EV420" s="13">
        <v>8</v>
      </c>
      <c r="EX420" s="13">
        <v>1574.15</v>
      </c>
    </row>
    <row r="421" spans="1:154" x14ac:dyDescent="0.25">
      <c r="A421" t="s">
        <v>1917</v>
      </c>
      <c r="B421" t="s">
        <v>1918</v>
      </c>
      <c r="C421" t="s">
        <v>1919</v>
      </c>
      <c r="D421" t="s">
        <v>1701</v>
      </c>
      <c r="E421" t="s">
        <v>1920</v>
      </c>
      <c r="F421" s="2">
        <v>35.240278000000004</v>
      </c>
      <c r="G421" s="2">
        <v>-80.868333000000007</v>
      </c>
      <c r="H421" t="s">
        <v>1885</v>
      </c>
      <c r="I421" t="s">
        <v>1886</v>
      </c>
      <c r="J421" s="26">
        <v>23.479915796</v>
      </c>
      <c r="K421" s="13">
        <v>195.76</v>
      </c>
      <c r="L421" t="s">
        <v>1703</v>
      </c>
      <c r="M421" t="s">
        <v>1704</v>
      </c>
      <c r="N421" s="26">
        <v>10.065910000000001</v>
      </c>
      <c r="O421" s="26">
        <v>15.116099999999999</v>
      </c>
      <c r="P421" s="26">
        <v>34.477739999999997</v>
      </c>
      <c r="Q421" s="26">
        <v>23.683810000000001</v>
      </c>
      <c r="R421" s="26">
        <v>4.5788950000000002</v>
      </c>
      <c r="S421" s="26">
        <v>6.1460650000000001</v>
      </c>
      <c r="T421" s="26">
        <v>1.9580040000000001</v>
      </c>
      <c r="U421" s="26">
        <v>0.13027820000000001</v>
      </c>
      <c r="V421" s="26">
        <v>1.578665</v>
      </c>
      <c r="W421" s="26">
        <v>0.2758832</v>
      </c>
      <c r="X421" s="26">
        <v>0</v>
      </c>
      <c r="Y421" s="26">
        <v>1.1073649999999999</v>
      </c>
      <c r="Z421" s="26">
        <v>0.1034562</v>
      </c>
      <c r="AA421" s="26">
        <v>0</v>
      </c>
      <c r="AB421" s="26">
        <v>0.77783740000000001</v>
      </c>
      <c r="AC421" s="29">
        <v>23488200</v>
      </c>
      <c r="AD421" s="26">
        <v>39.338610000000003</v>
      </c>
      <c r="AE421" s="26">
        <v>30.7675304413</v>
      </c>
      <c r="AF421" s="26">
        <v>32.053874969500001</v>
      </c>
      <c r="AG421" s="26">
        <v>32.251739999999998</v>
      </c>
      <c r="AH421" s="26">
        <v>16.782</v>
      </c>
      <c r="AI421" s="26">
        <v>17.638999999999999</v>
      </c>
      <c r="AJ421" s="26">
        <v>8.452</v>
      </c>
      <c r="AK421" s="26">
        <v>1.4550000000000001</v>
      </c>
      <c r="AL421" s="26">
        <v>1.179</v>
      </c>
      <c r="AM421" s="26">
        <v>17.638999999999999</v>
      </c>
      <c r="AN421" s="26">
        <v>20.058</v>
      </c>
      <c r="AO421" s="26">
        <v>0.87276067983500005</v>
      </c>
      <c r="AP421" s="26">
        <v>3.6749999999999998</v>
      </c>
      <c r="AQ421" s="26">
        <v>0.88800000000000001</v>
      </c>
      <c r="AR421" s="26">
        <v>0</v>
      </c>
      <c r="AS421" s="26">
        <v>0</v>
      </c>
      <c r="AT421" s="26">
        <v>4.3789999999999996</v>
      </c>
      <c r="AU421" s="26">
        <v>0.995</v>
      </c>
      <c r="AV421" s="26">
        <v>5.1449999999999996</v>
      </c>
      <c r="AW421" s="26">
        <v>0</v>
      </c>
      <c r="AX421" s="26">
        <v>0.79600000000000004</v>
      </c>
      <c r="AY421" s="26">
        <v>4.5999999999999999E-2</v>
      </c>
      <c r="AZ421" s="29">
        <v>23511600</v>
      </c>
      <c r="BA421" s="26">
        <v>42.872999999999998</v>
      </c>
      <c r="BB421" s="26">
        <v>86.879000000000005</v>
      </c>
      <c r="BC421" s="26">
        <v>83.204000000000008</v>
      </c>
      <c r="BD421" s="26">
        <v>87.76700000000001</v>
      </c>
      <c r="BE421" s="26">
        <v>0</v>
      </c>
      <c r="BF421" s="26">
        <v>0.995</v>
      </c>
      <c r="BG421" s="26">
        <v>88.762000000000015</v>
      </c>
      <c r="BH421" s="26">
        <v>5.9870000000000001</v>
      </c>
      <c r="BI421" s="9" t="s">
        <v>222</v>
      </c>
      <c r="BJ421" s="9" t="s">
        <v>2375</v>
      </c>
      <c r="BL421" s="7">
        <v>1941.545454545454</v>
      </c>
      <c r="BM421" s="26">
        <v>57.410562180579198</v>
      </c>
      <c r="BN421" s="26">
        <v>4.2589437819420803E-2</v>
      </c>
      <c r="BO421" s="26">
        <v>16.056218057921601</v>
      </c>
      <c r="BP421" s="26">
        <v>0.25553662691652501</v>
      </c>
      <c r="BR421" s="26">
        <v>3.5349233390119301</v>
      </c>
      <c r="BU421" s="26">
        <v>22.700170357751301</v>
      </c>
      <c r="BV421" s="29">
        <v>23480000</v>
      </c>
      <c r="BW421" s="31">
        <v>8.5179181108507898</v>
      </c>
      <c r="BY421" s="31">
        <v>4.2589590554300001</v>
      </c>
      <c r="CA421" s="31">
        <v>90.672798861165006</v>
      </c>
      <c r="CC421" s="31">
        <v>37.824110764799997</v>
      </c>
      <c r="CE421" s="9">
        <v>1</v>
      </c>
      <c r="CG421" s="9">
        <v>2</v>
      </c>
      <c r="CI421" s="31">
        <v>30.984248616432499</v>
      </c>
      <c r="CJ421" s="31">
        <v>5</v>
      </c>
      <c r="CK421" s="31">
        <v>8</v>
      </c>
      <c r="CL421" s="31">
        <v>401.54235844999999</v>
      </c>
      <c r="CM421" s="31">
        <v>438.147216797</v>
      </c>
      <c r="CN421" s="31">
        <v>423.8424</v>
      </c>
      <c r="CR421" s="26">
        <v>0</v>
      </c>
      <c r="CS421" s="26">
        <v>0</v>
      </c>
      <c r="CT421" s="26">
        <v>99.393954439200002</v>
      </c>
      <c r="CU421" s="26">
        <v>0</v>
      </c>
      <c r="CV421" s="31">
        <v>3.16550210698</v>
      </c>
      <c r="CW421" s="31">
        <v>10.2369476373</v>
      </c>
      <c r="CY421" s="31">
        <v>3.3410674387297701</v>
      </c>
      <c r="DC421" s="31">
        <v>0</v>
      </c>
      <c r="DD421" s="31">
        <v>20061.046604609499</v>
      </c>
      <c r="DE421" s="31">
        <v>468.25161432983901</v>
      </c>
      <c r="DH421" s="29">
        <v>0</v>
      </c>
      <c r="DJ421" s="18"/>
      <c r="DL421" s="31">
        <v>0</v>
      </c>
      <c r="DM421" s="31">
        <v>5508.4937402553296</v>
      </c>
      <c r="DN421" s="31">
        <v>106.145204324223</v>
      </c>
      <c r="DQ421" s="29">
        <v>0</v>
      </c>
      <c r="DS421" s="31">
        <f t="shared" si="20"/>
        <v>1208.4411493837786</v>
      </c>
      <c r="DT421" s="31">
        <f t="shared" si="19"/>
        <v>239.12517375961173</v>
      </c>
      <c r="DU421" s="31">
        <v>27.821538585960798</v>
      </c>
      <c r="DV421" s="31">
        <v>306.13139441300001</v>
      </c>
      <c r="DW421" s="31">
        <v>338.52654634632302</v>
      </c>
      <c r="DX421" s="31">
        <v>814.46288845499998</v>
      </c>
      <c r="DY421" s="31">
        <v>756.78913285099998</v>
      </c>
      <c r="DZ421" s="31">
        <v>796.54462198720205</v>
      </c>
      <c r="EA421" s="31">
        <v>9.4897199560200001</v>
      </c>
      <c r="EB421" s="31">
        <v>9.4897199560200001</v>
      </c>
      <c r="EF421" s="31">
        <v>4.5276654567500003</v>
      </c>
      <c r="EG421" s="31">
        <v>0.139638963048</v>
      </c>
      <c r="EH421" s="31">
        <v>1.3951310881800001</v>
      </c>
      <c r="EI421" s="31">
        <v>0.26081841815031198</v>
      </c>
      <c r="EJ421" s="26">
        <v>0.33451769177667701</v>
      </c>
      <c r="EK421" s="26">
        <v>1.3660682273134701</v>
      </c>
      <c r="EL421" s="26">
        <v>29.0307069007698</v>
      </c>
      <c r="EM421" s="26">
        <v>31.9015861562</v>
      </c>
      <c r="EN421" s="26">
        <v>39.067707775599999</v>
      </c>
      <c r="EO421" s="31">
        <v>235.289998850443</v>
      </c>
      <c r="EP421" s="31">
        <v>0.13711231175999999</v>
      </c>
      <c r="EQ421" s="31">
        <v>46.766497300600001</v>
      </c>
      <c r="ER421" s="31">
        <v>0</v>
      </c>
      <c r="ES421" s="26">
        <v>227.56595447927</v>
      </c>
      <c r="ET421" s="26">
        <v>5.3846373273897603</v>
      </c>
      <c r="EU421" s="13">
        <v>26</v>
      </c>
      <c r="EV421" s="13">
        <v>17</v>
      </c>
      <c r="EX421" s="13">
        <v>5705.1</v>
      </c>
    </row>
    <row r="422" spans="1:154" x14ac:dyDescent="0.25">
      <c r="A422" t="s">
        <v>1921</v>
      </c>
      <c r="B422" t="s">
        <v>1922</v>
      </c>
      <c r="C422" t="s">
        <v>1923</v>
      </c>
      <c r="D422" t="s">
        <v>1701</v>
      </c>
      <c r="E422" t="s">
        <v>1924</v>
      </c>
      <c r="F422" s="2">
        <v>35.203611000000002</v>
      </c>
      <c r="G422" s="2">
        <v>-80.836944000000003</v>
      </c>
      <c r="H422" t="s">
        <v>1885</v>
      </c>
      <c r="I422" t="s">
        <v>1886</v>
      </c>
      <c r="J422" s="26">
        <v>31.345229775100002</v>
      </c>
      <c r="K422" s="13">
        <v>189.94</v>
      </c>
      <c r="L422" t="s">
        <v>1703</v>
      </c>
      <c r="M422" t="s">
        <v>1704</v>
      </c>
      <c r="N422" s="26">
        <v>23.34281</v>
      </c>
      <c r="O422" s="26">
        <v>23.89114</v>
      </c>
      <c r="P422" s="26">
        <v>31.02805</v>
      </c>
      <c r="Q422" s="26">
        <v>19.52459</v>
      </c>
      <c r="R422" s="26">
        <v>0</v>
      </c>
      <c r="S422" s="26">
        <v>1.6162829999999999</v>
      </c>
      <c r="T422" s="26">
        <v>0.1837338</v>
      </c>
      <c r="U422" s="26">
        <v>0</v>
      </c>
      <c r="V422" s="26">
        <v>0.1521546</v>
      </c>
      <c r="W422" s="26">
        <v>3.1579250000000003E-2</v>
      </c>
      <c r="X422" s="26">
        <v>0</v>
      </c>
      <c r="Y422" s="26">
        <v>9.7608589999999995E-2</v>
      </c>
      <c r="Z422" s="26">
        <v>0.1320587</v>
      </c>
      <c r="AA422" s="26">
        <v>0</v>
      </c>
      <c r="AB422" s="26">
        <v>0</v>
      </c>
      <c r="AC422" s="29">
        <v>31349700</v>
      </c>
      <c r="AD422" s="26">
        <v>33.978360000000002</v>
      </c>
      <c r="AE422" s="26">
        <v>47.690982818599998</v>
      </c>
      <c r="AF422" s="26">
        <v>48.622970581099999</v>
      </c>
      <c r="AG422" s="26">
        <v>48.835560000000001</v>
      </c>
      <c r="AH422" s="26">
        <v>34.735999999999997</v>
      </c>
      <c r="AI422" s="26">
        <v>10.244999999999999</v>
      </c>
      <c r="AJ422" s="26">
        <v>13.337999999999999</v>
      </c>
      <c r="AK422" s="26">
        <v>0.218</v>
      </c>
      <c r="AL422" s="26">
        <v>3.5870000000000002</v>
      </c>
      <c r="AM422" s="26">
        <v>26.273</v>
      </c>
      <c r="AN422" s="26">
        <v>9.3829999999999991</v>
      </c>
      <c r="AO422" s="26">
        <v>0</v>
      </c>
      <c r="AP422" s="26">
        <v>2.0699999999999998</v>
      </c>
      <c r="AQ422" s="26">
        <v>0</v>
      </c>
      <c r="AR422" s="26">
        <v>0</v>
      </c>
      <c r="AS422" s="26">
        <v>0</v>
      </c>
      <c r="AT422" s="26">
        <v>0</v>
      </c>
      <c r="AU422" s="26">
        <v>0.08</v>
      </c>
      <c r="AV422" s="26">
        <v>0</v>
      </c>
      <c r="AW422" s="26">
        <v>0</v>
      </c>
      <c r="AX422" s="26">
        <v>0</v>
      </c>
      <c r="AY422" s="26">
        <v>6.9000000000000006E-2</v>
      </c>
      <c r="AZ422" s="29">
        <v>31309200</v>
      </c>
      <c r="BA422" s="26">
        <v>58.318999999999996</v>
      </c>
      <c r="BB422" s="26">
        <v>99.85</v>
      </c>
      <c r="BC422" s="26">
        <v>97.78</v>
      </c>
      <c r="BD422" s="26">
        <v>99.85</v>
      </c>
      <c r="BE422" s="26">
        <v>0</v>
      </c>
      <c r="BF422" s="26">
        <v>0.08</v>
      </c>
      <c r="BG422" s="26">
        <v>99.929999999999993</v>
      </c>
      <c r="BH422" s="26">
        <v>6.9000000000000006E-2</v>
      </c>
      <c r="BI422" s="9" t="s">
        <v>222</v>
      </c>
      <c r="BJ422" s="9" t="s">
        <v>2375</v>
      </c>
      <c r="BL422" s="7">
        <v>1936.8848614072506</v>
      </c>
      <c r="BM422" s="26">
        <v>70.108349267049107</v>
      </c>
      <c r="BO422" s="26">
        <v>3.1867431485022302E-2</v>
      </c>
      <c r="BP422" s="26">
        <v>4.3339706819630299</v>
      </c>
      <c r="BQ422" s="26">
        <v>0.25493945188017803</v>
      </c>
      <c r="BU422" s="26">
        <v>25.2708731676227</v>
      </c>
      <c r="BV422" s="29">
        <v>31380000</v>
      </c>
      <c r="CE422" s="9"/>
      <c r="CG422" s="9"/>
      <c r="CI422" s="31">
        <v>30.629499840713599</v>
      </c>
      <c r="CJ422" s="31">
        <v>4.6352603002199997</v>
      </c>
      <c r="CK422" s="31">
        <v>8.0651549025900007</v>
      </c>
      <c r="CL422" s="31">
        <v>368.35043007299998</v>
      </c>
      <c r="CM422" s="31">
        <v>361.03805541999998</v>
      </c>
      <c r="CN422" s="31">
        <v>406.47019999999998</v>
      </c>
      <c r="CR422" s="26">
        <v>0</v>
      </c>
      <c r="CS422" s="26">
        <v>0</v>
      </c>
      <c r="CT422" s="26">
        <v>99.892886006699996</v>
      </c>
      <c r="CU422" s="26">
        <v>0</v>
      </c>
      <c r="CV422" s="31">
        <v>3.1644973099199998</v>
      </c>
      <c r="CW422" s="31">
        <v>10.1260114686</v>
      </c>
      <c r="CY422" s="31">
        <v>3.3330094353580999</v>
      </c>
      <c r="DC422" s="31">
        <v>0</v>
      </c>
      <c r="DD422" s="31">
        <v>27201.579141609</v>
      </c>
      <c r="DE422" s="31">
        <v>55.088425215275201</v>
      </c>
      <c r="DH422" s="29">
        <v>154.922132</v>
      </c>
      <c r="DJ422" s="18"/>
      <c r="DL422" s="31">
        <v>0</v>
      </c>
      <c r="DM422" s="31">
        <v>7469.1879930224404</v>
      </c>
      <c r="DN422" s="31">
        <v>12.4876710969674</v>
      </c>
      <c r="DQ422" s="29">
        <v>2.1759590000000002</v>
      </c>
      <c r="DS422" s="31">
        <f t="shared" si="20"/>
        <v>1202.8644389189706</v>
      </c>
      <c r="DT422" s="31">
        <f t="shared" si="19"/>
        <v>238.68626000829943</v>
      </c>
      <c r="DU422" s="31">
        <v>42.474011791853698</v>
      </c>
      <c r="DV422" s="31">
        <v>442.59420747500002</v>
      </c>
      <c r="DW422" s="31">
        <v>573.69343511450404</v>
      </c>
      <c r="DX422" s="31">
        <v>1043.8352373800001</v>
      </c>
      <c r="DY422" s="31">
        <v>1048.97310408</v>
      </c>
      <c r="DZ422" s="31">
        <v>1121.89054697813</v>
      </c>
      <c r="EA422" s="31">
        <v>12.0754962716</v>
      </c>
      <c r="EB422" s="31">
        <v>12.0754962716</v>
      </c>
      <c r="EF422" s="31">
        <v>4.2213528135700003</v>
      </c>
      <c r="EG422" s="31">
        <v>0.13859914146499999</v>
      </c>
      <c r="EH422" s="31">
        <v>1.3979405195600001</v>
      </c>
      <c r="EI422" s="31">
        <v>0.266356894344349</v>
      </c>
      <c r="EJ422" s="26">
        <v>0.30625423605082902</v>
      </c>
      <c r="EK422" s="26">
        <v>1.3723155183078499</v>
      </c>
      <c r="EL422" s="26">
        <v>27.335226884847401</v>
      </c>
      <c r="EM422" s="26">
        <v>32.897204650100001</v>
      </c>
      <c r="EN422" s="26">
        <v>39.767570296800002</v>
      </c>
      <c r="EO422" s="31">
        <v>236.46336960578799</v>
      </c>
      <c r="EP422" s="31">
        <v>8.6178759080100004E-2</v>
      </c>
      <c r="EQ422" s="31">
        <v>42.160249500900001</v>
      </c>
      <c r="ER422" s="31">
        <v>0</v>
      </c>
      <c r="ES422" s="26">
        <v>221.665268567163</v>
      </c>
      <c r="ET422" s="26">
        <v>3.6272512558780599</v>
      </c>
      <c r="EU422" s="13">
        <v>2</v>
      </c>
      <c r="EV422" s="13">
        <v>19</v>
      </c>
      <c r="EX422" s="13">
        <v>4.7999999999999996E-3</v>
      </c>
    </row>
    <row r="423" spans="1:154" x14ac:dyDescent="0.25">
      <c r="A423" t="s">
        <v>1925</v>
      </c>
      <c r="B423" t="s">
        <v>1926</v>
      </c>
      <c r="C423" t="s">
        <v>1927</v>
      </c>
      <c r="D423" t="s">
        <v>1701</v>
      </c>
      <c r="E423" t="s">
        <v>1928</v>
      </c>
      <c r="F423" s="2">
        <v>35.236111000000001</v>
      </c>
      <c r="G423" s="2">
        <v>-80.771111000000005</v>
      </c>
      <c r="H423" t="s">
        <v>1885</v>
      </c>
      <c r="I423" t="s">
        <v>1886</v>
      </c>
      <c r="J423" s="26">
        <v>13.201993162500001</v>
      </c>
      <c r="K423" s="13">
        <v>207.73</v>
      </c>
      <c r="L423" t="s">
        <v>1703</v>
      </c>
      <c r="M423" t="s">
        <v>1704</v>
      </c>
      <c r="N423" s="26">
        <v>4.565277</v>
      </c>
      <c r="O423" s="26">
        <v>10.53421</v>
      </c>
      <c r="P423" s="26">
        <v>34.30771</v>
      </c>
      <c r="Q423" s="26">
        <v>46.22513</v>
      </c>
      <c r="R423" s="26">
        <v>0</v>
      </c>
      <c r="S423" s="26">
        <v>3.01172</v>
      </c>
      <c r="T423" s="26">
        <v>0.58599069999999998</v>
      </c>
      <c r="U423" s="26">
        <v>0</v>
      </c>
      <c r="V423" s="26">
        <v>0.55192149999999995</v>
      </c>
      <c r="W423" s="26">
        <v>0</v>
      </c>
      <c r="X423" s="26">
        <v>0</v>
      </c>
      <c r="Y423" s="26">
        <v>6.8138460000000001E-3</v>
      </c>
      <c r="Z423" s="26">
        <v>0.21122920000000001</v>
      </c>
      <c r="AA423" s="26">
        <v>0</v>
      </c>
      <c r="AB423" s="26">
        <v>0</v>
      </c>
      <c r="AC423" s="29">
        <v>13208400</v>
      </c>
      <c r="AD423" s="26">
        <v>52.292180000000002</v>
      </c>
      <c r="AE423" s="26">
        <v>23.842872619600001</v>
      </c>
      <c r="AF423" s="26">
        <v>24.858680725100001</v>
      </c>
      <c r="AG423" s="26">
        <v>25.306349999999998</v>
      </c>
      <c r="AH423" s="26">
        <v>17.54</v>
      </c>
      <c r="AI423" s="26">
        <v>0.68200000000000005</v>
      </c>
      <c r="AJ423" s="26">
        <v>3.71</v>
      </c>
      <c r="AK423" s="26">
        <v>8.2000000000000003E-2</v>
      </c>
      <c r="AL423" s="26">
        <v>0.98199999999999998</v>
      </c>
      <c r="AM423" s="26">
        <v>61.537999999999997</v>
      </c>
      <c r="AN423" s="26">
        <v>11.157</v>
      </c>
      <c r="AO423" s="26">
        <v>0</v>
      </c>
      <c r="AP423" s="26">
        <v>4.0919999999999996</v>
      </c>
      <c r="AQ423" s="26">
        <v>8.2000000000000003E-2</v>
      </c>
      <c r="AR423" s="26">
        <v>0</v>
      </c>
      <c r="AS423" s="26">
        <v>0</v>
      </c>
      <c r="AT423" s="26">
        <v>0</v>
      </c>
      <c r="AU423" s="26">
        <v>0</v>
      </c>
      <c r="AV423" s="26">
        <v>0</v>
      </c>
      <c r="AW423" s="26">
        <v>0</v>
      </c>
      <c r="AX423" s="26">
        <v>0</v>
      </c>
      <c r="AY423" s="26">
        <v>0.13600000000000001</v>
      </c>
      <c r="AZ423" s="29">
        <v>13197600</v>
      </c>
      <c r="BA423" s="26">
        <v>21.931999999999999</v>
      </c>
      <c r="BB423" s="26">
        <v>99.782999999999987</v>
      </c>
      <c r="BC423" s="26">
        <v>95.690999999999988</v>
      </c>
      <c r="BD423" s="26">
        <v>99.864999999999981</v>
      </c>
      <c r="BE423" s="26">
        <v>0</v>
      </c>
      <c r="BF423" s="26">
        <v>0</v>
      </c>
      <c r="BG423" s="26">
        <v>99.864999999999981</v>
      </c>
      <c r="BH423" s="26">
        <v>0.13600000000000001</v>
      </c>
      <c r="BI423" s="9" t="s">
        <v>222</v>
      </c>
      <c r="BJ423" s="9" t="s">
        <v>2375</v>
      </c>
      <c r="BL423" s="7">
        <v>1935.1931993817614</v>
      </c>
      <c r="BM423" s="26">
        <v>96.976568405139801</v>
      </c>
      <c r="BO423" s="26">
        <v>0.75585789871504205</v>
      </c>
      <c r="BR423" s="26">
        <v>7.5585789871504203E-2</v>
      </c>
      <c r="BU423" s="26">
        <v>2.1919879062736198</v>
      </c>
      <c r="BV423" s="29">
        <v>13230000</v>
      </c>
      <c r="BW423" s="31">
        <v>7.5746138305879498</v>
      </c>
      <c r="CA423" s="31">
        <v>2.8029446162804001</v>
      </c>
      <c r="CE423" s="9"/>
      <c r="CG423" s="9">
        <v>1</v>
      </c>
      <c r="CI423" s="31">
        <v>30.9954648526077</v>
      </c>
      <c r="CJ423" s="31">
        <v>4</v>
      </c>
      <c r="CK423" s="31">
        <v>8.6159090909099998</v>
      </c>
      <c r="CL423" s="31">
        <v>241.95086923700001</v>
      </c>
      <c r="CM423" s="31">
        <v>354.287841797</v>
      </c>
      <c r="CN423" s="31">
        <v>402.29790000000003</v>
      </c>
      <c r="CR423" s="26">
        <v>0</v>
      </c>
      <c r="CS423" s="26">
        <v>0</v>
      </c>
      <c r="CT423" s="26">
        <v>98.043560969799998</v>
      </c>
      <c r="CU423" s="26">
        <v>0</v>
      </c>
      <c r="CV423" s="31">
        <v>3.8068393832399998</v>
      </c>
      <c r="CW423" s="31">
        <v>9.7155253212399995</v>
      </c>
      <c r="CY423" s="31">
        <v>3.3351540803189001</v>
      </c>
      <c r="DC423" s="31">
        <v>0</v>
      </c>
      <c r="DD423" s="31">
        <v>14019.8644567353</v>
      </c>
      <c r="DE423" s="31">
        <v>1.62024780044928</v>
      </c>
      <c r="DH423" s="29">
        <v>0</v>
      </c>
      <c r="DJ423" s="18"/>
      <c r="DL423" s="31">
        <v>0</v>
      </c>
      <c r="DM423" s="31">
        <v>3849.66632705042</v>
      </c>
      <c r="DN423" s="31">
        <v>0.367284444028455</v>
      </c>
      <c r="DQ423" s="29">
        <v>0</v>
      </c>
      <c r="DS423" s="31">
        <f t="shared" si="20"/>
        <v>1395.5887277154284</v>
      </c>
      <c r="DT423" s="31">
        <f t="shared" si="19"/>
        <v>291.62517841854304</v>
      </c>
      <c r="DU423" s="31">
        <v>32.829629364244497</v>
      </c>
      <c r="DV423" s="31">
        <v>543.96303117100001</v>
      </c>
      <c r="DW423" s="31">
        <v>598.25509031422496</v>
      </c>
      <c r="DX423" s="31">
        <v>1320.06882204</v>
      </c>
      <c r="DY423" s="31">
        <v>1475.1110429</v>
      </c>
      <c r="DZ423" s="31">
        <v>1493.8155544952599</v>
      </c>
      <c r="EA423" s="31">
        <v>8.4294575586599993</v>
      </c>
      <c r="EB423" s="31">
        <v>8.4294575586599993</v>
      </c>
      <c r="EF423" s="31">
        <v>4.5557655590500001</v>
      </c>
      <c r="EG423" s="31">
        <v>0.13924472526199999</v>
      </c>
      <c r="EH423" s="31">
        <v>1.3975531662</v>
      </c>
      <c r="EI423" s="31">
        <v>0.26868099909202697</v>
      </c>
      <c r="EJ423" s="26">
        <v>0.34047020807704997</v>
      </c>
      <c r="EK423" s="26">
        <v>1.39065011045692</v>
      </c>
      <c r="EL423" s="26">
        <v>27.7955219907459</v>
      </c>
      <c r="EM423" s="26">
        <v>32.488556001699997</v>
      </c>
      <c r="EN423" s="26">
        <v>39.715923346700002</v>
      </c>
      <c r="EO423" s="31">
        <v>236.752243895785</v>
      </c>
      <c r="EP423" s="31">
        <v>0.31046583003700001</v>
      </c>
      <c r="EQ423" s="31">
        <v>46.4598420835</v>
      </c>
      <c r="ER423" s="31">
        <v>0</v>
      </c>
      <c r="ES423" s="26">
        <v>227.98884369037901</v>
      </c>
      <c r="ET423" s="26">
        <v>3.5467909321822999</v>
      </c>
      <c r="EU423" s="13">
        <v>11</v>
      </c>
      <c r="EV423" s="13">
        <v>1</v>
      </c>
      <c r="EX423" s="13">
        <v>4629</v>
      </c>
    </row>
    <row r="424" spans="1:154" x14ac:dyDescent="0.25">
      <c r="A424" t="s">
        <v>1929</v>
      </c>
      <c r="B424" t="s">
        <v>1930</v>
      </c>
      <c r="C424" t="s">
        <v>1931</v>
      </c>
      <c r="D424" t="s">
        <v>1701</v>
      </c>
      <c r="E424" t="s">
        <v>1932</v>
      </c>
      <c r="F424" s="2">
        <v>35.164444000000003</v>
      </c>
      <c r="G424" s="2">
        <v>-80.853055999999995</v>
      </c>
      <c r="H424" t="s">
        <v>1885</v>
      </c>
      <c r="I424" t="s">
        <v>1886</v>
      </c>
      <c r="J424" s="26">
        <v>6.7790777451000004</v>
      </c>
      <c r="K424" s="13">
        <v>184.25</v>
      </c>
      <c r="L424" t="s">
        <v>1703</v>
      </c>
      <c r="M424" t="s">
        <v>1704</v>
      </c>
      <c r="N424" s="26">
        <v>10.44459</v>
      </c>
      <c r="O424" s="26">
        <v>11.227600000000001</v>
      </c>
      <c r="P424" s="26">
        <v>45.653619999999997</v>
      </c>
      <c r="Q424" s="26">
        <v>32.674190000000003</v>
      </c>
      <c r="R424" s="26">
        <v>0</v>
      </c>
      <c r="S424" s="26">
        <v>0</v>
      </c>
      <c r="T424" s="26">
        <v>0</v>
      </c>
      <c r="U424" s="26">
        <v>0</v>
      </c>
      <c r="V424" s="26">
        <v>0</v>
      </c>
      <c r="W424" s="26">
        <v>0</v>
      </c>
      <c r="X424" s="26">
        <v>0</v>
      </c>
      <c r="Y424" s="26">
        <v>0</v>
      </c>
      <c r="Z424" s="26">
        <v>0</v>
      </c>
      <c r="AA424" s="26">
        <v>0</v>
      </c>
      <c r="AB424" s="26">
        <v>0</v>
      </c>
      <c r="AC424" s="29">
        <v>6781500</v>
      </c>
      <c r="AD424" s="26">
        <v>49.03134</v>
      </c>
      <c r="AE424" s="26">
        <v>32.808628082299997</v>
      </c>
      <c r="AF424" s="26">
        <v>33.571998596199997</v>
      </c>
      <c r="AG424" s="26">
        <v>33.62256</v>
      </c>
      <c r="AH424" s="26">
        <v>19.437000000000001</v>
      </c>
      <c r="AI424" s="26">
        <v>2.0710000000000002</v>
      </c>
      <c r="AJ424" s="26">
        <v>4.2489999999999997</v>
      </c>
      <c r="AK424" s="26">
        <v>0.21199999999999999</v>
      </c>
      <c r="AL424" s="26">
        <v>0.159</v>
      </c>
      <c r="AM424" s="26">
        <v>73.870999999999995</v>
      </c>
      <c r="AN424" s="26">
        <v>0</v>
      </c>
      <c r="AO424" s="26">
        <v>0</v>
      </c>
      <c r="AP424" s="26">
        <v>0</v>
      </c>
      <c r="AQ424" s="26">
        <v>0</v>
      </c>
      <c r="AR424" s="26">
        <v>0</v>
      </c>
      <c r="AS424" s="26">
        <v>0</v>
      </c>
      <c r="AT424" s="26">
        <v>0</v>
      </c>
      <c r="AU424" s="26">
        <v>0</v>
      </c>
      <c r="AV424" s="26">
        <v>0</v>
      </c>
      <c r="AW424" s="26">
        <v>0</v>
      </c>
      <c r="AX424" s="26">
        <v>0</v>
      </c>
      <c r="AY424" s="26">
        <v>0</v>
      </c>
      <c r="AZ424" s="29">
        <v>6778800</v>
      </c>
      <c r="BA424" s="26">
        <v>25.757000000000001</v>
      </c>
      <c r="BB424" s="26">
        <v>99.998999999999995</v>
      </c>
      <c r="BC424" s="26">
        <v>99.998999999999995</v>
      </c>
      <c r="BD424" s="26">
        <v>99.998999999999995</v>
      </c>
      <c r="BE424" s="26">
        <v>0</v>
      </c>
      <c r="BF424" s="26">
        <v>0</v>
      </c>
      <c r="BG424" s="26">
        <v>99.998999999999995</v>
      </c>
      <c r="BH424" s="26">
        <v>0</v>
      </c>
      <c r="BI424" s="9" t="s">
        <v>222</v>
      </c>
      <c r="BJ424" s="9" t="s">
        <v>2375</v>
      </c>
      <c r="BL424" s="7">
        <v>1935.0000000000002</v>
      </c>
      <c r="BM424" s="26">
        <v>89.085545722713903</v>
      </c>
      <c r="BU424" s="26">
        <v>10.914454277286101</v>
      </c>
      <c r="BV424" s="29">
        <v>6780000</v>
      </c>
      <c r="CE424" s="9"/>
      <c r="CG424" s="9"/>
      <c r="CI424" s="31">
        <v>29.305185185185199</v>
      </c>
      <c r="CJ424" s="31">
        <v>5</v>
      </c>
      <c r="CK424" s="31">
        <v>8</v>
      </c>
      <c r="CL424" s="31">
        <v>374</v>
      </c>
      <c r="CM424" s="31">
        <v>375</v>
      </c>
      <c r="CN424" s="31">
        <v>415.1</v>
      </c>
      <c r="CR424" s="26">
        <v>0</v>
      </c>
      <c r="CS424" s="26">
        <v>0</v>
      </c>
      <c r="CT424" s="26">
        <v>100</v>
      </c>
      <c r="CU424" s="26">
        <v>0</v>
      </c>
      <c r="CV424" s="31">
        <v>3.1724777443300001</v>
      </c>
      <c r="CW424" s="31">
        <v>10.15</v>
      </c>
      <c r="CY424" s="31">
        <v>3.2079166140478899</v>
      </c>
      <c r="DC424" s="31">
        <v>0</v>
      </c>
      <c r="DD424" s="31">
        <v>7078.64162768799</v>
      </c>
      <c r="DE424" s="31">
        <v>0</v>
      </c>
      <c r="DH424" s="29">
        <v>0</v>
      </c>
      <c r="DJ424" s="18"/>
      <c r="DL424" s="31">
        <v>0</v>
      </c>
      <c r="DM424" s="31">
        <v>1943.6998409978501</v>
      </c>
      <c r="DN424" s="31">
        <v>0</v>
      </c>
      <c r="DQ424" s="29">
        <v>0</v>
      </c>
      <c r="DS424" s="31">
        <f t="shared" si="20"/>
        <v>1364.9811358217949</v>
      </c>
      <c r="DT424" s="31">
        <f t="shared" si="19"/>
        <v>286.72039384749348</v>
      </c>
      <c r="DU424" s="31">
        <v>55.7453025716596</v>
      </c>
      <c r="DV424" s="31">
        <v>756.879298898</v>
      </c>
      <c r="DW424" s="31">
        <v>793.25519182264702</v>
      </c>
      <c r="DX424" s="31">
        <v>1396.8565927499999</v>
      </c>
      <c r="DY424" s="31">
        <v>1485.03213385</v>
      </c>
      <c r="DZ424" s="31">
        <v>1486.72852781097</v>
      </c>
      <c r="EA424" s="31">
        <v>9.8039480308400009</v>
      </c>
      <c r="EB424" s="31">
        <v>9.8039480308400009</v>
      </c>
      <c r="EF424" s="31">
        <v>4.17000007629</v>
      </c>
      <c r="EG424" s="31">
        <v>0.13850000500699999</v>
      </c>
      <c r="EH424" s="31">
        <v>1.3980000019100001</v>
      </c>
      <c r="EI424" s="31">
        <v>0.26600000262260398</v>
      </c>
      <c r="EJ424" s="26">
        <v>0.30099999904632602</v>
      </c>
      <c r="EK424" s="26">
        <v>1.369500041008</v>
      </c>
      <c r="EL424" s="26">
        <v>27.264543533325199</v>
      </c>
      <c r="EM424" s="26">
        <v>32.959957122799999</v>
      </c>
      <c r="EN424" s="26">
        <v>39.775501251199998</v>
      </c>
      <c r="EO424" s="31">
        <v>238.42026560425001</v>
      </c>
      <c r="EP424" s="31">
        <v>0.34804515272199998</v>
      </c>
      <c r="EQ424" s="31">
        <v>41.5</v>
      </c>
      <c r="ER424" s="31">
        <v>0</v>
      </c>
      <c r="ES424" s="26">
        <v>209.61793364299899</v>
      </c>
      <c r="ET424" s="26">
        <v>4.3005431160152803</v>
      </c>
      <c r="EU424" s="13">
        <v>0</v>
      </c>
      <c r="EV424" s="13">
        <v>6</v>
      </c>
      <c r="EX424" s="13">
        <v>0</v>
      </c>
    </row>
    <row r="425" spans="1:154" x14ac:dyDescent="0.25">
      <c r="A425" t="s">
        <v>1933</v>
      </c>
      <c r="B425" t="s">
        <v>1934</v>
      </c>
      <c r="C425" t="s">
        <v>1935</v>
      </c>
      <c r="D425" t="s">
        <v>1701</v>
      </c>
      <c r="E425" t="s">
        <v>1936</v>
      </c>
      <c r="F425" s="2">
        <v>35.175832999999997</v>
      </c>
      <c r="G425" s="2">
        <v>-80.719166999999999</v>
      </c>
      <c r="H425" t="s">
        <v>1885</v>
      </c>
      <c r="I425" t="s">
        <v>1886</v>
      </c>
      <c r="J425" s="26">
        <v>18.9283115886</v>
      </c>
      <c r="K425" s="13">
        <v>195.08</v>
      </c>
      <c r="L425" t="s">
        <v>1703</v>
      </c>
      <c r="M425" t="s">
        <v>1704</v>
      </c>
      <c r="N425" s="26">
        <v>2.0827390000000001</v>
      </c>
      <c r="O425" s="26">
        <v>5.9629099999999999</v>
      </c>
      <c r="P425" s="26">
        <v>30.713270000000001</v>
      </c>
      <c r="Q425" s="26">
        <v>48.040889999999997</v>
      </c>
      <c r="R425" s="26">
        <v>0</v>
      </c>
      <c r="S425" s="26">
        <v>8.1264859999999999</v>
      </c>
      <c r="T425" s="26">
        <v>2.1350449999999999</v>
      </c>
      <c r="U425" s="26">
        <v>0.27104139999999999</v>
      </c>
      <c r="V425" s="26">
        <v>1.2125539999999999</v>
      </c>
      <c r="W425" s="26">
        <v>0</v>
      </c>
      <c r="X425" s="26">
        <v>0</v>
      </c>
      <c r="Y425" s="26">
        <v>0.73704230000000004</v>
      </c>
      <c r="Z425" s="26">
        <v>0.423205</v>
      </c>
      <c r="AA425" s="26">
        <v>0</v>
      </c>
      <c r="AB425" s="26">
        <v>0.29481689999999999</v>
      </c>
      <c r="AC425" s="29">
        <v>18927000</v>
      </c>
      <c r="AD425" s="26">
        <v>54.661560000000001</v>
      </c>
      <c r="AE425" s="26">
        <v>16.949119567899999</v>
      </c>
      <c r="AF425" s="26">
        <v>18.545600891100001</v>
      </c>
      <c r="AG425" s="26">
        <v>18.771229999999999</v>
      </c>
      <c r="AH425" s="26">
        <v>9.077</v>
      </c>
      <c r="AI425" s="26">
        <v>0.79900000000000004</v>
      </c>
      <c r="AJ425" s="26">
        <v>2.4359999999999999</v>
      </c>
      <c r="AK425" s="26">
        <v>0.30399999999999999</v>
      </c>
      <c r="AL425" s="26">
        <v>0.495</v>
      </c>
      <c r="AM425" s="26">
        <v>46.774999999999999</v>
      </c>
      <c r="AN425" s="26">
        <v>27.231000000000002</v>
      </c>
      <c r="AO425" s="26">
        <v>0</v>
      </c>
      <c r="AP425" s="26">
        <v>11.551</v>
      </c>
      <c r="AQ425" s="26">
        <v>0.13300000000000001</v>
      </c>
      <c r="AR425" s="26">
        <v>0</v>
      </c>
      <c r="AS425" s="26">
        <v>0</v>
      </c>
      <c r="AT425" s="26">
        <v>0</v>
      </c>
      <c r="AU425" s="26">
        <v>0.64700000000000002</v>
      </c>
      <c r="AV425" s="26">
        <v>0</v>
      </c>
      <c r="AW425" s="26">
        <v>0</v>
      </c>
      <c r="AX425" s="26">
        <v>0.38100000000000001</v>
      </c>
      <c r="AY425" s="26">
        <v>0.17100000000000001</v>
      </c>
      <c r="AZ425" s="29">
        <v>18918000</v>
      </c>
      <c r="BA425" s="26">
        <v>12.311999999999999</v>
      </c>
      <c r="BB425" s="26">
        <v>98.667999999999992</v>
      </c>
      <c r="BC425" s="26">
        <v>87.11699999999999</v>
      </c>
      <c r="BD425" s="26">
        <v>98.800999999999988</v>
      </c>
      <c r="BE425" s="26">
        <v>0</v>
      </c>
      <c r="BF425" s="26">
        <v>0.64700000000000002</v>
      </c>
      <c r="BG425" s="26">
        <v>99.447999999999993</v>
      </c>
      <c r="BH425" s="26">
        <v>0.55200000000000005</v>
      </c>
      <c r="BI425" s="9" t="s">
        <v>222</v>
      </c>
      <c r="BJ425" s="9" t="s">
        <v>2375</v>
      </c>
      <c r="BL425" s="7">
        <v>1952.8537106246663</v>
      </c>
      <c r="BM425" s="26">
        <v>18.446088794925998</v>
      </c>
      <c r="BN425" s="26">
        <v>11.6279069767442</v>
      </c>
      <c r="BO425" s="26">
        <v>45.877378435517997</v>
      </c>
      <c r="BP425" s="26">
        <v>19.1331923890063</v>
      </c>
      <c r="BQ425" s="26">
        <v>3.5940803382663802</v>
      </c>
      <c r="BR425" s="26">
        <v>0.31712473572938699</v>
      </c>
      <c r="BU425" s="26">
        <v>1.0042283298097301</v>
      </c>
      <c r="BV425" s="29">
        <v>18920000</v>
      </c>
      <c r="BW425" s="31">
        <v>21.132365564021502</v>
      </c>
      <c r="CA425" s="31">
        <v>15.314003821137399</v>
      </c>
      <c r="CC425" s="31">
        <v>6.5687301496600004</v>
      </c>
      <c r="CE425" s="9"/>
      <c r="CG425" s="9">
        <v>4</v>
      </c>
      <c r="CI425" s="31">
        <v>28.554089709762501</v>
      </c>
      <c r="CJ425" s="31">
        <v>4.4548335974600004</v>
      </c>
      <c r="CK425" s="31">
        <v>8.4256220222299998</v>
      </c>
      <c r="CL425" s="31">
        <v>518.57941952500005</v>
      </c>
      <c r="CM425" s="31">
        <v>353.98321533199999</v>
      </c>
      <c r="CN425" s="31">
        <v>402.1096</v>
      </c>
      <c r="CR425" s="26">
        <v>0</v>
      </c>
      <c r="CS425" s="26">
        <v>0</v>
      </c>
      <c r="CT425" s="26">
        <v>91.762635203499997</v>
      </c>
      <c r="CU425" s="26">
        <v>0</v>
      </c>
      <c r="CV425" s="31">
        <v>3.3732877238799999</v>
      </c>
      <c r="CW425" s="31">
        <v>10.5062955145</v>
      </c>
      <c r="CY425" s="31">
        <v>3.32025940583235</v>
      </c>
      <c r="DC425" s="31">
        <v>0</v>
      </c>
      <c r="DD425" s="31">
        <v>18688.956615128802</v>
      </c>
      <c r="DE425" s="31">
        <v>251.13840906963699</v>
      </c>
      <c r="DH425" s="29">
        <v>0</v>
      </c>
      <c r="DJ425" s="18"/>
      <c r="DL425" s="31">
        <v>0</v>
      </c>
      <c r="DM425" s="31">
        <v>5131.7362725574603</v>
      </c>
      <c r="DN425" s="31">
        <v>56.9290888244103</v>
      </c>
      <c r="DQ425" s="29">
        <v>0</v>
      </c>
      <c r="DS425" s="31">
        <f t="shared" si="20"/>
        <v>1332.6484702549008</v>
      </c>
      <c r="DT425" s="31">
        <f t="shared" si="19"/>
        <v>274.12193301524371</v>
      </c>
      <c r="DU425" s="31">
        <v>41.897191113804702</v>
      </c>
      <c r="DV425" s="31">
        <v>456.51868403499998</v>
      </c>
      <c r="DW425" s="31">
        <v>513.35130788247602</v>
      </c>
      <c r="DX425" s="31">
        <v>945.671912142</v>
      </c>
      <c r="DY425" s="31">
        <v>1137.5645621399999</v>
      </c>
      <c r="DZ425" s="31">
        <v>1253.81910240563</v>
      </c>
      <c r="EA425" s="31">
        <v>9.3077234900899999</v>
      </c>
      <c r="EB425" s="31">
        <v>9.3077234900899999</v>
      </c>
      <c r="EF425" s="31">
        <v>5.4459259799800002</v>
      </c>
      <c r="EG425" s="31">
        <v>0.140963179933</v>
      </c>
      <c r="EH425" s="31">
        <v>1.39652208521</v>
      </c>
      <c r="EI425" s="31">
        <v>0.27486744410172698</v>
      </c>
      <c r="EJ425" s="26">
        <v>0.43154838758039199</v>
      </c>
      <c r="EK425" s="26">
        <v>1.4394542558891801</v>
      </c>
      <c r="EL425" s="26">
        <v>29.020763823636099</v>
      </c>
      <c r="EM425" s="26">
        <v>31.4007898869</v>
      </c>
      <c r="EN425" s="26">
        <v>39.578446317500003</v>
      </c>
      <c r="EO425" s="31">
        <v>238.276125505111</v>
      </c>
      <c r="EP425" s="31">
        <v>0.51019681483199997</v>
      </c>
      <c r="EQ425" s="31">
        <v>57.904762155699999</v>
      </c>
      <c r="ER425" s="31">
        <v>0</v>
      </c>
      <c r="ES425" s="26">
        <v>222.62428625772699</v>
      </c>
      <c r="ET425" s="26">
        <v>4.1649073185288499</v>
      </c>
      <c r="EU425" s="13">
        <v>0</v>
      </c>
      <c r="EV425" s="13">
        <v>1</v>
      </c>
      <c r="EX425" s="13">
        <v>0</v>
      </c>
    </row>
    <row r="426" spans="1:154" x14ac:dyDescent="0.25">
      <c r="A426" t="s">
        <v>1937</v>
      </c>
      <c r="B426" t="s">
        <v>1938</v>
      </c>
      <c r="C426" t="s">
        <v>1939</v>
      </c>
      <c r="D426" t="s">
        <v>1701</v>
      </c>
      <c r="E426" t="s">
        <v>1940</v>
      </c>
      <c r="F426" s="2">
        <v>35.186667</v>
      </c>
      <c r="G426" s="2">
        <v>-80.736666999999997</v>
      </c>
      <c r="H426" t="s">
        <v>1885</v>
      </c>
      <c r="I426" t="s">
        <v>1886</v>
      </c>
      <c r="J426" s="26">
        <v>14.748261358900001</v>
      </c>
      <c r="K426" s="13">
        <v>205.93</v>
      </c>
      <c r="L426" t="s">
        <v>1703</v>
      </c>
      <c r="M426" t="s">
        <v>1704</v>
      </c>
      <c r="N426" s="26">
        <v>6.6711429999999998</v>
      </c>
      <c r="O426" s="26">
        <v>12.847899999999999</v>
      </c>
      <c r="P426" s="26">
        <v>29.53491</v>
      </c>
      <c r="Q426" s="26">
        <v>45.208739999999999</v>
      </c>
      <c r="R426" s="26">
        <v>3.0517579999999999E-2</v>
      </c>
      <c r="S426" s="26">
        <v>4.0832519999999999</v>
      </c>
      <c r="T426" s="26">
        <v>0.68969729999999996</v>
      </c>
      <c r="U426" s="26">
        <v>0</v>
      </c>
      <c r="V426" s="26">
        <v>7.3242189999999999E-2</v>
      </c>
      <c r="W426" s="26">
        <v>0</v>
      </c>
      <c r="X426" s="26">
        <v>0</v>
      </c>
      <c r="Y426" s="26">
        <v>0</v>
      </c>
      <c r="Z426" s="26">
        <v>0.65917970000000004</v>
      </c>
      <c r="AA426" s="26">
        <v>0</v>
      </c>
      <c r="AB426" s="26">
        <v>0.20141600000000001</v>
      </c>
      <c r="AC426" s="29">
        <v>14745600</v>
      </c>
      <c r="AD426" s="26">
        <v>51.603810000000003</v>
      </c>
      <c r="AE426" s="26">
        <v>25.707641601599999</v>
      </c>
      <c r="AF426" s="26">
        <v>26.784851074199999</v>
      </c>
      <c r="AG426" s="26">
        <v>27.051939999999998</v>
      </c>
      <c r="AH426" s="26">
        <v>19.302</v>
      </c>
      <c r="AI426" s="26">
        <v>0.36599999999999999</v>
      </c>
      <c r="AJ426" s="26">
        <v>3.6120000000000001</v>
      </c>
      <c r="AK426" s="26">
        <v>0.24399999999999999</v>
      </c>
      <c r="AL426" s="26">
        <v>0.53700000000000003</v>
      </c>
      <c r="AM426" s="26">
        <v>68.912000000000006</v>
      </c>
      <c r="AN426" s="26">
        <v>1</v>
      </c>
      <c r="AO426" s="26">
        <v>0</v>
      </c>
      <c r="AP426" s="26">
        <v>5.4420000000000002</v>
      </c>
      <c r="AQ426" s="26">
        <v>0</v>
      </c>
      <c r="AR426" s="26">
        <v>0</v>
      </c>
      <c r="AS426" s="26">
        <v>0</v>
      </c>
      <c r="AT426" s="26">
        <v>0</v>
      </c>
      <c r="AU426" s="26">
        <v>0</v>
      </c>
      <c r="AV426" s="26">
        <v>0</v>
      </c>
      <c r="AW426" s="26">
        <v>0</v>
      </c>
      <c r="AX426" s="26">
        <v>0.22</v>
      </c>
      <c r="AY426" s="26">
        <v>0.36599999999999999</v>
      </c>
      <c r="AZ426" s="29">
        <v>14752800</v>
      </c>
      <c r="BA426" s="26">
        <v>23.28</v>
      </c>
      <c r="BB426" s="26">
        <v>99.41500000000002</v>
      </c>
      <c r="BC426" s="26">
        <v>93.973000000000013</v>
      </c>
      <c r="BD426" s="26">
        <v>99.41500000000002</v>
      </c>
      <c r="BE426" s="26">
        <v>0</v>
      </c>
      <c r="BF426" s="26">
        <v>0</v>
      </c>
      <c r="BG426" s="26">
        <v>99.41500000000002</v>
      </c>
      <c r="BH426" s="26">
        <v>0.58599999999999997</v>
      </c>
      <c r="BI426" s="9" t="s">
        <v>222</v>
      </c>
      <c r="BJ426" s="9" t="s">
        <v>2375</v>
      </c>
      <c r="BL426" s="7">
        <v>1938.0882352941167</v>
      </c>
      <c r="BM426" s="26">
        <v>68.089430894308904</v>
      </c>
      <c r="BN426" s="26">
        <v>27.439024390243901</v>
      </c>
      <c r="BO426" s="26">
        <v>1.2195121951219501</v>
      </c>
      <c r="BU426" s="26">
        <v>3.2520325203252001</v>
      </c>
      <c r="BV426" s="29">
        <v>14760000</v>
      </c>
      <c r="BW426" s="31">
        <v>27.1218410269503</v>
      </c>
      <c r="CA426" s="31">
        <v>9.1162964200227492</v>
      </c>
      <c r="CC426" s="31">
        <v>3.5127013728500001</v>
      </c>
      <c r="CE426" s="9"/>
      <c r="CG426" s="9">
        <v>4</v>
      </c>
      <c r="CI426" s="31">
        <v>28.363574813811798</v>
      </c>
      <c r="CJ426" s="31">
        <v>4</v>
      </c>
      <c r="CK426" s="31">
        <v>8.7910447761199997</v>
      </c>
      <c r="CL426" s="31">
        <v>387.947867299</v>
      </c>
      <c r="CM426" s="31">
        <v>374.5390625</v>
      </c>
      <c r="CN426" s="31">
        <v>414.81509999999997</v>
      </c>
      <c r="CR426" s="26">
        <v>0</v>
      </c>
      <c r="CS426" s="26">
        <v>0</v>
      </c>
      <c r="CT426" s="26">
        <v>97.106096660099993</v>
      </c>
      <c r="CU426" s="26">
        <v>0</v>
      </c>
      <c r="CV426" s="31">
        <v>3.9844801597199999</v>
      </c>
      <c r="CW426" s="31">
        <v>10.1908937035</v>
      </c>
      <c r="CY426" s="31">
        <v>3.3733812481225298</v>
      </c>
      <c r="DC426" s="31">
        <v>0</v>
      </c>
      <c r="DD426" s="31">
        <v>15054.1769411604</v>
      </c>
      <c r="DE426" s="31">
        <v>0</v>
      </c>
      <c r="DH426" s="29">
        <v>0</v>
      </c>
      <c r="DJ426" s="18"/>
      <c r="DL426" s="31">
        <v>0</v>
      </c>
      <c r="DM426" s="31">
        <v>4133.6746322110703</v>
      </c>
      <c r="DN426" s="31">
        <v>0</v>
      </c>
      <c r="DQ426" s="29">
        <v>0</v>
      </c>
      <c r="DS426" s="31">
        <f t="shared" si="20"/>
        <v>1358.0806092865869</v>
      </c>
      <c r="DT426" s="31">
        <f t="shared" si="19"/>
        <v>280.28216557991487</v>
      </c>
      <c r="DU426" s="31">
        <v>32.555129374695902</v>
      </c>
      <c r="DV426" s="31">
        <v>679.61800427200001</v>
      </c>
      <c r="DW426" s="31">
        <v>784.41954925792504</v>
      </c>
      <c r="DX426" s="31">
        <v>1318.6355202899999</v>
      </c>
      <c r="DY426" s="31">
        <v>1508.24552945</v>
      </c>
      <c r="DZ426" s="31">
        <v>1764.11946497282</v>
      </c>
      <c r="EA426" s="31">
        <v>9.0319875959200004</v>
      </c>
      <c r="EB426" s="31">
        <v>9.0319875959200004</v>
      </c>
      <c r="EF426" s="31">
        <v>4.8679831682600003</v>
      </c>
      <c r="EG426" s="31">
        <v>0.139847461349</v>
      </c>
      <c r="EH426" s="31">
        <v>1.3971915216799999</v>
      </c>
      <c r="EI426" s="31">
        <v>0.27085085187928198</v>
      </c>
      <c r="EJ426" s="26">
        <v>0.37241524942850701</v>
      </c>
      <c r="EK426" s="26">
        <v>1.40776782682386</v>
      </c>
      <c r="EL426" s="26">
        <v>28.225267086998901</v>
      </c>
      <c r="EM426" s="26">
        <v>32.107029562500003</v>
      </c>
      <c r="EN426" s="26">
        <v>39.667704229800002</v>
      </c>
      <c r="EO426" s="31">
        <v>237.77443393347599</v>
      </c>
      <c r="EP426" s="31">
        <v>0.429650289899</v>
      </c>
      <c r="EQ426" s="31">
        <v>50.474068619000001</v>
      </c>
      <c r="ER426" s="31">
        <v>0</v>
      </c>
      <c r="ES426" s="26">
        <v>226.582081298828</v>
      </c>
      <c r="ET426" s="26">
        <v>3.5609152284303001</v>
      </c>
    </row>
    <row r="427" spans="1:154" x14ac:dyDescent="0.25">
      <c r="A427" t="s">
        <v>1941</v>
      </c>
      <c r="B427" t="s">
        <v>1942</v>
      </c>
      <c r="C427" t="s">
        <v>1943</v>
      </c>
      <c r="D427" t="s">
        <v>1701</v>
      </c>
      <c r="E427" t="s">
        <v>1944</v>
      </c>
      <c r="F427" s="2">
        <v>35.158611000000001</v>
      </c>
      <c r="G427" s="2">
        <v>-80.713333000000006</v>
      </c>
      <c r="H427" t="s">
        <v>1885</v>
      </c>
      <c r="I427" t="s">
        <v>1886</v>
      </c>
      <c r="J427" s="26">
        <v>21.6175609708</v>
      </c>
      <c r="K427" s="13">
        <v>190.66</v>
      </c>
      <c r="L427" t="s">
        <v>1703</v>
      </c>
      <c r="M427" t="s">
        <v>1704</v>
      </c>
      <c r="N427" s="26">
        <v>0.57885310000000001</v>
      </c>
      <c r="O427" s="26">
        <v>2.4944820000000001</v>
      </c>
      <c r="P427" s="26">
        <v>12.22255</v>
      </c>
      <c r="Q427" s="26">
        <v>46.041730000000001</v>
      </c>
      <c r="R427" s="26">
        <v>0</v>
      </c>
      <c r="S427" s="26">
        <v>19.18544</v>
      </c>
      <c r="T427" s="26">
        <v>9.719735</v>
      </c>
      <c r="U427" s="26">
        <v>1.5699829999999999</v>
      </c>
      <c r="V427" s="26">
        <v>1.0744180000000001</v>
      </c>
      <c r="W427" s="26">
        <v>0.2498647</v>
      </c>
      <c r="X427" s="26">
        <v>0</v>
      </c>
      <c r="Y427" s="26">
        <v>5.2180070000000001</v>
      </c>
      <c r="Z427" s="26">
        <v>1.457544</v>
      </c>
      <c r="AA427" s="26">
        <v>0</v>
      </c>
      <c r="AB427" s="26">
        <v>0.1873985</v>
      </c>
      <c r="AC427" s="29">
        <v>21611700</v>
      </c>
      <c r="AD427" s="26">
        <v>62.516910000000003</v>
      </c>
      <c r="AE427" s="26">
        <v>6.4003663062999996</v>
      </c>
      <c r="AF427" s="26">
        <v>8.2511968612699995</v>
      </c>
      <c r="AG427" s="26">
        <v>8.8641989999999993</v>
      </c>
      <c r="AH427" s="26">
        <v>5.077</v>
      </c>
      <c r="AI427" s="26">
        <v>0</v>
      </c>
      <c r="AJ427" s="26">
        <v>0</v>
      </c>
      <c r="AK427" s="26">
        <v>0.3</v>
      </c>
      <c r="AL427" s="26">
        <v>3.4289999999999998</v>
      </c>
      <c r="AM427" s="26">
        <v>0.61599999999999999</v>
      </c>
      <c r="AN427" s="26">
        <v>51.557000000000002</v>
      </c>
      <c r="AO427" s="26">
        <v>0</v>
      </c>
      <c r="AP427" s="26">
        <v>30.463999999999999</v>
      </c>
      <c r="AQ427" s="26">
        <v>2.181</v>
      </c>
      <c r="AR427" s="26">
        <v>0</v>
      </c>
      <c r="AS427" s="26">
        <v>0</v>
      </c>
      <c r="AT427" s="26">
        <v>0</v>
      </c>
      <c r="AU427" s="26">
        <v>5.194</v>
      </c>
      <c r="AV427" s="26">
        <v>0.433</v>
      </c>
      <c r="AW427" s="26">
        <v>0</v>
      </c>
      <c r="AX427" s="26">
        <v>0.2</v>
      </c>
      <c r="AY427" s="26">
        <v>0.54900000000000004</v>
      </c>
      <c r="AZ427" s="29">
        <v>21625200</v>
      </c>
      <c r="BA427" s="26">
        <v>5.077</v>
      </c>
      <c r="BB427" s="26">
        <v>91.442999999999998</v>
      </c>
      <c r="BC427" s="26">
        <v>60.978999999999999</v>
      </c>
      <c r="BD427" s="26">
        <v>93.623999999999995</v>
      </c>
      <c r="BE427" s="26">
        <v>0</v>
      </c>
      <c r="BF427" s="26">
        <v>5.194</v>
      </c>
      <c r="BG427" s="26">
        <v>98.817999999999998</v>
      </c>
      <c r="BH427" s="26">
        <v>1.1819999999999999</v>
      </c>
      <c r="BI427" s="9" t="s">
        <v>222</v>
      </c>
      <c r="BJ427" s="9" t="s">
        <v>2375</v>
      </c>
      <c r="BK427" s="26">
        <v>0.62159757223687695</v>
      </c>
      <c r="BL427" s="7">
        <v>1965.2242990654204</v>
      </c>
      <c r="BN427" s="26">
        <v>0.18458698661744299</v>
      </c>
      <c r="BO427" s="26">
        <v>0.23073373327180399</v>
      </c>
      <c r="BP427" s="26">
        <v>96.908167974157806</v>
      </c>
      <c r="BQ427" s="26">
        <v>4.6146746654360901E-2</v>
      </c>
      <c r="BR427" s="26">
        <v>1.3844023996308299</v>
      </c>
      <c r="BU427" s="26">
        <v>1.2459621596677399</v>
      </c>
      <c r="BV427" s="29">
        <v>21670000</v>
      </c>
      <c r="BW427" s="31">
        <v>4.6258687617477001</v>
      </c>
      <c r="CA427" s="31">
        <v>2.9100218431335798</v>
      </c>
      <c r="CC427" s="31">
        <v>2.3964885766999999</v>
      </c>
      <c r="CE427" s="9"/>
      <c r="CG427" s="9">
        <v>1</v>
      </c>
      <c r="CI427" s="31">
        <v>28.159500693481299</v>
      </c>
      <c r="CJ427" s="31">
        <v>4.53931544866</v>
      </c>
      <c r="CK427" s="31">
        <v>8.0125464684000001</v>
      </c>
      <c r="CL427" s="31">
        <v>419.94267221500002</v>
      </c>
      <c r="CM427" s="31">
        <v>362.52810668900003</v>
      </c>
      <c r="CN427" s="31">
        <v>407.39120000000003</v>
      </c>
      <c r="CR427" s="26">
        <v>0</v>
      </c>
      <c r="CS427" s="26">
        <v>0</v>
      </c>
      <c r="CT427" s="26">
        <v>94.475622521899993</v>
      </c>
      <c r="CU427" s="26">
        <v>0</v>
      </c>
      <c r="CV427" s="31">
        <v>3.43501173813</v>
      </c>
      <c r="CW427" s="31">
        <v>10.289500693500001</v>
      </c>
      <c r="CY427" s="31">
        <v>3.4071464284937401</v>
      </c>
      <c r="DC427" s="31">
        <v>0</v>
      </c>
      <c r="DD427" s="31">
        <v>15304.8875737948</v>
      </c>
      <c r="DE427" s="31">
        <v>2030.1704939629401</v>
      </c>
      <c r="DH427" s="29">
        <v>0</v>
      </c>
      <c r="DJ427" s="19">
        <v>1</v>
      </c>
      <c r="DL427" s="31">
        <v>0</v>
      </c>
      <c r="DM427" s="31">
        <v>4202.5164019203703</v>
      </c>
      <c r="DN427" s="31">
        <v>460.20740836765299</v>
      </c>
      <c r="DQ427" s="29">
        <v>0</v>
      </c>
      <c r="DS427" s="31">
        <f t="shared" si="20"/>
        <v>1142.6116788366037</v>
      </c>
      <c r="DT427" s="31">
        <f t="shared" si="19"/>
        <v>215.69148418668576</v>
      </c>
      <c r="DU427" s="31">
        <v>74.498609693775194</v>
      </c>
      <c r="DV427" s="31">
        <v>144.47335775499999</v>
      </c>
      <c r="DW427" s="31">
        <v>220.48939846807099</v>
      </c>
      <c r="DX427" s="31">
        <v>347.799975023</v>
      </c>
      <c r="DY427" s="31">
        <v>379.174589959</v>
      </c>
      <c r="DZ427" s="31">
        <v>539.27770377154297</v>
      </c>
      <c r="EA427" s="31">
        <v>6.6101004868700004</v>
      </c>
      <c r="EB427" s="31">
        <v>6.6101004868700004</v>
      </c>
      <c r="EF427" s="31">
        <v>5.46500015259</v>
      </c>
      <c r="EG427" s="31">
        <v>0.141000002623</v>
      </c>
      <c r="EH427" s="31">
        <v>1.39649999142</v>
      </c>
      <c r="EI427" s="31">
        <v>0.27500000596046398</v>
      </c>
      <c r="EJ427" s="26">
        <v>0.43349999189376798</v>
      </c>
      <c r="EK427" s="26">
        <v>1.4405000209808301</v>
      </c>
      <c r="EL427" s="26">
        <v>29.0470180511475</v>
      </c>
      <c r="EM427" s="26">
        <v>31.377481460599999</v>
      </c>
      <c r="EN427" s="26">
        <v>39.575500488300001</v>
      </c>
      <c r="EO427" s="31">
        <v>238.73179207591099</v>
      </c>
      <c r="EP427" s="31">
        <v>0.44310179790199999</v>
      </c>
      <c r="EQ427" s="31">
        <v>58.150001525900002</v>
      </c>
      <c r="ER427" s="31">
        <v>2.0076972342489299</v>
      </c>
      <c r="ES427" s="26">
        <v>220.55469329113399</v>
      </c>
      <c r="ET427" s="26">
        <v>4.4196205715619099</v>
      </c>
    </row>
    <row r="428" spans="1:154" x14ac:dyDescent="0.25">
      <c r="A428" t="s">
        <v>1945</v>
      </c>
      <c r="B428" t="s">
        <v>1946</v>
      </c>
      <c r="C428" t="s">
        <v>1947</v>
      </c>
      <c r="D428" t="s">
        <v>1701</v>
      </c>
      <c r="E428" t="s">
        <v>1948</v>
      </c>
      <c r="F428" s="2">
        <v>35.140833000000001</v>
      </c>
      <c r="G428" s="2">
        <v>-80.819999999999993</v>
      </c>
      <c r="H428" t="s">
        <v>1885</v>
      </c>
      <c r="I428" t="s">
        <v>1886</v>
      </c>
      <c r="J428" s="26">
        <v>18.1960918893</v>
      </c>
      <c r="K428" s="13">
        <v>186.12</v>
      </c>
      <c r="L428" t="s">
        <v>1703</v>
      </c>
      <c r="M428" t="s">
        <v>1704</v>
      </c>
      <c r="N428" s="26">
        <v>3.5880200000000002</v>
      </c>
      <c r="O428" s="26">
        <v>8.9354549999999993</v>
      </c>
      <c r="P428" s="26">
        <v>26.326969999999999</v>
      </c>
      <c r="Q428" s="26">
        <v>57.961849999999998</v>
      </c>
      <c r="R428" s="26">
        <v>0</v>
      </c>
      <c r="S428" s="26">
        <v>1.655629</v>
      </c>
      <c r="T428" s="26">
        <v>0.76109519999999997</v>
      </c>
      <c r="U428" s="26">
        <v>0.37066320000000003</v>
      </c>
      <c r="V428" s="26">
        <v>0</v>
      </c>
      <c r="W428" s="26">
        <v>0</v>
      </c>
      <c r="X428" s="26">
        <v>0</v>
      </c>
      <c r="Y428" s="26">
        <v>0.1186122</v>
      </c>
      <c r="Z428" s="26">
        <v>0.28170410000000001</v>
      </c>
      <c r="AA428" s="26">
        <v>0</v>
      </c>
      <c r="AB428" s="26">
        <v>0</v>
      </c>
      <c r="AC428" s="29">
        <v>18210600</v>
      </c>
      <c r="AD428" s="26">
        <v>58.297339999999998</v>
      </c>
      <c r="AE428" s="26">
        <v>20.9088172913</v>
      </c>
      <c r="AF428" s="26">
        <v>21.283927917500002</v>
      </c>
      <c r="AG428" s="26">
        <v>21.431010000000001</v>
      </c>
      <c r="AH428" s="26">
        <v>17.829999999999998</v>
      </c>
      <c r="AI428" s="26">
        <v>0.377</v>
      </c>
      <c r="AJ428" s="26">
        <v>1.5269999999999999</v>
      </c>
      <c r="AK428" s="26">
        <v>0.17899999999999999</v>
      </c>
      <c r="AL428" s="26">
        <v>2.5779999999999998</v>
      </c>
      <c r="AM428" s="26">
        <v>40.598999999999997</v>
      </c>
      <c r="AN428" s="26">
        <v>33.677</v>
      </c>
      <c r="AO428" s="26">
        <v>0</v>
      </c>
      <c r="AP428" s="26">
        <v>3.1930000000000001</v>
      </c>
      <c r="AQ428" s="26">
        <v>0</v>
      </c>
      <c r="AR428" s="26">
        <v>0</v>
      </c>
      <c r="AS428" s="26">
        <v>0</v>
      </c>
      <c r="AT428" s="26">
        <v>0</v>
      </c>
      <c r="AU428" s="26">
        <v>0</v>
      </c>
      <c r="AV428" s="26">
        <v>0</v>
      </c>
      <c r="AW428" s="26">
        <v>0</v>
      </c>
      <c r="AX428" s="26">
        <v>0</v>
      </c>
      <c r="AY428" s="26">
        <v>0.04</v>
      </c>
      <c r="AZ428" s="29">
        <v>18151200</v>
      </c>
      <c r="BA428" s="26">
        <v>19.733999999999998</v>
      </c>
      <c r="BB428" s="26">
        <v>99.96</v>
      </c>
      <c r="BC428" s="26">
        <v>96.766999999999996</v>
      </c>
      <c r="BD428" s="26">
        <v>99.96</v>
      </c>
      <c r="BE428" s="26">
        <v>0</v>
      </c>
      <c r="BF428" s="26">
        <v>0</v>
      </c>
      <c r="BG428" s="26">
        <v>99.96</v>
      </c>
      <c r="BH428" s="26">
        <v>0.04</v>
      </c>
      <c r="BI428" s="9" t="s">
        <v>222</v>
      </c>
      <c r="BJ428" s="9" t="s">
        <v>2375</v>
      </c>
      <c r="BL428" s="7">
        <v>1938.2584916522751</v>
      </c>
      <c r="BM428" s="26">
        <v>77.839029768467498</v>
      </c>
      <c r="BN428" s="26">
        <v>4.6306504961411203</v>
      </c>
      <c r="BO428" s="26">
        <v>13.2855567805954</v>
      </c>
      <c r="BU428" s="26">
        <v>4.2447629547960304</v>
      </c>
      <c r="BV428" s="29">
        <v>18140000</v>
      </c>
      <c r="BW428" s="31">
        <v>5.4956855905307798</v>
      </c>
      <c r="CA428" s="31">
        <v>5.4230627666827097E-2</v>
      </c>
      <c r="CE428" s="9"/>
      <c r="CG428" s="9">
        <v>1</v>
      </c>
      <c r="CI428" s="31">
        <v>27.1493936052922</v>
      </c>
      <c r="CJ428" s="31">
        <v>4.7184573002799999</v>
      </c>
      <c r="CK428" s="31">
        <v>8.2685337726500006</v>
      </c>
      <c r="CL428" s="31">
        <v>329.71444321899997</v>
      </c>
      <c r="CM428" s="31">
        <v>375</v>
      </c>
      <c r="CN428" s="31">
        <v>415.1</v>
      </c>
      <c r="CR428" s="26">
        <v>0</v>
      </c>
      <c r="CS428" s="26">
        <v>0</v>
      </c>
      <c r="CT428" s="26">
        <v>98.316502324400005</v>
      </c>
      <c r="CU428" s="26">
        <v>0</v>
      </c>
      <c r="CV428" s="31">
        <v>3.7831974123199998</v>
      </c>
      <c r="CW428" s="31">
        <v>10.064933847900001</v>
      </c>
      <c r="CY428" s="31">
        <v>3.3292670808609599</v>
      </c>
      <c r="DC428" s="31">
        <v>0</v>
      </c>
      <c r="DD428" s="31">
        <v>19787.2580057911</v>
      </c>
      <c r="DE428" s="31">
        <v>38.885947210782497</v>
      </c>
      <c r="DH428" s="29">
        <v>0</v>
      </c>
      <c r="DJ428" s="18"/>
      <c r="DL428" s="31">
        <v>0</v>
      </c>
      <c r="DM428" s="31">
        <v>5433.3150712422103</v>
      </c>
      <c r="DN428" s="31">
        <v>8.8148266566828894</v>
      </c>
      <c r="DQ428" s="29">
        <v>0</v>
      </c>
      <c r="DS428" s="31">
        <f t="shared" si="20"/>
        <v>1422.5092444691099</v>
      </c>
      <c r="DT428" s="31">
        <f t="shared" si="19"/>
        <v>299.08234861679693</v>
      </c>
      <c r="DU428" s="31">
        <v>76.406747764516098</v>
      </c>
      <c r="DV428" s="31">
        <v>484.03367003400001</v>
      </c>
      <c r="DW428" s="31">
        <v>514.45026596796504</v>
      </c>
      <c r="DX428" s="31">
        <v>936.72771836000004</v>
      </c>
      <c r="DY428" s="31">
        <v>1008.95390176</v>
      </c>
      <c r="DZ428" s="31">
        <v>1046.20298596006</v>
      </c>
      <c r="EA428" s="31">
        <v>8.5855285544500006</v>
      </c>
      <c r="EB428" s="31">
        <v>8.5855285544500006</v>
      </c>
      <c r="EF428" s="31">
        <v>4.1820763249499997</v>
      </c>
      <c r="EG428" s="31">
        <v>0.138523318205</v>
      </c>
      <c r="EH428" s="31">
        <v>1.39798601388</v>
      </c>
      <c r="EI428" s="31">
        <v>0.266083930245612</v>
      </c>
      <c r="EJ428" s="26">
        <v>0.30223559963788199</v>
      </c>
      <c r="EK428" s="26">
        <v>1.3701621362683001</v>
      </c>
      <c r="EL428" s="26">
        <v>27.281165621533098</v>
      </c>
      <c r="EM428" s="26">
        <v>32.945200081499998</v>
      </c>
      <c r="EN428" s="26">
        <v>39.773636186499999</v>
      </c>
      <c r="EO428" s="31">
        <v>238.73108495697801</v>
      </c>
      <c r="EP428" s="31">
        <v>0.37486598753799999</v>
      </c>
      <c r="EQ428" s="31">
        <v>41.655266059200002</v>
      </c>
      <c r="ER428" s="31">
        <v>0</v>
      </c>
      <c r="ES428" s="26">
        <v>213.40450874765199</v>
      </c>
      <c r="ET428" s="26">
        <v>4.14026450508642</v>
      </c>
    </row>
    <row r="429" spans="1:154" x14ac:dyDescent="0.25">
      <c r="A429" t="s">
        <v>1949</v>
      </c>
      <c r="B429" t="s">
        <v>1950</v>
      </c>
      <c r="C429" t="s">
        <v>1951</v>
      </c>
      <c r="D429" t="s">
        <v>1701</v>
      </c>
      <c r="E429" t="s">
        <v>1952</v>
      </c>
      <c r="F429" s="2">
        <v>34.956530999999998</v>
      </c>
      <c r="G429" s="2">
        <v>-81.106188000000003</v>
      </c>
      <c r="H429" t="s">
        <v>1885</v>
      </c>
      <c r="I429" t="s">
        <v>1886</v>
      </c>
      <c r="J429" s="26">
        <v>25.0315028648</v>
      </c>
      <c r="K429" s="13">
        <v>174.71</v>
      </c>
      <c r="L429" t="s">
        <v>1703</v>
      </c>
      <c r="M429" t="s">
        <v>1704</v>
      </c>
      <c r="N429" s="26">
        <v>0.75150119999999998</v>
      </c>
      <c r="O429" s="26">
        <v>1.013987</v>
      </c>
      <c r="P429" s="26">
        <v>4.2069679999999998</v>
      </c>
      <c r="Q429" s="26">
        <v>16.047609999999999</v>
      </c>
      <c r="R429" s="26">
        <v>0.3020388</v>
      </c>
      <c r="S429" s="26">
        <v>27.255400000000002</v>
      </c>
      <c r="T429" s="26">
        <v>10.154260000000001</v>
      </c>
      <c r="U429" s="26">
        <v>2.481033</v>
      </c>
      <c r="V429" s="26">
        <v>3.2828740000000001</v>
      </c>
      <c r="W429" s="26">
        <v>0.75869260000000005</v>
      </c>
      <c r="X429" s="26">
        <v>0.47463240000000001</v>
      </c>
      <c r="Y429" s="26">
        <v>31.926220000000001</v>
      </c>
      <c r="Z429" s="26">
        <v>0.72992699999999999</v>
      </c>
      <c r="AA429" s="26">
        <v>9.3488189999999999E-2</v>
      </c>
      <c r="AB429" s="26">
        <v>0.52137639999999996</v>
      </c>
      <c r="AC429" s="36">
        <v>25029900</v>
      </c>
      <c r="AD429" s="26">
        <v>51.295070000000003</v>
      </c>
      <c r="AE429" s="27">
        <v>2.8327999115</v>
      </c>
      <c r="AF429" s="27">
        <v>3.2355542182899999</v>
      </c>
      <c r="AG429" s="26">
        <v>3.7867389999999999</v>
      </c>
      <c r="AH429" s="26">
        <v>1.05</v>
      </c>
      <c r="AI429" s="26">
        <v>0.503</v>
      </c>
      <c r="AJ429" s="26">
        <v>0.69</v>
      </c>
      <c r="AK429" s="26">
        <v>0.503</v>
      </c>
      <c r="AL429" s="26">
        <v>0.44600000000000001</v>
      </c>
      <c r="AM429" s="26">
        <v>0</v>
      </c>
      <c r="AN429" s="26">
        <v>17.628</v>
      </c>
      <c r="AO429" s="27">
        <v>0</v>
      </c>
      <c r="AP429" s="26">
        <v>0.30199999999999999</v>
      </c>
      <c r="AQ429" s="26">
        <v>38.978999999999999</v>
      </c>
      <c r="AR429" s="26">
        <v>0.48899999999999999</v>
      </c>
      <c r="AS429" s="26">
        <v>1.2509999999999999</v>
      </c>
      <c r="AT429" s="26">
        <v>0.216</v>
      </c>
      <c r="AU429" s="26">
        <v>32.753</v>
      </c>
      <c r="AV429" s="26">
        <v>4.2270000000000003</v>
      </c>
      <c r="AW429" s="26">
        <v>0</v>
      </c>
      <c r="AX429" s="26">
        <v>0.56100000000000005</v>
      </c>
      <c r="AY429" s="26">
        <v>0.40300000000000002</v>
      </c>
      <c r="AZ429" s="36">
        <v>25038000</v>
      </c>
      <c r="BA429" s="26">
        <v>2.2429999999999999</v>
      </c>
      <c r="BB429" s="26">
        <v>21.122</v>
      </c>
      <c r="BC429" s="26">
        <v>20.82</v>
      </c>
      <c r="BD429" s="26">
        <v>60.100999999999999</v>
      </c>
      <c r="BE429" s="26">
        <v>0.48899999999999999</v>
      </c>
      <c r="BF429" s="26">
        <v>34.493000000000002</v>
      </c>
      <c r="BG429" s="26">
        <v>94.593999999999994</v>
      </c>
      <c r="BH429" s="26">
        <v>5.1910000000000007</v>
      </c>
      <c r="BI429" s="9" t="s">
        <v>162</v>
      </c>
      <c r="BJ429" s="9" t="s">
        <v>162</v>
      </c>
      <c r="BK429" s="26">
        <v>0.44029834994056699</v>
      </c>
      <c r="BL429" s="7">
        <v>1991.4635822262926</v>
      </c>
      <c r="BQ429" s="26">
        <v>32.336523125996798</v>
      </c>
      <c r="BR429" s="26">
        <v>3.6283891547049398</v>
      </c>
      <c r="BS429" s="26">
        <v>13.5566188197767</v>
      </c>
      <c r="BT429" s="26">
        <v>37.519936204146703</v>
      </c>
      <c r="BU429" s="26">
        <v>12.958532695374799</v>
      </c>
      <c r="BV429" s="29">
        <v>25080000</v>
      </c>
      <c r="BW429" s="31">
        <v>3.9949658851935301</v>
      </c>
      <c r="BY429" s="32"/>
      <c r="CA429" s="31">
        <v>10.0032674018153</v>
      </c>
      <c r="CC429" s="32">
        <v>7.9336258704100002</v>
      </c>
      <c r="CE429" s="15"/>
      <c r="CG429" s="15">
        <v>1</v>
      </c>
      <c r="CI429" s="31">
        <v>32.025968837395098</v>
      </c>
      <c r="CJ429" s="32">
        <v>5.1740518962099999</v>
      </c>
      <c r="CK429" s="32">
        <v>8</v>
      </c>
      <c r="CL429" s="32">
        <v>793.84338793400002</v>
      </c>
      <c r="CM429" s="32">
        <v>411.72265625</v>
      </c>
      <c r="CN429" s="31">
        <v>420.1841</v>
      </c>
      <c r="CR429" s="27">
        <v>0</v>
      </c>
      <c r="CS429" s="27">
        <v>85.325871966700007</v>
      </c>
      <c r="CT429" s="27">
        <v>6.3668433016000003</v>
      </c>
      <c r="CU429" s="27">
        <v>0</v>
      </c>
      <c r="CV429" s="31">
        <v>5.7986342733400003</v>
      </c>
      <c r="CW429" s="32">
        <v>10.989800239699999</v>
      </c>
      <c r="CY429" s="31">
        <v>3.1899917245054401</v>
      </c>
      <c r="DC429" s="31">
        <v>26580.807393266401</v>
      </c>
      <c r="DD429" s="31">
        <v>4914.6141343092004</v>
      </c>
      <c r="DE429" s="31">
        <v>27589.4366742819</v>
      </c>
      <c r="DH429" s="29">
        <v>514.499819</v>
      </c>
      <c r="DJ429" s="18"/>
      <c r="DL429" s="31">
        <v>3759.9919164804801</v>
      </c>
      <c r="DM429" s="31">
        <v>795.46971785244602</v>
      </c>
      <c r="DN429" s="31">
        <v>8887.1110369988291</v>
      </c>
      <c r="DQ429" s="29">
        <v>31.759367000000001</v>
      </c>
      <c r="DS429" s="31">
        <f t="shared" si="20"/>
        <v>2679.4191009297197</v>
      </c>
      <c r="DT429" s="31">
        <f t="shared" si="19"/>
        <v>537.02619231205153</v>
      </c>
      <c r="DU429" s="31">
        <v>63.261788331970997</v>
      </c>
      <c r="DV429" s="32">
        <v>50.513663166999997</v>
      </c>
      <c r="DW429" s="31">
        <v>71.251087144089695</v>
      </c>
      <c r="DX429" s="32">
        <v>99.3426218898</v>
      </c>
      <c r="DY429" s="32">
        <v>138.30321444</v>
      </c>
      <c r="DZ429" s="31">
        <v>188.54508196721301</v>
      </c>
      <c r="EA429" s="32">
        <v>5.3645773934700003</v>
      </c>
      <c r="EB429" s="31">
        <v>5.2541528141300002</v>
      </c>
      <c r="EF429" s="32">
        <v>5.8163786024000004</v>
      </c>
      <c r="EG429" s="32">
        <v>0.13813749238</v>
      </c>
      <c r="EH429" s="32">
        <v>1.41062133899</v>
      </c>
      <c r="EI429" s="31">
        <v>0.265195050655747</v>
      </c>
      <c r="EJ429" s="26">
        <v>0.29265847982024301</v>
      </c>
      <c r="EK429" s="26">
        <v>1.4774490841191601</v>
      </c>
      <c r="EL429" s="26">
        <v>30.498300656807299</v>
      </c>
      <c r="EM429" s="27">
        <v>28.6061153343</v>
      </c>
      <c r="EN429" s="27">
        <v>40.895582101499997</v>
      </c>
      <c r="EO429" s="31">
        <v>241.33075982595599</v>
      </c>
      <c r="EP429" s="32">
        <v>0.92030529684600004</v>
      </c>
      <c r="EQ429" s="32">
        <v>59.942052376200003</v>
      </c>
      <c r="ER429" s="31">
        <v>8.7299643907840405</v>
      </c>
      <c r="ES429" s="26">
        <v>200.087095034339</v>
      </c>
      <c r="ET429" s="26">
        <v>4.20390134647855</v>
      </c>
    </row>
    <row r="430" spans="1:154" x14ac:dyDescent="0.25">
      <c r="A430" t="s">
        <v>1953</v>
      </c>
      <c r="B430" t="s">
        <v>1954</v>
      </c>
      <c r="C430" t="s">
        <v>1955</v>
      </c>
      <c r="D430" t="s">
        <v>1701</v>
      </c>
      <c r="E430" t="s">
        <v>1956</v>
      </c>
      <c r="F430" s="2">
        <v>34.889586999999999</v>
      </c>
      <c r="G430" s="2">
        <v>-81.069246000000007</v>
      </c>
      <c r="H430" t="s">
        <v>1885</v>
      </c>
      <c r="I430" t="s">
        <v>1886</v>
      </c>
      <c r="J430" s="26">
        <v>76.661714435799993</v>
      </c>
      <c r="K430" s="13">
        <v>155.97</v>
      </c>
      <c r="L430" t="s">
        <v>1703</v>
      </c>
      <c r="M430" t="s">
        <v>1704</v>
      </c>
      <c r="N430" s="26">
        <v>2.1094520000000001</v>
      </c>
      <c r="O430" s="26">
        <v>5.0065739999999996</v>
      </c>
      <c r="P430" s="26">
        <v>13.88458</v>
      </c>
      <c r="Q430" s="26">
        <v>24.767569999999999</v>
      </c>
      <c r="R430" s="26">
        <v>0.12090910000000001</v>
      </c>
      <c r="S430" s="26">
        <v>24.28041</v>
      </c>
      <c r="T430" s="26">
        <v>7.4822749999999996</v>
      </c>
      <c r="U430" s="26">
        <v>1.9310229999999999</v>
      </c>
      <c r="V430" s="26">
        <v>3.5850119999999999</v>
      </c>
      <c r="W430" s="26">
        <v>0.4672019</v>
      </c>
      <c r="X430" s="26">
        <v>0.23829649999999999</v>
      </c>
      <c r="Y430" s="26">
        <v>15.029109999999999</v>
      </c>
      <c r="Z430" s="26">
        <v>0.67615159999999996</v>
      </c>
      <c r="AA430" s="26">
        <v>4.5781090000000003E-2</v>
      </c>
      <c r="AB430" s="26">
        <v>0.37563980000000002</v>
      </c>
      <c r="AC430" s="36">
        <v>76669200</v>
      </c>
      <c r="AD430" s="26">
        <v>53.480130000000003</v>
      </c>
      <c r="AE430" s="27">
        <v>9.6610202789299997</v>
      </c>
      <c r="AF430" s="27">
        <v>10.9609918594</v>
      </c>
      <c r="AG430" s="26">
        <v>11.337</v>
      </c>
      <c r="AH430" s="26">
        <v>8.077</v>
      </c>
      <c r="AI430" s="26">
        <v>0.55900000000000005</v>
      </c>
      <c r="AJ430" s="26">
        <v>1.86</v>
      </c>
      <c r="AK430" s="26">
        <v>1.2769999999999999</v>
      </c>
      <c r="AL430" s="26">
        <v>1.4419999999999999</v>
      </c>
      <c r="AM430" s="26">
        <v>5.8369999999999997</v>
      </c>
      <c r="AN430" s="26">
        <v>25.49</v>
      </c>
      <c r="AO430" s="27">
        <v>0</v>
      </c>
      <c r="AP430" s="26">
        <v>5.2309999999999999</v>
      </c>
      <c r="AQ430" s="26">
        <v>29.367999999999999</v>
      </c>
      <c r="AR430" s="26">
        <v>0.22500000000000001</v>
      </c>
      <c r="AS430" s="26">
        <v>0.69</v>
      </c>
      <c r="AT430" s="26">
        <v>7.0000000000000007E-2</v>
      </c>
      <c r="AU430" s="26">
        <v>15.430999999999999</v>
      </c>
      <c r="AV430" s="26">
        <v>3.71</v>
      </c>
      <c r="AW430" s="26">
        <v>0</v>
      </c>
      <c r="AX430" s="26">
        <v>0.39</v>
      </c>
      <c r="AY430" s="26">
        <v>0.34300000000000003</v>
      </c>
      <c r="AZ430" s="36">
        <v>76662000</v>
      </c>
      <c r="BA430" s="26">
        <v>10.495999999999999</v>
      </c>
      <c r="BB430" s="26">
        <v>49.773000000000003</v>
      </c>
      <c r="BC430" s="26">
        <v>44.542000000000002</v>
      </c>
      <c r="BD430" s="26">
        <v>79.141000000000005</v>
      </c>
      <c r="BE430" s="26">
        <v>0.22500000000000001</v>
      </c>
      <c r="BF430" s="26">
        <v>16.346</v>
      </c>
      <c r="BG430" s="26">
        <v>95.487000000000009</v>
      </c>
      <c r="BH430" s="26">
        <v>4.4429999999999996</v>
      </c>
      <c r="BI430" s="9" t="s">
        <v>193</v>
      </c>
      <c r="BJ430" s="9" t="s">
        <v>2375</v>
      </c>
      <c r="BK430" s="26">
        <v>0.44029834994056699</v>
      </c>
      <c r="BL430" s="7">
        <v>1974.2390011890582</v>
      </c>
      <c r="BM430" s="26">
        <v>16.8993866631867</v>
      </c>
      <c r="BN430" s="26">
        <v>1.60511549001696</v>
      </c>
      <c r="BO430" s="26">
        <v>4.0454130236199903</v>
      </c>
      <c r="BQ430" s="26">
        <v>17.564922354169401</v>
      </c>
      <c r="BR430" s="26">
        <v>13.858802035756201</v>
      </c>
      <c r="BS430" s="26">
        <v>7.7515333420331496</v>
      </c>
      <c r="BT430" s="26">
        <v>15.098525381704301</v>
      </c>
      <c r="BU430" s="26">
        <v>23.176301709513201</v>
      </c>
      <c r="BV430" s="29">
        <v>76630000</v>
      </c>
      <c r="BW430" s="31">
        <v>1.3044320849847999</v>
      </c>
      <c r="BY430" s="32"/>
      <c r="CA430" s="31">
        <v>3.2662564158488001</v>
      </c>
      <c r="CC430" s="32">
        <v>2.5904792263599998</v>
      </c>
      <c r="CE430" s="15"/>
      <c r="CG430" s="15">
        <v>1</v>
      </c>
      <c r="CI430" s="31">
        <v>30.847599164926901</v>
      </c>
      <c r="CJ430" s="32">
        <v>5.0568967767200004</v>
      </c>
      <c r="CK430" s="32">
        <v>8.3472530340599995</v>
      </c>
      <c r="CL430" s="32">
        <v>777.64587682700005</v>
      </c>
      <c r="CM430" s="32">
        <v>386.99331665</v>
      </c>
      <c r="CN430" s="31">
        <v>416.7604</v>
      </c>
      <c r="CR430" s="27">
        <v>0</v>
      </c>
      <c r="CS430" s="27">
        <v>76.325790906700007</v>
      </c>
      <c r="CT430" s="27">
        <v>16.151730618999999</v>
      </c>
      <c r="CU430" s="27">
        <v>0</v>
      </c>
      <c r="CV430" s="31">
        <v>4.710436659</v>
      </c>
      <c r="CW430" s="32">
        <v>10.8868345511</v>
      </c>
      <c r="CY430" s="31">
        <v>3.1780839189615002</v>
      </c>
      <c r="DC430" s="31">
        <v>38365.3291484656</v>
      </c>
      <c r="DD430" s="31">
        <v>30901.830749489</v>
      </c>
      <c r="DE430" s="31">
        <v>39821.131215815301</v>
      </c>
      <c r="DH430" s="29">
        <v>514.499819</v>
      </c>
      <c r="DJ430" s="18"/>
      <c r="DL430" s="31">
        <v>5426.9731290362097</v>
      </c>
      <c r="DM430" s="31">
        <v>5001.7091709836304</v>
      </c>
      <c r="DN430" s="31">
        <v>12827.1852344032</v>
      </c>
      <c r="DQ430" s="29">
        <v>31.759367000000001</v>
      </c>
      <c r="DS430" s="31">
        <f t="shared" si="20"/>
        <v>1740.7910621457879</v>
      </c>
      <c r="DT430" s="31">
        <f t="shared" si="19"/>
        <v>303.35699776057788</v>
      </c>
      <c r="DU430" s="31">
        <v>56.734162603088002</v>
      </c>
      <c r="DV430" s="32">
        <v>114.821950618</v>
      </c>
      <c r="DW430" s="31">
        <v>174.491348790796</v>
      </c>
      <c r="DX430" s="32">
        <v>283.63754945800002</v>
      </c>
      <c r="DY430" s="32">
        <v>325.113791929</v>
      </c>
      <c r="DZ430" s="31">
        <v>436.18233153322399</v>
      </c>
      <c r="EA430" s="32">
        <v>7.6769750951100004</v>
      </c>
      <c r="EB430" s="31">
        <v>7.5129925566100004</v>
      </c>
      <c r="EF430" s="32">
        <v>5.6562156905599998</v>
      </c>
      <c r="EG430" s="32">
        <v>0.139226942716</v>
      </c>
      <c r="EH430" s="32">
        <v>1.4077907115899999</v>
      </c>
      <c r="EI430" s="31">
        <v>0.26648793782934399</v>
      </c>
      <c r="EJ430" s="26">
        <v>0.31181077160091902</v>
      </c>
      <c r="EK430" s="26">
        <v>1.3870265763955301</v>
      </c>
      <c r="EL430" s="26">
        <v>29.6928138922028</v>
      </c>
      <c r="EM430" s="27">
        <v>30.603911131499999</v>
      </c>
      <c r="EN430" s="27">
        <v>39.703273544799998</v>
      </c>
      <c r="EO430" s="31">
        <v>242.069284506645</v>
      </c>
      <c r="EP430" s="32">
        <v>0.46388484478499997</v>
      </c>
      <c r="EQ430" s="32">
        <v>59.530067000899997</v>
      </c>
      <c r="ER430" s="31">
        <v>17.294793590049199</v>
      </c>
      <c r="ES430" s="26">
        <v>191.18431563131</v>
      </c>
      <c r="ET430" s="26">
        <v>4.15939234277457</v>
      </c>
      <c r="EU430" s="13">
        <v>3</v>
      </c>
      <c r="EV430" s="13">
        <v>2</v>
      </c>
      <c r="EX430" s="13">
        <v>9.5399999999999991</v>
      </c>
    </row>
    <row r="431" spans="1:154" x14ac:dyDescent="0.25">
      <c r="A431" t="s">
        <v>1957</v>
      </c>
      <c r="B431" t="s">
        <v>1958</v>
      </c>
      <c r="C431" t="s">
        <v>1959</v>
      </c>
      <c r="D431" t="s">
        <v>1701</v>
      </c>
      <c r="E431" t="s">
        <v>1960</v>
      </c>
      <c r="F431" s="2">
        <v>35.134999999999998</v>
      </c>
      <c r="G431" s="2">
        <v>-81.355833000000004</v>
      </c>
      <c r="H431" t="s">
        <v>1885</v>
      </c>
      <c r="I431" t="s">
        <v>1886</v>
      </c>
      <c r="J431" s="26">
        <v>5.2656659046499996</v>
      </c>
      <c r="K431" s="13">
        <v>205.39</v>
      </c>
      <c r="L431" t="s">
        <v>1703</v>
      </c>
      <c r="M431" t="s">
        <v>1704</v>
      </c>
      <c r="N431" s="26">
        <v>0</v>
      </c>
      <c r="O431" s="26">
        <v>0</v>
      </c>
      <c r="P431" s="26">
        <v>0</v>
      </c>
      <c r="Q431" s="26">
        <v>1.0600099999999999</v>
      </c>
      <c r="R431" s="26">
        <v>0</v>
      </c>
      <c r="S431" s="26">
        <v>85.604380000000006</v>
      </c>
      <c r="T431" s="26">
        <v>8.8391179999999991</v>
      </c>
      <c r="U431" s="26">
        <v>0.73516840000000006</v>
      </c>
      <c r="V431" s="26">
        <v>3.3680970000000001</v>
      </c>
      <c r="W431" s="26">
        <v>0.39322960000000001</v>
      </c>
      <c r="X431" s="26">
        <v>0</v>
      </c>
      <c r="Y431" s="26">
        <v>0</v>
      </c>
      <c r="Z431" s="26">
        <v>0</v>
      </c>
      <c r="AA431" s="26">
        <v>0</v>
      </c>
      <c r="AB431" s="26">
        <v>0</v>
      </c>
      <c r="AC431" s="36">
        <v>5264100</v>
      </c>
      <c r="AD431" s="26">
        <v>87.235939999999999</v>
      </c>
      <c r="AE431" s="27">
        <v>4.3939135968699999E-2</v>
      </c>
      <c r="AF431" s="27">
        <v>4.3939135968699999E-2</v>
      </c>
      <c r="AG431" s="26">
        <v>4.3939140000000002E-2</v>
      </c>
      <c r="AH431" s="26">
        <v>0</v>
      </c>
      <c r="AI431" s="26">
        <v>0</v>
      </c>
      <c r="AJ431" s="26">
        <v>0</v>
      </c>
      <c r="AK431" s="26">
        <v>0</v>
      </c>
      <c r="AL431" s="26">
        <v>6.8000000000000005E-2</v>
      </c>
      <c r="AM431" s="26">
        <v>0</v>
      </c>
      <c r="AN431" s="26">
        <v>0</v>
      </c>
      <c r="AO431" s="27">
        <v>0</v>
      </c>
      <c r="AP431" s="26">
        <v>0</v>
      </c>
      <c r="AQ431" s="26">
        <v>0</v>
      </c>
      <c r="AR431" s="26">
        <v>0</v>
      </c>
      <c r="AS431" s="26">
        <v>0</v>
      </c>
      <c r="AT431" s="26">
        <v>0</v>
      </c>
      <c r="AU431" s="26">
        <v>0</v>
      </c>
      <c r="AV431" s="26">
        <v>99.932000000000002</v>
      </c>
      <c r="AW431" s="26">
        <v>0</v>
      </c>
      <c r="AX431" s="26">
        <v>0</v>
      </c>
      <c r="AY431" s="26">
        <v>0</v>
      </c>
      <c r="AZ431" s="36">
        <v>5259600</v>
      </c>
      <c r="BA431" s="26">
        <v>0</v>
      </c>
      <c r="BB431" s="26">
        <v>6.8000000000000005E-2</v>
      </c>
      <c r="BC431" s="26">
        <v>6.8000000000000005E-2</v>
      </c>
      <c r="BD431" s="26">
        <v>6.8000000000000005E-2</v>
      </c>
      <c r="BE431" s="26">
        <v>0</v>
      </c>
      <c r="BF431" s="26">
        <v>0</v>
      </c>
      <c r="BG431" s="26">
        <v>6.8000000000000005E-2</v>
      </c>
      <c r="BH431" s="26">
        <v>99.932000000000002</v>
      </c>
      <c r="BI431" s="9" t="s">
        <v>143</v>
      </c>
      <c r="BJ431" s="9" t="s">
        <v>143</v>
      </c>
      <c r="BL431" s="7"/>
      <c r="BU431" s="26">
        <v>100</v>
      </c>
      <c r="BV431" s="29">
        <v>5290000</v>
      </c>
      <c r="BY431" s="32"/>
      <c r="CC431" s="32"/>
      <c r="CE431" s="15"/>
      <c r="CG431" s="15"/>
      <c r="CI431" s="31">
        <v>48.136882129277602</v>
      </c>
      <c r="CJ431" s="32">
        <v>5</v>
      </c>
      <c r="CK431" s="32">
        <v>4.0075329566900004</v>
      </c>
      <c r="CL431" s="32">
        <v>127</v>
      </c>
      <c r="CM431" s="32">
        <v>607.29998779300001</v>
      </c>
      <c r="CN431" s="31">
        <v>511.8</v>
      </c>
      <c r="CR431" s="27">
        <v>0</v>
      </c>
      <c r="CS431" s="27">
        <v>75.367945050800003</v>
      </c>
      <c r="CT431" s="27">
        <v>24.632054949299999</v>
      </c>
      <c r="CU431" s="27">
        <v>0</v>
      </c>
      <c r="CV431" s="31">
        <v>3.4989535699199998</v>
      </c>
      <c r="CW431" s="32">
        <v>9.8000000000000007</v>
      </c>
      <c r="CY431" s="31">
        <v>2.8809541382879602</v>
      </c>
      <c r="DC431" s="31">
        <v>0</v>
      </c>
      <c r="DD431" s="31">
        <v>51.514129556580102</v>
      </c>
      <c r="DE431" s="31">
        <v>0</v>
      </c>
      <c r="DH431" s="29">
        <v>0</v>
      </c>
      <c r="DJ431" s="18"/>
      <c r="DL431" s="31">
        <v>0</v>
      </c>
      <c r="DM431" s="31">
        <v>8.3379750645565096</v>
      </c>
      <c r="DN431" s="31">
        <v>0</v>
      </c>
      <c r="DQ431" s="29">
        <v>0</v>
      </c>
      <c r="DS431" s="31">
        <f t="shared" si="20"/>
        <v>297.87843662009942</v>
      </c>
      <c r="DT431" s="31">
        <f t="shared" si="19"/>
        <v>1.5834607085864332</v>
      </c>
      <c r="DU431" s="31">
        <v>52.266647367986998</v>
      </c>
      <c r="DV431" s="32">
        <v>0.13134940995399999</v>
      </c>
      <c r="DW431" s="31">
        <v>0.216905209222886</v>
      </c>
      <c r="DX431" s="32">
        <v>4.2585941508500001E-2</v>
      </c>
      <c r="DY431" s="32">
        <v>0.28749786215200002</v>
      </c>
      <c r="DZ431" s="31">
        <v>0.31801878736123002</v>
      </c>
      <c r="EA431" s="32">
        <v>1.7004797537</v>
      </c>
      <c r="EB431" s="31">
        <v>1.7004797537</v>
      </c>
      <c r="EF431" s="32">
        <v>4.9728667616399997</v>
      </c>
      <c r="EG431" s="32">
        <v>0.13131853029099999</v>
      </c>
      <c r="EH431" s="32">
        <v>1.4559217960699999</v>
      </c>
      <c r="EI431" s="31">
        <v>0.13616794888577399</v>
      </c>
      <c r="EJ431" s="26">
        <v>0.488623545264185</v>
      </c>
      <c r="EK431" s="26">
        <v>2.6449130170593902</v>
      </c>
      <c r="EL431" s="26">
        <v>18.675368706692101</v>
      </c>
      <c r="EM431" s="27">
        <v>57.187465358399997</v>
      </c>
      <c r="EN431" s="27">
        <v>24.1371678422</v>
      </c>
      <c r="EO431" s="31">
        <v>236.64671457905499</v>
      </c>
      <c r="EP431" s="32">
        <v>0.17324435318299999</v>
      </c>
      <c r="EQ431" s="32">
        <v>24.7700764571</v>
      </c>
      <c r="ER431" s="31">
        <v>0</v>
      </c>
      <c r="ES431" s="26">
        <v>248.696271157463</v>
      </c>
      <c r="ET431" s="26">
        <v>10.0596776246377</v>
      </c>
    </row>
    <row r="432" spans="1:154" x14ac:dyDescent="0.25">
      <c r="A432" t="s">
        <v>1961</v>
      </c>
      <c r="B432" t="s">
        <v>1962</v>
      </c>
      <c r="C432" t="s">
        <v>1963</v>
      </c>
      <c r="D432" t="s">
        <v>1701</v>
      </c>
      <c r="E432" t="s">
        <v>1964</v>
      </c>
      <c r="F432" s="2">
        <v>34.94</v>
      </c>
      <c r="G432" s="2">
        <v>-82.053332999999995</v>
      </c>
      <c r="J432" s="26">
        <v>88.336921796499993</v>
      </c>
      <c r="K432" s="13">
        <v>219.65</v>
      </c>
      <c r="L432" t="s">
        <v>1703</v>
      </c>
      <c r="M432" t="s">
        <v>1704</v>
      </c>
      <c r="N432" s="26">
        <v>0.31279289999999998</v>
      </c>
      <c r="O432" s="26">
        <v>0.6765293</v>
      </c>
      <c r="P432" s="26">
        <v>3.7402700000000002</v>
      </c>
      <c r="Q432" s="26">
        <v>15.157719999999999</v>
      </c>
      <c r="R432" s="26">
        <v>1.2583040000000001</v>
      </c>
      <c r="S432" s="26">
        <v>28.588460000000001</v>
      </c>
      <c r="T432" s="26">
        <v>9.3725810000000003</v>
      </c>
      <c r="U432" s="26">
        <v>0.6133594</v>
      </c>
      <c r="V432" s="26">
        <v>8.2823899999999995</v>
      </c>
      <c r="W432" s="26">
        <v>1.6577010000000001</v>
      </c>
      <c r="X432" s="26">
        <v>6.5207650000000006E-2</v>
      </c>
      <c r="Y432" s="26">
        <v>26.023959999999999</v>
      </c>
      <c r="Z432" s="26">
        <v>1.3235110000000001</v>
      </c>
      <c r="AA432" s="26">
        <v>4.2792520000000001E-2</v>
      </c>
      <c r="AB432" s="26">
        <v>2.8844189999999998</v>
      </c>
      <c r="AC432" s="29">
        <v>88333200</v>
      </c>
      <c r="AD432" s="26">
        <v>51.044229999999999</v>
      </c>
      <c r="AE432" s="26">
        <v>1.9538859128999999</v>
      </c>
      <c r="AF432" s="26">
        <v>2.4286587238299999</v>
      </c>
      <c r="AG432" s="26">
        <v>2.6474709999999999</v>
      </c>
      <c r="AH432" s="26">
        <v>0.65200000000000002</v>
      </c>
      <c r="AI432" s="26">
        <v>1.149</v>
      </c>
      <c r="AJ432" s="26">
        <v>0.54600000000000004</v>
      </c>
      <c r="AK432" s="26">
        <v>0.2</v>
      </c>
      <c r="AL432" s="26">
        <v>0.22800000000000001</v>
      </c>
      <c r="AM432" s="26">
        <v>0</v>
      </c>
      <c r="AN432" s="26">
        <v>14.25</v>
      </c>
      <c r="AO432" s="26">
        <v>3.6674816625899997E-2</v>
      </c>
      <c r="AP432" s="26">
        <v>0</v>
      </c>
      <c r="AQ432" s="26">
        <v>43.219000000000001</v>
      </c>
      <c r="AR432" s="26">
        <v>6.9000000000000006E-2</v>
      </c>
      <c r="AS432" s="26">
        <v>0.91300000000000003</v>
      </c>
      <c r="AT432" s="26">
        <v>0.60299999999999998</v>
      </c>
      <c r="AU432" s="26">
        <v>26.606000000000002</v>
      </c>
      <c r="AV432" s="26">
        <v>8.5739999999999998</v>
      </c>
      <c r="AW432" s="26">
        <v>0</v>
      </c>
      <c r="AX432" s="26">
        <v>2.8969999999999998</v>
      </c>
      <c r="AY432" s="26">
        <v>5.7000000000000002E-2</v>
      </c>
      <c r="AZ432" s="29">
        <v>88344000</v>
      </c>
      <c r="BA432" s="26">
        <v>2.3470000000000004</v>
      </c>
      <c r="BB432" s="26">
        <v>17.025000000000002</v>
      </c>
      <c r="BC432" s="26">
        <v>17.025000000000002</v>
      </c>
      <c r="BD432" s="26">
        <v>60.244</v>
      </c>
      <c r="BE432" s="26">
        <v>6.9000000000000006E-2</v>
      </c>
      <c r="BF432" s="26">
        <v>27.588000000000001</v>
      </c>
      <c r="BG432" s="26">
        <v>87.831999999999994</v>
      </c>
      <c r="BH432" s="26">
        <v>11.528</v>
      </c>
      <c r="BI432" s="9" t="s">
        <v>2374</v>
      </c>
      <c r="BJ432" s="9" t="s">
        <v>2374</v>
      </c>
      <c r="BK432" s="26">
        <v>0.233099094766961</v>
      </c>
      <c r="BL432" s="7">
        <v>1992.6986613500424</v>
      </c>
      <c r="BM432" s="26">
        <v>3.42248413417951</v>
      </c>
      <c r="BN432" s="26">
        <v>6.7996373526745202E-2</v>
      </c>
      <c r="BP432" s="26">
        <v>3.6604714415231201</v>
      </c>
      <c r="BQ432" s="26">
        <v>0.91795104261106097</v>
      </c>
      <c r="BS432" s="26">
        <v>7.1849501359927501</v>
      </c>
      <c r="BT432" s="26">
        <v>24.535358114233901</v>
      </c>
      <c r="BU432" s="26">
        <v>60.210788757932903</v>
      </c>
      <c r="BV432" s="29">
        <v>88240000</v>
      </c>
      <c r="BW432" s="31">
        <v>10.188265356057</v>
      </c>
      <c r="BY432" s="31">
        <v>2.2640589680100001</v>
      </c>
      <c r="CA432" s="31">
        <v>144.60474548698701</v>
      </c>
      <c r="CC432" s="31">
        <v>32.995462879999998</v>
      </c>
      <c r="CE432" s="9">
        <v>2</v>
      </c>
      <c r="CG432" s="9">
        <v>9</v>
      </c>
      <c r="CI432" s="31">
        <v>58.071517483308803</v>
      </c>
      <c r="CJ432" s="31">
        <v>6.1963780418800001</v>
      </c>
      <c r="CK432" s="31">
        <v>4.68658743633</v>
      </c>
      <c r="CL432" s="31">
        <v>173.62091207399999</v>
      </c>
      <c r="CM432" s="31">
        <v>470.46911621100003</v>
      </c>
      <c r="CN432" s="31">
        <v>445.80950000000001</v>
      </c>
      <c r="CR432" s="26">
        <v>0</v>
      </c>
      <c r="CS432" s="26">
        <v>52.648645609500001</v>
      </c>
      <c r="CT432" s="26">
        <v>31.5574967403</v>
      </c>
      <c r="CU432" s="26">
        <v>0</v>
      </c>
      <c r="CV432" s="31">
        <v>1.4037944530099999</v>
      </c>
      <c r="CW432" s="31">
        <v>9.5057643996800003</v>
      </c>
      <c r="CY432" s="31">
        <v>2.8954750536523801</v>
      </c>
      <c r="DC432" s="31">
        <v>19390.1197791985</v>
      </c>
      <c r="DD432" s="31">
        <v>12360.539200371401</v>
      </c>
      <c r="DE432" s="31">
        <v>38074.6302551962</v>
      </c>
      <c r="DH432" s="29">
        <v>0</v>
      </c>
      <c r="DJ432" s="18"/>
      <c r="DL432" s="31">
        <v>2742.8561128791498</v>
      </c>
      <c r="DM432" s="31">
        <v>2000.6657118236601</v>
      </c>
      <c r="DN432" s="31">
        <v>10900.9410645225</v>
      </c>
      <c r="DQ432" s="29">
        <v>0</v>
      </c>
      <c r="DS432" s="31">
        <f t="shared" si="20"/>
        <v>1079.9903667954927</v>
      </c>
      <c r="DT432" s="31">
        <f t="shared" si="19"/>
        <v>177.0999325204601</v>
      </c>
      <c r="DU432" s="31">
        <v>48.486886030307303</v>
      </c>
      <c r="DV432" s="31">
        <v>35.181441219299998</v>
      </c>
      <c r="DW432" s="31">
        <v>49.977409513328404</v>
      </c>
      <c r="DX432" s="31">
        <v>64.430735688200002</v>
      </c>
      <c r="DY432" s="31">
        <v>89.376442900399994</v>
      </c>
      <c r="DZ432" s="31">
        <v>124.456203635771</v>
      </c>
      <c r="EA432" s="31">
        <v>4.7716193678299996</v>
      </c>
      <c r="EB432" s="31">
        <v>4.77154251269</v>
      </c>
      <c r="EF432" s="31">
        <v>5.7344554050500003</v>
      </c>
      <c r="EG432" s="31">
        <v>0.13488065631099999</v>
      </c>
      <c r="EH432" s="31">
        <v>1.3987065223099999</v>
      </c>
      <c r="EI432" s="31">
        <v>0.25924231696418798</v>
      </c>
      <c r="EJ432" s="26">
        <v>0.24249372105388101</v>
      </c>
      <c r="EK432" s="26">
        <v>1.5438600016799999</v>
      </c>
      <c r="EL432" s="26">
        <v>32.490072672399499</v>
      </c>
      <c r="EM432" s="26">
        <v>27.573702492599999</v>
      </c>
      <c r="EN432" s="26">
        <v>39.936223979899999</v>
      </c>
      <c r="EO432" s="31">
        <v>252.04169790944999</v>
      </c>
      <c r="EP432" s="31">
        <v>2.1492601573000001</v>
      </c>
      <c r="EQ432" s="31">
        <v>59.0064189868</v>
      </c>
      <c r="ER432" s="31">
        <v>3.0952869036334301</v>
      </c>
      <c r="ES432" s="26">
        <v>268.85301778946098</v>
      </c>
      <c r="ET432" s="26">
        <v>6.6705583810365798</v>
      </c>
      <c r="EU432" s="13">
        <v>4</v>
      </c>
      <c r="EV432" s="13">
        <v>1</v>
      </c>
      <c r="EX432" s="13">
        <v>1439.73</v>
      </c>
    </row>
    <row r="433" spans="1:154" x14ac:dyDescent="0.25">
      <c r="A433" t="s">
        <v>1965</v>
      </c>
      <c r="B433" t="s">
        <v>1966</v>
      </c>
      <c r="C433" t="s">
        <v>1967</v>
      </c>
      <c r="D433" t="s">
        <v>1701</v>
      </c>
      <c r="E433" t="s">
        <v>1968</v>
      </c>
      <c r="F433" s="2">
        <v>34.940119000000003</v>
      </c>
      <c r="G433" s="2">
        <v>-82.123441999999997</v>
      </c>
      <c r="J433" s="26">
        <v>178.853414001</v>
      </c>
      <c r="K433" s="13">
        <v>232.39</v>
      </c>
      <c r="L433" t="s">
        <v>1703</v>
      </c>
      <c r="M433" t="s">
        <v>1704</v>
      </c>
      <c r="N433" s="26">
        <v>0.18769749999999999</v>
      </c>
      <c r="O433" s="26">
        <v>0.54346729999999999</v>
      </c>
      <c r="P433" s="26">
        <v>3.2582879999999999</v>
      </c>
      <c r="Q433" s="26">
        <v>12.30803</v>
      </c>
      <c r="R433" s="26">
        <v>0.41514859999999998</v>
      </c>
      <c r="S433" s="26">
        <v>37.991889999999998</v>
      </c>
      <c r="T433" s="26">
        <v>6.7561039999999997</v>
      </c>
      <c r="U433" s="26">
        <v>0.82375560000000003</v>
      </c>
      <c r="V433" s="26">
        <v>9.0864720000000005</v>
      </c>
      <c r="W433" s="26">
        <v>0.96465449999999997</v>
      </c>
      <c r="X433" s="26">
        <v>8.0513670000000002E-3</v>
      </c>
      <c r="Y433" s="26">
        <v>23.94577</v>
      </c>
      <c r="Z433" s="26">
        <v>2.258912</v>
      </c>
      <c r="AA433" s="26">
        <v>9.1081099999999998E-2</v>
      </c>
      <c r="AB433" s="26">
        <v>1.360681</v>
      </c>
      <c r="AC433" s="29">
        <v>178851600</v>
      </c>
      <c r="AD433" s="26">
        <v>55.961269999999999</v>
      </c>
      <c r="AE433" s="26">
        <v>1.7822759151500001</v>
      </c>
      <c r="AF433" s="26">
        <v>1.9928644895600001</v>
      </c>
      <c r="AG433" s="26">
        <v>2.1416339999999998</v>
      </c>
      <c r="AH433" s="26">
        <v>0.878</v>
      </c>
      <c r="AI433" s="26">
        <v>0.26800000000000002</v>
      </c>
      <c r="AJ433" s="26">
        <v>0.26600000000000001</v>
      </c>
      <c r="AK433" s="26">
        <v>1.0089999999999999</v>
      </c>
      <c r="AL433" s="26">
        <v>1.6E-2</v>
      </c>
      <c r="AM433" s="26">
        <v>0</v>
      </c>
      <c r="AN433" s="26">
        <v>9.3490000000000002</v>
      </c>
      <c r="AO433" s="26">
        <v>5.4376283884499998E-2</v>
      </c>
      <c r="AP433" s="26">
        <v>0</v>
      </c>
      <c r="AQ433" s="26">
        <v>35.701000000000001</v>
      </c>
      <c r="AR433" s="26">
        <v>8.0000000000000002E-3</v>
      </c>
      <c r="AS433" s="26">
        <v>1.2370000000000001</v>
      </c>
      <c r="AT433" s="26">
        <v>5.6000000000000001E-2</v>
      </c>
      <c r="AU433" s="26">
        <v>24.558</v>
      </c>
      <c r="AV433" s="26">
        <v>25.061</v>
      </c>
      <c r="AW433" s="26">
        <v>0.127</v>
      </c>
      <c r="AX433" s="26">
        <v>1.337</v>
      </c>
      <c r="AY433" s="26">
        <v>7.4999999999999997E-2</v>
      </c>
      <c r="AZ433" s="29">
        <v>178754400</v>
      </c>
      <c r="BA433" s="26">
        <v>1.4119999999999999</v>
      </c>
      <c r="BB433" s="26">
        <v>11.786</v>
      </c>
      <c r="BC433" s="26">
        <v>11.786</v>
      </c>
      <c r="BD433" s="26">
        <v>47.487000000000002</v>
      </c>
      <c r="BE433" s="26">
        <v>8.0000000000000002E-3</v>
      </c>
      <c r="BF433" s="26">
        <v>25.803000000000001</v>
      </c>
      <c r="BG433" s="26">
        <v>73.290000000000006</v>
      </c>
      <c r="BH433" s="26">
        <v>26.599999999999998</v>
      </c>
      <c r="BI433" s="9" t="s">
        <v>2374</v>
      </c>
      <c r="BJ433" s="9" t="s">
        <v>2374</v>
      </c>
      <c r="BK433" s="26">
        <v>0.117947960386974</v>
      </c>
      <c r="BL433" s="7">
        <v>1984.0135445949388</v>
      </c>
      <c r="BM433" s="26">
        <v>2.05816554809843</v>
      </c>
      <c r="BN433" s="26">
        <v>0.42505592841163298</v>
      </c>
      <c r="BP433" s="26">
        <v>4.5917225950783003</v>
      </c>
      <c r="BQ433" s="26">
        <v>0.307606263982103</v>
      </c>
      <c r="BR433" s="26">
        <v>1.1744966442953</v>
      </c>
      <c r="BS433" s="26">
        <v>7.3322147651006704</v>
      </c>
      <c r="BT433" s="26">
        <v>5.9955257270693503</v>
      </c>
      <c r="BU433" s="26">
        <v>78.115212527964204</v>
      </c>
      <c r="BV433" s="29">
        <v>178800000</v>
      </c>
      <c r="BW433" s="31">
        <v>3.35470252749352</v>
      </c>
      <c r="BY433" s="31">
        <v>0.55911708791600001</v>
      </c>
      <c r="CA433" s="31">
        <v>86.3593232387515</v>
      </c>
      <c r="CC433" s="31">
        <v>41.186541956699998</v>
      </c>
      <c r="CE433" s="9">
        <v>1</v>
      </c>
      <c r="CG433" s="9">
        <v>6</v>
      </c>
      <c r="CI433" s="31">
        <v>57.890324384787498</v>
      </c>
      <c r="CJ433" s="31">
        <v>5.7495526727800002</v>
      </c>
      <c r="CK433" s="31">
        <v>4.5407912382699998</v>
      </c>
      <c r="CL433" s="31">
        <v>130.90027964199999</v>
      </c>
      <c r="CM433" s="31">
        <v>447.68399047899999</v>
      </c>
      <c r="CN433" s="31">
        <v>434.82069999999999</v>
      </c>
      <c r="CR433" s="26">
        <v>0</v>
      </c>
      <c r="CS433" s="26">
        <v>55.605566251799999</v>
      </c>
      <c r="CT433" s="26">
        <v>30.913906634</v>
      </c>
      <c r="CU433" s="26">
        <v>0</v>
      </c>
      <c r="CV433" s="31">
        <v>1.77584834297</v>
      </c>
      <c r="CW433" s="31">
        <v>9.1693529082800005</v>
      </c>
      <c r="CY433" s="31">
        <v>3.1905180827486701</v>
      </c>
      <c r="DC433" s="31">
        <v>44675.055037126098</v>
      </c>
      <c r="DD433" s="31">
        <v>26789.775057655399</v>
      </c>
      <c r="DE433" s="31">
        <v>80558.325083115298</v>
      </c>
      <c r="DH433" s="29">
        <v>0</v>
      </c>
      <c r="DJ433" s="18"/>
      <c r="DL433" s="31">
        <v>6319.5131776039198</v>
      </c>
      <c r="DM433" s="31">
        <v>4336.1455340180801</v>
      </c>
      <c r="DN433" s="31">
        <v>19877.5336907454</v>
      </c>
      <c r="DQ433" s="29">
        <v>0</v>
      </c>
      <c r="DS433" s="31">
        <f t="shared" si="20"/>
        <v>1169.0392464629176</v>
      </c>
      <c r="DT433" s="31">
        <f t="shared" si="19"/>
        <v>170.71629620777986</v>
      </c>
      <c r="DU433" s="31">
        <v>51.469334088478199</v>
      </c>
      <c r="DV433" s="31">
        <v>31.529623106700001</v>
      </c>
      <c r="DW433" s="31">
        <v>41.984413641120597</v>
      </c>
      <c r="DX433" s="31">
        <v>59.875001257999998</v>
      </c>
      <c r="DY433" s="31">
        <v>75.1963920898</v>
      </c>
      <c r="DZ433" s="31">
        <v>98.9350044276284</v>
      </c>
      <c r="EA433" s="31">
        <v>3.9505660622300001</v>
      </c>
      <c r="EB433" s="31">
        <v>3.9627872068299999</v>
      </c>
      <c r="EF433" s="31">
        <v>5.6625634198999997</v>
      </c>
      <c r="EG433" s="31">
        <v>0.13842696940800001</v>
      </c>
      <c r="EH433" s="31">
        <v>1.4090915446900001</v>
      </c>
      <c r="EI433" s="31">
        <v>0.26291027533265099</v>
      </c>
      <c r="EJ433" s="26">
        <v>0.33240691273837703</v>
      </c>
      <c r="EK433" s="26">
        <v>1.60722701691306</v>
      </c>
      <c r="EL433" s="26">
        <v>31.529645391107</v>
      </c>
      <c r="EM433" s="26">
        <v>29.6243033985</v>
      </c>
      <c r="EN433" s="26">
        <v>38.846051581899999</v>
      </c>
      <c r="EO433" s="31">
        <v>268.23196155394498</v>
      </c>
      <c r="EP433" s="31">
        <v>1.50522181965</v>
      </c>
      <c r="EQ433" s="31">
        <v>58.258220385800001</v>
      </c>
      <c r="ER433" s="31">
        <v>0.55796154501036899</v>
      </c>
      <c r="ES433" s="26">
        <v>311.46394864233798</v>
      </c>
      <c r="ET433" s="26">
        <v>9.1003189552103994</v>
      </c>
      <c r="EU433" s="13">
        <v>1</v>
      </c>
      <c r="EV433" s="13">
        <v>3</v>
      </c>
      <c r="EX433" s="13">
        <v>0</v>
      </c>
    </row>
    <row r="434" spans="1:154" x14ac:dyDescent="0.25">
      <c r="A434" t="s">
        <v>1969</v>
      </c>
      <c r="B434" t="s">
        <v>1970</v>
      </c>
      <c r="C434" t="s">
        <v>1971</v>
      </c>
      <c r="D434" t="s">
        <v>1701</v>
      </c>
      <c r="E434" t="s">
        <v>1972</v>
      </c>
      <c r="F434" s="2">
        <v>34.856507000000001</v>
      </c>
      <c r="G434" s="2">
        <v>-82.226224999999999</v>
      </c>
      <c r="H434" t="s">
        <v>1973</v>
      </c>
      <c r="I434" t="s">
        <v>1974</v>
      </c>
      <c r="J434" s="26">
        <v>219.299513991</v>
      </c>
      <c r="K434" s="13">
        <v>224.47</v>
      </c>
      <c r="L434" t="s">
        <v>1703</v>
      </c>
      <c r="M434" t="s">
        <v>1704</v>
      </c>
      <c r="N434" s="26">
        <v>2.712796</v>
      </c>
      <c r="O434" s="26">
        <v>5.8269719999999996</v>
      </c>
      <c r="P434" s="26">
        <v>15.191660000000001</v>
      </c>
      <c r="Q434" s="26">
        <v>23.779039999999998</v>
      </c>
      <c r="R434" s="26">
        <v>0.16498399999999999</v>
      </c>
      <c r="S434" s="26">
        <v>28.120329999999999</v>
      </c>
      <c r="T434" s="26">
        <v>6.1815639999999998</v>
      </c>
      <c r="U434" s="26">
        <v>0.22982839999999999</v>
      </c>
      <c r="V434" s="26">
        <v>5.796602</v>
      </c>
      <c r="W434" s="26">
        <v>0.64516130000000005</v>
      </c>
      <c r="X434" s="26">
        <v>0</v>
      </c>
      <c r="Y434" s="26">
        <v>8.5085770000000007</v>
      </c>
      <c r="Z434" s="26">
        <v>2.3955510000000002</v>
      </c>
      <c r="AA434" s="26">
        <v>4.6376100000000003E-2</v>
      </c>
      <c r="AB434" s="26">
        <v>0.40055809999999997</v>
      </c>
      <c r="AC434" s="29">
        <v>219294000</v>
      </c>
      <c r="AD434" s="26">
        <v>52.929340000000003</v>
      </c>
      <c r="AE434" s="26">
        <v>10.165899276699999</v>
      </c>
      <c r="AF434" s="26">
        <v>11.5800008774</v>
      </c>
      <c r="AG434" s="26">
        <v>12.35737</v>
      </c>
      <c r="AH434" s="26">
        <v>6.665</v>
      </c>
      <c r="AI434" s="26">
        <v>2.4180000000000001</v>
      </c>
      <c r="AJ434" s="26">
        <v>2.5</v>
      </c>
      <c r="AK434" s="26">
        <v>0.45</v>
      </c>
      <c r="AL434" s="26">
        <v>1.6519999999999999</v>
      </c>
      <c r="AM434" s="26">
        <v>3.8679999999999999</v>
      </c>
      <c r="AN434" s="26">
        <v>28.306000000000001</v>
      </c>
      <c r="AO434" s="26">
        <v>9.8502758077200006E-3</v>
      </c>
      <c r="AP434" s="26">
        <v>8.7089999999999996</v>
      </c>
      <c r="AQ434" s="26">
        <v>30.728000000000002</v>
      </c>
      <c r="AR434" s="26">
        <v>0</v>
      </c>
      <c r="AS434" s="26">
        <v>0.622</v>
      </c>
      <c r="AT434" s="26">
        <v>4.8000000000000001E-2</v>
      </c>
      <c r="AU434" s="26">
        <v>8.6809999999999992</v>
      </c>
      <c r="AV434" s="26">
        <v>4.8869999999999996</v>
      </c>
      <c r="AW434" s="26">
        <v>0</v>
      </c>
      <c r="AX434" s="26">
        <v>0.42399999999999999</v>
      </c>
      <c r="AY434" s="26">
        <v>3.1E-2</v>
      </c>
      <c r="AZ434" s="29">
        <v>219283200</v>
      </c>
      <c r="BA434" s="26">
        <v>11.583</v>
      </c>
      <c r="BB434" s="26">
        <v>54.567999999999998</v>
      </c>
      <c r="BC434" s="26">
        <v>45.858999999999995</v>
      </c>
      <c r="BD434" s="26">
        <v>85.295999999999992</v>
      </c>
      <c r="BE434" s="26">
        <v>0</v>
      </c>
      <c r="BF434" s="26">
        <v>9.302999999999999</v>
      </c>
      <c r="BG434" s="26">
        <v>94.59899999999999</v>
      </c>
      <c r="BH434" s="26">
        <v>5.3419999999999996</v>
      </c>
      <c r="BI434" s="9" t="s">
        <v>193</v>
      </c>
      <c r="BJ434" s="9" t="s">
        <v>2375</v>
      </c>
      <c r="BK434" s="26">
        <v>1.74712582393984</v>
      </c>
      <c r="BL434" s="7">
        <v>1960.5952787064189</v>
      </c>
      <c r="BM434" s="26">
        <v>21.8176017501481</v>
      </c>
      <c r="BN434" s="26">
        <v>7.2056879814046804</v>
      </c>
      <c r="BO434" s="26">
        <v>3.0035094116038499</v>
      </c>
      <c r="BP434" s="26">
        <v>8.5912219133129799</v>
      </c>
      <c r="BQ434" s="26">
        <v>10.669522811175399</v>
      </c>
      <c r="BR434" s="26">
        <v>3.8466797320085702</v>
      </c>
      <c r="BS434" s="26">
        <v>11.5901736475092</v>
      </c>
      <c r="BT434" s="26">
        <v>7.7480515929082505E-2</v>
      </c>
      <c r="BU434" s="26">
        <v>33.198122236908098</v>
      </c>
      <c r="BV434" s="29">
        <v>219410000</v>
      </c>
      <c r="BW434" s="31">
        <v>8.2079525268527096</v>
      </c>
      <c r="BY434" s="31">
        <v>0.455997362603</v>
      </c>
      <c r="CA434" s="31">
        <v>12.635201917773699</v>
      </c>
      <c r="CC434" s="31">
        <v>9.7328852379399997</v>
      </c>
      <c r="CE434" s="9">
        <v>1</v>
      </c>
      <c r="CG434" s="9">
        <v>18</v>
      </c>
      <c r="CI434" s="31">
        <v>62.287108395275702</v>
      </c>
      <c r="CJ434" s="31">
        <v>5.7817286652100002</v>
      </c>
      <c r="CK434" s="31">
        <v>4.9350264453800001</v>
      </c>
      <c r="CL434" s="31">
        <v>156.02216243300001</v>
      </c>
      <c r="CM434" s="31">
        <v>517.40490722699997</v>
      </c>
      <c r="CN434" s="31">
        <v>483.59969999999998</v>
      </c>
      <c r="CR434" s="26">
        <v>0</v>
      </c>
      <c r="CS434" s="26">
        <v>39.813389006800001</v>
      </c>
      <c r="CT434" s="26">
        <v>54.345066665300003</v>
      </c>
      <c r="CU434" s="26">
        <v>0</v>
      </c>
      <c r="CV434" s="31">
        <v>1.45560932856</v>
      </c>
      <c r="CW434" s="31">
        <v>9.3878963929000001</v>
      </c>
      <c r="CY434" s="31">
        <v>3.14475902489486</v>
      </c>
      <c r="DC434" s="31">
        <v>21177.660826427102</v>
      </c>
      <c r="DD434" s="31">
        <v>109408.755558547</v>
      </c>
      <c r="DE434" s="31">
        <v>37034.8132717876</v>
      </c>
      <c r="DH434" s="29">
        <v>398030.35736299999</v>
      </c>
      <c r="DJ434" s="19">
        <v>1</v>
      </c>
      <c r="DL434" s="31">
        <v>2995.6781826137599</v>
      </c>
      <c r="DM434" s="31">
        <v>17708.655183601</v>
      </c>
      <c r="DN434" s="31">
        <v>8579.9564286482491</v>
      </c>
      <c r="DQ434" s="29">
        <v>51716.985764999998</v>
      </c>
      <c r="DS434" s="31">
        <f t="shared" ref="DS434:DS465" si="21">(CY434/0.01)+(DC434/J434)+(DD434/J434)+(DE434/J434)</f>
        <v>1078.824288886917</v>
      </c>
      <c r="DT434" s="31">
        <f t="shared" si="19"/>
        <v>133.53558912157382</v>
      </c>
      <c r="DU434" s="31">
        <v>56.9206575123386</v>
      </c>
      <c r="DV434" s="31">
        <v>154.24552367699999</v>
      </c>
      <c r="DW434" s="31">
        <v>183.60962974362801</v>
      </c>
      <c r="DX434" s="31">
        <v>313.21538057499998</v>
      </c>
      <c r="DY434" s="31">
        <v>364.76283595500001</v>
      </c>
      <c r="DZ434" s="31">
        <v>431.37708941227601</v>
      </c>
      <c r="EA434" s="31">
        <v>6.8836428297900003</v>
      </c>
      <c r="EB434" s="31">
        <v>6.9098277024600003</v>
      </c>
      <c r="EF434" s="31">
        <v>5.6471696488400003</v>
      </c>
      <c r="EG434" s="31">
        <v>0.13878656471</v>
      </c>
      <c r="EH434" s="31">
        <v>1.4073365036500001</v>
      </c>
      <c r="EI434" s="31">
        <v>0.26225571699296701</v>
      </c>
      <c r="EJ434" s="26">
        <v>0.35068039293735398</v>
      </c>
      <c r="EK434" s="26">
        <v>1.59459076449326</v>
      </c>
      <c r="EL434" s="26">
        <v>31.506041173586599</v>
      </c>
      <c r="EM434" s="26">
        <v>29.9537283419</v>
      </c>
      <c r="EN434" s="26">
        <v>38.540230775700003</v>
      </c>
      <c r="EO434" s="31">
        <v>262.69608297011303</v>
      </c>
      <c r="EP434" s="31">
        <v>1.0209647286700001</v>
      </c>
      <c r="EQ434" s="31">
        <v>58.0694485689</v>
      </c>
      <c r="ER434" s="31">
        <v>2.5800642848146</v>
      </c>
      <c r="ES434" s="26">
        <v>305.968259583026</v>
      </c>
      <c r="ET434" s="26">
        <v>8.1637558633186398</v>
      </c>
      <c r="EU434" s="13">
        <v>28</v>
      </c>
      <c r="EV434" s="13">
        <v>31</v>
      </c>
      <c r="EX434" s="13">
        <v>51356.219400000002</v>
      </c>
    </row>
    <row r="435" spans="1:154" x14ac:dyDescent="0.25">
      <c r="A435" t="s">
        <v>1975</v>
      </c>
      <c r="B435" t="s">
        <v>1976</v>
      </c>
      <c r="C435" t="s">
        <v>1977</v>
      </c>
      <c r="D435" t="s">
        <v>1701</v>
      </c>
      <c r="E435" t="s">
        <v>1978</v>
      </c>
      <c r="F435" s="2">
        <v>34.716788000000001</v>
      </c>
      <c r="G435" s="2">
        <v>-82.173721999999998</v>
      </c>
      <c r="H435" t="s">
        <v>1973</v>
      </c>
      <c r="I435" t="s">
        <v>1974</v>
      </c>
      <c r="J435" s="26">
        <v>33.360496329500002</v>
      </c>
      <c r="K435" s="13">
        <v>210.98</v>
      </c>
      <c r="L435" t="s">
        <v>1703</v>
      </c>
      <c r="M435" t="s">
        <v>1704</v>
      </c>
      <c r="N435" s="26">
        <v>1.2628509999999999</v>
      </c>
      <c r="O435" s="26">
        <v>4.5117240000000001</v>
      </c>
      <c r="P435" s="26">
        <v>13.969620000000001</v>
      </c>
      <c r="Q435" s="26">
        <v>24.512260000000001</v>
      </c>
      <c r="R435" s="26">
        <v>5.9364800000000002E-2</v>
      </c>
      <c r="S435" s="26">
        <v>24.161470000000001</v>
      </c>
      <c r="T435" s="26">
        <v>5.162039</v>
      </c>
      <c r="U435" s="26">
        <v>0.40476000000000001</v>
      </c>
      <c r="V435" s="26">
        <v>4.0233140000000001</v>
      </c>
      <c r="W435" s="26">
        <v>0.77713909999999997</v>
      </c>
      <c r="X435" s="26">
        <v>0</v>
      </c>
      <c r="Y435" s="26">
        <v>19.477049999999998</v>
      </c>
      <c r="Z435" s="26">
        <v>1.4517389999999999</v>
      </c>
      <c r="AA435" s="26">
        <v>1.3492000000000001E-2</v>
      </c>
      <c r="AB435" s="26">
        <v>0.21317359999999999</v>
      </c>
      <c r="AC435" s="29">
        <v>33353100</v>
      </c>
      <c r="AD435" s="26">
        <v>46.365250000000003</v>
      </c>
      <c r="AE435" s="26">
        <v>7.5019831657399996</v>
      </c>
      <c r="AF435" s="26">
        <v>9.0909633636499994</v>
      </c>
      <c r="AG435" s="26">
        <v>9.8689119999999999</v>
      </c>
      <c r="AH435" s="26">
        <v>5.702</v>
      </c>
      <c r="AI435" s="26">
        <v>0.66800000000000004</v>
      </c>
      <c r="AJ435" s="26">
        <v>1.099</v>
      </c>
      <c r="AK435" s="26">
        <v>1.2609999999999999</v>
      </c>
      <c r="AL435" s="26">
        <v>3.9660000000000002</v>
      </c>
      <c r="AM435" s="26">
        <v>0</v>
      </c>
      <c r="AN435" s="26">
        <v>29.597000000000001</v>
      </c>
      <c r="AO435" s="26">
        <v>0</v>
      </c>
      <c r="AP435" s="26">
        <v>2.2850000000000001</v>
      </c>
      <c r="AQ435" s="26">
        <v>28.626999999999999</v>
      </c>
      <c r="AR435" s="26">
        <v>0</v>
      </c>
      <c r="AS435" s="26">
        <v>0.78700000000000003</v>
      </c>
      <c r="AT435" s="26">
        <v>0</v>
      </c>
      <c r="AU435" s="26">
        <v>20.134</v>
      </c>
      <c r="AV435" s="26">
        <v>5.6689999999999996</v>
      </c>
      <c r="AW435" s="26">
        <v>0</v>
      </c>
      <c r="AX435" s="26">
        <v>0.20499999999999999</v>
      </c>
      <c r="AY435" s="26">
        <v>0</v>
      </c>
      <c r="AZ435" s="29">
        <v>33400800</v>
      </c>
      <c r="BA435" s="26">
        <v>7.4690000000000003</v>
      </c>
      <c r="BB435" s="26">
        <v>44.578000000000003</v>
      </c>
      <c r="BC435" s="26">
        <v>42.293000000000006</v>
      </c>
      <c r="BD435" s="26">
        <v>73.204999999999998</v>
      </c>
      <c r="BE435" s="26">
        <v>0</v>
      </c>
      <c r="BF435" s="26">
        <v>20.920999999999999</v>
      </c>
      <c r="BG435" s="26">
        <v>94.126000000000005</v>
      </c>
      <c r="BH435" s="26">
        <v>5.8739999999999997</v>
      </c>
      <c r="BI435" s="9" t="s">
        <v>193</v>
      </c>
      <c r="BJ435" s="9" t="s">
        <v>2375</v>
      </c>
      <c r="BK435" s="26">
        <v>0.946319200290623</v>
      </c>
      <c r="BL435" s="7">
        <v>1942.1303587051589</v>
      </c>
      <c r="BM435" s="26">
        <v>17.356115107913698</v>
      </c>
      <c r="BN435" s="26">
        <v>14.478417266187</v>
      </c>
      <c r="BQ435" s="26">
        <v>2.3081534772182302</v>
      </c>
      <c r="BS435" s="26">
        <v>0.11990407673860901</v>
      </c>
      <c r="BU435" s="26">
        <v>65.737410071942406</v>
      </c>
      <c r="BV435" s="29">
        <v>33360000</v>
      </c>
      <c r="BW435" s="31">
        <v>2.9975573208595199</v>
      </c>
      <c r="CA435" s="31">
        <v>0.98721449498900804</v>
      </c>
      <c r="CC435" s="31">
        <v>0.73948651310000002</v>
      </c>
      <c r="CE435" s="9"/>
      <c r="CG435" s="9">
        <v>1</v>
      </c>
      <c r="CI435" s="31">
        <v>60</v>
      </c>
      <c r="CJ435" s="31">
        <v>5.8393766856499996</v>
      </c>
      <c r="CK435" s="31">
        <v>6.9048904890499996</v>
      </c>
      <c r="CL435" s="31">
        <v>225.92339916200001</v>
      </c>
      <c r="CM435" s="31">
        <v>527.22863769499997</v>
      </c>
      <c r="CN435" s="31">
        <v>489.44990000000001</v>
      </c>
      <c r="CR435" s="26">
        <v>0</v>
      </c>
      <c r="CS435" s="26">
        <v>64.679848347900005</v>
      </c>
      <c r="CT435" s="26">
        <v>30.4626584313</v>
      </c>
      <c r="CU435" s="26">
        <v>0</v>
      </c>
      <c r="CV435" s="31">
        <v>1.5099182342499999</v>
      </c>
      <c r="CW435" s="31">
        <v>9.7650987432700003</v>
      </c>
      <c r="CY435" s="31">
        <v>2.6520295041520501</v>
      </c>
      <c r="DC435" s="31">
        <v>7290.1020419637898</v>
      </c>
      <c r="DD435" s="31">
        <v>15845.016165553599</v>
      </c>
      <c r="DE435" s="31">
        <v>13345.9031085796</v>
      </c>
      <c r="DH435" s="29">
        <v>94.586770999999999</v>
      </c>
      <c r="DJ435" s="18"/>
      <c r="DL435" s="31">
        <v>1031.2186141545401</v>
      </c>
      <c r="DM435" s="31">
        <v>2564.6385238534599</v>
      </c>
      <c r="DN435" s="31">
        <v>3140.0908017433298</v>
      </c>
      <c r="DQ435" s="29">
        <v>31.017033999999999</v>
      </c>
      <c r="DS435" s="31">
        <f t="shared" si="21"/>
        <v>1358.7424756001938</v>
      </c>
      <c r="DT435" s="31">
        <f t="shared" si="19"/>
        <v>201.91390059730224</v>
      </c>
      <c r="DU435" s="31">
        <v>60.107841188582299</v>
      </c>
      <c r="DV435" s="31">
        <v>96.577669248000007</v>
      </c>
      <c r="DW435" s="31">
        <v>137.064630973905</v>
      </c>
      <c r="DX435" s="31">
        <v>194.69018644900001</v>
      </c>
      <c r="DY435" s="31">
        <v>243.33175035799999</v>
      </c>
      <c r="DZ435" s="31">
        <v>352.52311304207001</v>
      </c>
      <c r="EA435" s="31">
        <v>6.7292873598999998</v>
      </c>
      <c r="EB435" s="31">
        <v>6.8306110770700004</v>
      </c>
      <c r="EF435" s="31">
        <v>5.8164443457399999</v>
      </c>
      <c r="EG435" s="31">
        <v>0.13542726618500001</v>
      </c>
      <c r="EH435" s="31">
        <v>1.4183292727500001</v>
      </c>
      <c r="EI435" s="31">
        <v>0.27159594380723501</v>
      </c>
      <c r="EJ435" s="26">
        <v>0.232808134792023</v>
      </c>
      <c r="EK435" s="26">
        <v>1.5002187802312801</v>
      </c>
      <c r="EL435" s="26">
        <v>29.455445470869901</v>
      </c>
      <c r="EM435" s="26">
        <v>28.637558504099999</v>
      </c>
      <c r="EN435" s="26">
        <v>41.906995994299997</v>
      </c>
      <c r="EO435" s="31">
        <v>250.901711062532</v>
      </c>
      <c r="EP435" s="31">
        <v>1.4281313254000001</v>
      </c>
      <c r="EQ435" s="31">
        <v>59.951349922399999</v>
      </c>
      <c r="ER435" s="31">
        <v>0.28374529625971501</v>
      </c>
      <c r="ES435" s="26">
        <v>249.349783318492</v>
      </c>
      <c r="ET435" s="26">
        <v>5.4254249342536998</v>
      </c>
      <c r="EU435" s="13">
        <v>12</v>
      </c>
      <c r="EV435" s="13">
        <v>2</v>
      </c>
      <c r="EW435" s="13">
        <v>2</v>
      </c>
      <c r="EX435" s="13">
        <v>5271</v>
      </c>
    </row>
    <row r="436" spans="1:154" x14ac:dyDescent="0.25">
      <c r="A436" t="s">
        <v>1979</v>
      </c>
      <c r="B436" t="s">
        <v>1980</v>
      </c>
      <c r="C436" t="s">
        <v>1981</v>
      </c>
      <c r="D436" t="s">
        <v>1701</v>
      </c>
      <c r="E436" t="s">
        <v>1982</v>
      </c>
      <c r="F436" s="2">
        <v>35.063451000000001</v>
      </c>
      <c r="G436" s="2">
        <v>-82.650127999999995</v>
      </c>
      <c r="J436" s="26">
        <v>45.733512978699999</v>
      </c>
      <c r="K436" s="13">
        <v>338.86</v>
      </c>
      <c r="L436" t="s">
        <v>1903</v>
      </c>
      <c r="M436" t="s">
        <v>1904</v>
      </c>
      <c r="N436" s="26">
        <v>0</v>
      </c>
      <c r="O436" s="26">
        <v>3.9356130000000001E-3</v>
      </c>
      <c r="P436" s="26">
        <v>1.5742450000000002E-2</v>
      </c>
      <c r="Q436" s="26">
        <v>0.92683700000000002</v>
      </c>
      <c r="R436" s="26">
        <v>0.25384709999999999</v>
      </c>
      <c r="S436" s="26">
        <v>81.967020000000005</v>
      </c>
      <c r="T436" s="26">
        <v>4.8467079999999996</v>
      </c>
      <c r="U436" s="26">
        <v>6.3501120000000002</v>
      </c>
      <c r="V436" s="26">
        <v>0.28139639999999999</v>
      </c>
      <c r="W436" s="26">
        <v>0.37781890000000001</v>
      </c>
      <c r="X436" s="26">
        <v>0</v>
      </c>
      <c r="Y436" s="26">
        <v>1.0468729999999999</v>
      </c>
      <c r="Z436" s="26">
        <v>2.9517100000000001E-2</v>
      </c>
      <c r="AA436" s="26">
        <v>0</v>
      </c>
      <c r="AB436" s="26">
        <v>3.9001929999999998</v>
      </c>
      <c r="AC436" s="29">
        <v>45736200</v>
      </c>
      <c r="AD436" s="26">
        <v>92.688929999999999</v>
      </c>
      <c r="AE436" s="26">
        <v>3.41414473951E-2</v>
      </c>
      <c r="AF436" s="26">
        <v>3.41414473951E-2</v>
      </c>
      <c r="AG436" s="26">
        <v>3.4771139999999999E-2</v>
      </c>
      <c r="AH436" s="26">
        <v>0</v>
      </c>
      <c r="AI436" s="26">
        <v>0</v>
      </c>
      <c r="AJ436" s="26">
        <v>0</v>
      </c>
      <c r="AK436" s="26">
        <v>0.19700000000000001</v>
      </c>
      <c r="AL436" s="26">
        <v>1.6E-2</v>
      </c>
      <c r="AM436" s="26">
        <v>0</v>
      </c>
      <c r="AN436" s="26">
        <v>0</v>
      </c>
      <c r="AO436" s="26">
        <v>0</v>
      </c>
      <c r="AP436" s="26">
        <v>0</v>
      </c>
      <c r="AQ436" s="26">
        <v>0</v>
      </c>
      <c r="AR436" s="26">
        <v>0</v>
      </c>
      <c r="AS436" s="26">
        <v>4.7E-2</v>
      </c>
      <c r="AT436" s="26">
        <v>0</v>
      </c>
      <c r="AU436" s="26">
        <v>1.0620000000000001</v>
      </c>
      <c r="AV436" s="26">
        <v>94.736000000000004</v>
      </c>
      <c r="AW436" s="26">
        <v>0</v>
      </c>
      <c r="AX436" s="26">
        <v>3.9420000000000002</v>
      </c>
      <c r="AY436" s="26">
        <v>0</v>
      </c>
      <c r="AZ436" s="29">
        <v>45748800</v>
      </c>
      <c r="BA436" s="26">
        <v>0</v>
      </c>
      <c r="BB436" s="26">
        <v>0.21300000000000002</v>
      </c>
      <c r="BC436" s="26">
        <v>0.21300000000000002</v>
      </c>
      <c r="BD436" s="26">
        <v>0.21300000000000002</v>
      </c>
      <c r="BE436" s="26">
        <v>0</v>
      </c>
      <c r="BF436" s="26">
        <v>1.109</v>
      </c>
      <c r="BG436" s="26">
        <v>1.3220000000000001</v>
      </c>
      <c r="BH436" s="26">
        <v>98.677999999999997</v>
      </c>
      <c r="BI436" s="9" t="s">
        <v>2374</v>
      </c>
      <c r="BJ436" s="9" t="s">
        <v>2374</v>
      </c>
      <c r="BL436" s="7"/>
      <c r="BU436" s="26">
        <v>100</v>
      </c>
      <c r="BV436" s="29">
        <v>45720000</v>
      </c>
      <c r="BW436" s="31">
        <v>4.3731606643283296</v>
      </c>
      <c r="BY436" s="31">
        <v>2.1865803321600001</v>
      </c>
      <c r="CA436" s="31">
        <v>811.99108305887603</v>
      </c>
      <c r="CC436" s="31">
        <v>407.04741332399999</v>
      </c>
      <c r="CE436" s="9">
        <v>1</v>
      </c>
      <c r="CG436" s="9">
        <v>2</v>
      </c>
      <c r="CI436" s="31">
        <v>66</v>
      </c>
      <c r="CJ436" s="31">
        <v>4.3956645500300002</v>
      </c>
      <c r="CK436" s="31">
        <v>3.2516411378600001</v>
      </c>
      <c r="CL436" s="31">
        <v>25.255253940500001</v>
      </c>
      <c r="CM436" s="31">
        <v>466.77282714799998</v>
      </c>
      <c r="CN436" s="31">
        <v>370.64429999999999</v>
      </c>
      <c r="CR436" s="26">
        <v>0</v>
      </c>
      <c r="CS436" s="26">
        <v>7.2494037652400003</v>
      </c>
      <c r="CT436" s="26">
        <v>80.050744621999996</v>
      </c>
      <c r="CU436" s="26">
        <v>0</v>
      </c>
      <c r="CV436" s="31">
        <v>2.3128395610700001</v>
      </c>
      <c r="CW436" s="31">
        <v>7.9790323993000003</v>
      </c>
      <c r="CY436" s="31">
        <v>3.6042153380570001</v>
      </c>
      <c r="DC436" s="31">
        <v>556.52172319710598</v>
      </c>
      <c r="DD436" s="31">
        <v>426.40510985333998</v>
      </c>
      <c r="DE436" s="31">
        <v>1019.01870835188</v>
      </c>
      <c r="DH436" s="29">
        <v>0</v>
      </c>
      <c r="DJ436" s="18"/>
      <c r="DL436" s="31">
        <v>78.722722685257907</v>
      </c>
      <c r="DM436" s="31">
        <v>69.016716308716099</v>
      </c>
      <c r="DN436" s="31">
        <v>235.85507818333301</v>
      </c>
      <c r="DQ436" s="29">
        <v>0</v>
      </c>
      <c r="DS436" s="31">
        <f t="shared" si="21"/>
        <v>404.19568127464072</v>
      </c>
      <c r="DT436" s="31">
        <f t="shared" si="19"/>
        <v>8.3876022678590854</v>
      </c>
      <c r="DU436" s="31">
        <v>59.654992380611198</v>
      </c>
      <c r="DV436" s="31">
        <v>2.2018417220900002</v>
      </c>
      <c r="DW436" s="31">
        <v>3.7135468891425001</v>
      </c>
      <c r="DX436" s="31">
        <v>1.25607020582</v>
      </c>
      <c r="DY436" s="31">
        <v>2.5505883278899999</v>
      </c>
      <c r="DZ436" s="31">
        <v>2.7178387312581198</v>
      </c>
      <c r="EA436" s="31">
        <v>0.40512181633</v>
      </c>
      <c r="EB436" s="31">
        <v>0.40512181633</v>
      </c>
      <c r="EF436" s="31">
        <v>5.9707969730599997</v>
      </c>
      <c r="EG436" s="31">
        <v>0.12260939483199999</v>
      </c>
      <c r="EH436" s="31">
        <v>1.43907024356</v>
      </c>
      <c r="EI436" s="31">
        <v>0.221747429152196</v>
      </c>
      <c r="EJ436" s="26">
        <v>0.67350090788781503</v>
      </c>
      <c r="EK436" s="26">
        <v>2.94204034685289</v>
      </c>
      <c r="EL436" s="26">
        <v>41.856087079144203</v>
      </c>
      <c r="EM436" s="26">
        <v>38.407301601900002</v>
      </c>
      <c r="EN436" s="26">
        <v>19.7366095997</v>
      </c>
      <c r="EO436" s="31">
        <v>361.105269062709</v>
      </c>
      <c r="EP436" s="31">
        <v>3.6152045230500001</v>
      </c>
      <c r="EQ436" s="31">
        <v>42.154113676500003</v>
      </c>
      <c r="ER436" s="31">
        <v>14.6767561948752</v>
      </c>
      <c r="ES436" s="26">
        <v>702.18060313274805</v>
      </c>
      <c r="ET436" s="26">
        <v>30.7995503082387</v>
      </c>
    </row>
    <row r="437" spans="1:154" x14ac:dyDescent="0.25">
      <c r="A437" t="s">
        <v>1983</v>
      </c>
      <c r="B437" t="s">
        <v>1984</v>
      </c>
      <c r="C437" t="s">
        <v>1985</v>
      </c>
      <c r="D437" t="s">
        <v>1701</v>
      </c>
      <c r="E437" t="s">
        <v>1986</v>
      </c>
      <c r="F437" s="2">
        <v>34.800117999999998</v>
      </c>
      <c r="G437" s="2">
        <v>-82.365121000000002</v>
      </c>
      <c r="H437" t="s">
        <v>1973</v>
      </c>
      <c r="I437" t="s">
        <v>1974</v>
      </c>
      <c r="J437" s="26">
        <v>125.468109513</v>
      </c>
      <c r="K437" s="13">
        <v>253.1</v>
      </c>
      <c r="L437" t="s">
        <v>1703</v>
      </c>
      <c r="M437" t="s">
        <v>1704</v>
      </c>
      <c r="N437" s="26">
        <v>6.0416499999999997</v>
      </c>
      <c r="O437" s="26">
        <v>10.395339999999999</v>
      </c>
      <c r="P437" s="26">
        <v>21.937750000000001</v>
      </c>
      <c r="Q437" s="26">
        <v>30.076260000000001</v>
      </c>
      <c r="R437" s="26">
        <v>0.19010179999999999</v>
      </c>
      <c r="S437" s="26">
        <v>17.707439999999998</v>
      </c>
      <c r="T437" s="26">
        <v>4.0839610000000004</v>
      </c>
      <c r="U437" s="26">
        <v>0.18292810000000001</v>
      </c>
      <c r="V437" s="26">
        <v>3.1026050000000001</v>
      </c>
      <c r="W437" s="26">
        <v>0.3974203</v>
      </c>
      <c r="X437" s="26">
        <v>0</v>
      </c>
      <c r="Y437" s="26">
        <v>3.6528239999999998</v>
      </c>
      <c r="Z437" s="26">
        <v>1.8508020000000001</v>
      </c>
      <c r="AA437" s="26">
        <v>3.6585630000000001E-2</v>
      </c>
      <c r="AB437" s="26">
        <v>0.34433530000000001</v>
      </c>
      <c r="AC437" s="29">
        <v>125459104</v>
      </c>
      <c r="AD437" s="26">
        <v>46.815930000000002</v>
      </c>
      <c r="AE437" s="26">
        <v>18.656173706099999</v>
      </c>
      <c r="AF437" s="26">
        <v>20.0541324615</v>
      </c>
      <c r="AG437" s="26">
        <v>20.981739999999999</v>
      </c>
      <c r="AH437" s="26">
        <v>15.653</v>
      </c>
      <c r="AI437" s="26">
        <v>2.7770000000000001</v>
      </c>
      <c r="AJ437" s="26">
        <v>6.4009999999999998</v>
      </c>
      <c r="AK437" s="26">
        <v>0.72599999999999998</v>
      </c>
      <c r="AL437" s="26">
        <v>3.4660000000000002</v>
      </c>
      <c r="AM437" s="26">
        <v>11.577</v>
      </c>
      <c r="AN437" s="26">
        <v>27.574000000000002</v>
      </c>
      <c r="AO437" s="26">
        <v>7.7463778511000003E-2</v>
      </c>
      <c r="AP437" s="26">
        <v>14.186999999999999</v>
      </c>
      <c r="AQ437" s="26">
        <v>11.542</v>
      </c>
      <c r="AR437" s="26">
        <v>0</v>
      </c>
      <c r="AS437" s="26">
        <v>0.11799999999999999</v>
      </c>
      <c r="AT437" s="26">
        <v>8.9999999999999993E-3</v>
      </c>
      <c r="AU437" s="26">
        <v>3.5089999999999999</v>
      </c>
      <c r="AV437" s="26">
        <v>2</v>
      </c>
      <c r="AW437" s="26">
        <v>0</v>
      </c>
      <c r="AX437" s="26">
        <v>0.35299999999999998</v>
      </c>
      <c r="AY437" s="26">
        <v>3.2000000000000001E-2</v>
      </c>
      <c r="AZ437" s="29">
        <v>125478000</v>
      </c>
      <c r="BA437" s="26">
        <v>24.831</v>
      </c>
      <c r="BB437" s="26">
        <v>82.361000000000004</v>
      </c>
      <c r="BC437" s="26">
        <v>68.174000000000007</v>
      </c>
      <c r="BD437" s="26">
        <v>93.903000000000006</v>
      </c>
      <c r="BE437" s="26">
        <v>0</v>
      </c>
      <c r="BF437" s="26">
        <v>3.6269999999999998</v>
      </c>
      <c r="BG437" s="26">
        <v>97.53</v>
      </c>
      <c r="BH437" s="26">
        <v>2.3849999999999998</v>
      </c>
      <c r="BI437" s="9" t="s">
        <v>222</v>
      </c>
      <c r="BJ437" s="9" t="s">
        <v>2375</v>
      </c>
      <c r="BK437" s="26">
        <v>2.5640901070241</v>
      </c>
      <c r="BL437" s="7">
        <v>1941.5594985340197</v>
      </c>
      <c r="BM437" s="26">
        <v>58.061688052920999</v>
      </c>
      <c r="BN437" s="26">
        <v>10.974734996413501</v>
      </c>
      <c r="BO437" s="26">
        <v>1.60197656810393</v>
      </c>
      <c r="BP437" s="26">
        <v>1.1715948035386901</v>
      </c>
      <c r="BQ437" s="26">
        <v>1.1636247708615599</v>
      </c>
      <c r="BR437" s="26">
        <v>5.7862437235992701</v>
      </c>
      <c r="BS437" s="26">
        <v>7.1730294094205796E-2</v>
      </c>
      <c r="BU437" s="26">
        <v>21.168406790467799</v>
      </c>
      <c r="BV437" s="29">
        <v>125470000</v>
      </c>
      <c r="BW437" s="31">
        <v>9.5641833184365108</v>
      </c>
      <c r="CA437" s="31">
        <v>13.640566362812899</v>
      </c>
      <c r="CC437" s="31">
        <v>9.3837265537299999</v>
      </c>
      <c r="CE437" s="9"/>
      <c r="CG437" s="9">
        <v>12</v>
      </c>
      <c r="CI437" s="31">
        <v>63.009087285771201</v>
      </c>
      <c r="CJ437" s="31">
        <v>5.8930165816300004</v>
      </c>
      <c r="CK437" s="31">
        <v>5.5232966331600002</v>
      </c>
      <c r="CL437" s="31">
        <v>198.63084894400001</v>
      </c>
      <c r="CM437" s="31">
        <v>401.04309081999997</v>
      </c>
      <c r="CN437" s="31">
        <v>358.68770000000001</v>
      </c>
      <c r="CR437" s="26">
        <v>0</v>
      </c>
      <c r="CS437" s="26">
        <v>36.026890032899999</v>
      </c>
      <c r="CT437" s="26">
        <v>54.283268966100003</v>
      </c>
      <c r="CU437" s="26">
        <v>0</v>
      </c>
      <c r="CV437" s="31">
        <v>2.9571742161299999</v>
      </c>
      <c r="CW437" s="31">
        <v>9.6772283778400006</v>
      </c>
      <c r="CY437" s="31">
        <v>3.0571960767705502</v>
      </c>
      <c r="DC437" s="31">
        <v>5226.6496166471297</v>
      </c>
      <c r="DD437" s="31">
        <v>87559.882050964399</v>
      </c>
      <c r="DE437" s="31">
        <v>9124.6879700638201</v>
      </c>
      <c r="DH437" s="29">
        <v>134.67355499999999</v>
      </c>
      <c r="DJ437" s="19">
        <v>2</v>
      </c>
      <c r="DL437" s="31">
        <v>739.33366301550097</v>
      </c>
      <c r="DM437" s="31">
        <v>14172.244776761499</v>
      </c>
      <c r="DN437" s="31">
        <v>2106.1973675024201</v>
      </c>
      <c r="DQ437" s="29">
        <v>22.121433</v>
      </c>
      <c r="DS437" s="31">
        <f t="shared" si="21"/>
        <v>1117.9675966938669</v>
      </c>
      <c r="DT437" s="31">
        <f t="shared" si="19"/>
        <v>135.63427291072855</v>
      </c>
      <c r="DU437" s="31">
        <v>45.856508044959497</v>
      </c>
      <c r="DV437" s="31">
        <v>296.10070296200001</v>
      </c>
      <c r="DW437" s="31">
        <v>319.49593417078597</v>
      </c>
      <c r="DX437" s="31">
        <v>661.40000717299995</v>
      </c>
      <c r="DY437" s="31">
        <v>670.19618391799997</v>
      </c>
      <c r="DZ437" s="31">
        <v>711.87974115975896</v>
      </c>
      <c r="EA437" s="31">
        <v>10.2557091717</v>
      </c>
      <c r="EB437" s="31">
        <v>10.2678448739</v>
      </c>
      <c r="EF437" s="31">
        <v>5.6812582161799998</v>
      </c>
      <c r="EG437" s="31">
        <v>0.13658637242400001</v>
      </c>
      <c r="EH437" s="31">
        <v>1.41637780513</v>
      </c>
      <c r="EI437" s="31">
        <v>0.26233443042353</v>
      </c>
      <c r="EJ437" s="26">
        <v>0.29469448752883998</v>
      </c>
      <c r="EK437" s="26">
        <v>1.5722796909366299</v>
      </c>
      <c r="EL437" s="26">
        <v>31.234866722559001</v>
      </c>
      <c r="EM437" s="26">
        <v>29.602628381700001</v>
      </c>
      <c r="EN437" s="26">
        <v>39.162505396699999</v>
      </c>
      <c r="EO437" s="31">
        <v>264.12783349114801</v>
      </c>
      <c r="EP437" s="31">
        <v>0.88163323864499998</v>
      </c>
      <c r="EQ437" s="31">
        <v>58.171885442399997</v>
      </c>
      <c r="ER437" s="31">
        <v>16.917697480721898</v>
      </c>
      <c r="ES437" s="26">
        <v>311.23630664495403</v>
      </c>
      <c r="ET437" s="26">
        <v>7.2788361147698399</v>
      </c>
      <c r="EU437" s="13">
        <v>11</v>
      </c>
      <c r="EV437" s="13">
        <v>26</v>
      </c>
      <c r="EW437" s="13">
        <v>1</v>
      </c>
      <c r="EX437" s="13">
        <v>2948.8445999999999</v>
      </c>
    </row>
    <row r="438" spans="1:154" x14ac:dyDescent="0.25">
      <c r="A438" t="s">
        <v>1987</v>
      </c>
      <c r="B438" t="s">
        <v>1988</v>
      </c>
      <c r="C438" t="s">
        <v>1989</v>
      </c>
      <c r="D438" t="s">
        <v>1701</v>
      </c>
      <c r="E438" t="s">
        <v>1990</v>
      </c>
      <c r="F438" s="2">
        <v>34.520119999999999</v>
      </c>
      <c r="G438" s="2">
        <v>-82.157050999999996</v>
      </c>
      <c r="H438" t="s">
        <v>1973</v>
      </c>
      <c r="I438" t="s">
        <v>1974</v>
      </c>
      <c r="J438" s="26">
        <v>77.008748458300005</v>
      </c>
      <c r="K438" s="13">
        <v>176.82</v>
      </c>
      <c r="L438" t="s">
        <v>1703</v>
      </c>
      <c r="M438" t="s">
        <v>1704</v>
      </c>
      <c r="N438" s="26">
        <v>1.2694030000000001</v>
      </c>
      <c r="O438" s="26">
        <v>2.3494480000000002</v>
      </c>
      <c r="P438" s="26">
        <v>4.3236860000000004</v>
      </c>
      <c r="Q438" s="26">
        <v>10.4229</v>
      </c>
      <c r="R438" s="26">
        <v>0.54469789999999996</v>
      </c>
      <c r="S438" s="26">
        <v>34.374420000000001</v>
      </c>
      <c r="T438" s="26">
        <v>7.6269400000000003</v>
      </c>
      <c r="U438" s="26">
        <v>0.54586679999999999</v>
      </c>
      <c r="V438" s="26">
        <v>6.6474190000000002</v>
      </c>
      <c r="W438" s="26">
        <v>1.3395360000000001</v>
      </c>
      <c r="X438" s="26">
        <v>0.16247429999999999</v>
      </c>
      <c r="Y438" s="26">
        <v>27.56335</v>
      </c>
      <c r="Z438" s="26">
        <v>2.0151490000000001</v>
      </c>
      <c r="AA438" s="26">
        <v>3.7404149999999997E-2</v>
      </c>
      <c r="AB438" s="26">
        <v>0.77730500000000002</v>
      </c>
      <c r="AC438" s="29">
        <v>76996800</v>
      </c>
      <c r="AD438" s="26">
        <v>55.482509999999998</v>
      </c>
      <c r="AE438" s="26">
        <v>3.2872054576899998</v>
      </c>
      <c r="AF438" s="26">
        <v>4.12683534622</v>
      </c>
      <c r="AG438" s="26">
        <v>4.6623570000000001</v>
      </c>
      <c r="AH438" s="26">
        <v>2.0099999999999998</v>
      </c>
      <c r="AI438" s="26">
        <v>2.085</v>
      </c>
      <c r="AJ438" s="26">
        <v>1.216</v>
      </c>
      <c r="AK438" s="26">
        <v>0.58399999999999996</v>
      </c>
      <c r="AL438" s="26">
        <v>0</v>
      </c>
      <c r="AM438" s="26">
        <v>0</v>
      </c>
      <c r="AN438" s="26">
        <v>8.7620000000000005</v>
      </c>
      <c r="AO438" s="26">
        <v>0</v>
      </c>
      <c r="AP438" s="26">
        <v>1.9E-2</v>
      </c>
      <c r="AQ438" s="26">
        <v>39.380000000000003</v>
      </c>
      <c r="AR438" s="26">
        <v>0.16800000000000001</v>
      </c>
      <c r="AS438" s="26">
        <v>1.59</v>
      </c>
      <c r="AT438" s="26">
        <v>8.9999999999999993E-3</v>
      </c>
      <c r="AU438" s="26">
        <v>28.608000000000001</v>
      </c>
      <c r="AV438" s="26">
        <v>14.779</v>
      </c>
      <c r="AW438" s="26">
        <v>0</v>
      </c>
      <c r="AX438" s="26">
        <v>0.78100000000000003</v>
      </c>
      <c r="AY438" s="26">
        <v>8.9999999999999993E-3</v>
      </c>
      <c r="AZ438" s="29">
        <v>77000400</v>
      </c>
      <c r="BA438" s="26">
        <v>5.3109999999999999</v>
      </c>
      <c r="BB438" s="26">
        <v>14.676</v>
      </c>
      <c r="BC438" s="26">
        <v>14.657</v>
      </c>
      <c r="BD438" s="26">
        <v>54.056000000000004</v>
      </c>
      <c r="BE438" s="26">
        <v>0.16800000000000001</v>
      </c>
      <c r="BF438" s="26">
        <v>30.366</v>
      </c>
      <c r="BG438" s="26">
        <v>84.421999999999997</v>
      </c>
      <c r="BH438" s="26">
        <v>15.569000000000001</v>
      </c>
      <c r="BI438" s="9" t="s">
        <v>162</v>
      </c>
      <c r="BJ438" s="9" t="s">
        <v>162</v>
      </c>
      <c r="BL438" s="7">
        <v>1990.6914119359578</v>
      </c>
      <c r="BM438" s="26">
        <v>0.72746167835801501</v>
      </c>
      <c r="BN438" s="26">
        <v>2.5980774227072002E-2</v>
      </c>
      <c r="BP438" s="26">
        <v>1.0911925175370201</v>
      </c>
      <c r="BS438" s="26">
        <v>3.1566640685892402</v>
      </c>
      <c r="BT438" s="26">
        <v>3.9230969082878699</v>
      </c>
      <c r="BU438" s="26">
        <v>91.075604053000802</v>
      </c>
      <c r="BV438" s="29">
        <v>76980000</v>
      </c>
      <c r="BW438" s="31">
        <v>5.1942150470942803</v>
      </c>
      <c r="BY438" s="31">
        <v>1.29855376177</v>
      </c>
      <c r="CA438" s="31">
        <v>107.10852119428399</v>
      </c>
      <c r="CC438" s="31">
        <v>12.8459748763</v>
      </c>
      <c r="CE438" s="9">
        <v>1</v>
      </c>
      <c r="CG438" s="9">
        <v>4</v>
      </c>
      <c r="CI438" s="31">
        <v>57.333852544132903</v>
      </c>
      <c r="CJ438" s="31">
        <v>5.8415442610200001</v>
      </c>
      <c r="CK438" s="31">
        <v>6.2403684005700004</v>
      </c>
      <c r="CL438" s="31">
        <v>167.24363966799999</v>
      </c>
      <c r="CM438" s="31">
        <v>378.24673461899999</v>
      </c>
      <c r="CN438" s="31">
        <v>335.06450000000001</v>
      </c>
      <c r="CR438" s="26">
        <v>0</v>
      </c>
      <c r="CS438" s="26">
        <v>61.713334786099999</v>
      </c>
      <c r="CT438" s="26">
        <v>33.883684302399999</v>
      </c>
      <c r="CU438" s="26">
        <v>0</v>
      </c>
      <c r="CV438" s="31">
        <v>3.15794489502</v>
      </c>
      <c r="CW438" s="31">
        <v>9.6262538940799995</v>
      </c>
      <c r="CY438" s="31">
        <v>2.73054101290928</v>
      </c>
      <c r="DC438" s="31">
        <v>18441.196694784201</v>
      </c>
      <c r="DD438" s="31">
        <v>11532.631397036699</v>
      </c>
      <c r="DE438" s="31">
        <v>62968.448849133798</v>
      </c>
      <c r="DH438" s="29">
        <v>0</v>
      </c>
      <c r="DJ438" s="18"/>
      <c r="DL438" s="31">
        <v>2608.5972381437</v>
      </c>
      <c r="DM438" s="31">
        <v>1866.64549547039</v>
      </c>
      <c r="DN438" s="31">
        <v>17495.230758266702</v>
      </c>
      <c r="DQ438" s="29">
        <v>0</v>
      </c>
      <c r="DS438" s="31">
        <f t="shared" si="21"/>
        <v>1479.9595347857035</v>
      </c>
      <c r="DT438" s="31">
        <f t="shared" si="19"/>
        <v>285.29841000828281</v>
      </c>
      <c r="DU438" s="31">
        <v>57.225551898738999</v>
      </c>
      <c r="DV438" s="31">
        <v>24.783900038599999</v>
      </c>
      <c r="DW438" s="31">
        <v>37.117235427476302</v>
      </c>
      <c r="DX438" s="31">
        <v>35.2725328159</v>
      </c>
      <c r="DY438" s="31">
        <v>62.203078793300001</v>
      </c>
      <c r="DZ438" s="31">
        <v>93.288073201514493</v>
      </c>
      <c r="EA438" s="31">
        <v>3.2345205893200002</v>
      </c>
      <c r="EB438" s="31">
        <v>3.2685758137900001</v>
      </c>
      <c r="EF438" s="31">
        <v>5.7297832072099997</v>
      </c>
      <c r="EG438" s="31">
        <v>0.13365465348200001</v>
      </c>
      <c r="EH438" s="31">
        <v>1.4019818614499999</v>
      </c>
      <c r="EI438" s="31">
        <v>0.26174809089141599</v>
      </c>
      <c r="EJ438" s="26">
        <v>0.25250382888411499</v>
      </c>
      <c r="EK438" s="26">
        <v>1.70052393350241</v>
      </c>
      <c r="EL438" s="26">
        <v>32.591359500961801</v>
      </c>
      <c r="EM438" s="26">
        <v>29.120923497900002</v>
      </c>
      <c r="EN438" s="26">
        <v>38.287716219000004</v>
      </c>
      <c r="EO438" s="31">
        <v>250.31089273194701</v>
      </c>
      <c r="EP438" s="31">
        <v>1.14415949988</v>
      </c>
      <c r="EQ438" s="31">
        <v>58.765670081899998</v>
      </c>
      <c r="ER438" s="31">
        <v>1.12922216180919</v>
      </c>
      <c r="ES438" s="26">
        <v>229.95419440807899</v>
      </c>
      <c r="ET438" s="26">
        <v>5.7330445805299899</v>
      </c>
      <c r="EU438" s="13">
        <v>5</v>
      </c>
      <c r="EV438" s="13">
        <v>8</v>
      </c>
      <c r="EX438" s="13">
        <v>12063</v>
      </c>
    </row>
    <row r="439" spans="1:154" x14ac:dyDescent="0.25">
      <c r="A439" t="s">
        <v>1991</v>
      </c>
      <c r="B439" t="s">
        <v>1992</v>
      </c>
      <c r="C439" t="s">
        <v>1993</v>
      </c>
      <c r="D439" t="s">
        <v>1701</v>
      </c>
      <c r="E439" t="s">
        <v>1994</v>
      </c>
      <c r="F439" s="2">
        <v>34.974527999999999</v>
      </c>
      <c r="G439" s="2">
        <v>-83.116167000000004</v>
      </c>
      <c r="J439" s="26">
        <v>120.686136104</v>
      </c>
      <c r="K439" s="13">
        <v>621.76</v>
      </c>
      <c r="L439" t="s">
        <v>1903</v>
      </c>
      <c r="M439" t="s">
        <v>1904</v>
      </c>
      <c r="N439" s="26">
        <v>3.355905E-2</v>
      </c>
      <c r="O439" s="26">
        <v>0.22596430000000001</v>
      </c>
      <c r="P439" s="26">
        <v>0.50562300000000004</v>
      </c>
      <c r="Q439" s="26">
        <v>5.7035470000000004</v>
      </c>
      <c r="R439" s="26">
        <v>0.39599679999999998</v>
      </c>
      <c r="S439" s="26">
        <v>69.874409999999997</v>
      </c>
      <c r="T439" s="26">
        <v>16.01512</v>
      </c>
      <c r="U439" s="26">
        <v>5.3582619999999999</v>
      </c>
      <c r="V439" s="26">
        <v>0.10962619999999999</v>
      </c>
      <c r="W439" s="26">
        <v>0.9456194</v>
      </c>
      <c r="X439" s="26">
        <v>0</v>
      </c>
      <c r="Y439" s="26">
        <v>0.60704590000000003</v>
      </c>
      <c r="Z439" s="26">
        <v>0.1058974</v>
      </c>
      <c r="AA439" s="26">
        <v>0</v>
      </c>
      <c r="AB439" s="26">
        <v>0.1193211</v>
      </c>
      <c r="AC439" s="29">
        <v>120682800</v>
      </c>
      <c r="AD439" s="26">
        <v>89.673929999999999</v>
      </c>
      <c r="AE439" s="26">
        <v>0.47534528374700002</v>
      </c>
      <c r="AF439" s="26">
        <v>0.50316202640499996</v>
      </c>
      <c r="AG439" s="26">
        <v>0.54536439999999997</v>
      </c>
      <c r="AH439" s="26">
        <v>0.51</v>
      </c>
      <c r="AI439" s="26">
        <v>3.9E-2</v>
      </c>
      <c r="AJ439" s="26">
        <v>0.47399999999999998</v>
      </c>
      <c r="AK439" s="26">
        <v>0.14899999999999999</v>
      </c>
      <c r="AL439" s="26">
        <v>0.96099999999999997</v>
      </c>
      <c r="AM439" s="26">
        <v>0</v>
      </c>
      <c r="AN439" s="26">
        <v>1.8049999999999999</v>
      </c>
      <c r="AO439" s="26">
        <v>0</v>
      </c>
      <c r="AP439" s="26">
        <v>0</v>
      </c>
      <c r="AQ439" s="26">
        <v>4.3550000000000004</v>
      </c>
      <c r="AR439" s="26">
        <v>0</v>
      </c>
      <c r="AS439" s="26">
        <v>6.0000000000000001E-3</v>
      </c>
      <c r="AT439" s="26">
        <v>8.6999999999999994E-2</v>
      </c>
      <c r="AU439" s="26">
        <v>0.621</v>
      </c>
      <c r="AV439" s="26">
        <v>63.670999999999999</v>
      </c>
      <c r="AW439" s="26">
        <v>27.189</v>
      </c>
      <c r="AX439" s="26">
        <v>0.13400000000000001</v>
      </c>
      <c r="AY439" s="26">
        <v>0</v>
      </c>
      <c r="AZ439" s="29">
        <v>120675600</v>
      </c>
      <c r="BA439" s="26">
        <v>1.0230000000000001</v>
      </c>
      <c r="BB439" s="26">
        <v>3.9379999999999997</v>
      </c>
      <c r="BC439" s="26">
        <v>3.9379999999999997</v>
      </c>
      <c r="BD439" s="26">
        <v>8.2929999999999993</v>
      </c>
      <c r="BE439" s="26">
        <v>0</v>
      </c>
      <c r="BF439" s="26">
        <v>0.627</v>
      </c>
      <c r="BG439" s="26">
        <v>8.92</v>
      </c>
      <c r="BH439" s="26">
        <v>90.994</v>
      </c>
      <c r="BI439" s="9" t="s">
        <v>2374</v>
      </c>
      <c r="BJ439" s="9" t="s">
        <v>2374</v>
      </c>
      <c r="BK439" s="26">
        <v>1.16219339154949</v>
      </c>
      <c r="BL439" s="7">
        <v>1990.8745874587548</v>
      </c>
      <c r="BN439" s="26">
        <v>3.3159247285086603E-2</v>
      </c>
      <c r="BQ439" s="26">
        <v>1.57506424604161</v>
      </c>
      <c r="BR439" s="26">
        <v>1.0859653485865901</v>
      </c>
      <c r="BT439" s="26">
        <v>2.3294371217773402</v>
      </c>
      <c r="BU439" s="26">
        <v>94.976374036309394</v>
      </c>
      <c r="BV439" s="29">
        <v>120630000</v>
      </c>
      <c r="BW439" s="31">
        <v>7.45736029882036</v>
      </c>
      <c r="CA439" s="31">
        <v>8.5648428900785802</v>
      </c>
      <c r="CC439" s="31">
        <v>7.6756527570999999</v>
      </c>
      <c r="CE439" s="9"/>
      <c r="CG439" s="9">
        <v>9</v>
      </c>
      <c r="CI439" s="31">
        <v>65.7281834740851</v>
      </c>
      <c r="CJ439" s="31">
        <v>5.0914967677799998</v>
      </c>
      <c r="CK439" s="31">
        <v>3.3828254388899999</v>
      </c>
      <c r="CL439" s="31">
        <v>16.023431031600001</v>
      </c>
      <c r="CM439" s="31">
        <v>747.385253906</v>
      </c>
      <c r="CN439" s="31">
        <v>571.11599999999999</v>
      </c>
      <c r="CR439" s="26">
        <v>0</v>
      </c>
      <c r="CS439" s="26">
        <v>53.467144595800001</v>
      </c>
      <c r="CT439" s="26">
        <v>35.848083269</v>
      </c>
      <c r="CU439" s="26">
        <v>0</v>
      </c>
      <c r="CV439" s="31">
        <v>3.5382607607700001</v>
      </c>
      <c r="CW439" s="31">
        <v>7.81465888392</v>
      </c>
      <c r="CY439" s="31">
        <v>3.3537398799389502</v>
      </c>
      <c r="DC439" s="31">
        <v>1863.6296848981201</v>
      </c>
      <c r="DD439" s="31">
        <v>1347.8333404431401</v>
      </c>
      <c r="DE439" s="31">
        <v>1517.9658827539499</v>
      </c>
      <c r="DH439" s="29">
        <v>825.95360100000005</v>
      </c>
      <c r="DJ439" s="19">
        <v>2</v>
      </c>
      <c r="DL439" s="31">
        <v>535.88461152712705</v>
      </c>
      <c r="DM439" s="31">
        <v>359.29874576393098</v>
      </c>
      <c r="DN439" s="31">
        <v>361.75163229454103</v>
      </c>
      <c r="DQ439" s="29">
        <v>196.341038</v>
      </c>
      <c r="DS439" s="31">
        <f t="shared" si="21"/>
        <v>374.56182729980901</v>
      </c>
      <c r="DT439" s="31">
        <f t="shared" si="19"/>
        <v>10.414907877259809</v>
      </c>
      <c r="DU439" s="31">
        <v>56.6269559633296</v>
      </c>
      <c r="DV439" s="31">
        <v>8.4133163204399999</v>
      </c>
      <c r="DW439" s="31">
        <v>11.8243325876212</v>
      </c>
      <c r="DX439" s="31">
        <v>5.0435395773599998</v>
      </c>
      <c r="DY439" s="31">
        <v>6.2071991404000002</v>
      </c>
      <c r="DZ439" s="31">
        <v>7.2756152125279598</v>
      </c>
      <c r="EA439" s="31">
        <v>2.6419525698199999</v>
      </c>
      <c r="EB439" s="31">
        <v>2.6342013655700001</v>
      </c>
      <c r="EF439" s="31">
        <v>5.9644635828099997</v>
      </c>
      <c r="EG439" s="31">
        <v>0.125260779563</v>
      </c>
      <c r="EH439" s="31">
        <v>1.42493191836</v>
      </c>
      <c r="EI439" s="31">
        <v>0.224605281164939</v>
      </c>
      <c r="EJ439" s="26">
        <v>0.70423095367530097</v>
      </c>
      <c r="EK439" s="26">
        <v>3.0763576135915902</v>
      </c>
      <c r="EL439" s="26">
        <v>43.009726423630703</v>
      </c>
      <c r="EM439" s="26">
        <v>39.630287784899998</v>
      </c>
      <c r="EN439" s="26">
        <v>17.359984023399999</v>
      </c>
      <c r="EO439" s="31">
        <v>395.73123881531899</v>
      </c>
      <c r="EP439" s="31">
        <v>2.8224585234599999</v>
      </c>
      <c r="EQ439" s="31">
        <v>46.111911903100001</v>
      </c>
      <c r="ER439" s="31">
        <v>2.8853646780386999</v>
      </c>
      <c r="ES439" s="26">
        <v>942.85931010052798</v>
      </c>
      <c r="ET439" s="26">
        <v>30.3422037128135</v>
      </c>
      <c r="EU439" s="13">
        <v>0</v>
      </c>
      <c r="EV439" s="13">
        <v>1</v>
      </c>
      <c r="EX439" s="13">
        <v>0</v>
      </c>
    </row>
    <row r="440" spans="1:154" x14ac:dyDescent="0.25">
      <c r="A440" t="s">
        <v>1995</v>
      </c>
      <c r="B440" t="s">
        <v>1996</v>
      </c>
      <c r="C440" t="s">
        <v>1997</v>
      </c>
      <c r="D440" t="s">
        <v>1701</v>
      </c>
      <c r="E440" t="s">
        <v>1998</v>
      </c>
      <c r="F440" s="2">
        <v>34.436943999999997</v>
      </c>
      <c r="G440" s="2">
        <v>-83.043610999999999</v>
      </c>
      <c r="J440" s="26">
        <v>35.733164107599997</v>
      </c>
      <c r="K440" s="13">
        <v>212.68</v>
      </c>
      <c r="L440" t="s">
        <v>1703</v>
      </c>
      <c r="M440" t="s">
        <v>1704</v>
      </c>
      <c r="N440" s="26">
        <v>0.146092</v>
      </c>
      <c r="O440" s="26">
        <v>0.69519660000000005</v>
      </c>
      <c r="P440" s="26">
        <v>3.392862</v>
      </c>
      <c r="Q440" s="26">
        <v>3.7177899999999999</v>
      </c>
      <c r="R440" s="26">
        <v>2.052845</v>
      </c>
      <c r="S440" s="26">
        <v>27.45271</v>
      </c>
      <c r="T440" s="26">
        <v>3.9721920000000002</v>
      </c>
      <c r="U440" s="26">
        <v>0.15112970000000001</v>
      </c>
      <c r="V440" s="26">
        <v>11.04002</v>
      </c>
      <c r="W440" s="26">
        <v>0.4508702</v>
      </c>
      <c r="X440" s="26">
        <v>0.33500419999999997</v>
      </c>
      <c r="Y440" s="26">
        <v>43.807459999999999</v>
      </c>
      <c r="Z440" s="26">
        <v>2.415556</v>
      </c>
      <c r="AA440" s="26">
        <v>6.5489530000000004E-2</v>
      </c>
      <c r="AB440" s="26">
        <v>0.3047782</v>
      </c>
      <c r="AC440" s="29">
        <v>35730900</v>
      </c>
      <c r="AD440" s="26">
        <v>44.40361</v>
      </c>
      <c r="AE440" s="26">
        <v>1.75353264809</v>
      </c>
      <c r="AF440" s="26">
        <v>1.80851864815</v>
      </c>
      <c r="AG440" s="26">
        <v>1.8928240000000001</v>
      </c>
      <c r="AH440" s="26">
        <v>0.53400000000000003</v>
      </c>
      <c r="AI440" s="26">
        <v>0</v>
      </c>
      <c r="AJ440" s="26">
        <v>0.65500000000000003</v>
      </c>
      <c r="AK440" s="26">
        <v>1.8440000000000001</v>
      </c>
      <c r="AL440" s="26">
        <v>0</v>
      </c>
      <c r="AM440" s="26">
        <v>0</v>
      </c>
      <c r="AN440" s="26">
        <v>0.36299999999999999</v>
      </c>
      <c r="AO440" s="26">
        <v>0</v>
      </c>
      <c r="AP440" s="26">
        <v>0</v>
      </c>
      <c r="AQ440" s="26">
        <v>2.9020000000000001</v>
      </c>
      <c r="AR440" s="26">
        <v>0.33300000000000002</v>
      </c>
      <c r="AS440" s="26">
        <v>3.1539999999999999</v>
      </c>
      <c r="AT440" s="26">
        <v>0</v>
      </c>
      <c r="AU440" s="26">
        <v>45.701999999999998</v>
      </c>
      <c r="AV440" s="26">
        <v>44.22</v>
      </c>
      <c r="AW440" s="26">
        <v>0</v>
      </c>
      <c r="AX440" s="26">
        <v>0.27200000000000002</v>
      </c>
      <c r="AY440" s="26">
        <v>0.02</v>
      </c>
      <c r="AZ440" s="29">
        <v>35722800</v>
      </c>
      <c r="BA440" s="26">
        <v>1.1890000000000001</v>
      </c>
      <c r="BB440" s="26">
        <v>3.3960000000000004</v>
      </c>
      <c r="BC440" s="26">
        <v>3.3960000000000004</v>
      </c>
      <c r="BD440" s="26">
        <v>6.298</v>
      </c>
      <c r="BE440" s="26">
        <v>0.33300000000000002</v>
      </c>
      <c r="BF440" s="26">
        <v>49.189</v>
      </c>
      <c r="BG440" s="26">
        <v>55.487000000000002</v>
      </c>
      <c r="BH440" s="26">
        <v>44.512</v>
      </c>
      <c r="BI440" s="9" t="s">
        <v>177</v>
      </c>
      <c r="BJ440" s="9" t="s">
        <v>2376</v>
      </c>
      <c r="BL440" s="7"/>
      <c r="BU440" s="26">
        <v>100</v>
      </c>
      <c r="BV440" s="29">
        <v>35750000</v>
      </c>
      <c r="CE440" s="9"/>
      <c r="CG440" s="9"/>
      <c r="CI440" s="31">
        <v>60.666200335758298</v>
      </c>
      <c r="CJ440" s="31">
        <v>6.79994411847</v>
      </c>
      <c r="CK440" s="31">
        <v>8.8221598877999998</v>
      </c>
      <c r="CL440" s="31">
        <v>218.28147733599999</v>
      </c>
      <c r="CM440" s="31">
        <v>750.95465087900004</v>
      </c>
      <c r="CN440" s="31">
        <v>563.53750000000002</v>
      </c>
      <c r="CR440" s="26">
        <v>0</v>
      </c>
      <c r="CS440" s="26">
        <v>0</v>
      </c>
      <c r="CT440" s="26">
        <v>96.056736172699999</v>
      </c>
      <c r="CU440" s="26">
        <v>0</v>
      </c>
      <c r="CV440" s="31">
        <v>3.7019540010999998</v>
      </c>
      <c r="CW440" s="31">
        <v>9.6978119753800005</v>
      </c>
      <c r="CY440" s="31">
        <v>2.52993478448241</v>
      </c>
      <c r="DC440" s="31">
        <v>20283.6870320323</v>
      </c>
      <c r="DD440" s="31">
        <v>86.890131527132397</v>
      </c>
      <c r="DE440" s="31">
        <v>365486.08776232903</v>
      </c>
      <c r="DH440" s="29">
        <v>0</v>
      </c>
      <c r="DJ440" s="18"/>
      <c r="DL440" s="31">
        <v>1500.9267724876299</v>
      </c>
      <c r="DM440" s="31">
        <v>5.3289359691265599</v>
      </c>
      <c r="DN440" s="31">
        <v>113570.668445028</v>
      </c>
      <c r="DQ440" s="29">
        <v>0</v>
      </c>
      <c r="DS440" s="31">
        <f t="shared" si="21"/>
        <v>11051.272180104599</v>
      </c>
      <c r="DT440" s="31">
        <f t="shared" si="19"/>
        <v>3220.4515616631143</v>
      </c>
      <c r="DU440" s="31">
        <v>39.820348353467203</v>
      </c>
      <c r="DV440" s="31">
        <v>9.3221427492100002</v>
      </c>
      <c r="DW440" s="31">
        <v>12.174459275676201</v>
      </c>
      <c r="DX440" s="31">
        <v>17.3315619806</v>
      </c>
      <c r="DY440" s="31">
        <v>22.1810809449</v>
      </c>
      <c r="DZ440" s="31">
        <v>27.1791920616532</v>
      </c>
      <c r="EA440" s="31">
        <v>3.6280871391499998</v>
      </c>
      <c r="EB440" s="31">
        <v>3.6280871391499998</v>
      </c>
      <c r="EF440" s="31">
        <v>5.8671157052399998</v>
      </c>
      <c r="EG440" s="31">
        <v>0.13672390036599999</v>
      </c>
      <c r="EH440" s="31">
        <v>1.3827469316800001</v>
      </c>
      <c r="EI440" s="31">
        <v>0.26894164856368602</v>
      </c>
      <c r="EJ440" s="26">
        <v>0.284861949691601</v>
      </c>
      <c r="EK440" s="26">
        <v>1.61556734112912</v>
      </c>
      <c r="EL440" s="26">
        <v>34.4753017232876</v>
      </c>
      <c r="EM440" s="26">
        <v>30.021340651700001</v>
      </c>
      <c r="EN440" s="26">
        <v>35.503359356799997</v>
      </c>
      <c r="EO440" s="31">
        <v>260.205691179805</v>
      </c>
      <c r="EP440" s="31">
        <v>1.5000438364399999</v>
      </c>
      <c r="EQ440" s="31">
        <v>59.002905467799998</v>
      </c>
      <c r="ER440" s="31">
        <v>0</v>
      </c>
      <c r="ES440" s="26">
        <v>256.96067252713999</v>
      </c>
      <c r="ET440" s="26">
        <v>6.3282574194756398</v>
      </c>
    </row>
    <row r="441" spans="1:154" x14ac:dyDescent="0.25">
      <c r="A441" t="s">
        <v>1999</v>
      </c>
      <c r="B441" t="s">
        <v>2000</v>
      </c>
      <c r="C441" t="s">
        <v>2001</v>
      </c>
      <c r="D441" t="s">
        <v>1701</v>
      </c>
      <c r="E441" t="s">
        <v>2002</v>
      </c>
      <c r="F441" s="2">
        <v>34.801501000000002</v>
      </c>
      <c r="G441" s="2">
        <v>-82.748472000000007</v>
      </c>
      <c r="H441" t="s">
        <v>1973</v>
      </c>
      <c r="I441" t="s">
        <v>1974</v>
      </c>
      <c r="J441" s="26">
        <v>270.19173340100002</v>
      </c>
      <c r="K441" s="13">
        <v>261.73</v>
      </c>
      <c r="L441" t="s">
        <v>1703</v>
      </c>
      <c r="M441" t="s">
        <v>1704</v>
      </c>
      <c r="N441" s="26">
        <v>0.34574300000000002</v>
      </c>
      <c r="O441" s="26">
        <v>0.71813289999999996</v>
      </c>
      <c r="P441" s="26">
        <v>2.6473659999999999</v>
      </c>
      <c r="Q441" s="26">
        <v>11.803890000000001</v>
      </c>
      <c r="R441" s="26">
        <v>0.40436610000000001</v>
      </c>
      <c r="S441" s="26">
        <v>42.699590000000001</v>
      </c>
      <c r="T441" s="26">
        <v>9.2521229999999992</v>
      </c>
      <c r="U441" s="26">
        <v>0.7154682</v>
      </c>
      <c r="V441" s="26">
        <v>10.9482</v>
      </c>
      <c r="W441" s="26">
        <v>1.701735</v>
      </c>
      <c r="X441" s="26">
        <v>0</v>
      </c>
      <c r="Y441" s="26">
        <v>17.802430000000001</v>
      </c>
      <c r="Z441" s="26">
        <v>0.41036159999999999</v>
      </c>
      <c r="AA441" s="26">
        <v>1.4322690000000001E-2</v>
      </c>
      <c r="AB441" s="26">
        <v>0.53626810000000003</v>
      </c>
      <c r="AC441" s="29">
        <v>270200704</v>
      </c>
      <c r="AD441" s="26">
        <v>63.891440000000003</v>
      </c>
      <c r="AE441" s="26">
        <v>1.9656255245200001</v>
      </c>
      <c r="AF441" s="26">
        <v>2.0430080890700002</v>
      </c>
      <c r="AG441" s="26">
        <v>2.1425540000000001</v>
      </c>
      <c r="AH441" s="26">
        <v>0.93</v>
      </c>
      <c r="AI441" s="26">
        <v>0.316</v>
      </c>
      <c r="AJ441" s="26">
        <v>0.97</v>
      </c>
      <c r="AK441" s="26">
        <v>0.54100000000000004</v>
      </c>
      <c r="AL441" s="26">
        <v>0.26400000000000001</v>
      </c>
      <c r="AM441" s="26">
        <v>0</v>
      </c>
      <c r="AN441" s="26">
        <v>8.718</v>
      </c>
      <c r="AO441" s="26">
        <v>1.19923249121E-2</v>
      </c>
      <c r="AP441" s="26">
        <v>0</v>
      </c>
      <c r="AQ441" s="26">
        <v>50.072000000000003</v>
      </c>
      <c r="AR441" s="26">
        <v>0</v>
      </c>
      <c r="AS441" s="26">
        <v>1.494</v>
      </c>
      <c r="AT441" s="26">
        <v>0.108</v>
      </c>
      <c r="AU441" s="26">
        <v>18.282</v>
      </c>
      <c r="AV441" s="26">
        <v>17.754999999999999</v>
      </c>
      <c r="AW441" s="26">
        <v>0</v>
      </c>
      <c r="AX441" s="26">
        <v>0.53800000000000003</v>
      </c>
      <c r="AY441" s="26">
        <v>0</v>
      </c>
      <c r="AZ441" s="29">
        <v>270172800</v>
      </c>
      <c r="BA441" s="26">
        <v>2.2160000000000002</v>
      </c>
      <c r="BB441" s="26">
        <v>11.739000000000001</v>
      </c>
      <c r="BC441" s="26">
        <v>11.739000000000001</v>
      </c>
      <c r="BD441" s="26">
        <v>61.811000000000007</v>
      </c>
      <c r="BE441" s="26">
        <v>0</v>
      </c>
      <c r="BF441" s="26">
        <v>19.776</v>
      </c>
      <c r="BG441" s="26">
        <v>81.587000000000003</v>
      </c>
      <c r="BH441" s="26">
        <v>18.292999999999999</v>
      </c>
      <c r="BI441" s="9" t="s">
        <v>184</v>
      </c>
      <c r="BJ441" s="9" t="s">
        <v>2375</v>
      </c>
      <c r="BK441" s="26">
        <v>0.54389791369850005</v>
      </c>
      <c r="BL441" s="7">
        <v>1982.6593673965949</v>
      </c>
      <c r="BM441" s="26">
        <v>3.61980901621141</v>
      </c>
      <c r="BN441" s="26">
        <v>0.12954326745132899</v>
      </c>
      <c r="BO441" s="26">
        <v>0.75875342364349696</v>
      </c>
      <c r="BP441" s="26">
        <v>0.34051373158635001</v>
      </c>
      <c r="BQ441" s="26">
        <v>4.2712265896809498</v>
      </c>
      <c r="BR441" s="26">
        <v>1.80620327189281</v>
      </c>
      <c r="BS441" s="26">
        <v>3.2792952846250598</v>
      </c>
      <c r="BT441" s="26">
        <v>8.6127766674069104</v>
      </c>
      <c r="BU441" s="26">
        <v>77.181878747501699</v>
      </c>
      <c r="BV441" s="29">
        <v>270180000</v>
      </c>
      <c r="BW441" s="31">
        <v>6.2918283198434404</v>
      </c>
      <c r="CA441" s="31">
        <v>44.200357918760801</v>
      </c>
      <c r="CC441" s="31">
        <v>6.5291625589100004</v>
      </c>
      <c r="CE441" s="9"/>
      <c r="CG441" s="9">
        <v>17</v>
      </c>
      <c r="CI441" s="31">
        <v>64.978247197661901</v>
      </c>
      <c r="CJ441" s="31">
        <v>5.2250555144300002</v>
      </c>
      <c r="CK441" s="31">
        <v>7.3726273726300002</v>
      </c>
      <c r="CL441" s="31">
        <v>107.332951056</v>
      </c>
      <c r="CM441" s="31">
        <v>540.61334228500004</v>
      </c>
      <c r="CN441" s="31">
        <v>514.24659999999994</v>
      </c>
      <c r="CR441" s="26">
        <v>0</v>
      </c>
      <c r="CS441" s="26">
        <v>57.4174631785</v>
      </c>
      <c r="CT441" s="26">
        <v>36.244405740200001</v>
      </c>
      <c r="CU441" s="26">
        <v>0</v>
      </c>
      <c r="CV441" s="31">
        <v>3.1819210040499999</v>
      </c>
      <c r="CW441" s="31">
        <v>8.9987806592399995</v>
      </c>
      <c r="CY441" s="31">
        <v>2.78962344732826</v>
      </c>
      <c r="DC441" s="31">
        <v>63199.528560738399</v>
      </c>
      <c r="DD441" s="31">
        <v>24118.451239347902</v>
      </c>
      <c r="DE441" s="31">
        <v>148179.64038837599</v>
      </c>
      <c r="DH441" s="29">
        <v>3434.6444200000001</v>
      </c>
      <c r="DJ441" s="19">
        <v>2</v>
      </c>
      <c r="DL441" s="31">
        <v>8939.99326515342</v>
      </c>
      <c r="DM441" s="31">
        <v>3903.66326332166</v>
      </c>
      <c r="DN441" s="31">
        <v>34714.807857395899</v>
      </c>
      <c r="DQ441" s="29">
        <v>729.92644800000005</v>
      </c>
      <c r="DS441" s="31">
        <f t="shared" si="21"/>
        <v>1150.5568129431206</v>
      </c>
      <c r="DT441" s="31">
        <f t="shared" si="19"/>
        <v>176.01746651252267</v>
      </c>
      <c r="DU441" s="31">
        <v>44.456725421788398</v>
      </c>
      <c r="DV441" s="31">
        <v>33.195221963500003</v>
      </c>
      <c r="DW441" s="31">
        <v>35.924869447044401</v>
      </c>
      <c r="DX441" s="31">
        <v>68.593257319100005</v>
      </c>
      <c r="DY441" s="31">
        <v>78.625721585400001</v>
      </c>
      <c r="DZ441" s="31">
        <v>80.251259896809998</v>
      </c>
      <c r="EA441" s="31">
        <v>4.2599852441100001</v>
      </c>
      <c r="EB441" s="31">
        <v>4.2599852441100001</v>
      </c>
      <c r="EF441" s="31">
        <v>5.5919728961799997</v>
      </c>
      <c r="EG441" s="31">
        <v>0.13556653922100001</v>
      </c>
      <c r="EH441" s="31">
        <v>1.4035630158400001</v>
      </c>
      <c r="EI441" s="31">
        <v>0.25084691241720902</v>
      </c>
      <c r="EJ441" s="26">
        <v>0.35997266252156601</v>
      </c>
      <c r="EK441" s="26">
        <v>1.57201290332119</v>
      </c>
      <c r="EL441" s="26">
        <v>33.953861958988703</v>
      </c>
      <c r="EM441" s="26">
        <v>30.235115308899999</v>
      </c>
      <c r="EN441" s="26">
        <v>35.811024400599997</v>
      </c>
      <c r="EO441" s="31">
        <v>282.394288331501</v>
      </c>
      <c r="EP441" s="31">
        <v>1.0809096632399999</v>
      </c>
      <c r="EQ441" s="31">
        <v>56.816391402500003</v>
      </c>
      <c r="ER441" s="31">
        <v>0</v>
      </c>
      <c r="ES441" s="26">
        <v>328.25753173474402</v>
      </c>
      <c r="ET441" s="26">
        <v>11.731717853931199</v>
      </c>
      <c r="EU441" s="13">
        <v>7</v>
      </c>
      <c r="EV441" s="13">
        <v>6</v>
      </c>
      <c r="EW441" s="13">
        <v>1</v>
      </c>
      <c r="EX441" s="13">
        <v>2678</v>
      </c>
    </row>
    <row r="442" spans="1:154" x14ac:dyDescent="0.25">
      <c r="A442" t="s">
        <v>2003</v>
      </c>
      <c r="B442" t="s">
        <v>2004</v>
      </c>
      <c r="C442" t="s">
        <v>2005</v>
      </c>
      <c r="D442" t="s">
        <v>1701</v>
      </c>
      <c r="E442" t="s">
        <v>2006</v>
      </c>
      <c r="F442" s="2">
        <v>34.247050999999999</v>
      </c>
      <c r="G442" s="2">
        <v>-82.936530000000005</v>
      </c>
      <c r="J442" s="26">
        <v>35.138059237500002</v>
      </c>
      <c r="K442" s="13">
        <v>192.8</v>
      </c>
      <c r="L442" t="s">
        <v>1703</v>
      </c>
      <c r="M442" t="s">
        <v>1704</v>
      </c>
      <c r="N442" s="26">
        <v>0.37651760000000001</v>
      </c>
      <c r="O442" s="26">
        <v>0.7863327</v>
      </c>
      <c r="P442" s="26">
        <v>3.0403159999999998</v>
      </c>
      <c r="Q442" s="26">
        <v>5.4326109999999996</v>
      </c>
      <c r="R442" s="26">
        <v>0.91952259999999997</v>
      </c>
      <c r="S442" s="26">
        <v>30.413399999999999</v>
      </c>
      <c r="T442" s="26">
        <v>8.4882950000000008</v>
      </c>
      <c r="U442" s="26">
        <v>0.42518309999999998</v>
      </c>
      <c r="V442" s="26">
        <v>7.8300289999999997</v>
      </c>
      <c r="W442" s="26">
        <v>2.0132159999999999</v>
      </c>
      <c r="X442" s="26">
        <v>0.97331080000000003</v>
      </c>
      <c r="Y442" s="26">
        <v>36.222529999999999</v>
      </c>
      <c r="Z442" s="26">
        <v>2.7534450000000001</v>
      </c>
      <c r="AA442" s="26">
        <v>3.3297479999999997E-2</v>
      </c>
      <c r="AB442" s="26">
        <v>0.29199320000000001</v>
      </c>
      <c r="AC442" s="29">
        <v>35137800</v>
      </c>
      <c r="AD442" s="26">
        <v>51.697890000000001</v>
      </c>
      <c r="AE442" s="26">
        <v>1.5600891113299999</v>
      </c>
      <c r="AF442" s="26">
        <v>1.8880692720400001</v>
      </c>
      <c r="AG442" s="26">
        <v>2.1694840000000002</v>
      </c>
      <c r="AH442" s="26">
        <v>0.48199999999999998</v>
      </c>
      <c r="AI442" s="26">
        <v>0.01</v>
      </c>
      <c r="AJ442" s="26">
        <v>0.16400000000000001</v>
      </c>
      <c r="AK442" s="26">
        <v>3.0139999999999998</v>
      </c>
      <c r="AL442" s="26">
        <v>0</v>
      </c>
      <c r="AM442" s="26">
        <v>0</v>
      </c>
      <c r="AN442" s="26">
        <v>0</v>
      </c>
      <c r="AO442" s="26">
        <v>0</v>
      </c>
      <c r="AP442" s="26">
        <v>0</v>
      </c>
      <c r="AQ442" s="26">
        <v>0</v>
      </c>
      <c r="AR442" s="26">
        <v>1.0760000000000001</v>
      </c>
      <c r="AS442" s="26">
        <v>3.137</v>
      </c>
      <c r="AT442" s="26">
        <v>8.2000000000000003E-2</v>
      </c>
      <c r="AU442" s="26">
        <v>38.743000000000002</v>
      </c>
      <c r="AV442" s="26">
        <v>52.953000000000003</v>
      </c>
      <c r="AW442" s="26">
        <v>0</v>
      </c>
      <c r="AX442" s="26">
        <v>0.318</v>
      </c>
      <c r="AY442" s="26">
        <v>2.1000000000000001E-2</v>
      </c>
      <c r="AZ442" s="29">
        <v>35114400</v>
      </c>
      <c r="BA442" s="26">
        <v>0.65600000000000003</v>
      </c>
      <c r="BB442" s="26">
        <v>3.67</v>
      </c>
      <c r="BC442" s="26">
        <v>3.67</v>
      </c>
      <c r="BD442" s="26">
        <v>3.67</v>
      </c>
      <c r="BE442" s="26">
        <v>1.0760000000000001</v>
      </c>
      <c r="BF442" s="26">
        <v>42.956000000000003</v>
      </c>
      <c r="BG442" s="26">
        <v>46.626000000000005</v>
      </c>
      <c r="BH442" s="26">
        <v>53.292000000000002</v>
      </c>
      <c r="BI442" s="9" t="s">
        <v>177</v>
      </c>
      <c r="BJ442" s="9" t="s">
        <v>2376</v>
      </c>
      <c r="BL442" s="7"/>
      <c r="BU442" s="26">
        <v>100</v>
      </c>
      <c r="BV442" s="29">
        <v>35130000</v>
      </c>
      <c r="CE442" s="9"/>
      <c r="CG442" s="9"/>
      <c r="CI442" s="31">
        <v>59.0437873187376</v>
      </c>
      <c r="CJ442" s="31">
        <v>5.1937321937299998</v>
      </c>
      <c r="CK442" s="31">
        <v>6.0153758542100002</v>
      </c>
      <c r="CL442" s="31">
        <v>136.27295990900001</v>
      </c>
      <c r="CM442" s="31">
        <v>331.29998779300001</v>
      </c>
      <c r="CN442" s="31">
        <v>380.1</v>
      </c>
      <c r="CR442" s="26">
        <v>0</v>
      </c>
      <c r="CS442" s="26">
        <v>0</v>
      </c>
      <c r="CT442" s="26">
        <v>95.004340058400004</v>
      </c>
      <c r="CU442" s="26">
        <v>0</v>
      </c>
      <c r="CV442" s="31">
        <v>2.9754473108899999</v>
      </c>
      <c r="CW442" s="31">
        <v>9.2824793858400003</v>
      </c>
      <c r="CY442" s="31">
        <v>2.4371974045777298</v>
      </c>
      <c r="DC442" s="31">
        <v>16807.971645031201</v>
      </c>
      <c r="DD442" s="31">
        <v>101.335964671977</v>
      </c>
      <c r="DE442" s="31">
        <v>302858.14359398198</v>
      </c>
      <c r="DH442" s="29">
        <v>0</v>
      </c>
      <c r="DJ442" s="18"/>
      <c r="DL442" s="31">
        <v>1243.7351549252701</v>
      </c>
      <c r="DM442" s="31">
        <v>6.2148811510719701</v>
      </c>
      <c r="DN442" s="31">
        <v>94109.743061837304</v>
      </c>
      <c r="DQ442" s="29">
        <v>0</v>
      </c>
      <c r="DS442" s="31">
        <f t="shared" si="21"/>
        <v>9344.0359828079854</v>
      </c>
      <c r="DT442" s="31">
        <f t="shared" si="19"/>
        <v>2713.8577134659727</v>
      </c>
      <c r="DU442" s="31">
        <v>22.0252235673432</v>
      </c>
      <c r="DV442" s="31">
        <v>6.6077326846800002</v>
      </c>
      <c r="DW442" s="31">
        <v>8.8962848432055797</v>
      </c>
      <c r="DX442" s="31">
        <v>10.9146332096</v>
      </c>
      <c r="DY442" s="31">
        <v>23.049878376599999</v>
      </c>
      <c r="DZ442" s="31">
        <v>20.5593103094897</v>
      </c>
      <c r="EA442" s="31">
        <v>3.1424327505899998</v>
      </c>
      <c r="EB442" s="31">
        <v>3.1424327505899998</v>
      </c>
      <c r="EF442" s="31">
        <v>5.7921069578799997</v>
      </c>
      <c r="EG442" s="31">
        <v>0.13511657200499999</v>
      </c>
      <c r="EH442" s="31">
        <v>1.3812735576599999</v>
      </c>
      <c r="EI442" s="31">
        <v>0.26278021585917599</v>
      </c>
      <c r="EJ442" s="26">
        <v>0.28405828750672402</v>
      </c>
      <c r="EK442" s="26">
        <v>1.7236602123671001</v>
      </c>
      <c r="EL442" s="26">
        <v>35.265047825565702</v>
      </c>
      <c r="EM442" s="26">
        <v>29.971768706999999</v>
      </c>
      <c r="EN442" s="26">
        <v>34.763184177299998</v>
      </c>
      <c r="EO442" s="31">
        <v>256.06855313700402</v>
      </c>
      <c r="EP442" s="31">
        <v>0.66604071702900003</v>
      </c>
      <c r="EQ442" s="31">
        <v>58.437662260800003</v>
      </c>
      <c r="ER442" s="31">
        <v>0</v>
      </c>
      <c r="ES442" s="26">
        <v>228.89230572204301</v>
      </c>
      <c r="ET442" s="26">
        <v>4.9519627836610303</v>
      </c>
    </row>
    <row r="443" spans="1:154" x14ac:dyDescent="0.25">
      <c r="A443" t="s">
        <v>2007</v>
      </c>
      <c r="B443" t="s">
        <v>2008</v>
      </c>
      <c r="C443" t="s">
        <v>2009</v>
      </c>
      <c r="D443" t="s">
        <v>1701</v>
      </c>
      <c r="E443" t="s">
        <v>2010</v>
      </c>
      <c r="F443" s="2">
        <v>34.248055999999998</v>
      </c>
      <c r="G443" s="2">
        <v>-83.048610999999994</v>
      </c>
      <c r="J443" s="26">
        <v>67.407456098899999</v>
      </c>
      <c r="K443" s="13">
        <v>224.12</v>
      </c>
      <c r="L443" t="s">
        <v>1703</v>
      </c>
      <c r="M443" t="s">
        <v>1704</v>
      </c>
      <c r="N443" s="26">
        <v>0.476661</v>
      </c>
      <c r="O443" s="26">
        <v>1.061472</v>
      </c>
      <c r="P443" s="26">
        <v>4.0910060000000001</v>
      </c>
      <c r="Q443" s="26">
        <v>5.4755929999999999</v>
      </c>
      <c r="R443" s="26">
        <v>0.56611840000000002</v>
      </c>
      <c r="S443" s="26">
        <v>21.835609999999999</v>
      </c>
      <c r="T443" s="26">
        <v>3.8546779999999998</v>
      </c>
      <c r="U443" s="26">
        <v>0.1815851</v>
      </c>
      <c r="V443" s="26">
        <v>7.0284129999999996</v>
      </c>
      <c r="W443" s="26">
        <v>0.33246100000000001</v>
      </c>
      <c r="X443" s="26">
        <v>0.5674536</v>
      </c>
      <c r="Y443" s="26">
        <v>51.161610000000003</v>
      </c>
      <c r="Z443" s="26">
        <v>2.436712</v>
      </c>
      <c r="AA443" s="26">
        <v>2.536851E-2</v>
      </c>
      <c r="AB443" s="26">
        <v>0.90525529999999998</v>
      </c>
      <c r="AC443" s="29">
        <v>67406400</v>
      </c>
      <c r="AD443" s="26">
        <v>39.319830000000003</v>
      </c>
      <c r="AE443" s="26">
        <v>2.5306825637800001</v>
      </c>
      <c r="AF443" s="26">
        <v>2.6436791419999999</v>
      </c>
      <c r="AG443" s="26">
        <v>2.7643</v>
      </c>
      <c r="AH443" s="26">
        <v>0.65100000000000002</v>
      </c>
      <c r="AI443" s="26">
        <v>0.20300000000000001</v>
      </c>
      <c r="AJ443" s="26">
        <v>1.5209999999999999</v>
      </c>
      <c r="AK443" s="26">
        <v>1.964</v>
      </c>
      <c r="AL443" s="26">
        <v>0.10100000000000001</v>
      </c>
      <c r="AM443" s="26">
        <v>0</v>
      </c>
      <c r="AN443" s="26">
        <v>1.649</v>
      </c>
      <c r="AO443" s="26">
        <v>0</v>
      </c>
      <c r="AP443" s="26">
        <v>0</v>
      </c>
      <c r="AQ443" s="26">
        <v>2.2200000000000002</v>
      </c>
      <c r="AR443" s="26">
        <v>0.65100000000000002</v>
      </c>
      <c r="AS443" s="26">
        <v>3.2450000000000001</v>
      </c>
      <c r="AT443" s="26">
        <v>0</v>
      </c>
      <c r="AU443" s="26">
        <v>53.749000000000002</v>
      </c>
      <c r="AV443" s="26">
        <v>33.090000000000003</v>
      </c>
      <c r="AW443" s="26">
        <v>0</v>
      </c>
      <c r="AX443" s="26">
        <v>0.91300000000000003</v>
      </c>
      <c r="AY443" s="26">
        <v>4.2999999999999997E-2</v>
      </c>
      <c r="AZ443" s="29">
        <v>67453200</v>
      </c>
      <c r="BA443" s="26">
        <v>2.375</v>
      </c>
      <c r="BB443" s="26">
        <v>6.0890000000000004</v>
      </c>
      <c r="BC443" s="26">
        <v>6.0890000000000004</v>
      </c>
      <c r="BD443" s="26">
        <v>8.3090000000000011</v>
      </c>
      <c r="BE443" s="26">
        <v>0.65100000000000002</v>
      </c>
      <c r="BF443" s="26">
        <v>57.645000000000003</v>
      </c>
      <c r="BG443" s="26">
        <v>65.954000000000008</v>
      </c>
      <c r="BH443" s="26">
        <v>34.045999999999999</v>
      </c>
      <c r="BI443" s="9" t="s">
        <v>177</v>
      </c>
      <c r="BJ443" s="9" t="s">
        <v>2376</v>
      </c>
      <c r="BL443" s="7">
        <v>1963.6619718309939</v>
      </c>
      <c r="BM443" s="26">
        <v>2.9943670323154499</v>
      </c>
      <c r="BP443" s="26">
        <v>8.8941595019270694E-2</v>
      </c>
      <c r="BQ443" s="26">
        <v>1.2600059294396699</v>
      </c>
      <c r="BR443" s="26">
        <v>0.50400237177586704</v>
      </c>
      <c r="BT443" s="26">
        <v>1.4675363178179699</v>
      </c>
      <c r="BU443" s="26">
        <v>93.685146753631798</v>
      </c>
      <c r="BV443" s="29">
        <v>67460000</v>
      </c>
      <c r="BW443" s="31">
        <v>7.41757705952294</v>
      </c>
      <c r="CA443" s="31">
        <v>33.358882716367603</v>
      </c>
      <c r="CE443" s="9"/>
      <c r="CG443" s="9">
        <v>5</v>
      </c>
      <c r="CI443" s="31">
        <v>59.904083147735697</v>
      </c>
      <c r="CJ443" s="31">
        <v>6.9736179042500002</v>
      </c>
      <c r="CK443" s="31">
        <v>8.7788319003899993</v>
      </c>
      <c r="CL443" s="31">
        <v>169.212323682</v>
      </c>
      <c r="CM443" s="31">
        <v>358.56146240200002</v>
      </c>
      <c r="CN443" s="31">
        <v>391.06610000000001</v>
      </c>
      <c r="CR443" s="26">
        <v>0</v>
      </c>
      <c r="CS443" s="26">
        <v>0</v>
      </c>
      <c r="CT443" s="26">
        <v>89.704114860199994</v>
      </c>
      <c r="CU443" s="26">
        <v>0</v>
      </c>
      <c r="CV443" s="31">
        <v>2.2585454257699999</v>
      </c>
      <c r="CW443" s="31">
        <v>9.5078930957699992</v>
      </c>
      <c r="CY443" s="31">
        <v>2.52551247914396</v>
      </c>
      <c r="DC443" s="31">
        <v>44985.624513008202</v>
      </c>
      <c r="DD443" s="31">
        <v>212.147490999144</v>
      </c>
      <c r="DE443" s="31">
        <v>857714.86807367404</v>
      </c>
      <c r="DH443" s="29">
        <v>0</v>
      </c>
      <c r="DJ443" s="18"/>
      <c r="DL443" s="31">
        <v>3328.7974573235801</v>
      </c>
      <c r="DM443" s="31">
        <v>13.0077489786231</v>
      </c>
      <c r="DN443" s="31">
        <v>265467.56181300798</v>
      </c>
      <c r="DQ443" s="29">
        <v>0</v>
      </c>
      <c r="DS443" s="31">
        <f t="shared" si="21"/>
        <v>13647.399419501393</v>
      </c>
      <c r="DT443" s="31">
        <f t="shared" si="19"/>
        <v>3987.8283883746331</v>
      </c>
      <c r="DU443" s="31">
        <v>35.223171284242298</v>
      </c>
      <c r="DV443" s="31">
        <v>13.7146328114</v>
      </c>
      <c r="DW443" s="31">
        <v>16.2806716348144</v>
      </c>
      <c r="DX443" s="31">
        <v>31.579718851399999</v>
      </c>
      <c r="DY443" s="31">
        <v>31.291815184200001</v>
      </c>
      <c r="DZ443" s="31">
        <v>34.449336912536602</v>
      </c>
      <c r="EA443" s="31">
        <v>3.2901821444000001</v>
      </c>
      <c r="EB443" s="31">
        <v>3.2901821444000001</v>
      </c>
      <c r="EF443" s="31">
        <v>5.8549800570999997</v>
      </c>
      <c r="EG443" s="31">
        <v>0.13646385107699999</v>
      </c>
      <c r="EH443" s="31">
        <v>1.38250855483</v>
      </c>
      <c r="EI443" s="31">
        <v>0.26794479177103198</v>
      </c>
      <c r="EJ443" s="26">
        <v>0.28473192536991898</v>
      </c>
      <c r="EK443" s="26">
        <v>1.6330556621250001</v>
      </c>
      <c r="EL443" s="26">
        <v>34.6030745651383</v>
      </c>
      <c r="EM443" s="26">
        <v>30.013320418100001</v>
      </c>
      <c r="EN443" s="26">
        <v>35.383606583300001</v>
      </c>
      <c r="EO443" s="31">
        <v>258.607881806286</v>
      </c>
      <c r="EP443" s="31">
        <v>1.0033260341300001</v>
      </c>
      <c r="EQ443" s="31">
        <v>58.911454898199999</v>
      </c>
      <c r="ER443" s="31">
        <v>0</v>
      </c>
      <c r="ES443" s="26">
        <v>257.71075718329399</v>
      </c>
      <c r="ET443" s="26">
        <v>5.0336873398058897</v>
      </c>
      <c r="EU443" s="13">
        <v>1</v>
      </c>
      <c r="EV443" s="13">
        <v>1</v>
      </c>
      <c r="EX443" s="13">
        <v>778</v>
      </c>
    </row>
    <row r="444" spans="1:154" x14ac:dyDescent="0.25">
      <c r="A444" t="s">
        <v>2011</v>
      </c>
      <c r="B444" t="s">
        <v>2012</v>
      </c>
      <c r="C444" t="s">
        <v>2013</v>
      </c>
      <c r="D444" t="s">
        <v>1701</v>
      </c>
      <c r="E444" t="s">
        <v>2014</v>
      </c>
      <c r="F444" s="2">
        <v>34.500556000000003</v>
      </c>
      <c r="G444" s="2">
        <v>-83.431944000000001</v>
      </c>
      <c r="J444" s="26">
        <v>44.164627767299997</v>
      </c>
      <c r="K444" s="13">
        <v>271.69</v>
      </c>
      <c r="L444" t="s">
        <v>1703</v>
      </c>
      <c r="M444" t="s">
        <v>1704</v>
      </c>
      <c r="N444" s="26">
        <v>0.1303993</v>
      </c>
      <c r="O444" s="26">
        <v>0.27302359999999998</v>
      </c>
      <c r="P444" s="26">
        <v>0.8740831</v>
      </c>
      <c r="Q444" s="26">
        <v>4.2502040000000001</v>
      </c>
      <c r="R444" s="26">
        <v>0.20782400000000001</v>
      </c>
      <c r="S444" s="26">
        <v>64.985740000000007</v>
      </c>
      <c r="T444" s="26">
        <v>18.43928</v>
      </c>
      <c r="U444" s="26">
        <v>1.6666669999999999</v>
      </c>
      <c r="V444" s="26">
        <v>5.1670740000000004</v>
      </c>
      <c r="W444" s="26">
        <v>0.7925835</v>
      </c>
      <c r="X444" s="26">
        <v>0</v>
      </c>
      <c r="Y444" s="26">
        <v>2.8850859999999998</v>
      </c>
      <c r="Z444" s="26">
        <v>0.29543599999999998</v>
      </c>
      <c r="AA444" s="26">
        <v>0</v>
      </c>
      <c r="AB444" s="26">
        <v>3.2599839999999998E-2</v>
      </c>
      <c r="AC444" s="29">
        <v>44172000</v>
      </c>
      <c r="AD444" s="26">
        <v>88.217590000000001</v>
      </c>
      <c r="AE444" s="26">
        <v>0.70680522918699995</v>
      </c>
      <c r="AF444" s="26">
        <v>0.71285653114299996</v>
      </c>
      <c r="AG444" s="26">
        <v>0.71695189999999998</v>
      </c>
      <c r="AH444" s="26">
        <v>0.114</v>
      </c>
      <c r="AI444" s="26">
        <v>0.40799999999999997</v>
      </c>
      <c r="AJ444" s="26">
        <v>0.42399999999999999</v>
      </c>
      <c r="AK444" s="26">
        <v>0.35899999999999999</v>
      </c>
      <c r="AL444" s="26">
        <v>0</v>
      </c>
      <c r="AM444" s="26">
        <v>0</v>
      </c>
      <c r="AN444" s="26">
        <v>0.56299999999999994</v>
      </c>
      <c r="AO444" s="26">
        <v>0</v>
      </c>
      <c r="AP444" s="26">
        <v>0</v>
      </c>
      <c r="AQ444" s="26">
        <v>6.649</v>
      </c>
      <c r="AR444" s="26">
        <v>0</v>
      </c>
      <c r="AS444" s="26">
        <v>0.245</v>
      </c>
      <c r="AT444" s="26">
        <v>0</v>
      </c>
      <c r="AU444" s="26">
        <v>2.798</v>
      </c>
      <c r="AV444" s="26">
        <v>88.415999999999997</v>
      </c>
      <c r="AW444" s="26">
        <v>0</v>
      </c>
      <c r="AX444" s="26">
        <v>2.4E-2</v>
      </c>
      <c r="AY444" s="26">
        <v>0</v>
      </c>
      <c r="AZ444" s="29">
        <v>44128800</v>
      </c>
      <c r="BA444" s="26">
        <v>0.94599999999999995</v>
      </c>
      <c r="BB444" s="26">
        <v>1.8679999999999999</v>
      </c>
      <c r="BC444" s="26">
        <v>1.8679999999999999</v>
      </c>
      <c r="BD444" s="26">
        <v>8.5169999999999995</v>
      </c>
      <c r="BE444" s="26">
        <v>0</v>
      </c>
      <c r="BF444" s="26">
        <v>3.0430000000000001</v>
      </c>
      <c r="BG444" s="26">
        <v>11.559999999999999</v>
      </c>
      <c r="BH444" s="26">
        <v>88.44</v>
      </c>
      <c r="BI444" s="9" t="s">
        <v>143</v>
      </c>
      <c r="BJ444" s="9" t="s">
        <v>143</v>
      </c>
      <c r="BL444" s="7"/>
      <c r="BU444" s="26">
        <v>100</v>
      </c>
      <c r="BV444" s="29">
        <v>44170000</v>
      </c>
      <c r="CE444" s="9"/>
      <c r="CG444" s="9"/>
      <c r="CI444" s="31">
        <v>64.492092182557599</v>
      </c>
      <c r="CJ444" s="31">
        <v>6.2100611828699996</v>
      </c>
      <c r="CK444" s="31">
        <v>8.4739110707799998</v>
      </c>
      <c r="CL444" s="31">
        <v>92.962268413900006</v>
      </c>
      <c r="CM444" s="31">
        <v>427.46990966800001</v>
      </c>
      <c r="CN444" s="31">
        <v>391.63850000000002</v>
      </c>
      <c r="CR444" s="26">
        <v>0</v>
      </c>
      <c r="CS444" s="26">
        <v>60.832966035600002</v>
      </c>
      <c r="CT444" s="26">
        <v>38.744349725299998</v>
      </c>
      <c r="CU444" s="26">
        <v>0</v>
      </c>
      <c r="CV444" s="31">
        <v>1.9570746505400001</v>
      </c>
      <c r="CW444" s="31">
        <v>8.9602598282900008</v>
      </c>
      <c r="CY444" s="31">
        <v>2.72536900597084</v>
      </c>
      <c r="DC444" s="31">
        <v>1462.1293173598799</v>
      </c>
      <c r="DD444" s="31">
        <v>99.026516830640304</v>
      </c>
      <c r="DE444" s="31">
        <v>37569.217407314703</v>
      </c>
      <c r="DH444" s="29">
        <v>0</v>
      </c>
      <c r="DJ444" s="18"/>
      <c r="DL444" s="31">
        <v>108.19326664814</v>
      </c>
      <c r="DM444" s="31">
        <v>6.05341716833248</v>
      </c>
      <c r="DN444" s="31">
        <v>11346.777928846501</v>
      </c>
      <c r="DQ444" s="29">
        <v>0</v>
      </c>
      <c r="DS444" s="31">
        <f t="shared" si="21"/>
        <v>1158.5485171260432</v>
      </c>
      <c r="DT444" s="31">
        <f t="shared" si="19"/>
        <v>259.50687670346105</v>
      </c>
      <c r="DU444" s="31">
        <v>52.513180647361999</v>
      </c>
      <c r="DV444" s="31">
        <v>3.28798809815</v>
      </c>
      <c r="DW444" s="31">
        <v>4.17832029499246</v>
      </c>
      <c r="DX444" s="31">
        <v>6.8342300481000002</v>
      </c>
      <c r="DY444" s="31">
        <v>7.4990217657100002</v>
      </c>
      <c r="DZ444" s="31">
        <v>8.4652854174306302</v>
      </c>
      <c r="EA444" s="31">
        <v>1.78679014411</v>
      </c>
      <c r="EB444" s="31">
        <v>1.78679014411</v>
      </c>
      <c r="EF444" s="31">
        <v>5.7130781320599997</v>
      </c>
      <c r="EG444" s="31">
        <v>0.133423099209</v>
      </c>
      <c r="EH444" s="31">
        <v>1.3797212184600001</v>
      </c>
      <c r="EI444" s="31">
        <v>0.25628856242985598</v>
      </c>
      <c r="EJ444" s="26">
        <v>0.28321155321152502</v>
      </c>
      <c r="EK444" s="26">
        <v>1.83754629891699</v>
      </c>
      <c r="EL444" s="26">
        <v>36.097120208567397</v>
      </c>
      <c r="EM444" s="26">
        <v>29.919539964199998</v>
      </c>
      <c r="EN444" s="26">
        <v>33.983339460499998</v>
      </c>
      <c r="EO444" s="31">
        <v>291.62744558571802</v>
      </c>
      <c r="EP444" s="31">
        <v>0.94217290291</v>
      </c>
      <c r="EQ444" s="31">
        <v>57.842124959700001</v>
      </c>
      <c r="ER444" s="31">
        <v>0.13197987961698901</v>
      </c>
      <c r="ES444" s="26">
        <v>381.34519722901399</v>
      </c>
      <c r="ET444" s="26">
        <v>16.1638525808855</v>
      </c>
      <c r="EU444" s="13">
        <v>4</v>
      </c>
      <c r="EV444" s="13">
        <v>2</v>
      </c>
      <c r="EX444" s="13">
        <v>0.06</v>
      </c>
    </row>
    <row r="445" spans="1:154" x14ac:dyDescent="0.25">
      <c r="A445" t="s">
        <v>2015</v>
      </c>
      <c r="B445" t="s">
        <v>2016</v>
      </c>
      <c r="C445" t="s">
        <v>2017</v>
      </c>
      <c r="D445" t="s">
        <v>1701</v>
      </c>
      <c r="E445" t="s">
        <v>2018</v>
      </c>
      <c r="F445" s="2">
        <v>34.303055999999998</v>
      </c>
      <c r="G445" s="2">
        <v>-83.306944000000001</v>
      </c>
      <c r="J445" s="26">
        <v>46.027334289499997</v>
      </c>
      <c r="K445" s="13">
        <v>201.08</v>
      </c>
      <c r="L445" t="s">
        <v>1703</v>
      </c>
      <c r="M445" t="s">
        <v>1704</v>
      </c>
      <c r="N445" s="26">
        <v>0.1036229</v>
      </c>
      <c r="O445" s="26">
        <v>0.56699319999999997</v>
      </c>
      <c r="P445" s="26">
        <v>2.1604390000000002</v>
      </c>
      <c r="Q445" s="26">
        <v>5.824389</v>
      </c>
      <c r="R445" s="26">
        <v>1.4311689999999999</v>
      </c>
      <c r="S445" s="26">
        <v>35.392110000000002</v>
      </c>
      <c r="T445" s="26">
        <v>5.12249</v>
      </c>
      <c r="U445" s="26">
        <v>0.55917260000000002</v>
      </c>
      <c r="V445" s="26">
        <v>12.051539999999999</v>
      </c>
      <c r="W445" s="26">
        <v>0.95411259999999998</v>
      </c>
      <c r="X445" s="26">
        <v>0</v>
      </c>
      <c r="Y445" s="26">
        <v>30.973469999999999</v>
      </c>
      <c r="Z445" s="26">
        <v>4.496842</v>
      </c>
      <c r="AA445" s="26">
        <v>0.12708469999999999</v>
      </c>
      <c r="AB445" s="26">
        <v>0.23657300000000001</v>
      </c>
      <c r="AC445" s="29">
        <v>46032300</v>
      </c>
      <c r="AD445" s="26">
        <v>56.963679999999997</v>
      </c>
      <c r="AE445" s="26">
        <v>1.3395702838900001</v>
      </c>
      <c r="AF445" s="26">
        <v>1.5179189443600001</v>
      </c>
      <c r="AG445" s="26">
        <v>1.526502</v>
      </c>
      <c r="AH445" s="26">
        <v>0.16400000000000001</v>
      </c>
      <c r="AI445" s="26">
        <v>0.109</v>
      </c>
      <c r="AJ445" s="26">
        <v>0.93799999999999994</v>
      </c>
      <c r="AK445" s="26">
        <v>1.696</v>
      </c>
      <c r="AL445" s="26">
        <v>0</v>
      </c>
      <c r="AM445" s="26">
        <v>0</v>
      </c>
      <c r="AN445" s="26">
        <v>0</v>
      </c>
      <c r="AO445" s="26">
        <v>0</v>
      </c>
      <c r="AP445" s="26">
        <v>0</v>
      </c>
      <c r="AQ445" s="26">
        <v>0</v>
      </c>
      <c r="AR445" s="26">
        <v>0</v>
      </c>
      <c r="AS445" s="26">
        <v>1.79</v>
      </c>
      <c r="AT445" s="26">
        <v>0</v>
      </c>
      <c r="AU445" s="26">
        <v>31.992000000000001</v>
      </c>
      <c r="AV445" s="26">
        <v>63.052999999999997</v>
      </c>
      <c r="AW445" s="26">
        <v>0</v>
      </c>
      <c r="AX445" s="26">
        <v>0.25800000000000001</v>
      </c>
      <c r="AY445" s="26">
        <v>0</v>
      </c>
      <c r="AZ445" s="29">
        <v>46058400</v>
      </c>
      <c r="BA445" s="26">
        <v>1.2109999999999999</v>
      </c>
      <c r="BB445" s="26">
        <v>2.907</v>
      </c>
      <c r="BC445" s="26">
        <v>2.907</v>
      </c>
      <c r="BD445" s="26">
        <v>2.907</v>
      </c>
      <c r="BE445" s="26">
        <v>0</v>
      </c>
      <c r="BF445" s="26">
        <v>33.782000000000004</v>
      </c>
      <c r="BG445" s="26">
        <v>36.689000000000007</v>
      </c>
      <c r="BH445" s="26">
        <v>63.311</v>
      </c>
      <c r="BI445" s="9" t="s">
        <v>177</v>
      </c>
      <c r="BJ445" s="9" t="s">
        <v>2376</v>
      </c>
      <c r="BL445" s="7"/>
      <c r="BU445" s="26">
        <v>100</v>
      </c>
      <c r="BV445" s="29">
        <v>46040000</v>
      </c>
      <c r="CE445" s="9"/>
      <c r="CG445" s="9"/>
      <c r="CI445" s="31">
        <v>62.291847354726798</v>
      </c>
      <c r="CJ445" s="31">
        <v>6.9836814621399999</v>
      </c>
      <c r="CK445" s="31">
        <v>8.4031697785499997</v>
      </c>
      <c r="CL445" s="31">
        <v>136.57784041599999</v>
      </c>
      <c r="CM445" s="31">
        <v>407.29998779300001</v>
      </c>
      <c r="CN445" s="31">
        <v>370.3</v>
      </c>
      <c r="CR445" s="26">
        <v>0</v>
      </c>
      <c r="CS445" s="26">
        <v>45.972951444800003</v>
      </c>
      <c r="CT445" s="26">
        <v>51.252760635400001</v>
      </c>
      <c r="CU445" s="26">
        <v>0</v>
      </c>
      <c r="CV445" s="31">
        <v>1.21227353261</v>
      </c>
      <c r="CW445" s="31">
        <v>9.39769947962</v>
      </c>
      <c r="CY445" s="31">
        <v>2.4750438898050899</v>
      </c>
      <c r="DC445" s="31">
        <v>18449.834325063999</v>
      </c>
      <c r="DD445" s="31">
        <v>96.387987402031598</v>
      </c>
      <c r="DE445" s="31">
        <v>579856.22619903402</v>
      </c>
      <c r="DH445" s="29">
        <v>0</v>
      </c>
      <c r="DJ445" s="18"/>
      <c r="DL445" s="31">
        <v>1365.27141530159</v>
      </c>
      <c r="DM445" s="31">
        <v>5.8944330091194299</v>
      </c>
      <c r="DN445" s="31">
        <v>175476.941920813</v>
      </c>
      <c r="DQ445" s="29">
        <v>0</v>
      </c>
      <c r="DS445" s="31">
        <f t="shared" si="21"/>
        <v>13248.527753655591</v>
      </c>
      <c r="DT445" s="31">
        <f t="shared" si="19"/>
        <v>3842.2409313734088</v>
      </c>
      <c r="DU445" s="31">
        <v>42.1767021394813</v>
      </c>
      <c r="DV445" s="31">
        <v>4.8991728102899996</v>
      </c>
      <c r="DW445" s="31">
        <v>7.1252891252908901</v>
      </c>
      <c r="DX445" s="31">
        <v>8.1041711480899998</v>
      </c>
      <c r="DY445" s="31">
        <v>12.852709388499999</v>
      </c>
      <c r="DZ445" s="31">
        <v>15.6127070418679</v>
      </c>
      <c r="EA445" s="31">
        <v>2.4931525692999998</v>
      </c>
      <c r="EB445" s="31">
        <v>2.4931525692999998</v>
      </c>
      <c r="EF445" s="31">
        <v>5.69645523321</v>
      </c>
      <c r="EG445" s="31">
        <v>0.13306689466300001</v>
      </c>
      <c r="EH445" s="31">
        <v>1.37939469991</v>
      </c>
      <c r="EI445" s="31">
        <v>0.25492311004940899</v>
      </c>
      <c r="EJ445" s="26">
        <v>0.28303345138098701</v>
      </c>
      <c r="EK445" s="26">
        <v>1.8615010632420499</v>
      </c>
      <c r="EL445" s="26">
        <v>36.2721380570161</v>
      </c>
      <c r="EM445" s="26">
        <v>29.908554186500002</v>
      </c>
      <c r="EN445" s="26">
        <v>33.819307163200001</v>
      </c>
      <c r="EO445" s="31">
        <v>264.982274718398</v>
      </c>
      <c r="EP445" s="31">
        <v>0.50717263767200005</v>
      </c>
      <c r="EQ445" s="31">
        <v>57.7168598274</v>
      </c>
      <c r="ER445" s="31">
        <v>0</v>
      </c>
      <c r="ES445" s="26">
        <v>241.87957006276</v>
      </c>
      <c r="ET445" s="26">
        <v>7.1965391955158502</v>
      </c>
    </row>
    <row r="446" spans="1:154" x14ac:dyDescent="0.25">
      <c r="A446" t="s">
        <v>2019</v>
      </c>
      <c r="B446" t="s">
        <v>2020</v>
      </c>
      <c r="C446" t="s">
        <v>2021</v>
      </c>
      <c r="D446" t="s">
        <v>1701</v>
      </c>
      <c r="E446" t="s">
        <v>2022</v>
      </c>
      <c r="F446" s="2">
        <v>34.196111000000002</v>
      </c>
      <c r="G446" s="2">
        <v>-83.101667000000006</v>
      </c>
      <c r="H446" t="s">
        <v>2023</v>
      </c>
      <c r="J446" s="26">
        <v>29.350761667699999</v>
      </c>
      <c r="K446" s="13">
        <v>181.03</v>
      </c>
      <c r="L446" t="s">
        <v>1703</v>
      </c>
      <c r="M446" t="s">
        <v>1704</v>
      </c>
      <c r="N446" s="26">
        <v>0.49687160000000002</v>
      </c>
      <c r="O446" s="26">
        <v>0.85265610000000003</v>
      </c>
      <c r="P446" s="26">
        <v>3.0364369999999998</v>
      </c>
      <c r="Q446" s="26">
        <v>5.8244389999999999</v>
      </c>
      <c r="R446" s="26">
        <v>0.7146363</v>
      </c>
      <c r="S446" s="26">
        <v>30.68028</v>
      </c>
      <c r="T446" s="26">
        <v>2.748129</v>
      </c>
      <c r="U446" s="26">
        <v>0.30364370000000002</v>
      </c>
      <c r="V446" s="26">
        <v>9.1737210000000005</v>
      </c>
      <c r="W446" s="26">
        <v>0.55514660000000005</v>
      </c>
      <c r="X446" s="26">
        <v>5.5207949999999999E-2</v>
      </c>
      <c r="Y446" s="26">
        <v>43.828980000000001</v>
      </c>
      <c r="Z446" s="26">
        <v>1.3188569999999999</v>
      </c>
      <c r="AA446" s="26">
        <v>3.9872409999999997E-2</v>
      </c>
      <c r="AB446" s="26">
        <v>0.37112010000000001</v>
      </c>
      <c r="AC446" s="29">
        <v>29343600</v>
      </c>
      <c r="AD446" s="26">
        <v>47.035870000000003</v>
      </c>
      <c r="AE446" s="26">
        <v>2.0870752334599998</v>
      </c>
      <c r="AF446" s="26">
        <v>2.2262299060799999</v>
      </c>
      <c r="AG446" s="26">
        <v>2.3651080000000002</v>
      </c>
      <c r="AH446" s="26">
        <v>0.45400000000000001</v>
      </c>
      <c r="AI446" s="26">
        <v>0.25800000000000001</v>
      </c>
      <c r="AJ446" s="26">
        <v>1.621</v>
      </c>
      <c r="AK446" s="26">
        <v>1.78</v>
      </c>
      <c r="AL446" s="26">
        <v>9.8000000000000004E-2</v>
      </c>
      <c r="AM446" s="26">
        <v>0</v>
      </c>
      <c r="AN446" s="26">
        <v>0.626</v>
      </c>
      <c r="AO446" s="26">
        <v>0</v>
      </c>
      <c r="AP446" s="26">
        <v>0</v>
      </c>
      <c r="AQ446" s="26">
        <v>0.626</v>
      </c>
      <c r="AR446" s="26">
        <v>3.6999999999999998E-2</v>
      </c>
      <c r="AS446" s="26">
        <v>3.0329999999999999</v>
      </c>
      <c r="AT446" s="26">
        <v>0</v>
      </c>
      <c r="AU446" s="26">
        <v>46.082999999999998</v>
      </c>
      <c r="AV446" s="26">
        <v>45.002000000000002</v>
      </c>
      <c r="AW446" s="26">
        <v>0</v>
      </c>
      <c r="AX446" s="26">
        <v>0.38100000000000001</v>
      </c>
      <c r="AY446" s="26">
        <v>0</v>
      </c>
      <c r="AZ446" s="29">
        <v>29318400</v>
      </c>
      <c r="BA446" s="26">
        <v>2.3330000000000002</v>
      </c>
      <c r="BB446" s="26">
        <v>4.8370000000000006</v>
      </c>
      <c r="BC446" s="26">
        <v>4.8370000000000006</v>
      </c>
      <c r="BD446" s="26">
        <v>5.463000000000001</v>
      </c>
      <c r="BE446" s="26">
        <v>3.6999999999999998E-2</v>
      </c>
      <c r="BF446" s="26">
        <v>49.152999999999999</v>
      </c>
      <c r="BG446" s="26">
        <v>54.616</v>
      </c>
      <c r="BH446" s="26">
        <v>45.383000000000003</v>
      </c>
      <c r="BI446" s="9" t="s">
        <v>177</v>
      </c>
      <c r="BJ446" s="9" t="s">
        <v>2376</v>
      </c>
      <c r="BL446" s="7">
        <v>1968.9285714285393</v>
      </c>
      <c r="BM446" s="26">
        <v>1.3945578231292499</v>
      </c>
      <c r="BP446" s="26">
        <v>0.136054421768707</v>
      </c>
      <c r="BT446" s="26">
        <v>1.3265306122449001</v>
      </c>
      <c r="BU446" s="26">
        <v>97.142857142857096</v>
      </c>
      <c r="BV446" s="29">
        <v>29400000</v>
      </c>
      <c r="CE446" s="9"/>
      <c r="CG446" s="9"/>
      <c r="CI446" s="31">
        <v>59.356753069577103</v>
      </c>
      <c r="CJ446" s="31">
        <v>6.0003400204000004</v>
      </c>
      <c r="CK446" s="31">
        <v>7.2098259979500003</v>
      </c>
      <c r="CL446" s="31">
        <v>130.00852660300001</v>
      </c>
      <c r="CM446" s="31">
        <v>400.405029297</v>
      </c>
      <c r="CN446" s="31">
        <v>371.1891</v>
      </c>
      <c r="CR446" s="26">
        <v>0</v>
      </c>
      <c r="CS446" s="26">
        <v>39.583115985900001</v>
      </c>
      <c r="CT446" s="26">
        <v>56.406750226100002</v>
      </c>
      <c r="CU446" s="26">
        <v>0</v>
      </c>
      <c r="CV446" s="31">
        <v>1.5147294474399999</v>
      </c>
      <c r="CW446" s="31">
        <v>9.2310436562099998</v>
      </c>
      <c r="CY446" s="31">
        <v>2.4455660926314802</v>
      </c>
      <c r="DC446" s="31">
        <v>15841.1691723603</v>
      </c>
      <c r="DD446" s="31">
        <v>87.862317994309507</v>
      </c>
      <c r="DE446" s="31">
        <v>316041.83569694299</v>
      </c>
      <c r="DH446" s="29">
        <v>0</v>
      </c>
      <c r="DJ446" s="18"/>
      <c r="DL446" s="31">
        <v>1172.1947564985801</v>
      </c>
      <c r="DM446" s="31">
        <v>5.3791349147998098</v>
      </c>
      <c r="DN446" s="31">
        <v>94780.795095861904</v>
      </c>
      <c r="DQ446" s="29">
        <v>0</v>
      </c>
      <c r="DS446" s="31">
        <f t="shared" si="21"/>
        <v>11555.025173785129</v>
      </c>
      <c r="DT446" s="31">
        <f t="shared" si="19"/>
        <v>3269.3655474323104</v>
      </c>
      <c r="DU446" s="31">
        <v>36.967251154555697</v>
      </c>
      <c r="DV446" s="31">
        <v>14.2012150221</v>
      </c>
      <c r="DW446" s="31">
        <v>16.623337625705201</v>
      </c>
      <c r="DX446" s="31">
        <v>32.700785468799999</v>
      </c>
      <c r="DY446" s="31">
        <v>32.995336278800004</v>
      </c>
      <c r="DZ446" s="31">
        <v>34.907070149619798</v>
      </c>
      <c r="EA446" s="31">
        <v>2.98778112305</v>
      </c>
      <c r="EB446" s="31">
        <v>2.98778112305</v>
      </c>
      <c r="EF446" s="31">
        <v>5.8800001144399996</v>
      </c>
      <c r="EG446" s="31">
        <v>0.13699999451600001</v>
      </c>
      <c r="EH446" s="31">
        <v>1.38300001621</v>
      </c>
      <c r="EI446" s="31">
        <v>0.270000010728836</v>
      </c>
      <c r="EJ446" s="26">
        <v>0.28499999642372098</v>
      </c>
      <c r="EK446" s="26">
        <v>1.5970000028610201</v>
      </c>
      <c r="EL446" s="26">
        <v>34.339645385742202</v>
      </c>
      <c r="EM446" s="26">
        <v>30.029855728099999</v>
      </c>
      <c r="EN446" s="26">
        <v>35.630500793499998</v>
      </c>
      <c r="EO446" s="31">
        <v>256.50821737264801</v>
      </c>
      <c r="EP446" s="31">
        <v>1.0080098694299999</v>
      </c>
      <c r="EQ446" s="31">
        <v>59.099998474099998</v>
      </c>
      <c r="ER446" s="31">
        <v>0</v>
      </c>
      <c r="ES446" s="26">
        <v>235.99295117163501</v>
      </c>
      <c r="ET446" s="26">
        <v>7.50526537063545</v>
      </c>
      <c r="EU446" s="13">
        <v>0</v>
      </c>
      <c r="EV446" s="13">
        <v>1</v>
      </c>
      <c r="EX446" s="13">
        <v>0</v>
      </c>
    </row>
    <row r="447" spans="1:154" x14ac:dyDescent="0.25">
      <c r="A447" t="s">
        <v>2024</v>
      </c>
      <c r="B447" t="s">
        <v>2025</v>
      </c>
      <c r="C447" t="s">
        <v>2026</v>
      </c>
      <c r="D447" t="s">
        <v>1701</v>
      </c>
      <c r="E447" t="s">
        <v>2027</v>
      </c>
      <c r="F447" s="2">
        <v>33.600966999999997</v>
      </c>
      <c r="G447" s="2">
        <v>-82.232622000000006</v>
      </c>
      <c r="J447" s="26">
        <v>273.69491414599997</v>
      </c>
      <c r="K447" s="13">
        <v>65.08</v>
      </c>
      <c r="L447" t="s">
        <v>1703</v>
      </c>
      <c r="M447" t="s">
        <v>1704</v>
      </c>
      <c r="N447" s="26">
        <v>3.8144600000000001E-2</v>
      </c>
      <c r="O447" s="26">
        <v>8.3523509999999995E-2</v>
      </c>
      <c r="P447" s="26">
        <v>0.79873470000000002</v>
      </c>
      <c r="Q447" s="26">
        <v>4.1682829999999997</v>
      </c>
      <c r="R447" s="26">
        <v>0.56230400000000003</v>
      </c>
      <c r="S447" s="26">
        <v>26.150089999999999</v>
      </c>
      <c r="T447" s="26">
        <v>36.209420000000001</v>
      </c>
      <c r="U447" s="26">
        <v>2.163062</v>
      </c>
      <c r="V447" s="26">
        <v>10.57033</v>
      </c>
      <c r="W447" s="26">
        <v>5.9975800000000001</v>
      </c>
      <c r="X447" s="26">
        <v>0.39624340000000002</v>
      </c>
      <c r="Y447" s="26">
        <v>9.1885720000000006</v>
      </c>
      <c r="Z447" s="26">
        <v>2.5721289999999999</v>
      </c>
      <c r="AA447" s="26">
        <v>4.8009570000000001E-2</v>
      </c>
      <c r="AB447" s="26">
        <v>1.05358</v>
      </c>
      <c r="AC447" s="29">
        <v>273695392</v>
      </c>
      <c r="AD447" s="26">
        <v>75.496570000000006</v>
      </c>
      <c r="AE447" s="26">
        <v>0.52490252256400005</v>
      </c>
      <c r="AF447" s="26">
        <v>0.52757918834700002</v>
      </c>
      <c r="AG447" s="26">
        <v>0.56061700000000003</v>
      </c>
      <c r="AH447" s="26">
        <v>0.17599999999999999</v>
      </c>
      <c r="AI447" s="26">
        <v>2.1000000000000001E-2</v>
      </c>
      <c r="AJ447" s="26">
        <v>1.2929999999999999</v>
      </c>
      <c r="AK447" s="26">
        <v>0.86399999999999999</v>
      </c>
      <c r="AL447" s="26">
        <v>4.0000000000000001E-3</v>
      </c>
      <c r="AM447" s="26">
        <v>0</v>
      </c>
      <c r="AN447" s="26">
        <v>0.14599999999999999</v>
      </c>
      <c r="AO447" s="26">
        <v>0</v>
      </c>
      <c r="AP447" s="26">
        <v>0</v>
      </c>
      <c r="AQ447" s="26">
        <v>1.8720000000000001</v>
      </c>
      <c r="AR447" s="26">
        <v>0.38900000000000001</v>
      </c>
      <c r="AS447" s="26">
        <v>9.9000000000000005E-2</v>
      </c>
      <c r="AT447" s="26">
        <v>3.3000000000000002E-2</v>
      </c>
      <c r="AU447" s="26">
        <v>9.343</v>
      </c>
      <c r="AV447" s="26">
        <v>84.209000000000003</v>
      </c>
      <c r="AW447" s="26">
        <v>0</v>
      </c>
      <c r="AX447" s="26">
        <v>1.0389999999999999</v>
      </c>
      <c r="AY447" s="26">
        <v>0.51200000000000001</v>
      </c>
      <c r="AZ447" s="29">
        <v>273664800</v>
      </c>
      <c r="BA447" s="26">
        <v>1.49</v>
      </c>
      <c r="BB447" s="26">
        <v>2.504</v>
      </c>
      <c r="BC447" s="26">
        <v>2.504</v>
      </c>
      <c r="BD447" s="26">
        <v>4.3760000000000003</v>
      </c>
      <c r="BE447" s="26">
        <v>0.38900000000000001</v>
      </c>
      <c r="BF447" s="26">
        <v>9.8309999999999995</v>
      </c>
      <c r="BG447" s="26">
        <v>14.207000000000001</v>
      </c>
      <c r="BH447" s="26">
        <v>85.76</v>
      </c>
      <c r="BI447" s="9" t="s">
        <v>2374</v>
      </c>
      <c r="BJ447" s="9" t="s">
        <v>2374</v>
      </c>
      <c r="BK447" s="26">
        <v>0.440298267763441</v>
      </c>
      <c r="BL447" s="7">
        <v>1935.0000000003001</v>
      </c>
      <c r="BM447" s="26">
        <v>0.14247616264202001</v>
      </c>
      <c r="BU447" s="26">
        <v>99.857523837358002</v>
      </c>
      <c r="BV447" s="29">
        <v>273730000</v>
      </c>
      <c r="BW447" s="31">
        <v>4.3844439117340404</v>
      </c>
      <c r="CA447" s="31">
        <v>17.088795798491098</v>
      </c>
      <c r="CC447" s="31">
        <v>9.19607780654</v>
      </c>
      <c r="CE447" s="9"/>
      <c r="CG447" s="9">
        <v>12</v>
      </c>
      <c r="CI447" s="31">
        <v>50.472174516753803</v>
      </c>
      <c r="CJ447" s="31">
        <v>4.4397017979799998</v>
      </c>
      <c r="CK447" s="31">
        <v>5.44705108529</v>
      </c>
      <c r="CL447" s="31">
        <v>256.54467058900002</v>
      </c>
      <c r="CM447" s="31">
        <v>343.654296875</v>
      </c>
      <c r="CN447" s="31">
        <v>387.06779999999998</v>
      </c>
      <c r="CR447" s="26">
        <v>0</v>
      </c>
      <c r="CS447" s="26">
        <v>39.813492927799999</v>
      </c>
      <c r="CT447" s="26">
        <v>48.533386088199997</v>
      </c>
      <c r="CU447" s="26">
        <v>0</v>
      </c>
      <c r="CV447" s="31">
        <v>3.16100729959</v>
      </c>
      <c r="CW447" s="31">
        <v>10.0340731538</v>
      </c>
      <c r="CY447" s="31">
        <v>2.3946734503179798</v>
      </c>
      <c r="DC447" s="31">
        <v>47212.852873206401</v>
      </c>
      <c r="DD447" s="31">
        <v>1487.3339311873401</v>
      </c>
      <c r="DE447" s="31">
        <v>47862.1029043827</v>
      </c>
      <c r="DH447" s="29">
        <v>0</v>
      </c>
      <c r="DJ447" s="19">
        <v>1</v>
      </c>
      <c r="DL447" s="31">
        <v>3493.7578110352501</v>
      </c>
      <c r="DM447" s="31">
        <v>91.123827297427894</v>
      </c>
      <c r="DN447" s="31">
        <v>11496.9901682298</v>
      </c>
      <c r="DQ447" s="29">
        <v>0</v>
      </c>
      <c r="DS447" s="31">
        <f t="shared" si="21"/>
        <v>592.27729771241741</v>
      </c>
      <c r="DT447" s="31">
        <f t="shared" si="19"/>
        <v>55.10468418319676</v>
      </c>
      <c r="DU447" s="31">
        <v>56.822685879061297</v>
      </c>
      <c r="DV447" s="31">
        <v>7.1447602073000001</v>
      </c>
      <c r="DW447" s="31">
        <v>9.0677198468914604</v>
      </c>
      <c r="DX447" s="31">
        <v>16.838067583899999</v>
      </c>
      <c r="DY447" s="31">
        <v>20.125950357800001</v>
      </c>
      <c r="DZ447" s="31">
        <v>22.9265236864432</v>
      </c>
      <c r="EA447" s="31">
        <v>1.7515142420000001</v>
      </c>
      <c r="EB447" s="31">
        <v>1.6835012729400001</v>
      </c>
      <c r="EF447" s="31">
        <v>5.7545400365099999</v>
      </c>
      <c r="EG447" s="31">
        <v>0.1315580502</v>
      </c>
      <c r="EH447" s="31">
        <v>1.39972652843</v>
      </c>
      <c r="EI447" s="31">
        <v>0.24913087395486999</v>
      </c>
      <c r="EJ447" s="26">
        <v>0.30991202473405299</v>
      </c>
      <c r="EK447" s="26">
        <v>2.2234324926323201</v>
      </c>
      <c r="EL447" s="26">
        <v>38.848513835644802</v>
      </c>
      <c r="EM447" s="26">
        <v>28.578251192900002</v>
      </c>
      <c r="EN447" s="26">
        <v>32.573235597900002</v>
      </c>
      <c r="EO447" s="31">
        <v>260.30013021175898</v>
      </c>
      <c r="EP447" s="31">
        <v>0.62888399316099997</v>
      </c>
      <c r="EQ447" s="31">
        <v>58.650576062500001</v>
      </c>
      <c r="ER447" s="31">
        <v>0.115374108491387</v>
      </c>
      <c r="ES447" s="26">
        <v>120.52170604986399</v>
      </c>
      <c r="ET447" s="26">
        <v>6.4216285481106699</v>
      </c>
      <c r="EU447" s="13">
        <v>2</v>
      </c>
      <c r="EV447" s="13">
        <v>1</v>
      </c>
      <c r="EX447" s="13">
        <v>8.7899999999999991</v>
      </c>
    </row>
    <row r="448" spans="1:154" x14ac:dyDescent="0.25">
      <c r="A448" t="s">
        <v>2028</v>
      </c>
      <c r="B448" t="s">
        <v>2029</v>
      </c>
      <c r="C448" t="s">
        <v>2030</v>
      </c>
      <c r="D448" t="s">
        <v>1701</v>
      </c>
      <c r="E448" t="s">
        <v>2031</v>
      </c>
      <c r="F448" s="2">
        <v>33.705663000000001</v>
      </c>
      <c r="G448" s="2">
        <v>-84.292422999999999</v>
      </c>
      <c r="H448" t="s">
        <v>2023</v>
      </c>
      <c r="I448" t="s">
        <v>2032</v>
      </c>
      <c r="J448" s="26">
        <v>10.7557398832</v>
      </c>
      <c r="K448" s="13">
        <v>243.84</v>
      </c>
      <c r="L448" t="s">
        <v>1703</v>
      </c>
      <c r="M448" t="s">
        <v>1704</v>
      </c>
      <c r="N448" s="26">
        <v>3.352843</v>
      </c>
      <c r="O448" s="26">
        <v>5.7023409999999997</v>
      </c>
      <c r="P448" s="26">
        <v>27.458189999999998</v>
      </c>
      <c r="Q448" s="26">
        <v>43.570230000000002</v>
      </c>
      <c r="R448" s="26">
        <v>0</v>
      </c>
      <c r="S448" s="26">
        <v>6.7725749999999998</v>
      </c>
      <c r="T448" s="26">
        <v>10.07525</v>
      </c>
      <c r="U448" s="26">
        <v>0.57692310000000002</v>
      </c>
      <c r="V448" s="26">
        <v>0.3177257</v>
      </c>
      <c r="W448" s="26">
        <v>0.97826089999999999</v>
      </c>
      <c r="X448" s="26">
        <v>0</v>
      </c>
      <c r="Y448" s="26">
        <v>0.4598662</v>
      </c>
      <c r="Z448" s="26">
        <v>0</v>
      </c>
      <c r="AA448" s="26">
        <v>0</v>
      </c>
      <c r="AB448" s="26">
        <v>0.73578600000000005</v>
      </c>
      <c r="AC448" s="29">
        <v>10764000</v>
      </c>
      <c r="AD448" s="26">
        <v>56.018929999999997</v>
      </c>
      <c r="AE448" s="26">
        <v>17.651922226</v>
      </c>
      <c r="AF448" s="26">
        <v>18.1433105469</v>
      </c>
      <c r="AG448" s="26">
        <v>18.45861</v>
      </c>
      <c r="AH448" s="26">
        <v>8.35</v>
      </c>
      <c r="AI448" s="26">
        <v>0.16800000000000001</v>
      </c>
      <c r="AJ448" s="26">
        <v>4.3929999999999998</v>
      </c>
      <c r="AK448" s="26">
        <v>1.677</v>
      </c>
      <c r="AL448" s="26">
        <v>9.2889999999999997</v>
      </c>
      <c r="AM448" s="26">
        <v>37.86</v>
      </c>
      <c r="AN448" s="26">
        <v>18.478000000000002</v>
      </c>
      <c r="AO448" s="26">
        <v>0</v>
      </c>
      <c r="AP448" s="26">
        <v>18.812999999999999</v>
      </c>
      <c r="AQ448" s="26">
        <v>0</v>
      </c>
      <c r="AR448" s="26">
        <v>0</v>
      </c>
      <c r="AS448" s="26">
        <v>0</v>
      </c>
      <c r="AT448" s="26">
        <v>0</v>
      </c>
      <c r="AU448" s="26">
        <v>0.16800000000000001</v>
      </c>
      <c r="AV448" s="26">
        <v>0</v>
      </c>
      <c r="AW448" s="26">
        <v>0</v>
      </c>
      <c r="AX448" s="26">
        <v>0.80500000000000005</v>
      </c>
      <c r="AY448" s="26">
        <v>0</v>
      </c>
      <c r="AZ448" s="29">
        <v>10735200</v>
      </c>
      <c r="BA448" s="26">
        <v>12.910999999999998</v>
      </c>
      <c r="BB448" s="26">
        <v>99.028000000000006</v>
      </c>
      <c r="BC448" s="26">
        <v>80.215000000000003</v>
      </c>
      <c r="BD448" s="26">
        <v>99.028000000000006</v>
      </c>
      <c r="BE448" s="26">
        <v>0</v>
      </c>
      <c r="BF448" s="26">
        <v>0.16800000000000001</v>
      </c>
      <c r="BG448" s="26">
        <v>99.196000000000012</v>
      </c>
      <c r="BH448" s="26">
        <v>0.80500000000000005</v>
      </c>
      <c r="BI448" s="9" t="s">
        <v>222</v>
      </c>
      <c r="BJ448" s="9" t="s">
        <v>2375</v>
      </c>
      <c r="BK448" s="26">
        <v>0.70847381403505605</v>
      </c>
      <c r="BL448" s="7">
        <v>1938.4927234927238</v>
      </c>
      <c r="BM448" s="26">
        <v>64.007421150278304</v>
      </c>
      <c r="BN448" s="26">
        <v>19.294990723562201</v>
      </c>
      <c r="BO448" s="26">
        <v>5.9369202226345097</v>
      </c>
      <c r="BU448" s="26">
        <v>10.760667903525</v>
      </c>
      <c r="BV448" s="29">
        <v>10780000</v>
      </c>
      <c r="BW448" s="31">
        <v>18.594722647801401</v>
      </c>
      <c r="CA448" s="31">
        <v>34.679614521483302</v>
      </c>
      <c r="CE448" s="9"/>
      <c r="CG448" s="9">
        <v>2</v>
      </c>
      <c r="CI448" s="31">
        <v>46.863551401869202</v>
      </c>
      <c r="CJ448" s="31">
        <v>4.2923219241400004</v>
      </c>
      <c r="CK448" s="31">
        <v>7</v>
      </c>
      <c r="CL448" s="31">
        <v>174.11495327099999</v>
      </c>
      <c r="CM448" s="31">
        <v>427</v>
      </c>
      <c r="CN448" s="31">
        <v>365.3</v>
      </c>
      <c r="CR448" s="26">
        <v>0</v>
      </c>
      <c r="CS448" s="26">
        <v>0</v>
      </c>
      <c r="CT448" s="26">
        <v>93.787201354700002</v>
      </c>
      <c r="CU448" s="26">
        <v>0</v>
      </c>
      <c r="CV448" s="31">
        <v>0.98468532655200003</v>
      </c>
      <c r="CW448" s="31">
        <v>9.51</v>
      </c>
      <c r="CY448" s="31">
        <v>2.7924087443466798</v>
      </c>
      <c r="DC448" s="31">
        <v>22.889603542808899</v>
      </c>
      <c r="DD448" s="31">
        <v>1886.0551373155499</v>
      </c>
      <c r="DE448" s="31">
        <v>61.291828342471497</v>
      </c>
      <c r="DH448" s="29">
        <v>0</v>
      </c>
      <c r="DJ448" s="18"/>
      <c r="DL448" s="31">
        <v>1.69337832138338</v>
      </c>
      <c r="DM448" s="31">
        <v>115.503686828575</v>
      </c>
      <c r="DN448" s="31">
        <v>10.6174820750738</v>
      </c>
      <c r="DQ448" s="29">
        <v>0</v>
      </c>
      <c r="DS448" s="31">
        <f t="shared" si="21"/>
        <v>462.42088720889421</v>
      </c>
      <c r="DT448" s="31">
        <f t="shared" si="19"/>
        <v>11.883380280018947</v>
      </c>
      <c r="DU448" s="31">
        <v>40.496395984489098</v>
      </c>
      <c r="DV448" s="31">
        <v>455.58567603699998</v>
      </c>
      <c r="DW448" s="31">
        <v>482.965430053548</v>
      </c>
      <c r="DX448" s="31">
        <v>1401.6020749700001</v>
      </c>
      <c r="DY448" s="31">
        <v>1320.5285307900001</v>
      </c>
      <c r="DZ448" s="31">
        <v>1070.7495816599701</v>
      </c>
      <c r="EA448" s="31">
        <v>9.95758864067</v>
      </c>
      <c r="EB448" s="31">
        <v>9.9592049014999997</v>
      </c>
      <c r="EF448" s="31">
        <v>3.9400000572199998</v>
      </c>
      <c r="EG448" s="31">
        <v>0.13699999451600001</v>
      </c>
      <c r="EH448" s="31">
        <v>1.3834999799700001</v>
      </c>
      <c r="EI448" s="31">
        <v>0.270000010728836</v>
      </c>
      <c r="EJ448" s="26">
        <v>0.28299999237060502</v>
      </c>
      <c r="EK448" s="26">
        <v>1.59300005435944</v>
      </c>
      <c r="EL448" s="26">
        <v>34.261157989502003</v>
      </c>
      <c r="EM448" s="26">
        <v>29.895839691199999</v>
      </c>
      <c r="EN448" s="26">
        <v>35.842998504599997</v>
      </c>
      <c r="EO448" s="31">
        <v>289.559941373534</v>
      </c>
      <c r="EP448" s="31">
        <v>0.984757118928</v>
      </c>
      <c r="EQ448" s="31">
        <v>34.549999237100003</v>
      </c>
      <c r="ER448" s="31">
        <v>0</v>
      </c>
      <c r="ES448" s="26">
        <v>292.99525668896302</v>
      </c>
      <c r="ET448" s="26">
        <v>6.7438776536981697</v>
      </c>
    </row>
    <row r="449" spans="1:154" x14ac:dyDescent="0.25">
      <c r="A449" t="s">
        <v>2033</v>
      </c>
      <c r="B449" t="s">
        <v>2034</v>
      </c>
      <c r="C449" t="s">
        <v>2035</v>
      </c>
      <c r="D449" t="s">
        <v>1701</v>
      </c>
      <c r="E449" t="s">
        <v>2036</v>
      </c>
      <c r="F449" s="2">
        <v>33.693193999999998</v>
      </c>
      <c r="G449" s="2">
        <v>-84.253889000000001</v>
      </c>
      <c r="H449" t="s">
        <v>2023</v>
      </c>
      <c r="I449" t="s">
        <v>2032</v>
      </c>
      <c r="J449" s="26">
        <v>22.335786537899999</v>
      </c>
      <c r="K449" s="13">
        <v>229.51</v>
      </c>
      <c r="L449" t="s">
        <v>1703</v>
      </c>
      <c r="M449" t="s">
        <v>1704</v>
      </c>
      <c r="N449" s="26">
        <v>4.3847990000000001</v>
      </c>
      <c r="O449" s="26">
        <v>8.2658280000000008</v>
      </c>
      <c r="P449" s="26">
        <v>26.50224</v>
      </c>
      <c r="Q449" s="26">
        <v>39.87829</v>
      </c>
      <c r="R449" s="26">
        <v>2.418087E-2</v>
      </c>
      <c r="S449" s="26">
        <v>6.7303430000000004</v>
      </c>
      <c r="T449" s="26">
        <v>11.69548</v>
      </c>
      <c r="U449" s="26">
        <v>1.10829</v>
      </c>
      <c r="V449" s="26">
        <v>0.1168742</v>
      </c>
      <c r="W449" s="26">
        <v>0.1168742</v>
      </c>
      <c r="X449" s="26">
        <v>0</v>
      </c>
      <c r="Y449" s="26">
        <v>0.44331599999999999</v>
      </c>
      <c r="Z449" s="26">
        <v>0.55616010000000005</v>
      </c>
      <c r="AA449" s="26">
        <v>0</v>
      </c>
      <c r="AB449" s="26">
        <v>0.1773264</v>
      </c>
      <c r="AC449" s="29">
        <v>22331700</v>
      </c>
      <c r="AD449" s="26">
        <v>57.173099999999998</v>
      </c>
      <c r="AE449" s="26">
        <v>19.352275848400001</v>
      </c>
      <c r="AF449" s="26">
        <v>20.0551319122</v>
      </c>
      <c r="AG449" s="26">
        <v>20.59046</v>
      </c>
      <c r="AH449" s="26">
        <v>16.573</v>
      </c>
      <c r="AI449" s="26">
        <v>0.22500000000000001</v>
      </c>
      <c r="AJ449" s="26">
        <v>4.3159999999999998</v>
      </c>
      <c r="AK449" s="26">
        <v>0.45100000000000001</v>
      </c>
      <c r="AL449" s="26">
        <v>4.0430000000000001</v>
      </c>
      <c r="AM449" s="26">
        <v>38.024999999999999</v>
      </c>
      <c r="AN449" s="26">
        <v>15.494</v>
      </c>
      <c r="AO449" s="26">
        <v>0</v>
      </c>
      <c r="AP449" s="26">
        <v>20.437999999999999</v>
      </c>
      <c r="AQ449" s="26">
        <v>0</v>
      </c>
      <c r="AR449" s="26">
        <v>0</v>
      </c>
      <c r="AS449" s="26">
        <v>1.6E-2</v>
      </c>
      <c r="AT449" s="26">
        <v>0</v>
      </c>
      <c r="AU449" s="26">
        <v>0.25800000000000001</v>
      </c>
      <c r="AV449" s="26">
        <v>0</v>
      </c>
      <c r="AW449" s="26">
        <v>0</v>
      </c>
      <c r="AX449" s="26">
        <v>0.161</v>
      </c>
      <c r="AY449" s="26">
        <v>0</v>
      </c>
      <c r="AZ449" s="29">
        <v>22352400</v>
      </c>
      <c r="BA449" s="26">
        <v>21.114000000000001</v>
      </c>
      <c r="BB449" s="26">
        <v>99.564999999999998</v>
      </c>
      <c r="BC449" s="26">
        <v>79.126999999999995</v>
      </c>
      <c r="BD449" s="26">
        <v>99.564999999999998</v>
      </c>
      <c r="BE449" s="26">
        <v>0</v>
      </c>
      <c r="BF449" s="26">
        <v>0.27400000000000002</v>
      </c>
      <c r="BG449" s="26">
        <v>99.838999999999999</v>
      </c>
      <c r="BH449" s="26">
        <v>0.161</v>
      </c>
      <c r="BI449" s="9" t="s">
        <v>222</v>
      </c>
      <c r="BJ449" s="9" t="s">
        <v>2375</v>
      </c>
      <c r="BL449" s="7">
        <v>1938.1420507996249</v>
      </c>
      <c r="BM449" s="26">
        <v>77.109515260323207</v>
      </c>
      <c r="BN449" s="26">
        <v>6.6427289048473996</v>
      </c>
      <c r="BO449" s="26">
        <v>11.6696588868941</v>
      </c>
      <c r="BU449" s="26">
        <v>4.5780969479353697</v>
      </c>
      <c r="BV449" s="29">
        <v>22280000</v>
      </c>
      <c r="BW449" s="31">
        <v>8.9542403022447505</v>
      </c>
      <c r="CA449" s="31">
        <v>3.5895902057648401</v>
      </c>
      <c r="CC449" s="31">
        <v>2.78193240947</v>
      </c>
      <c r="CE449" s="9"/>
      <c r="CG449" s="9">
        <v>2</v>
      </c>
      <c r="CI449" s="31">
        <v>47.282142857142901</v>
      </c>
      <c r="CJ449" s="31">
        <v>4.2084267144799998</v>
      </c>
      <c r="CK449" s="31">
        <v>7</v>
      </c>
      <c r="CL449" s="31">
        <v>186.871428571</v>
      </c>
      <c r="CM449" s="31">
        <v>431.14431762700002</v>
      </c>
      <c r="CN449" s="31">
        <v>370.1728</v>
      </c>
      <c r="CR449" s="26">
        <v>0</v>
      </c>
      <c r="CS449" s="26">
        <v>0</v>
      </c>
      <c r="CT449" s="26">
        <v>97.860759486199996</v>
      </c>
      <c r="CU449" s="26">
        <v>0</v>
      </c>
      <c r="CV449" s="31">
        <v>1.23757631903</v>
      </c>
      <c r="CW449" s="31">
        <v>9.5926785714299996</v>
      </c>
      <c r="CY449" s="31">
        <v>2.7665351800623901</v>
      </c>
      <c r="DC449" s="31">
        <v>45.779207085617699</v>
      </c>
      <c r="DD449" s="31">
        <v>3806.63759979936</v>
      </c>
      <c r="DE449" s="31">
        <v>122.58365668494299</v>
      </c>
      <c r="DH449" s="29">
        <v>0</v>
      </c>
      <c r="DJ449" s="18"/>
      <c r="DL449" s="31">
        <v>3.3867566427667501</v>
      </c>
      <c r="DM449" s="31">
        <v>233.12185762655201</v>
      </c>
      <c r="DN449" s="31">
        <v>21.234964150147501</v>
      </c>
      <c r="DQ449" s="29">
        <v>0</v>
      </c>
      <c r="DS449" s="31">
        <f t="shared" si="21"/>
        <v>454.61906476793581</v>
      </c>
      <c r="DT449" s="31">
        <f t="shared" si="19"/>
        <v>11.539489687641829</v>
      </c>
      <c r="DU449" s="31">
        <v>47.579913454392603</v>
      </c>
      <c r="DV449" s="31">
        <v>541.67138136699998</v>
      </c>
      <c r="DW449" s="31">
        <v>589.523102433914</v>
      </c>
      <c r="DX449" s="31">
        <v>1392.7012814300001</v>
      </c>
      <c r="DY449" s="31">
        <v>1402.07563669</v>
      </c>
      <c r="DZ449" s="31">
        <v>1279.0125725338501</v>
      </c>
      <c r="EA449" s="31">
        <v>9.6474850491299993</v>
      </c>
      <c r="EB449" s="31">
        <v>9.6805633979800003</v>
      </c>
      <c r="EF449" s="31">
        <v>4.39356287793</v>
      </c>
      <c r="EG449" s="31">
        <v>0.13699999451600001</v>
      </c>
      <c r="EH449" s="31">
        <v>1.38338309081</v>
      </c>
      <c r="EI449" s="31">
        <v>0.270000010728836</v>
      </c>
      <c r="EJ449" s="26">
        <v>0.283467583841227</v>
      </c>
      <c r="EK449" s="26">
        <v>1.5939352233653901</v>
      </c>
      <c r="EL449" s="26">
        <v>34.279507970831297</v>
      </c>
      <c r="EM449" s="26">
        <v>29.927172005599999</v>
      </c>
      <c r="EN449" s="26">
        <v>35.793317546700003</v>
      </c>
      <c r="EO449" s="31">
        <v>288.63141878274899</v>
      </c>
      <c r="EP449" s="31">
        <v>1.0733659814600001</v>
      </c>
      <c r="EQ449" s="31">
        <v>40.289672728799999</v>
      </c>
      <c r="ER449" s="31">
        <v>0</v>
      </c>
      <c r="ES449" s="26">
        <v>287.48120380445698</v>
      </c>
      <c r="ET449" s="26">
        <v>7.01671228634555</v>
      </c>
    </row>
    <row r="450" spans="1:154" x14ac:dyDescent="0.25">
      <c r="A450" t="s">
        <v>2037</v>
      </c>
      <c r="B450" t="s">
        <v>2038</v>
      </c>
      <c r="C450" t="s">
        <v>2039</v>
      </c>
      <c r="D450" t="s">
        <v>1701</v>
      </c>
      <c r="E450" t="s">
        <v>2040</v>
      </c>
      <c r="F450" s="2">
        <v>33.668441999999999</v>
      </c>
      <c r="G450" s="2">
        <v>-84.151028999999994</v>
      </c>
      <c r="H450" t="s">
        <v>2023</v>
      </c>
      <c r="I450" t="s">
        <v>2032</v>
      </c>
      <c r="J450" s="26">
        <v>41.531812725899997</v>
      </c>
      <c r="K450" s="13">
        <v>224.36</v>
      </c>
      <c r="L450" t="s">
        <v>1703</v>
      </c>
      <c r="M450" t="s">
        <v>1704</v>
      </c>
      <c r="N450" s="26">
        <v>3.9256060000000002</v>
      </c>
      <c r="O450" s="26">
        <v>11.84835</v>
      </c>
      <c r="P450" s="26">
        <v>25.747299999999999</v>
      </c>
      <c r="Q450" s="26">
        <v>24.57677</v>
      </c>
      <c r="R450" s="26">
        <v>0.1473999</v>
      </c>
      <c r="S450" s="26">
        <v>11.45818</v>
      </c>
      <c r="T450" s="26">
        <v>15.825979999999999</v>
      </c>
      <c r="U450" s="26">
        <v>0.27312340000000002</v>
      </c>
      <c r="V450" s="26">
        <v>1.476167</v>
      </c>
      <c r="W450" s="26">
        <v>1.231223</v>
      </c>
      <c r="X450" s="26">
        <v>0</v>
      </c>
      <c r="Y450" s="26">
        <v>1.0101230000000001</v>
      </c>
      <c r="Z450" s="26">
        <v>1.6994339999999999</v>
      </c>
      <c r="AA450" s="26">
        <v>4.1185270000000003E-2</v>
      </c>
      <c r="AB450" s="26">
        <v>0.73916720000000002</v>
      </c>
      <c r="AC450" s="29">
        <v>41519700</v>
      </c>
      <c r="AD450" s="26">
        <v>51.542230000000004</v>
      </c>
      <c r="AE450" s="26">
        <v>17.580104827900001</v>
      </c>
      <c r="AF450" s="26">
        <v>20.369020462000002</v>
      </c>
      <c r="AG450" s="26">
        <v>21.482600000000001</v>
      </c>
      <c r="AH450" s="26">
        <v>10.43</v>
      </c>
      <c r="AI450" s="26">
        <v>4.2140000000000004</v>
      </c>
      <c r="AJ450" s="26">
        <v>4.37</v>
      </c>
      <c r="AK450" s="26">
        <v>0.72799999999999998</v>
      </c>
      <c r="AL450" s="26">
        <v>2.5840000000000001</v>
      </c>
      <c r="AM450" s="26">
        <v>18.111999999999998</v>
      </c>
      <c r="AN450" s="26">
        <v>24.873999999999999</v>
      </c>
      <c r="AO450" s="26">
        <v>0</v>
      </c>
      <c r="AP450" s="26">
        <v>19.82</v>
      </c>
      <c r="AQ450" s="26">
        <v>12.676</v>
      </c>
      <c r="AR450" s="26">
        <v>0</v>
      </c>
      <c r="AS450" s="26">
        <v>8.9999999999999993E-3</v>
      </c>
      <c r="AT450" s="26">
        <v>0</v>
      </c>
      <c r="AU450" s="26">
        <v>0.95399999999999996</v>
      </c>
      <c r="AV450" s="26">
        <v>0.47699999999999998</v>
      </c>
      <c r="AW450" s="26">
        <v>0</v>
      </c>
      <c r="AX450" s="26">
        <v>0.746</v>
      </c>
      <c r="AY450" s="26">
        <v>8.9999999999999993E-3</v>
      </c>
      <c r="AZ450" s="29">
        <v>41522400</v>
      </c>
      <c r="BA450" s="26">
        <v>19.013999999999999</v>
      </c>
      <c r="BB450" s="26">
        <v>85.132000000000005</v>
      </c>
      <c r="BC450" s="26">
        <v>65.311999999999998</v>
      </c>
      <c r="BD450" s="26">
        <v>97.808000000000007</v>
      </c>
      <c r="BE450" s="26">
        <v>0</v>
      </c>
      <c r="BF450" s="26">
        <v>0.96299999999999997</v>
      </c>
      <c r="BG450" s="26">
        <v>98.771000000000001</v>
      </c>
      <c r="BH450" s="26">
        <v>1.2319999999999998</v>
      </c>
      <c r="BI450" s="9" t="s">
        <v>222</v>
      </c>
      <c r="BJ450" s="9" t="s">
        <v>2375</v>
      </c>
      <c r="BK450" s="26">
        <v>0.54389788869703404</v>
      </c>
      <c r="BL450" s="7">
        <v>1962.2306485355646</v>
      </c>
      <c r="BM450" s="26">
        <v>0.98723814110281705</v>
      </c>
      <c r="BN450" s="26">
        <v>2.57645075848784</v>
      </c>
      <c r="BO450" s="26">
        <v>29.472670358776799</v>
      </c>
      <c r="BP450" s="26">
        <v>46.954009150011998</v>
      </c>
      <c r="BQ450" s="26">
        <v>12.0876474837467</v>
      </c>
      <c r="BU450" s="26">
        <v>7.92198410787383</v>
      </c>
      <c r="BV450" s="29">
        <v>41530000</v>
      </c>
      <c r="BW450" s="31">
        <v>9.6311712334807993</v>
      </c>
      <c r="CA450" s="31">
        <v>10.840385902629601</v>
      </c>
      <c r="CC450" s="31">
        <v>4.1921108771400002</v>
      </c>
      <c r="CE450" s="9"/>
      <c r="CG450" s="9">
        <v>4</v>
      </c>
      <c r="CI450" s="31">
        <v>49.112584378013501</v>
      </c>
      <c r="CJ450" s="31">
        <v>4</v>
      </c>
      <c r="CK450" s="31">
        <v>4.0577756379399998</v>
      </c>
      <c r="CL450" s="31">
        <v>92.429122468700001</v>
      </c>
      <c r="CM450" s="31">
        <v>427</v>
      </c>
      <c r="CN450" s="31">
        <v>365.3</v>
      </c>
      <c r="CR450" s="26">
        <v>0</v>
      </c>
      <c r="CS450" s="26">
        <v>0</v>
      </c>
      <c r="CT450" s="26">
        <v>93.807035273099999</v>
      </c>
      <c r="CU450" s="26">
        <v>0</v>
      </c>
      <c r="CV450" s="31">
        <v>0.68541367690300004</v>
      </c>
      <c r="CW450" s="31">
        <v>9.4940573770499999</v>
      </c>
      <c r="CY450" s="31">
        <v>2.4718059406983</v>
      </c>
      <c r="DC450" s="31">
        <v>193.93736819907201</v>
      </c>
      <c r="DD450" s="31">
        <v>5894.7186933077001</v>
      </c>
      <c r="DE450" s="31">
        <v>519.30894559257695</v>
      </c>
      <c r="DH450" s="29">
        <v>0</v>
      </c>
      <c r="DJ450" s="18"/>
      <c r="DL450" s="31">
        <v>14.3475326866301</v>
      </c>
      <c r="DM450" s="31">
        <v>360.99779291894799</v>
      </c>
      <c r="DN450" s="31">
        <v>89.959029945170798</v>
      </c>
      <c r="DQ450" s="29">
        <v>0</v>
      </c>
      <c r="DS450" s="31">
        <f t="shared" si="21"/>
        <v>406.28670029038761</v>
      </c>
      <c r="DT450" s="31">
        <f t="shared" ref="DT450:DT484" si="22">(DL450/J450)+(DM450/J450)+(DN450/J450)</f>
        <v>11.203564809984242</v>
      </c>
      <c r="DU450" s="31">
        <v>39.206961788348302</v>
      </c>
      <c r="DV450" s="31">
        <v>325.08751625500003</v>
      </c>
      <c r="DW450" s="31">
        <v>449.01841214459103</v>
      </c>
      <c r="DX450" s="31">
        <v>602.40327264799998</v>
      </c>
      <c r="DY450" s="31">
        <v>895.54375812700005</v>
      </c>
      <c r="DZ450" s="31">
        <v>1013.40592493065</v>
      </c>
      <c r="EA450" s="31">
        <v>7.5736033438500003</v>
      </c>
      <c r="EB450" s="31">
        <v>7.6118740096800002</v>
      </c>
      <c r="EF450" s="31">
        <v>5.4096841959299997</v>
      </c>
      <c r="EG450" s="31">
        <v>0.122424645498</v>
      </c>
      <c r="EH450" s="31">
        <v>1.3975420484300001</v>
      </c>
      <c r="EI450" s="31">
        <v>0.24990065082142299</v>
      </c>
      <c r="EJ450" s="26">
        <v>0.49998096350247201</v>
      </c>
      <c r="EK450" s="26">
        <v>3.0310309150289698</v>
      </c>
      <c r="EL450" s="26">
        <v>47.054551256343998</v>
      </c>
      <c r="EM450" s="26">
        <v>28.767996276800002</v>
      </c>
      <c r="EN450" s="26">
        <v>24.177454204899998</v>
      </c>
      <c r="EO450" s="31">
        <v>284.59425043327599</v>
      </c>
      <c r="EP450" s="31">
        <v>0.47879636048500002</v>
      </c>
      <c r="EQ450" s="31">
        <v>50.726156994100002</v>
      </c>
      <c r="ER450" s="31">
        <v>0</v>
      </c>
      <c r="ES450" s="26">
        <v>265.78807729824598</v>
      </c>
      <c r="ET450" s="26">
        <v>5.9831072847426903</v>
      </c>
      <c r="EU450" s="13">
        <v>4</v>
      </c>
      <c r="EV450" s="13">
        <v>8</v>
      </c>
      <c r="EX450" s="13">
        <v>1005.1</v>
      </c>
    </row>
    <row r="451" spans="1:154" x14ac:dyDescent="0.25">
      <c r="A451" t="s">
        <v>2041</v>
      </c>
      <c r="B451" t="s">
        <v>2042</v>
      </c>
      <c r="C451" t="s">
        <v>2043</v>
      </c>
      <c r="D451" t="s">
        <v>1701</v>
      </c>
      <c r="E451" t="s">
        <v>2044</v>
      </c>
      <c r="F451" s="2">
        <v>33.579833999999998</v>
      </c>
      <c r="G451" s="2">
        <v>-84.064081000000002</v>
      </c>
      <c r="H451" t="s">
        <v>2023</v>
      </c>
      <c r="I451" t="s">
        <v>2032</v>
      </c>
      <c r="J451" s="26">
        <v>66.833548591400003</v>
      </c>
      <c r="K451" s="13">
        <v>194.97</v>
      </c>
      <c r="L451" t="s">
        <v>1703</v>
      </c>
      <c r="M451" t="s">
        <v>1704</v>
      </c>
      <c r="N451" s="26">
        <v>1.826994</v>
      </c>
      <c r="O451" s="26">
        <v>3.1019860000000001</v>
      </c>
      <c r="P451" s="26">
        <v>12.138669999999999</v>
      </c>
      <c r="Q451" s="26">
        <v>17.727360000000001</v>
      </c>
      <c r="R451" s="26">
        <v>0.60989559999999998</v>
      </c>
      <c r="S451" s="26">
        <v>19.96903</v>
      </c>
      <c r="T451" s="26">
        <v>25.327500000000001</v>
      </c>
      <c r="U451" s="26">
        <v>0.64086169999999998</v>
      </c>
      <c r="V451" s="26">
        <v>4.4429480000000003</v>
      </c>
      <c r="W451" s="26">
        <v>2.1366540000000001</v>
      </c>
      <c r="X451" s="26">
        <v>0</v>
      </c>
      <c r="Y451" s="26">
        <v>8.3958259999999996</v>
      </c>
      <c r="Z451" s="26">
        <v>2.6523059999999998</v>
      </c>
      <c r="AA451" s="26">
        <v>3.9044089999999997E-2</v>
      </c>
      <c r="AB451" s="26">
        <v>0.99091209999999996</v>
      </c>
      <c r="AC451" s="29">
        <v>66847500</v>
      </c>
      <c r="AD451" s="26">
        <v>60.38523</v>
      </c>
      <c r="AE451" s="26">
        <v>6.4179334640499999</v>
      </c>
      <c r="AF451" s="26">
        <v>8.39283752441</v>
      </c>
      <c r="AG451" s="26">
        <v>8.9466300000000007</v>
      </c>
      <c r="AH451" s="26">
        <v>4.26</v>
      </c>
      <c r="AI451" s="26">
        <v>0.63500000000000001</v>
      </c>
      <c r="AJ451" s="26">
        <v>1.9870000000000001</v>
      </c>
      <c r="AK451" s="26">
        <v>1.05</v>
      </c>
      <c r="AL451" s="26">
        <v>0.79700000000000004</v>
      </c>
      <c r="AM451" s="26">
        <v>0.38800000000000001</v>
      </c>
      <c r="AN451" s="26">
        <v>24.777999999999999</v>
      </c>
      <c r="AO451" s="26">
        <v>0</v>
      </c>
      <c r="AP451" s="26">
        <v>3.9039999999999999</v>
      </c>
      <c r="AQ451" s="26">
        <v>41.515000000000001</v>
      </c>
      <c r="AR451" s="26">
        <v>0</v>
      </c>
      <c r="AS451" s="26">
        <v>0.35499999999999998</v>
      </c>
      <c r="AT451" s="26">
        <v>0.42</v>
      </c>
      <c r="AU451" s="26">
        <v>8.6920000000000002</v>
      </c>
      <c r="AV451" s="26">
        <v>10.124000000000001</v>
      </c>
      <c r="AW451" s="26">
        <v>0</v>
      </c>
      <c r="AX451" s="26">
        <v>1.0289999999999999</v>
      </c>
      <c r="AY451" s="26">
        <v>6.5000000000000002E-2</v>
      </c>
      <c r="AZ451" s="29">
        <v>66848400</v>
      </c>
      <c r="BA451" s="26">
        <v>6.8819999999999997</v>
      </c>
      <c r="BB451" s="26">
        <v>37.798999999999992</v>
      </c>
      <c r="BC451" s="26">
        <v>33.894999999999996</v>
      </c>
      <c r="BD451" s="26">
        <v>79.313999999999993</v>
      </c>
      <c r="BE451" s="26">
        <v>0</v>
      </c>
      <c r="BF451" s="26">
        <v>9.0470000000000006</v>
      </c>
      <c r="BG451" s="26">
        <v>88.36099999999999</v>
      </c>
      <c r="BH451" s="26">
        <v>11.218</v>
      </c>
      <c r="BI451" s="9" t="s">
        <v>193</v>
      </c>
      <c r="BJ451" s="9" t="s">
        <v>2375</v>
      </c>
      <c r="BK451" s="26">
        <v>0.38849848678339099</v>
      </c>
      <c r="BL451" s="7">
        <v>1980.1139075721414</v>
      </c>
      <c r="BM451" s="26">
        <v>0.77809367050725697</v>
      </c>
      <c r="BO451" s="26">
        <v>2.3941343707915599</v>
      </c>
      <c r="BP451" s="26">
        <v>0.82298368995959903</v>
      </c>
      <c r="BQ451" s="26">
        <v>36.989376028729602</v>
      </c>
      <c r="BR451" s="26">
        <v>19.9760586562921</v>
      </c>
      <c r="BT451" s="26">
        <v>8.0053868023342805</v>
      </c>
      <c r="BU451" s="26">
        <v>31.033966781385601</v>
      </c>
      <c r="BV451" s="29">
        <v>66830000</v>
      </c>
      <c r="BW451" s="31">
        <v>13.4662907921039</v>
      </c>
      <c r="CA451" s="31">
        <v>23.832269171980599</v>
      </c>
      <c r="CC451" s="31">
        <v>16.204392730599999</v>
      </c>
      <c r="CE451" s="9"/>
      <c r="CG451" s="9">
        <v>9</v>
      </c>
      <c r="CI451" s="31">
        <v>49.326854066985597</v>
      </c>
      <c r="CJ451" s="31">
        <v>4.3101900344199997</v>
      </c>
      <c r="CK451" s="31">
        <v>5.0971847858599997</v>
      </c>
      <c r="CL451" s="31">
        <v>146.122009569</v>
      </c>
      <c r="CM451" s="31">
        <v>427</v>
      </c>
      <c r="CN451" s="31">
        <v>365.3</v>
      </c>
      <c r="CR451" s="26">
        <v>0</v>
      </c>
      <c r="CS451" s="26">
        <v>22.8677008875</v>
      </c>
      <c r="CT451" s="26">
        <v>67.084834265200001</v>
      </c>
      <c r="CU451" s="26">
        <v>0</v>
      </c>
      <c r="CV451" s="31">
        <v>1.2373543093099999</v>
      </c>
      <c r="CW451" s="31">
        <v>9.6479096890000005</v>
      </c>
      <c r="CY451" s="31">
        <v>2.4394671897001401</v>
      </c>
      <c r="DC451" s="31">
        <v>4830.4006318653401</v>
      </c>
      <c r="DD451" s="31">
        <v>3350.2428424797699</v>
      </c>
      <c r="DE451" s="31">
        <v>7473.25048990494</v>
      </c>
      <c r="DH451" s="29">
        <v>2986.865718</v>
      </c>
      <c r="DJ451" s="19">
        <v>1</v>
      </c>
      <c r="DL451" s="31">
        <v>357.459045098128</v>
      </c>
      <c r="DM451" s="31">
        <v>205.21643919151799</v>
      </c>
      <c r="DN451" s="31">
        <v>1713.8232650019399</v>
      </c>
      <c r="DQ451" s="29">
        <v>1093.8753859999999</v>
      </c>
      <c r="DS451" s="31">
        <f t="shared" si="21"/>
        <v>478.16881691596029</v>
      </c>
      <c r="DT451" s="31">
        <f t="shared" si="22"/>
        <v>34.062215717579313</v>
      </c>
      <c r="DU451" s="31">
        <v>60.967035638321903</v>
      </c>
      <c r="DV451" s="31">
        <v>77.225213456500001</v>
      </c>
      <c r="DW451" s="31">
        <v>143.964912805182</v>
      </c>
      <c r="DX451" s="31">
        <v>165.99284886999999</v>
      </c>
      <c r="DY451" s="31">
        <v>213.00812077500001</v>
      </c>
      <c r="DZ451" s="31">
        <v>331.154647921464</v>
      </c>
      <c r="EA451" s="31">
        <v>4.5365622957099996</v>
      </c>
      <c r="EB451" s="31">
        <v>4.5454611796400002</v>
      </c>
      <c r="EF451" s="31">
        <v>5.4669396147600002</v>
      </c>
      <c r="EG451" s="31">
        <v>0.12872683770099999</v>
      </c>
      <c r="EH451" s="31">
        <v>1.3897694506</v>
      </c>
      <c r="EI451" s="31">
        <v>0.24887836283630599</v>
      </c>
      <c r="EJ451" s="26">
        <v>0.37227936646607701</v>
      </c>
      <c r="EK451" s="26">
        <v>2.2852397732263001</v>
      </c>
      <c r="EL451" s="26">
        <v>40.540279883221103</v>
      </c>
      <c r="EM451" s="26">
        <v>30.130612582000001</v>
      </c>
      <c r="EN451" s="26">
        <v>29.329107812099998</v>
      </c>
      <c r="EO451" s="31">
        <v>281.90491326365702</v>
      </c>
      <c r="EP451" s="31">
        <v>0.27866730417000002</v>
      </c>
      <c r="EQ451" s="31">
        <v>54.026647811700002</v>
      </c>
      <c r="ER451" s="31">
        <v>0.37676052262807502</v>
      </c>
      <c r="ES451" s="26">
        <v>245.44142605183399</v>
      </c>
      <c r="ET451" s="26">
        <v>5.95806076921619</v>
      </c>
      <c r="EU451" s="13">
        <v>0</v>
      </c>
      <c r="EV451" s="13">
        <v>1</v>
      </c>
      <c r="EX451" s="13">
        <v>0</v>
      </c>
    </row>
    <row r="452" spans="1:154" x14ac:dyDescent="0.25">
      <c r="A452" t="s">
        <v>2045</v>
      </c>
      <c r="B452" t="s">
        <v>2046</v>
      </c>
      <c r="C452" t="s">
        <v>2047</v>
      </c>
      <c r="D452" t="s">
        <v>1701</v>
      </c>
      <c r="E452" t="s">
        <v>2048</v>
      </c>
      <c r="F452" s="2">
        <v>33.4925</v>
      </c>
      <c r="G452" s="2">
        <v>-84.245000000000005</v>
      </c>
      <c r="J452" s="26">
        <v>30.463213187600001</v>
      </c>
      <c r="K452" s="13">
        <v>223.34</v>
      </c>
      <c r="L452" t="s">
        <v>1703</v>
      </c>
      <c r="M452" t="s">
        <v>1704</v>
      </c>
      <c r="N452" s="26">
        <v>0.23048279999999999</v>
      </c>
      <c r="O452" s="26">
        <v>0.71213289999999996</v>
      </c>
      <c r="P452" s="26">
        <v>5.9216360000000003</v>
      </c>
      <c r="Q452" s="26">
        <v>10.194430000000001</v>
      </c>
      <c r="R452" s="26">
        <v>1.4774539999999999E-2</v>
      </c>
      <c r="S452" s="26">
        <v>29.487030000000001</v>
      </c>
      <c r="T452" s="26">
        <v>26.37846</v>
      </c>
      <c r="U452" s="26">
        <v>0.74168190000000001</v>
      </c>
      <c r="V452" s="26">
        <v>4.1516460000000004</v>
      </c>
      <c r="W452" s="26">
        <v>6.9854029999999998</v>
      </c>
      <c r="X452" s="26">
        <v>1.6251990000000001</v>
      </c>
      <c r="Y452" s="26">
        <v>6.0427869999999997</v>
      </c>
      <c r="Z452" s="26">
        <v>1.4390400000000001</v>
      </c>
      <c r="AA452" s="26">
        <v>2.0684359999999999E-2</v>
      </c>
      <c r="AB452" s="26">
        <v>6.0546069999999999</v>
      </c>
      <c r="AC452" s="29">
        <v>30457800</v>
      </c>
      <c r="AD452" s="26">
        <v>70.102869999999996</v>
      </c>
      <c r="AE452" s="26">
        <v>2.87787365913</v>
      </c>
      <c r="AF452" s="26">
        <v>3.1751375198399998</v>
      </c>
      <c r="AG452" s="26">
        <v>3.3186279999999999</v>
      </c>
      <c r="AH452" s="26">
        <v>0.42599999999999999</v>
      </c>
      <c r="AI452" s="26">
        <v>1.359</v>
      </c>
      <c r="AJ452" s="26">
        <v>0.52</v>
      </c>
      <c r="AK452" s="26">
        <v>1.9390000000000001</v>
      </c>
      <c r="AL452" s="26">
        <v>1.2E-2</v>
      </c>
      <c r="AM452" s="26">
        <v>0</v>
      </c>
      <c r="AN452" s="26">
        <v>9.5739999999999998</v>
      </c>
      <c r="AO452" s="26">
        <v>2.36406619385E-2</v>
      </c>
      <c r="AP452" s="26">
        <v>0.11799999999999999</v>
      </c>
      <c r="AQ452" s="26">
        <v>20.969000000000001</v>
      </c>
      <c r="AR452" s="26">
        <v>1.655</v>
      </c>
      <c r="AS452" s="26">
        <v>0.307</v>
      </c>
      <c r="AT452" s="26">
        <v>0</v>
      </c>
      <c r="AU452" s="26">
        <v>6.4660000000000002</v>
      </c>
      <c r="AV452" s="26">
        <v>50.567</v>
      </c>
      <c r="AW452" s="26">
        <v>0</v>
      </c>
      <c r="AX452" s="26">
        <v>6.0640000000000001</v>
      </c>
      <c r="AY452" s="26">
        <v>0</v>
      </c>
      <c r="AZ452" s="29">
        <v>30456000</v>
      </c>
      <c r="BA452" s="26">
        <v>2.3049999999999997</v>
      </c>
      <c r="BB452" s="26">
        <v>13.947999999999999</v>
      </c>
      <c r="BC452" s="26">
        <v>13.829999999999998</v>
      </c>
      <c r="BD452" s="26">
        <v>34.917000000000002</v>
      </c>
      <c r="BE452" s="26">
        <v>1.655</v>
      </c>
      <c r="BF452" s="26">
        <v>8.4280000000000008</v>
      </c>
      <c r="BG452" s="26">
        <v>43.344999999999999</v>
      </c>
      <c r="BH452" s="26">
        <v>56.631</v>
      </c>
      <c r="BI452" s="9" t="s">
        <v>2374</v>
      </c>
      <c r="BJ452" s="9" t="s">
        <v>2374</v>
      </c>
      <c r="BL452" s="7">
        <v>1991.7549019607836</v>
      </c>
      <c r="BQ452" s="26">
        <v>1.05228543242354</v>
      </c>
      <c r="BR452" s="26">
        <v>8.7800065767839506</v>
      </c>
      <c r="BS452" s="26">
        <v>23.709306149292999</v>
      </c>
      <c r="BU452" s="26">
        <v>66.458401841499494</v>
      </c>
      <c r="BV452" s="29">
        <v>30410000</v>
      </c>
      <c r="BW452" s="31">
        <v>39.3917736980043</v>
      </c>
      <c r="BY452" s="31">
        <v>3.2826478081700001</v>
      </c>
      <c r="CA452" s="31">
        <v>348.379354123273</v>
      </c>
      <c r="CC452" s="31">
        <v>220.754171912</v>
      </c>
      <c r="CE452" s="9">
        <v>1</v>
      </c>
      <c r="CG452" s="9">
        <v>12</v>
      </c>
      <c r="CI452" s="31">
        <v>46.286042692939198</v>
      </c>
      <c r="CJ452" s="31">
        <v>4.3326758711400002</v>
      </c>
      <c r="CK452" s="31">
        <v>6.7585301837299996</v>
      </c>
      <c r="CL452" s="31">
        <v>182.36354679799999</v>
      </c>
      <c r="CM452" s="31">
        <v>427</v>
      </c>
      <c r="CN452" s="31">
        <v>365.3</v>
      </c>
      <c r="CR452" s="26">
        <v>0</v>
      </c>
      <c r="CS452" s="26">
        <v>57.589899623599997</v>
      </c>
      <c r="CT452" s="26">
        <v>18.775585629399998</v>
      </c>
      <c r="CU452" s="26">
        <v>0</v>
      </c>
      <c r="CV452" s="31">
        <v>1.32002837087</v>
      </c>
      <c r="CW452" s="31">
        <v>9.5610114942499997</v>
      </c>
      <c r="CY452" s="31">
        <v>2.2834382991797</v>
      </c>
      <c r="DC452" s="31">
        <v>1536.3955163692301</v>
      </c>
      <c r="DD452" s="31">
        <v>948.73803337422203</v>
      </c>
      <c r="DE452" s="31">
        <v>1595.87066332974</v>
      </c>
      <c r="DH452" s="29">
        <v>0</v>
      </c>
      <c r="DJ452" s="18"/>
      <c r="DL452" s="31">
        <v>113.684529262987</v>
      </c>
      <c r="DM452" s="31">
        <v>58.104808917626201</v>
      </c>
      <c r="DN452" s="31">
        <v>444.87580760713797</v>
      </c>
      <c r="DQ452" s="29">
        <v>0</v>
      </c>
      <c r="DS452" s="31">
        <f t="shared" si="21"/>
        <v>362.30882526962114</v>
      </c>
      <c r="DT452" s="31">
        <f t="shared" si="22"/>
        <v>20.242944891931614</v>
      </c>
      <c r="DU452" s="31">
        <v>63.743990536135499</v>
      </c>
      <c r="DV452" s="31">
        <v>32.217811253900003</v>
      </c>
      <c r="DW452" s="31">
        <v>44.088673164968299</v>
      </c>
      <c r="DX452" s="31">
        <v>37.888376901500003</v>
      </c>
      <c r="DY452" s="31">
        <v>93.875675675699995</v>
      </c>
      <c r="DZ452" s="31">
        <v>118.002422094225</v>
      </c>
      <c r="EA452" s="31">
        <v>2.6212844959699999</v>
      </c>
      <c r="EB452" s="31">
        <v>2.6212844959699999</v>
      </c>
      <c r="EF452" s="31">
        <v>5.7722652996399999</v>
      </c>
      <c r="EG452" s="31">
        <v>0.13469139412700001</v>
      </c>
      <c r="EH452" s="31">
        <v>1.3808838139999999</v>
      </c>
      <c r="EI452" s="31">
        <v>0.26115036539082798</v>
      </c>
      <c r="EJ452" s="26">
        <v>0.28384569909567903</v>
      </c>
      <c r="EK452" s="26">
        <v>1.7522534349601799</v>
      </c>
      <c r="EL452" s="26">
        <v>35.473955090548401</v>
      </c>
      <c r="EM452" s="26">
        <v>29.958655708599998</v>
      </c>
      <c r="EN452" s="26">
        <v>34.567389640400002</v>
      </c>
      <c r="EO452" s="31">
        <v>287.96043956044002</v>
      </c>
      <c r="EP452" s="31">
        <v>0.40543542479</v>
      </c>
      <c r="EQ452" s="31">
        <v>58.288141532399997</v>
      </c>
      <c r="ER452" s="31">
        <v>0</v>
      </c>
      <c r="ES452" s="26">
        <v>258.51763370959202</v>
      </c>
      <c r="ET452" s="26">
        <v>6.7109350650984503</v>
      </c>
    </row>
    <row r="453" spans="1:154" x14ac:dyDescent="0.25">
      <c r="A453" t="s">
        <v>2049</v>
      </c>
      <c r="B453" t="s">
        <v>2050</v>
      </c>
      <c r="C453" t="s">
        <v>2051</v>
      </c>
      <c r="D453" t="s">
        <v>1701</v>
      </c>
      <c r="E453" t="s">
        <v>2052</v>
      </c>
      <c r="F453" s="2">
        <v>33.729166999999997</v>
      </c>
      <c r="G453" s="2">
        <v>-83.937222000000006</v>
      </c>
      <c r="J453" s="26">
        <v>121.712278971</v>
      </c>
      <c r="K453" s="13">
        <v>211.32</v>
      </c>
      <c r="L453" t="s">
        <v>1703</v>
      </c>
      <c r="M453" t="s">
        <v>1704</v>
      </c>
      <c r="N453" s="26">
        <v>0.8872852</v>
      </c>
      <c r="O453" s="26">
        <v>4.5192389999999998</v>
      </c>
      <c r="P453" s="26">
        <v>18.66404</v>
      </c>
      <c r="Q453" s="26">
        <v>17.150480000000002</v>
      </c>
      <c r="R453" s="26">
        <v>0.64476060000000002</v>
      </c>
      <c r="S453" s="26">
        <v>13.32924</v>
      </c>
      <c r="T453" s="26">
        <v>18.551649999999999</v>
      </c>
      <c r="U453" s="26">
        <v>0.71870100000000003</v>
      </c>
      <c r="V453" s="26">
        <v>4.7625029999999997</v>
      </c>
      <c r="W453" s="26">
        <v>1.639259</v>
      </c>
      <c r="X453" s="26">
        <v>0</v>
      </c>
      <c r="Y453" s="26">
        <v>14.910830000000001</v>
      </c>
      <c r="Z453" s="26">
        <v>1.443317</v>
      </c>
      <c r="AA453" s="26">
        <v>0</v>
      </c>
      <c r="AB453" s="26">
        <v>2.7786819999999999</v>
      </c>
      <c r="AC453" s="29">
        <v>121719600</v>
      </c>
      <c r="AD453" s="26">
        <v>47.767400000000002</v>
      </c>
      <c r="AE453" s="26">
        <v>7.4616026878400001</v>
      </c>
      <c r="AF453" s="26">
        <v>10.4145545959</v>
      </c>
      <c r="AG453" s="26">
        <v>11.16226</v>
      </c>
      <c r="AH453" s="26">
        <v>3.49</v>
      </c>
      <c r="AI453" s="26">
        <v>0.151</v>
      </c>
      <c r="AJ453" s="26">
        <v>0.63900000000000001</v>
      </c>
      <c r="AK453" s="26">
        <v>0.46400000000000002</v>
      </c>
      <c r="AL453" s="26">
        <v>0.87</v>
      </c>
      <c r="AM453" s="26">
        <v>0</v>
      </c>
      <c r="AN453" s="26">
        <v>33.725000000000001</v>
      </c>
      <c r="AO453" s="26">
        <v>0</v>
      </c>
      <c r="AP453" s="26">
        <v>3.5169999999999999</v>
      </c>
      <c r="AQ453" s="26">
        <v>28.253</v>
      </c>
      <c r="AR453" s="26">
        <v>0</v>
      </c>
      <c r="AS453" s="26">
        <v>0.39300000000000002</v>
      </c>
      <c r="AT453" s="26">
        <v>0</v>
      </c>
      <c r="AU453" s="26">
        <v>15.276999999999999</v>
      </c>
      <c r="AV453" s="26">
        <v>10.407999999999999</v>
      </c>
      <c r="AW453" s="26">
        <v>0</v>
      </c>
      <c r="AX453" s="26">
        <v>2.786</v>
      </c>
      <c r="AY453" s="26">
        <v>2.7E-2</v>
      </c>
      <c r="AZ453" s="29">
        <v>121712400</v>
      </c>
      <c r="BA453" s="26">
        <v>4.28</v>
      </c>
      <c r="BB453" s="26">
        <v>42.856000000000002</v>
      </c>
      <c r="BC453" s="26">
        <v>39.338999999999999</v>
      </c>
      <c r="BD453" s="26">
        <v>71.109000000000009</v>
      </c>
      <c r="BE453" s="26">
        <v>0</v>
      </c>
      <c r="BF453" s="26">
        <v>15.67</v>
      </c>
      <c r="BG453" s="26">
        <v>86.779000000000011</v>
      </c>
      <c r="BH453" s="26">
        <v>13.220999999999998</v>
      </c>
      <c r="BI453" s="9" t="s">
        <v>2374</v>
      </c>
      <c r="BJ453" s="9" t="s">
        <v>2374</v>
      </c>
      <c r="BK453" s="26">
        <v>0.77699698602696998</v>
      </c>
      <c r="BL453" s="7">
        <v>1987.931880761405</v>
      </c>
      <c r="BO453" s="26">
        <v>0.65789473684210498</v>
      </c>
      <c r="BP453" s="26">
        <v>4.3174342105263204</v>
      </c>
      <c r="BQ453" s="26">
        <v>6.0115131578947398</v>
      </c>
      <c r="BR453" s="26">
        <v>32.623355263157897</v>
      </c>
      <c r="BS453" s="26">
        <v>13.404605263157899</v>
      </c>
      <c r="BT453" s="26">
        <v>11.6776315789474</v>
      </c>
      <c r="BU453" s="26">
        <v>31.307565789473699</v>
      </c>
      <c r="BV453" s="29">
        <v>121600000</v>
      </c>
      <c r="BW453" s="31">
        <v>12.3241468542167</v>
      </c>
      <c r="CA453" s="31">
        <v>31.5382767141203</v>
      </c>
      <c r="CC453" s="31">
        <v>3.46090022425</v>
      </c>
      <c r="CE453" s="9"/>
      <c r="CG453" s="9">
        <v>15</v>
      </c>
      <c r="CI453" s="31">
        <v>50.978303747534497</v>
      </c>
      <c r="CJ453" s="31">
        <v>4.0933596318200003</v>
      </c>
      <c r="CK453" s="31">
        <v>4.3897191657099999</v>
      </c>
      <c r="CL453" s="31">
        <v>131.38387574000001</v>
      </c>
      <c r="CM453" s="31">
        <v>427</v>
      </c>
      <c r="CN453" s="31">
        <v>365.3</v>
      </c>
      <c r="CR453" s="26">
        <v>0</v>
      </c>
      <c r="CS453" s="26">
        <v>46.625709436599998</v>
      </c>
      <c r="CT453" s="26">
        <v>38.913266105300004</v>
      </c>
      <c r="CU453" s="26">
        <v>0</v>
      </c>
      <c r="CV453" s="31">
        <v>1.7318052373399999</v>
      </c>
      <c r="CW453" s="31">
        <v>9.7764283366200004</v>
      </c>
      <c r="CY453" s="31">
        <v>2.4551406322612399</v>
      </c>
      <c r="DC453" s="31">
        <v>27881.486478344999</v>
      </c>
      <c r="DD453" s="31">
        <v>11222.0045667785</v>
      </c>
      <c r="DE453" s="31">
        <v>33011.900613247097</v>
      </c>
      <c r="DH453" s="29">
        <v>0</v>
      </c>
      <c r="DJ453" s="18"/>
      <c r="DL453" s="31">
        <v>2063.1341185401802</v>
      </c>
      <c r="DM453" s="31">
        <v>687.23915017194804</v>
      </c>
      <c r="DN453" s="31">
        <v>9053.3856873245004</v>
      </c>
      <c r="DQ453" s="29">
        <v>0</v>
      </c>
      <c r="DS453" s="31">
        <f t="shared" si="21"/>
        <v>838.02118139086815</v>
      </c>
      <c r="DT453" s="31">
        <f t="shared" si="22"/>
        <v>96.980839203980992</v>
      </c>
      <c r="DU453" s="31">
        <v>62.029216702700701</v>
      </c>
      <c r="DV453" s="31">
        <v>81.776094350799994</v>
      </c>
      <c r="DW453" s="31">
        <v>154.82040515258899</v>
      </c>
      <c r="DX453" s="31">
        <v>135.908562555</v>
      </c>
      <c r="DY453" s="31">
        <v>238.98620230700001</v>
      </c>
      <c r="DZ453" s="31">
        <v>429.32363402423999</v>
      </c>
      <c r="EA453" s="31">
        <v>5.0384755266600001</v>
      </c>
      <c r="EB453" s="31">
        <v>5.0384755266600001</v>
      </c>
      <c r="EF453" s="31">
        <v>5.3108526653299997</v>
      </c>
      <c r="EG453" s="31">
        <v>0.123591919425</v>
      </c>
      <c r="EH453" s="31">
        <v>1.3986591838</v>
      </c>
      <c r="EI453" s="31">
        <v>0.245542632293795</v>
      </c>
      <c r="EJ453" s="26">
        <v>0.47484106269007298</v>
      </c>
      <c r="EK453" s="26">
        <v>2.8376183279516001</v>
      </c>
      <c r="EL453" s="26">
        <v>45.669368890543304</v>
      </c>
      <c r="EM453" s="26">
        <v>29.6837709821</v>
      </c>
      <c r="EN453" s="26">
        <v>24.646861427499999</v>
      </c>
      <c r="EO453" s="31">
        <v>280.59272758194902</v>
      </c>
      <c r="EP453" s="31">
        <v>0.42416675909700002</v>
      </c>
      <c r="EQ453" s="31">
        <v>50.5696387745</v>
      </c>
      <c r="ER453" s="31">
        <v>1.07116721713295</v>
      </c>
      <c r="ES453" s="26">
        <v>284.06765845434899</v>
      </c>
      <c r="ET453" s="26">
        <v>5.4746781047044699</v>
      </c>
      <c r="EU453" s="13">
        <v>1</v>
      </c>
      <c r="EV453" s="13">
        <v>2</v>
      </c>
      <c r="EX453" s="13">
        <v>250</v>
      </c>
    </row>
    <row r="454" spans="1:154" x14ac:dyDescent="0.25">
      <c r="A454" t="s">
        <v>2053</v>
      </c>
      <c r="B454" t="s">
        <v>2054</v>
      </c>
      <c r="C454" t="s">
        <v>2055</v>
      </c>
      <c r="D454" t="s">
        <v>1701</v>
      </c>
      <c r="E454" t="s">
        <v>2056</v>
      </c>
      <c r="F454" s="2">
        <v>33.711111000000002</v>
      </c>
      <c r="G454" s="2">
        <v>-83.914444000000003</v>
      </c>
      <c r="H454" t="s">
        <v>2023</v>
      </c>
      <c r="I454" t="s">
        <v>2032</v>
      </c>
      <c r="J454" s="26">
        <v>66.816467574900003</v>
      </c>
      <c r="K454" s="13">
        <v>200.66</v>
      </c>
      <c r="L454" t="s">
        <v>1703</v>
      </c>
      <c r="M454" t="s">
        <v>1704</v>
      </c>
      <c r="N454" s="26">
        <v>0.76905469999999998</v>
      </c>
      <c r="O454" s="26">
        <v>1.752259</v>
      </c>
      <c r="P454" s="26">
        <v>8.1188470000000006</v>
      </c>
      <c r="Q454" s="26">
        <v>11.593730000000001</v>
      </c>
      <c r="R454" s="26">
        <v>1.151562</v>
      </c>
      <c r="S454" s="26">
        <v>16.868020000000001</v>
      </c>
      <c r="T454" s="26">
        <v>21.89583</v>
      </c>
      <c r="U454" s="26">
        <v>1.0451600000000001</v>
      </c>
      <c r="V454" s="26">
        <v>9.9034300000000002</v>
      </c>
      <c r="W454" s="26">
        <v>4.3153259999999998</v>
      </c>
      <c r="X454" s="26">
        <v>0</v>
      </c>
      <c r="Y454" s="26">
        <v>19.200780000000002</v>
      </c>
      <c r="Z454" s="26">
        <v>2.6142470000000002</v>
      </c>
      <c r="AA454" s="26">
        <v>0</v>
      </c>
      <c r="AB454" s="26">
        <v>0.7717484</v>
      </c>
      <c r="AC454" s="29">
        <v>66822300</v>
      </c>
      <c r="AD454" s="26">
        <v>55.960880000000003</v>
      </c>
      <c r="AE454" s="26">
        <v>3.4434657096899999</v>
      </c>
      <c r="AF454" s="26">
        <v>4.9000229835500004</v>
      </c>
      <c r="AG454" s="26">
        <v>5.3382490000000002</v>
      </c>
      <c r="AH454" s="26">
        <v>2.145</v>
      </c>
      <c r="AI454" s="26">
        <v>3.2000000000000001E-2</v>
      </c>
      <c r="AJ454" s="26">
        <v>0.71699999999999997</v>
      </c>
      <c r="AK454" s="26">
        <v>0.124</v>
      </c>
      <c r="AL454" s="26">
        <v>0.749</v>
      </c>
      <c r="AM454" s="26">
        <v>0</v>
      </c>
      <c r="AN454" s="26">
        <v>16.385999999999999</v>
      </c>
      <c r="AO454" s="26">
        <v>0</v>
      </c>
      <c r="AP454" s="26">
        <v>0</v>
      </c>
      <c r="AQ454" s="26">
        <v>48.116999999999997</v>
      </c>
      <c r="AR454" s="26">
        <v>0</v>
      </c>
      <c r="AS454" s="26">
        <v>0.754</v>
      </c>
      <c r="AT454" s="26">
        <v>1.0999999999999999E-2</v>
      </c>
      <c r="AU454" s="26">
        <v>19.565000000000001</v>
      </c>
      <c r="AV454" s="26">
        <v>9.6180000000000003</v>
      </c>
      <c r="AW454" s="26">
        <v>0</v>
      </c>
      <c r="AX454" s="26">
        <v>0.78700000000000003</v>
      </c>
      <c r="AY454" s="26">
        <v>0.997</v>
      </c>
      <c r="AZ454" s="29">
        <v>66812400</v>
      </c>
      <c r="BA454" s="26">
        <v>2.8940000000000001</v>
      </c>
      <c r="BB454" s="26">
        <v>20.152999999999999</v>
      </c>
      <c r="BC454" s="26">
        <v>20.152999999999999</v>
      </c>
      <c r="BD454" s="26">
        <v>68.27</v>
      </c>
      <c r="BE454" s="26">
        <v>0</v>
      </c>
      <c r="BF454" s="26">
        <v>20.319000000000003</v>
      </c>
      <c r="BG454" s="26">
        <v>88.588999999999999</v>
      </c>
      <c r="BH454" s="26">
        <v>11.402000000000001</v>
      </c>
      <c r="BI454" s="9" t="s">
        <v>184</v>
      </c>
      <c r="BJ454" s="9" t="s">
        <v>2375</v>
      </c>
      <c r="BK454" s="26">
        <v>0.517998005661641</v>
      </c>
      <c r="BL454" s="7">
        <v>1992.2284003421694</v>
      </c>
      <c r="BM454" s="26">
        <v>0.49327354260089701</v>
      </c>
      <c r="BR454" s="26">
        <v>16.726457399103101</v>
      </c>
      <c r="BS454" s="26">
        <v>7.7279521674140499</v>
      </c>
      <c r="BT454" s="26">
        <v>10</v>
      </c>
      <c r="BU454" s="26">
        <v>65.052316890881897</v>
      </c>
      <c r="BV454" s="29">
        <v>66900000</v>
      </c>
      <c r="BW454" s="31">
        <v>10.476459253331701</v>
      </c>
      <c r="CA454" s="31">
        <v>11.910873500569799</v>
      </c>
      <c r="CC454" s="31">
        <v>8.4550217967499997</v>
      </c>
      <c r="CE454" s="9"/>
      <c r="CG454" s="9">
        <v>7</v>
      </c>
      <c r="CI454" s="31">
        <v>52.638839018551799</v>
      </c>
      <c r="CJ454" s="31">
        <v>4.1115931189200001</v>
      </c>
      <c r="CK454" s="31">
        <v>4.3793051811900003</v>
      </c>
      <c r="CL454" s="31">
        <v>140.572262118</v>
      </c>
      <c r="CM454" s="31">
        <v>427</v>
      </c>
      <c r="CN454" s="31">
        <v>365.3</v>
      </c>
      <c r="CR454" s="26">
        <v>0</v>
      </c>
      <c r="CS454" s="26">
        <v>54.077400295799997</v>
      </c>
      <c r="CT454" s="26">
        <v>39.970060134500002</v>
      </c>
      <c r="CU454" s="26">
        <v>0</v>
      </c>
      <c r="CV454" s="31">
        <v>1.7749944175200001</v>
      </c>
      <c r="CW454" s="31">
        <v>9.8720362058600006</v>
      </c>
      <c r="CY454" s="31">
        <v>2.5045673552608001</v>
      </c>
      <c r="DC454" s="31">
        <v>19372.055515634402</v>
      </c>
      <c r="DD454" s="31">
        <v>1389.6745215174601</v>
      </c>
      <c r="DE454" s="31">
        <v>52172.0419919419</v>
      </c>
      <c r="DH454" s="29">
        <v>0</v>
      </c>
      <c r="DJ454" s="18"/>
      <c r="DL454" s="31">
        <v>1433.520351567</v>
      </c>
      <c r="DM454" s="31">
        <v>85.095156832711695</v>
      </c>
      <c r="DN454" s="31">
        <v>14521.072021850599</v>
      </c>
      <c r="DQ454" s="29">
        <v>0</v>
      </c>
      <c r="DS454" s="31">
        <f t="shared" si="21"/>
        <v>1342.0105796040593</v>
      </c>
      <c r="DT454" s="31">
        <f t="shared" si="22"/>
        <v>240.05590406691471</v>
      </c>
      <c r="DU454" s="31">
        <v>71.350764392165601</v>
      </c>
      <c r="DV454" s="31">
        <v>41.133950218199999</v>
      </c>
      <c r="DW454" s="31">
        <v>68.128341684851407</v>
      </c>
      <c r="DX454" s="31">
        <v>58.965640321099997</v>
      </c>
      <c r="DY454" s="31">
        <v>117.854116158</v>
      </c>
      <c r="DZ454" s="31">
        <v>182.348595059134</v>
      </c>
      <c r="EA454" s="31">
        <v>3.2085989506799999</v>
      </c>
      <c r="EB454" s="31">
        <v>3.2085989506799999</v>
      </c>
      <c r="EF454" s="31">
        <v>5.2738678264200001</v>
      </c>
      <c r="EG454" s="31">
        <v>0.124252362837</v>
      </c>
      <c r="EH454" s="31">
        <v>1.39872523907</v>
      </c>
      <c r="EI454" s="31">
        <v>0.24369339192269099</v>
      </c>
      <c r="EJ454" s="26">
        <v>0.46004713578469297</v>
      </c>
      <c r="EK454" s="26">
        <v>2.73643844731115</v>
      </c>
      <c r="EL454" s="26">
        <v>44.896895096074402</v>
      </c>
      <c r="EM454" s="26">
        <v>30.085405889099999</v>
      </c>
      <c r="EN454" s="26">
        <v>25.017700062999999</v>
      </c>
      <c r="EO454" s="31">
        <v>277.097030850061</v>
      </c>
      <c r="EP454" s="31">
        <v>0.43566671157199999</v>
      </c>
      <c r="EQ454" s="31">
        <v>50.631720583099998</v>
      </c>
      <c r="ER454" s="31">
        <v>0.101184536913778</v>
      </c>
      <c r="ES454" s="26">
        <v>262.50781513057802</v>
      </c>
      <c r="ET454" s="26">
        <v>7.3723261479771001</v>
      </c>
    </row>
    <row r="455" spans="1:154" x14ac:dyDescent="0.25">
      <c r="A455" t="s">
        <v>2057</v>
      </c>
      <c r="B455" t="s">
        <v>2058</v>
      </c>
      <c r="C455" t="s">
        <v>2059</v>
      </c>
      <c r="D455" t="s">
        <v>1701</v>
      </c>
      <c r="E455" t="s">
        <v>2060</v>
      </c>
      <c r="F455" s="2">
        <v>33.099854000000001</v>
      </c>
      <c r="G455" s="2">
        <v>-83.723510000000005</v>
      </c>
      <c r="H455" t="s">
        <v>2061</v>
      </c>
      <c r="I455" t="s">
        <v>2032</v>
      </c>
      <c r="J455" s="26">
        <v>187.85866546299999</v>
      </c>
      <c r="K455" s="13">
        <v>114.39</v>
      </c>
      <c r="L455" t="s">
        <v>1703</v>
      </c>
      <c r="M455" t="s">
        <v>1704</v>
      </c>
      <c r="N455" s="26">
        <v>0</v>
      </c>
      <c r="O455" s="26">
        <v>9.5809759999999997E-4</v>
      </c>
      <c r="P455" s="26">
        <v>8.0001149999999993E-2</v>
      </c>
      <c r="Q455" s="26">
        <v>3.653705</v>
      </c>
      <c r="R455" s="26">
        <v>0.19880529999999999</v>
      </c>
      <c r="S455" s="26">
        <v>33.230179999999997</v>
      </c>
      <c r="T455" s="26">
        <v>31.98705</v>
      </c>
      <c r="U455" s="26">
        <v>9.6652889999999996</v>
      </c>
      <c r="V455" s="26">
        <v>7.5627430000000002</v>
      </c>
      <c r="W455" s="26">
        <v>6.0935009999999998</v>
      </c>
      <c r="X455" s="26">
        <v>0</v>
      </c>
      <c r="Y455" s="26">
        <v>1.8558349999999999</v>
      </c>
      <c r="Z455" s="26">
        <v>5.1468999999999996</v>
      </c>
      <c r="AA455" s="26">
        <v>3.7365809999999999E-2</v>
      </c>
      <c r="AB455" s="26">
        <v>0.48767169999999999</v>
      </c>
      <c r="AC455" s="29">
        <v>187872304</v>
      </c>
      <c r="AD455" s="26">
        <v>89.641239999999996</v>
      </c>
      <c r="AE455" s="26">
        <v>0.14544880390199999</v>
      </c>
      <c r="AF455" s="26">
        <v>0.14544880390199999</v>
      </c>
      <c r="AG455" s="26">
        <v>0.14544879999999999</v>
      </c>
      <c r="AH455" s="26">
        <v>0</v>
      </c>
      <c r="AI455" s="26">
        <v>1.0999999999999999E-2</v>
      </c>
      <c r="AJ455" s="26">
        <v>0.48099999999999998</v>
      </c>
      <c r="AK455" s="26">
        <v>0.14599999999999999</v>
      </c>
      <c r="AL455" s="26">
        <v>0.128</v>
      </c>
      <c r="AM455" s="26">
        <v>0</v>
      </c>
      <c r="AN455" s="26">
        <v>0</v>
      </c>
      <c r="AO455" s="26">
        <v>0</v>
      </c>
      <c r="AP455" s="26">
        <v>0</v>
      </c>
      <c r="AQ455" s="26">
        <v>0</v>
      </c>
      <c r="AR455" s="26">
        <v>0</v>
      </c>
      <c r="AS455" s="26">
        <v>0.23599999999999999</v>
      </c>
      <c r="AT455" s="26">
        <v>3.7999999999999999E-2</v>
      </c>
      <c r="AU455" s="26">
        <v>1.8169999999999999</v>
      </c>
      <c r="AV455" s="26">
        <v>96.164000000000001</v>
      </c>
      <c r="AW455" s="26">
        <v>0</v>
      </c>
      <c r="AX455" s="26">
        <v>0.5</v>
      </c>
      <c r="AY455" s="26">
        <v>0.47899999999999998</v>
      </c>
      <c r="AZ455" s="29">
        <v>187873200</v>
      </c>
      <c r="BA455" s="26">
        <v>0.49199999999999999</v>
      </c>
      <c r="BB455" s="26">
        <v>0.76600000000000001</v>
      </c>
      <c r="BC455" s="26">
        <v>0.76600000000000001</v>
      </c>
      <c r="BD455" s="26">
        <v>0.76600000000000001</v>
      </c>
      <c r="BE455" s="26">
        <v>0</v>
      </c>
      <c r="BF455" s="26">
        <v>2.0529999999999999</v>
      </c>
      <c r="BG455" s="26">
        <v>2.819</v>
      </c>
      <c r="BH455" s="26">
        <v>97.143000000000001</v>
      </c>
      <c r="BI455" s="9" t="s">
        <v>143</v>
      </c>
      <c r="BJ455" s="9" t="s">
        <v>143</v>
      </c>
      <c r="BL455" s="7"/>
      <c r="BU455" s="26">
        <v>100</v>
      </c>
      <c r="BV455" s="29">
        <v>187810000</v>
      </c>
      <c r="BW455" s="31">
        <v>4.7908356943867503</v>
      </c>
      <c r="CA455" s="31">
        <v>16.037479155645499</v>
      </c>
      <c r="CC455" s="31">
        <v>7.3014029973700003</v>
      </c>
      <c r="CE455" s="9"/>
      <c r="CG455" s="9">
        <v>9</v>
      </c>
      <c r="CI455" s="31">
        <v>46.407283181600398</v>
      </c>
      <c r="CJ455" s="31">
        <v>5.7912673056399999</v>
      </c>
      <c r="CK455" s="31">
        <v>7.5899387809399999</v>
      </c>
      <c r="CL455" s="31">
        <v>257.10962040099997</v>
      </c>
      <c r="CM455" s="31">
        <v>419.61291503899997</v>
      </c>
      <c r="CN455" s="31">
        <v>361.29939999999999</v>
      </c>
      <c r="CR455" s="26">
        <v>0</v>
      </c>
      <c r="CS455" s="26">
        <v>51.5557031393</v>
      </c>
      <c r="CT455" s="26">
        <v>42.167380826500001</v>
      </c>
      <c r="CU455" s="26">
        <v>0</v>
      </c>
      <c r="CV455" s="31">
        <v>1.1965987865200001</v>
      </c>
      <c r="CW455" s="31">
        <v>10.0642506522</v>
      </c>
      <c r="CY455" s="31">
        <v>2.3345792501977698</v>
      </c>
      <c r="DC455" s="31">
        <v>5207.1170083095803</v>
      </c>
      <c r="DD455" s="31">
        <v>167.81777660094301</v>
      </c>
      <c r="DE455" s="31">
        <v>13790.747317617601</v>
      </c>
      <c r="DH455" s="29">
        <v>0</v>
      </c>
      <c r="DJ455" s="18"/>
      <c r="DL455" s="31">
        <v>385.328165973306</v>
      </c>
      <c r="DM455" s="31">
        <v>10.2964235325103</v>
      </c>
      <c r="DN455" s="31">
        <v>3316.0818053657499</v>
      </c>
      <c r="DQ455" s="29">
        <v>0</v>
      </c>
      <c r="DS455" s="31">
        <f t="shared" si="21"/>
        <v>335.47974049095592</v>
      </c>
      <c r="DT455" s="31">
        <f t="shared" si="22"/>
        <v>19.757972759593628</v>
      </c>
      <c r="DU455" s="31">
        <v>41.883877241373597</v>
      </c>
      <c r="DV455" s="31">
        <v>0.66271259521899994</v>
      </c>
      <c r="DW455" s="31">
        <v>1.09872845302544</v>
      </c>
      <c r="DX455" s="31">
        <v>1.5511330426900001</v>
      </c>
      <c r="DY455" s="31">
        <v>1.9430125041899999</v>
      </c>
      <c r="DZ455" s="31">
        <v>2.03172040435012</v>
      </c>
      <c r="EA455" s="31">
        <v>1.1963384556800001</v>
      </c>
      <c r="EB455" s="31">
        <v>1.1963384556800001</v>
      </c>
      <c r="EF455" s="31">
        <v>5.6236471095200002</v>
      </c>
      <c r="EG455" s="31">
        <v>0.13374587113200001</v>
      </c>
      <c r="EH455" s="31">
        <v>1.38165347977</v>
      </c>
      <c r="EI455" s="31">
        <v>0.255016128372064</v>
      </c>
      <c r="EJ455" s="26">
        <v>0.28885729003483102</v>
      </c>
      <c r="EK455" s="26">
        <v>1.8484487690243301</v>
      </c>
      <c r="EL455" s="26">
        <v>35.7681036057417</v>
      </c>
      <c r="EM455" s="26">
        <v>30.353248365599999</v>
      </c>
      <c r="EN455" s="26">
        <v>33.878647433600001</v>
      </c>
      <c r="EO455" s="31">
        <v>271.17409842034903</v>
      </c>
      <c r="EP455" s="31">
        <v>0.21738545494600001</v>
      </c>
      <c r="EQ455" s="31">
        <v>57.481332876800003</v>
      </c>
      <c r="ER455" s="31">
        <v>20.263804465126199</v>
      </c>
      <c r="ES455" s="26">
        <v>160.094510292363</v>
      </c>
      <c r="ET455" s="26">
        <v>7.5905391070218098</v>
      </c>
    </row>
    <row r="456" spans="1:154" x14ac:dyDescent="0.25">
      <c r="A456" t="s">
        <v>2062</v>
      </c>
      <c r="B456" t="s">
        <v>2063</v>
      </c>
      <c r="C456" t="s">
        <v>2064</v>
      </c>
      <c r="D456" t="s">
        <v>1701</v>
      </c>
      <c r="E456" t="s">
        <v>2065</v>
      </c>
      <c r="F456" s="2">
        <v>32.808889000000001</v>
      </c>
      <c r="G456" s="2">
        <v>-83.758332999999993</v>
      </c>
      <c r="J456" s="26">
        <v>474.50091769400001</v>
      </c>
      <c r="K456" s="13">
        <v>99.33</v>
      </c>
      <c r="L456" t="s">
        <v>1703</v>
      </c>
      <c r="M456" t="s">
        <v>1704</v>
      </c>
      <c r="N456" s="26">
        <v>0.1122843</v>
      </c>
      <c r="O456" s="26">
        <v>0.3381807</v>
      </c>
      <c r="P456" s="26">
        <v>1.3337559999999999</v>
      </c>
      <c r="Q456" s="26">
        <v>5.3501960000000004</v>
      </c>
      <c r="R456" s="26">
        <v>0.57147409999999998</v>
      </c>
      <c r="S456" s="26">
        <v>27.952539999999999</v>
      </c>
      <c r="T456" s="26">
        <v>22.107679999999998</v>
      </c>
      <c r="U456" s="26">
        <v>4.0336999999999996</v>
      </c>
      <c r="V456" s="26">
        <v>10.93995</v>
      </c>
      <c r="W456" s="26">
        <v>4.6144689999999997</v>
      </c>
      <c r="X456" s="26">
        <v>5.0452080000000003E-2</v>
      </c>
      <c r="Y456" s="26">
        <v>17.052610000000001</v>
      </c>
      <c r="Z456" s="26">
        <v>3.1902400000000002</v>
      </c>
      <c r="AA456" s="26">
        <v>1.308719E-2</v>
      </c>
      <c r="AB456" s="26">
        <v>2.3393830000000002</v>
      </c>
      <c r="AC456" s="29">
        <v>474509696</v>
      </c>
      <c r="AD456" s="26">
        <v>70.596069999999997</v>
      </c>
      <c r="AE456" s="26">
        <v>0.93897384405100004</v>
      </c>
      <c r="AF456" s="26">
        <v>0.997333228588</v>
      </c>
      <c r="AG456" s="26">
        <v>1.0367980000000001</v>
      </c>
      <c r="AH456" s="26">
        <v>0.627</v>
      </c>
      <c r="AI456" s="26">
        <v>0.10299999999999999</v>
      </c>
      <c r="AJ456" s="26">
        <v>0.68600000000000005</v>
      </c>
      <c r="AK456" s="26">
        <v>0.54900000000000004</v>
      </c>
      <c r="AL456" s="26">
        <v>0.44900000000000001</v>
      </c>
      <c r="AM456" s="26">
        <v>0</v>
      </c>
      <c r="AN456" s="26">
        <v>2.2170000000000001</v>
      </c>
      <c r="AO456" s="26">
        <v>0</v>
      </c>
      <c r="AP456" s="26">
        <v>0</v>
      </c>
      <c r="AQ456" s="26">
        <v>10.28</v>
      </c>
      <c r="AR456" s="26">
        <v>4.3999999999999997E-2</v>
      </c>
      <c r="AS456" s="26">
        <v>0.59699999999999998</v>
      </c>
      <c r="AT456" s="26">
        <v>0.20599999999999999</v>
      </c>
      <c r="AU456" s="26">
        <v>17.478000000000002</v>
      </c>
      <c r="AV456" s="26">
        <v>63.607999999999997</v>
      </c>
      <c r="AW456" s="26">
        <v>0</v>
      </c>
      <c r="AX456" s="26">
        <v>2.3380000000000001</v>
      </c>
      <c r="AY456" s="26">
        <v>0.81699999999999995</v>
      </c>
      <c r="AZ456" s="29">
        <v>474501600</v>
      </c>
      <c r="BA456" s="26">
        <v>1.4159999999999999</v>
      </c>
      <c r="BB456" s="26">
        <v>4.6310000000000002</v>
      </c>
      <c r="BC456" s="26">
        <v>4.6310000000000002</v>
      </c>
      <c r="BD456" s="26">
        <v>14.911</v>
      </c>
      <c r="BE456" s="26">
        <v>4.3999999999999997E-2</v>
      </c>
      <c r="BF456" s="26">
        <v>18.119</v>
      </c>
      <c r="BG456" s="26">
        <v>33.03</v>
      </c>
      <c r="BH456" s="26">
        <v>66.762999999999991</v>
      </c>
      <c r="BI456" s="9" t="s">
        <v>2374</v>
      </c>
      <c r="BJ456" s="9" t="s">
        <v>2374</v>
      </c>
      <c r="BK456" s="26">
        <v>1.34572789651243</v>
      </c>
      <c r="BL456" s="7">
        <v>1971.1274976213103</v>
      </c>
      <c r="BM456" s="26">
        <v>1.9876483358978101</v>
      </c>
      <c r="BN456" s="26">
        <v>6.5341567776068102E-2</v>
      </c>
      <c r="BO456" s="26">
        <v>0.38783382163859798</v>
      </c>
      <c r="BP456" s="26">
        <v>0.537487089770883</v>
      </c>
      <c r="BQ456" s="26">
        <v>1.0538962544527099E-2</v>
      </c>
      <c r="BR456" s="26">
        <v>0.42788187930780103</v>
      </c>
      <c r="BS456" s="26">
        <v>3.2291381236431098</v>
      </c>
      <c r="BU456" s="26">
        <v>93.354130219421194</v>
      </c>
      <c r="BV456" s="29">
        <v>474430000</v>
      </c>
      <c r="BW456" s="31">
        <v>5.90093695415292</v>
      </c>
      <c r="BY456" s="31">
        <v>0.63224324508800001</v>
      </c>
      <c r="CA456" s="31">
        <v>160.597597213439</v>
      </c>
      <c r="CC456" s="31">
        <v>75.149314268300003</v>
      </c>
      <c r="CE456" s="9">
        <v>3</v>
      </c>
      <c r="CG456" s="9">
        <v>28</v>
      </c>
      <c r="CI456" s="31">
        <v>47.896423076112399</v>
      </c>
      <c r="CJ456" s="31">
        <v>6.0256242756300002</v>
      </c>
      <c r="CK456" s="31">
        <v>8.1133486402799999</v>
      </c>
      <c r="CL456" s="31">
        <v>268.39162784799998</v>
      </c>
      <c r="CM456" s="31">
        <v>427</v>
      </c>
      <c r="CN456" s="31">
        <v>365.3</v>
      </c>
      <c r="CR456" s="26">
        <v>0</v>
      </c>
      <c r="CS456" s="26">
        <v>51.334784755999998</v>
      </c>
      <c r="CT456" s="26">
        <v>29.722315317</v>
      </c>
      <c r="CU456" s="26">
        <v>0</v>
      </c>
      <c r="CV456" s="31">
        <v>1.36193364567</v>
      </c>
      <c r="CW456" s="31">
        <v>9.9915110764499993</v>
      </c>
      <c r="CY456" s="31">
        <v>2.41699434775169</v>
      </c>
      <c r="DC456" s="31">
        <v>124403.69114626601</v>
      </c>
      <c r="DD456" s="31">
        <v>2098.1141970560202</v>
      </c>
      <c r="DE456" s="31">
        <v>705286.56615849503</v>
      </c>
      <c r="DH456" s="29">
        <v>12561.333199000001</v>
      </c>
      <c r="DJ456" s="19">
        <v>2</v>
      </c>
      <c r="DL456" s="31">
        <v>9205.6702235600806</v>
      </c>
      <c r="DM456" s="31">
        <v>128.41920453746999</v>
      </c>
      <c r="DN456" s="31">
        <v>211415.857747153</v>
      </c>
      <c r="DQ456" s="29">
        <v>3787.1149209999999</v>
      </c>
      <c r="DS456" s="31">
        <f t="shared" si="21"/>
        <v>1994.674698857224</v>
      </c>
      <c r="DT456" s="31">
        <f t="shared" si="22"/>
        <v>465.22554318347932</v>
      </c>
      <c r="DU456" s="31">
        <v>50.972451321872697</v>
      </c>
      <c r="DV456" s="31">
        <v>12.2239069245</v>
      </c>
      <c r="DW456" s="31">
        <v>15.1948149489884</v>
      </c>
      <c r="DX456" s="31">
        <v>26.064988961099999</v>
      </c>
      <c r="DY456" s="31">
        <v>32.570827042600001</v>
      </c>
      <c r="DZ456" s="31">
        <v>39.342469079135803</v>
      </c>
      <c r="EA456" s="31">
        <v>1.8044255327700001</v>
      </c>
      <c r="EB456" s="31">
        <v>1.7847305035900001</v>
      </c>
      <c r="EF456" s="31">
        <v>5.6739505827799999</v>
      </c>
      <c r="EG456" s="31">
        <v>0.13530106773600001</v>
      </c>
      <c r="EH456" s="31">
        <v>1.3866747694899999</v>
      </c>
      <c r="EI456" s="31">
        <v>0.26038194274910698</v>
      </c>
      <c r="EJ456" s="26">
        <v>0.29408988057417601</v>
      </c>
      <c r="EK456" s="26">
        <v>1.78167263383302</v>
      </c>
      <c r="EL456" s="26">
        <v>35.085107791517501</v>
      </c>
      <c r="EM456" s="26">
        <v>30.413458780999999</v>
      </c>
      <c r="EN456" s="26">
        <v>34.501433995500001</v>
      </c>
      <c r="EO456" s="31">
        <v>284.63061599940801</v>
      </c>
      <c r="EP456" s="31">
        <v>0.4297890982</v>
      </c>
      <c r="EQ456" s="31">
        <v>57.9895831348</v>
      </c>
      <c r="ER456" s="31">
        <v>7.6109439596215704</v>
      </c>
      <c r="ES456" s="26">
        <v>178.23537284274701</v>
      </c>
      <c r="ET456" s="26">
        <v>6.62093923508169</v>
      </c>
      <c r="EU456" s="13">
        <v>1</v>
      </c>
      <c r="EV456" s="13">
        <v>1</v>
      </c>
      <c r="EX456" s="13">
        <v>0</v>
      </c>
    </row>
    <row r="457" spans="1:154" x14ac:dyDescent="0.25">
      <c r="A457" t="s">
        <v>2066</v>
      </c>
      <c r="B457" t="s">
        <v>2067</v>
      </c>
      <c r="C457" t="s">
        <v>2068</v>
      </c>
      <c r="D457" t="s">
        <v>1701</v>
      </c>
      <c r="E457" t="s">
        <v>2069</v>
      </c>
      <c r="F457" s="2">
        <v>34.155929999999998</v>
      </c>
      <c r="G457" s="2">
        <v>-84.218530999999999</v>
      </c>
      <c r="H457" t="s">
        <v>2023</v>
      </c>
      <c r="I457" t="s">
        <v>2032</v>
      </c>
      <c r="J457" s="26">
        <v>96.585838390399999</v>
      </c>
      <c r="K457" s="13">
        <v>310.89</v>
      </c>
      <c r="L457" t="s">
        <v>1703</v>
      </c>
      <c r="M457" t="s">
        <v>1704</v>
      </c>
      <c r="N457" s="26">
        <v>1.8589789999999999</v>
      </c>
      <c r="O457" s="26">
        <v>5.2461399999999996</v>
      </c>
      <c r="P457" s="26">
        <v>15.51478</v>
      </c>
      <c r="Q457" s="26">
        <v>21.870719999999999</v>
      </c>
      <c r="R457" s="26">
        <v>0.1015683</v>
      </c>
      <c r="S457" s="26">
        <v>26.785129999999999</v>
      </c>
      <c r="T457" s="26">
        <v>8.9380059999999997</v>
      </c>
      <c r="U457" s="26">
        <v>0.9010688</v>
      </c>
      <c r="V457" s="26">
        <v>2.0574560000000002</v>
      </c>
      <c r="W457" s="26">
        <v>0.72309140000000005</v>
      </c>
      <c r="X457" s="26">
        <v>0</v>
      </c>
      <c r="Y457" s="26">
        <v>13.200150000000001</v>
      </c>
      <c r="Z457" s="26">
        <v>2.1627510000000001</v>
      </c>
      <c r="AA457" s="26">
        <v>4.6590939999999997E-2</v>
      </c>
      <c r="AB457" s="26">
        <v>0.5935686</v>
      </c>
      <c r="AC457" s="29">
        <v>96585296</v>
      </c>
      <c r="AD457" s="26">
        <v>52.129510000000003</v>
      </c>
      <c r="AE457" s="26">
        <v>7.1572909355199998</v>
      </c>
      <c r="AF457" s="26">
        <v>10.384878158599999</v>
      </c>
      <c r="AG457" s="26">
        <v>11.723179999999999</v>
      </c>
      <c r="AH457" s="26">
        <v>8.3960000000000008</v>
      </c>
      <c r="AI457" s="26">
        <v>1.649</v>
      </c>
      <c r="AJ457" s="26">
        <v>1.022</v>
      </c>
      <c r="AK457" s="26">
        <v>0.112</v>
      </c>
      <c r="AL457" s="26">
        <v>1.022</v>
      </c>
      <c r="AM457" s="26">
        <v>1.3759999999999999</v>
      </c>
      <c r="AN457" s="26">
        <v>30.678999999999998</v>
      </c>
      <c r="AO457" s="26">
        <v>0</v>
      </c>
      <c r="AP457" s="26">
        <v>0.61899999999999999</v>
      </c>
      <c r="AQ457" s="26">
        <v>38.258000000000003</v>
      </c>
      <c r="AR457" s="26">
        <v>0</v>
      </c>
      <c r="AS457" s="26">
        <v>0.38</v>
      </c>
      <c r="AT457" s="26">
        <v>4.0000000000000001E-3</v>
      </c>
      <c r="AU457" s="26">
        <v>13.111000000000001</v>
      </c>
      <c r="AV457" s="26">
        <v>2.786</v>
      </c>
      <c r="AW457" s="26">
        <v>0</v>
      </c>
      <c r="AX457" s="26">
        <v>0.58599999999999997</v>
      </c>
      <c r="AY457" s="26">
        <v>0</v>
      </c>
      <c r="AZ457" s="29">
        <v>96516000</v>
      </c>
      <c r="BA457" s="26">
        <v>11.067000000000002</v>
      </c>
      <c r="BB457" s="26">
        <v>44.875</v>
      </c>
      <c r="BC457" s="26">
        <v>44.256</v>
      </c>
      <c r="BD457" s="26">
        <v>83.13300000000001</v>
      </c>
      <c r="BE457" s="26">
        <v>0</v>
      </c>
      <c r="BF457" s="26">
        <v>13.491000000000001</v>
      </c>
      <c r="BG457" s="26">
        <v>96.624000000000009</v>
      </c>
      <c r="BH457" s="26">
        <v>3.3719999999999999</v>
      </c>
      <c r="BI457" s="9" t="s">
        <v>193</v>
      </c>
      <c r="BJ457" s="9" t="s">
        <v>2375</v>
      </c>
      <c r="BK457" s="26">
        <v>0.59569768615812102</v>
      </c>
      <c r="BL457" s="7">
        <v>1989.3072583270036</v>
      </c>
      <c r="BN457" s="26">
        <v>2.98507462686567</v>
      </c>
      <c r="BP457" s="26">
        <v>3.0265339966832498</v>
      </c>
      <c r="BQ457" s="26">
        <v>5.0891376451077903</v>
      </c>
      <c r="BR457" s="26">
        <v>29.664179104477601</v>
      </c>
      <c r="BS457" s="26">
        <v>45.304726368159201</v>
      </c>
      <c r="BT457" s="26">
        <v>9.4631011608623492</v>
      </c>
      <c r="BU457" s="26">
        <v>4.4672470978441101</v>
      </c>
      <c r="BV457" s="29">
        <v>96480000</v>
      </c>
      <c r="BW457" s="31">
        <v>8.2827877599032593</v>
      </c>
      <c r="CA457" s="31">
        <v>13.2095137164163</v>
      </c>
      <c r="CC457" s="31">
        <v>9.3801786868200008</v>
      </c>
      <c r="CE457" s="9"/>
      <c r="CG457" s="9">
        <v>8</v>
      </c>
      <c r="CI457" s="31">
        <v>60.379313918540802</v>
      </c>
      <c r="CJ457" s="31">
        <v>6.5109799047000001</v>
      </c>
      <c r="CK457" s="31">
        <v>5.8997620771700001</v>
      </c>
      <c r="CL457" s="31">
        <v>200.95854492699999</v>
      </c>
      <c r="CM457" s="31">
        <v>663.89782714800003</v>
      </c>
      <c r="CN457" s="31">
        <v>648.20780000000002</v>
      </c>
      <c r="CR457" s="26">
        <v>0</v>
      </c>
      <c r="CS457" s="26">
        <v>52.5498544788</v>
      </c>
      <c r="CT457" s="26">
        <v>41.2753373878</v>
      </c>
      <c r="CU457" s="26">
        <v>0</v>
      </c>
      <c r="CV457" s="31">
        <v>1.6559103610899999</v>
      </c>
      <c r="CW457" s="31">
        <v>9.6667437040100008</v>
      </c>
      <c r="CY457" s="31">
        <v>2.5396928323241701</v>
      </c>
      <c r="DC457" s="31">
        <v>15177.3317324048</v>
      </c>
      <c r="DD457" s="31">
        <v>5679.7528672557701</v>
      </c>
      <c r="DE457" s="31">
        <v>116270.593812691</v>
      </c>
      <c r="DH457" s="29">
        <v>13233.793077</v>
      </c>
      <c r="DJ457" s="19">
        <v>1</v>
      </c>
      <c r="DL457" s="31">
        <v>1123.1535586637101</v>
      </c>
      <c r="DM457" s="31">
        <v>347.852856003878</v>
      </c>
      <c r="DN457" s="31">
        <v>34253.8448453694</v>
      </c>
      <c r="DQ457" s="29">
        <v>149.50606199999999</v>
      </c>
      <c r="DS457" s="31">
        <f t="shared" si="21"/>
        <v>1673.718603604638</v>
      </c>
      <c r="DT457" s="31">
        <f t="shared" si="22"/>
        <v>369.87670092624887</v>
      </c>
      <c r="DU457" s="31">
        <v>86.062647850282701</v>
      </c>
      <c r="DV457" s="31">
        <v>77.785963898600002</v>
      </c>
      <c r="DW457" s="31">
        <v>152.386396679276</v>
      </c>
      <c r="DX457" s="31">
        <v>97.086870625900005</v>
      </c>
      <c r="DY457" s="31">
        <v>214.98724244900001</v>
      </c>
      <c r="DZ457" s="31">
        <v>417.46889849617099</v>
      </c>
      <c r="EA457" s="31">
        <v>5.16799225832</v>
      </c>
      <c r="EB457" s="31">
        <v>5.1656938462399999</v>
      </c>
      <c r="EF457" s="31">
        <v>5.8369901319600004</v>
      </c>
      <c r="EG457" s="31">
        <v>0.136078353146</v>
      </c>
      <c r="EH457" s="31">
        <v>1.3821551841999999</v>
      </c>
      <c r="EI457" s="31">
        <v>0.26646704794792703</v>
      </c>
      <c r="EJ457" s="26">
        <v>0.28453917688324099</v>
      </c>
      <c r="EK457" s="26">
        <v>1.65898040730265</v>
      </c>
      <c r="EL457" s="26">
        <v>34.792485450630799</v>
      </c>
      <c r="EM457" s="26">
        <v>30.001431197100001</v>
      </c>
      <c r="EN457" s="26">
        <v>35.206084673699998</v>
      </c>
      <c r="EO457" s="31">
        <v>289.96017835178401</v>
      </c>
      <c r="EP457" s="31">
        <v>0.70982649371899997</v>
      </c>
      <c r="EQ457" s="31">
        <v>58.775888269799999</v>
      </c>
      <c r="ER457" s="31">
        <v>0.63146595483641399</v>
      </c>
      <c r="ES457" s="26">
        <v>350.24994707269099</v>
      </c>
      <c r="ET457" s="26">
        <v>7.6927546762481596</v>
      </c>
      <c r="EU457" s="13">
        <v>2</v>
      </c>
      <c r="EV457" s="13">
        <v>6</v>
      </c>
      <c r="EX457" s="13">
        <v>110429</v>
      </c>
    </row>
    <row r="458" spans="1:154" x14ac:dyDescent="0.25">
      <c r="A458" t="s">
        <v>2070</v>
      </c>
      <c r="B458" t="s">
        <v>2071</v>
      </c>
      <c r="C458" t="s">
        <v>2072</v>
      </c>
      <c r="D458" t="s">
        <v>1701</v>
      </c>
      <c r="E458" t="s">
        <v>2073</v>
      </c>
      <c r="F458" s="2">
        <v>33.953888999999997</v>
      </c>
      <c r="G458" s="2">
        <v>-84.443332999999996</v>
      </c>
      <c r="H458" t="s">
        <v>2023</v>
      </c>
      <c r="I458" t="s">
        <v>2032</v>
      </c>
      <c r="J458" s="26">
        <v>79.597274933600005</v>
      </c>
      <c r="K458" s="13">
        <v>270.91000000000003</v>
      </c>
      <c r="L458" t="s">
        <v>1703</v>
      </c>
      <c r="M458" t="s">
        <v>1704</v>
      </c>
      <c r="N458" s="26">
        <v>4.8880600000000003</v>
      </c>
      <c r="O458" s="26">
        <v>8.5696519999999996</v>
      </c>
      <c r="P458" s="26">
        <v>25.827680000000001</v>
      </c>
      <c r="Q458" s="26">
        <v>38.185209999999998</v>
      </c>
      <c r="R458" s="26">
        <v>2.2614200000000001E-2</v>
      </c>
      <c r="S458" s="26">
        <v>8.4249209999999994</v>
      </c>
      <c r="T458" s="26">
        <v>11.80461</v>
      </c>
      <c r="U458" s="26">
        <v>0.3629579</v>
      </c>
      <c r="V458" s="26">
        <v>0.21370420000000001</v>
      </c>
      <c r="W458" s="26">
        <v>9.3848940000000006E-2</v>
      </c>
      <c r="X458" s="26">
        <v>0</v>
      </c>
      <c r="Y458" s="26">
        <v>0.62075979999999997</v>
      </c>
      <c r="Z458" s="26">
        <v>0.50655810000000001</v>
      </c>
      <c r="AA458" s="26">
        <v>0</v>
      </c>
      <c r="AB458" s="26">
        <v>0.47942109999999999</v>
      </c>
      <c r="AC458" s="29">
        <v>79596000</v>
      </c>
      <c r="AD458" s="26">
        <v>52.297150000000002</v>
      </c>
      <c r="AE458" s="26">
        <v>19.767040252699999</v>
      </c>
      <c r="AF458" s="26">
        <v>20.6765041351</v>
      </c>
      <c r="AG458" s="26">
        <v>21.413019999999999</v>
      </c>
      <c r="AH458" s="26">
        <v>11.807</v>
      </c>
      <c r="AI458" s="26">
        <v>3.3610000000000002</v>
      </c>
      <c r="AJ458" s="26">
        <v>2.9769999999999999</v>
      </c>
      <c r="AK458" s="26">
        <v>0.48</v>
      </c>
      <c r="AL458" s="26">
        <v>2.827</v>
      </c>
      <c r="AM458" s="26">
        <v>6.7309999999999999</v>
      </c>
      <c r="AN458" s="26">
        <v>49.765000000000001</v>
      </c>
      <c r="AO458" s="26">
        <v>0</v>
      </c>
      <c r="AP458" s="26">
        <v>17.922999999999998</v>
      </c>
      <c r="AQ458" s="26">
        <v>3.23</v>
      </c>
      <c r="AR458" s="26">
        <v>0</v>
      </c>
      <c r="AS458" s="26">
        <v>0</v>
      </c>
      <c r="AT458" s="26">
        <v>0</v>
      </c>
      <c r="AU458" s="26">
        <v>0.34399999999999997</v>
      </c>
      <c r="AV458" s="26">
        <v>8.1000000000000003E-2</v>
      </c>
      <c r="AW458" s="26">
        <v>0</v>
      </c>
      <c r="AX458" s="26">
        <v>0.47499999999999998</v>
      </c>
      <c r="AY458" s="26">
        <v>0</v>
      </c>
      <c r="AZ458" s="29">
        <v>79581600</v>
      </c>
      <c r="BA458" s="26">
        <v>18.145</v>
      </c>
      <c r="BB458" s="26">
        <v>95.871000000000009</v>
      </c>
      <c r="BC458" s="26">
        <v>77.948000000000008</v>
      </c>
      <c r="BD458" s="26">
        <v>99.101000000000013</v>
      </c>
      <c r="BE458" s="26">
        <v>0</v>
      </c>
      <c r="BF458" s="26">
        <v>0.34399999999999997</v>
      </c>
      <c r="BG458" s="26">
        <v>99.445000000000007</v>
      </c>
      <c r="BH458" s="26">
        <v>0.55599999999999994</v>
      </c>
      <c r="BI458" s="9" t="s">
        <v>222</v>
      </c>
      <c r="BJ458" s="9" t="s">
        <v>2375</v>
      </c>
      <c r="BK458" s="26">
        <v>0.93239637221591598</v>
      </c>
      <c r="BL458" s="7">
        <v>1960.1557093425613</v>
      </c>
      <c r="BM458" s="26">
        <v>8.6661642803315804</v>
      </c>
      <c r="BN458" s="26">
        <v>4.1195679477518201</v>
      </c>
      <c r="BO458" s="26">
        <v>20.258728962572199</v>
      </c>
      <c r="BP458" s="26">
        <v>56.304948505400702</v>
      </c>
      <c r="BQ458" s="26">
        <v>1.26852549610651</v>
      </c>
      <c r="BR458" s="26">
        <v>3.75533785481035</v>
      </c>
      <c r="BU458" s="26">
        <v>5.6267269530268802</v>
      </c>
      <c r="BV458" s="29">
        <v>79620000</v>
      </c>
      <c r="BW458" s="31">
        <v>11.3069197500892</v>
      </c>
      <c r="CA458" s="31">
        <v>15.0626307791537</v>
      </c>
      <c r="CC458" s="31">
        <v>6.2605996242600002</v>
      </c>
      <c r="CE458" s="9"/>
      <c r="CG458" s="9">
        <v>9</v>
      </c>
      <c r="CI458" s="31">
        <v>49.648336472065303</v>
      </c>
      <c r="CJ458" s="31">
        <v>5.1034612964099999</v>
      </c>
      <c r="CK458" s="31">
        <v>6.7199899547999999</v>
      </c>
      <c r="CL458" s="31">
        <v>204.617074702</v>
      </c>
      <c r="CM458" s="31">
        <v>663.88592529300001</v>
      </c>
      <c r="CN458" s="31">
        <v>647.98599999999999</v>
      </c>
      <c r="CR458" s="26">
        <v>0</v>
      </c>
      <c r="CS458" s="26">
        <v>1.75507065548</v>
      </c>
      <c r="CT458" s="26">
        <v>89.275245264600002</v>
      </c>
      <c r="CU458" s="26">
        <v>0</v>
      </c>
      <c r="CV458" s="31">
        <v>1.02768804597</v>
      </c>
      <c r="CW458" s="31">
        <v>9.5587545511599998</v>
      </c>
      <c r="CY458" s="31">
        <v>2.4787838831132301</v>
      </c>
      <c r="DC458" s="31">
        <v>569.358980827447</v>
      </c>
      <c r="DD458" s="31">
        <v>13104.997429826801</v>
      </c>
      <c r="DE458" s="31">
        <v>934.01213152749801</v>
      </c>
      <c r="DH458" s="29">
        <v>0</v>
      </c>
      <c r="DJ458" s="18"/>
      <c r="DL458" s="31">
        <v>42.126009081735603</v>
      </c>
      <c r="DM458" s="31">
        <v>802.58223819117404</v>
      </c>
      <c r="DN458" s="31">
        <v>201.05521903380401</v>
      </c>
      <c r="DQ458" s="29">
        <v>0</v>
      </c>
      <c r="DS458" s="31">
        <f t="shared" si="21"/>
        <v>431.4068891848521</v>
      </c>
      <c r="DT458" s="31">
        <f t="shared" si="22"/>
        <v>13.138181767894553</v>
      </c>
      <c r="DU458" s="31">
        <v>82.707687712506001</v>
      </c>
      <c r="DV458" s="31">
        <v>344.93505891400002</v>
      </c>
      <c r="DW458" s="31">
        <v>371.90170248849603</v>
      </c>
      <c r="DX458" s="31">
        <v>779.76719361300002</v>
      </c>
      <c r="DY458" s="31">
        <v>892.81591921699999</v>
      </c>
      <c r="DZ458" s="31">
        <v>902.49326715434097</v>
      </c>
      <c r="EA458" s="31">
        <v>10.673449146799999</v>
      </c>
      <c r="EB458" s="31">
        <v>10.6739446546</v>
      </c>
      <c r="EF458" s="31">
        <v>3.93998248693</v>
      </c>
      <c r="EG458" s="31">
        <v>0.13699924150500001</v>
      </c>
      <c r="EH458" s="31">
        <v>1.38349928972</v>
      </c>
      <c r="EI458" s="31">
        <v>0.26999699868014998</v>
      </c>
      <c r="EJ458" s="26">
        <v>0.28299999237060502</v>
      </c>
      <c r="EK458" s="26">
        <v>1.59305069441477</v>
      </c>
      <c r="EL458" s="26">
        <v>34.261545457035702</v>
      </c>
      <c r="EM458" s="26">
        <v>29.895844794199999</v>
      </c>
      <c r="EN458" s="26">
        <v>35.842605934600002</v>
      </c>
      <c r="EO458" s="31">
        <v>292.62938435789601</v>
      </c>
      <c r="EP458" s="31">
        <v>0.82913375853799998</v>
      </c>
      <c r="EQ458" s="31">
        <v>34.549839849500003</v>
      </c>
      <c r="ER458" s="31">
        <v>0</v>
      </c>
      <c r="ES458" s="26">
        <v>318.80893826322898</v>
      </c>
      <c r="ET458" s="26">
        <v>6.8804174856072198</v>
      </c>
      <c r="EU458" s="13">
        <v>24</v>
      </c>
      <c r="EV458" s="13">
        <v>14</v>
      </c>
      <c r="EX458" s="13">
        <v>11053.183999999999</v>
      </c>
    </row>
    <row r="459" spans="1:154" x14ac:dyDescent="0.25">
      <c r="A459" t="s">
        <v>2074</v>
      </c>
      <c r="B459" t="s">
        <v>2075</v>
      </c>
      <c r="C459" t="s">
        <v>2076</v>
      </c>
      <c r="D459" t="s">
        <v>1701</v>
      </c>
      <c r="E459" t="s">
        <v>2077</v>
      </c>
      <c r="F459" s="2">
        <v>33.893714000000003</v>
      </c>
      <c r="G459" s="2">
        <v>-84.457707999999997</v>
      </c>
      <c r="H459" t="s">
        <v>2023</v>
      </c>
      <c r="I459" t="s">
        <v>2032</v>
      </c>
      <c r="J459" s="26">
        <v>47.966289744999997</v>
      </c>
      <c r="K459" s="13">
        <v>254.68</v>
      </c>
      <c r="L459" t="s">
        <v>1703</v>
      </c>
      <c r="M459" t="s">
        <v>1704</v>
      </c>
      <c r="N459" s="26">
        <v>16.034669999999998</v>
      </c>
      <c r="O459" s="26">
        <v>22.235769999999999</v>
      </c>
      <c r="P459" s="26">
        <v>26.596240000000002</v>
      </c>
      <c r="Q459" s="26">
        <v>24.157080000000001</v>
      </c>
      <c r="R459" s="26">
        <v>3.5649279999999998E-2</v>
      </c>
      <c r="S459" s="26">
        <v>3.7957109999999998</v>
      </c>
      <c r="T459" s="26">
        <v>5.3943000000000003</v>
      </c>
      <c r="U459" s="26">
        <v>0.14072090000000001</v>
      </c>
      <c r="V459" s="26">
        <v>0.45968819999999999</v>
      </c>
      <c r="W459" s="26">
        <v>0.1970092</v>
      </c>
      <c r="X459" s="26">
        <v>0</v>
      </c>
      <c r="Y459" s="26">
        <v>0.30770960000000003</v>
      </c>
      <c r="Z459" s="26">
        <v>0.49158489999999999</v>
      </c>
      <c r="AA459" s="26">
        <v>0</v>
      </c>
      <c r="AB459" s="26">
        <v>0.15385480000000001</v>
      </c>
      <c r="AC459" s="29">
        <v>47967300</v>
      </c>
      <c r="AD459" s="26">
        <v>35.591160000000002</v>
      </c>
      <c r="AE459" s="26">
        <v>38.196277618400003</v>
      </c>
      <c r="AF459" s="26">
        <v>39.0100212097</v>
      </c>
      <c r="AG459" s="26">
        <v>40.126719999999999</v>
      </c>
      <c r="AH459" s="26">
        <v>27.190999999999999</v>
      </c>
      <c r="AI459" s="26">
        <v>22.64</v>
      </c>
      <c r="AJ459" s="26">
        <v>6.8479999999999999</v>
      </c>
      <c r="AK459" s="26">
        <v>1.254</v>
      </c>
      <c r="AL459" s="26">
        <v>2.7029999999999998</v>
      </c>
      <c r="AM459" s="26">
        <v>24.916</v>
      </c>
      <c r="AN459" s="26">
        <v>3.056</v>
      </c>
      <c r="AO459" s="26">
        <v>0</v>
      </c>
      <c r="AP459" s="26">
        <v>10.872999999999999</v>
      </c>
      <c r="AQ459" s="26">
        <v>0</v>
      </c>
      <c r="AR459" s="26">
        <v>0</v>
      </c>
      <c r="AS459" s="26">
        <v>0</v>
      </c>
      <c r="AT459" s="26">
        <v>0</v>
      </c>
      <c r="AU459" s="26">
        <v>0.33</v>
      </c>
      <c r="AV459" s="26">
        <v>2.3E-2</v>
      </c>
      <c r="AW459" s="26">
        <v>0</v>
      </c>
      <c r="AX459" s="26">
        <v>0.16500000000000001</v>
      </c>
      <c r="AY459" s="26">
        <v>0</v>
      </c>
      <c r="AZ459" s="29">
        <v>47941200</v>
      </c>
      <c r="BA459" s="26">
        <v>56.679000000000002</v>
      </c>
      <c r="BB459" s="26">
        <v>99.481000000000009</v>
      </c>
      <c r="BC459" s="26">
        <v>88.608000000000004</v>
      </c>
      <c r="BD459" s="26">
        <v>99.481000000000009</v>
      </c>
      <c r="BE459" s="26">
        <v>0</v>
      </c>
      <c r="BF459" s="26">
        <v>0.33</v>
      </c>
      <c r="BG459" s="26">
        <v>99.811000000000007</v>
      </c>
      <c r="BH459" s="26">
        <v>0.188</v>
      </c>
      <c r="BI459" s="9" t="s">
        <v>222</v>
      </c>
      <c r="BJ459" s="9" t="s">
        <v>2375</v>
      </c>
      <c r="BK459" s="26">
        <v>0.62159760241298301</v>
      </c>
      <c r="BL459" s="7">
        <v>1944.1615331964413</v>
      </c>
      <c r="BM459" s="26">
        <v>24.521232306411299</v>
      </c>
      <c r="BN459" s="26">
        <v>20.441298917568702</v>
      </c>
      <c r="BO459" s="26">
        <v>12.302248126561199</v>
      </c>
      <c r="BP459" s="26">
        <v>3.5595337218984202</v>
      </c>
      <c r="BU459" s="26">
        <v>39.175686927560399</v>
      </c>
      <c r="BV459" s="29">
        <v>48040000</v>
      </c>
      <c r="BW459" s="31">
        <v>2.0847974803059302</v>
      </c>
      <c r="CA459" s="31">
        <v>1.05433954421233</v>
      </c>
      <c r="CC459" s="31">
        <v>0.48859637414700002</v>
      </c>
      <c r="CE459" s="9"/>
      <c r="CG459" s="9">
        <v>1</v>
      </c>
      <c r="CI459" s="31">
        <v>48.270963704630802</v>
      </c>
      <c r="CJ459" s="31">
        <v>4.82170381171</v>
      </c>
      <c r="CK459" s="31">
        <v>6.8341331107899999</v>
      </c>
      <c r="CL459" s="31">
        <v>236.541301627</v>
      </c>
      <c r="CM459" s="31">
        <v>675.68841552699996</v>
      </c>
      <c r="CN459" s="31">
        <v>658.25049999999999</v>
      </c>
      <c r="CR459" s="26">
        <v>0</v>
      </c>
      <c r="CS459" s="26">
        <v>0</v>
      </c>
      <c r="CT459" s="26">
        <v>93.805119193699994</v>
      </c>
      <c r="CU459" s="26">
        <v>0</v>
      </c>
      <c r="CV459" s="31">
        <v>0.76438044841899999</v>
      </c>
      <c r="CW459" s="31">
        <v>9.7025135586100006</v>
      </c>
      <c r="CY459" s="31">
        <v>2.5362520951988201</v>
      </c>
      <c r="DC459" s="31">
        <v>170.08173562058499</v>
      </c>
      <c r="DD459" s="31">
        <v>7941.7607337003201</v>
      </c>
      <c r="DE459" s="31">
        <v>279.01273145812303</v>
      </c>
      <c r="DH459" s="29">
        <v>0</v>
      </c>
      <c r="DJ459" s="19">
        <v>1</v>
      </c>
      <c r="DL459" s="31">
        <v>12.584090144635001</v>
      </c>
      <c r="DM459" s="31">
        <v>486.372938183494</v>
      </c>
      <c r="DN459" s="31">
        <v>60.060211150353197</v>
      </c>
      <c r="DQ459" s="29">
        <v>0</v>
      </c>
      <c r="DS459" s="31">
        <f t="shared" si="21"/>
        <v>428.55754732184204</v>
      </c>
      <c r="DT459" s="31">
        <f t="shared" si="22"/>
        <v>11.654377323123146</v>
      </c>
      <c r="DU459" s="31">
        <v>38.377136220912099</v>
      </c>
      <c r="DV459" s="31">
        <v>564.22275610899999</v>
      </c>
      <c r="DW459" s="31">
        <v>605.42603823854995</v>
      </c>
      <c r="DX459" s="31">
        <v>980.26312924700005</v>
      </c>
      <c r="DY459" s="31">
        <v>1170.52379969</v>
      </c>
      <c r="DZ459" s="31">
        <v>1177.1013565491501</v>
      </c>
      <c r="EA459" s="31">
        <v>12.6409419926</v>
      </c>
      <c r="EB459" s="31">
        <v>12.6219067837</v>
      </c>
      <c r="EF459" s="31">
        <v>3.9107589732100001</v>
      </c>
      <c r="EG459" s="31">
        <v>0.135746806714</v>
      </c>
      <c r="EH459" s="31">
        <v>1.38235123253</v>
      </c>
      <c r="EI459" s="31">
        <v>0.26498725640519599</v>
      </c>
      <c r="EJ459" s="26">
        <v>0.28299999237060502</v>
      </c>
      <c r="EK459" s="26">
        <v>1.67727696444483</v>
      </c>
      <c r="EL459" s="26">
        <v>34.905994696021899</v>
      </c>
      <c r="EM459" s="26">
        <v>29.904332310299999</v>
      </c>
      <c r="EN459" s="26">
        <v>35.189669975699999</v>
      </c>
      <c r="EO459" s="31">
        <v>292.388228121189</v>
      </c>
      <c r="EP459" s="31">
        <v>0.36292374073700001</v>
      </c>
      <c r="EQ459" s="31">
        <v>34.2847409353</v>
      </c>
      <c r="ER459" s="31">
        <v>0</v>
      </c>
      <c r="ES459" s="26">
        <v>308.33075163705303</v>
      </c>
      <c r="ET459" s="26">
        <v>5.3785030802152898</v>
      </c>
      <c r="EU459" s="13">
        <v>0</v>
      </c>
      <c r="EV459" s="13">
        <v>2</v>
      </c>
      <c r="EX459" s="13">
        <v>0</v>
      </c>
    </row>
    <row r="460" spans="1:154" x14ac:dyDescent="0.25">
      <c r="A460" t="s">
        <v>2078</v>
      </c>
      <c r="B460" t="s">
        <v>2079</v>
      </c>
      <c r="C460" t="s">
        <v>2080</v>
      </c>
      <c r="D460" t="s">
        <v>1701</v>
      </c>
      <c r="E460" t="s">
        <v>2081</v>
      </c>
      <c r="F460" s="2">
        <v>33.831493000000002</v>
      </c>
      <c r="G460" s="2">
        <v>-84.342703</v>
      </c>
      <c r="H460" t="s">
        <v>2023</v>
      </c>
      <c r="I460" t="s">
        <v>2032</v>
      </c>
      <c r="J460" s="26">
        <v>88.394240153200002</v>
      </c>
      <c r="K460" s="13">
        <v>249.53</v>
      </c>
      <c r="L460" t="s">
        <v>1703</v>
      </c>
      <c r="M460" t="s">
        <v>1704</v>
      </c>
      <c r="N460" s="26">
        <v>12.750080000000001</v>
      </c>
      <c r="O460" s="26">
        <v>15.76681</v>
      </c>
      <c r="P460" s="26">
        <v>23.625769999999999</v>
      </c>
      <c r="Q460" s="26">
        <v>30.606089999999998</v>
      </c>
      <c r="R460" s="26">
        <v>8.1450629999999993E-3</v>
      </c>
      <c r="S460" s="26">
        <v>6.3154789999999998</v>
      </c>
      <c r="T460" s="26">
        <v>9.0949810000000006</v>
      </c>
      <c r="U460" s="26">
        <v>0.32173000000000002</v>
      </c>
      <c r="V460" s="26">
        <v>7.7378100000000005E-2</v>
      </c>
      <c r="W460" s="26">
        <v>4.0725320000000002E-2</v>
      </c>
      <c r="X460" s="26">
        <v>0</v>
      </c>
      <c r="Y460" s="26">
        <v>0.12726660000000001</v>
      </c>
      <c r="Z460" s="26">
        <v>0.8684674</v>
      </c>
      <c r="AA460" s="26">
        <v>3.054399E-2</v>
      </c>
      <c r="AB460" s="26">
        <v>0.36652790000000002</v>
      </c>
      <c r="AC460" s="29">
        <v>88397104</v>
      </c>
      <c r="AD460" s="26">
        <v>47.333939999999998</v>
      </c>
      <c r="AE460" s="26">
        <v>30.517221450800001</v>
      </c>
      <c r="AF460" s="26">
        <v>31.2200279236</v>
      </c>
      <c r="AG460" s="26">
        <v>32.227559999999997</v>
      </c>
      <c r="AH460" s="26">
        <v>18.635000000000002</v>
      </c>
      <c r="AI460" s="26">
        <v>9.1479999999999997</v>
      </c>
      <c r="AJ460" s="26">
        <v>9.2910000000000004</v>
      </c>
      <c r="AK460" s="26">
        <v>0.50900000000000001</v>
      </c>
      <c r="AL460" s="26">
        <v>1.4339999999999999</v>
      </c>
      <c r="AM460" s="26">
        <v>25.248999999999999</v>
      </c>
      <c r="AN460" s="26">
        <v>18.427</v>
      </c>
      <c r="AO460" s="26">
        <v>0</v>
      </c>
      <c r="AP460" s="26">
        <v>16.861999999999998</v>
      </c>
      <c r="AQ460" s="26">
        <v>0</v>
      </c>
      <c r="AR460" s="26">
        <v>0</v>
      </c>
      <c r="AS460" s="26">
        <v>0</v>
      </c>
      <c r="AT460" s="26">
        <v>4.0000000000000001E-3</v>
      </c>
      <c r="AU460" s="26">
        <v>6.9000000000000006E-2</v>
      </c>
      <c r="AV460" s="26">
        <v>0</v>
      </c>
      <c r="AW460" s="26">
        <v>0</v>
      </c>
      <c r="AX460" s="26">
        <v>0.371</v>
      </c>
      <c r="AY460" s="26">
        <v>0</v>
      </c>
      <c r="AZ460" s="29">
        <v>88344000</v>
      </c>
      <c r="BA460" s="26">
        <v>37.073999999999998</v>
      </c>
      <c r="BB460" s="26">
        <v>99.554999999999978</v>
      </c>
      <c r="BC460" s="26">
        <v>82.692999999999984</v>
      </c>
      <c r="BD460" s="26">
        <v>99.554999999999978</v>
      </c>
      <c r="BE460" s="26">
        <v>0</v>
      </c>
      <c r="BF460" s="26">
        <v>6.9000000000000006E-2</v>
      </c>
      <c r="BG460" s="26">
        <v>99.623999999999981</v>
      </c>
      <c r="BH460" s="26">
        <v>0.371</v>
      </c>
      <c r="BI460" s="9" t="s">
        <v>222</v>
      </c>
      <c r="BJ460" s="9" t="s">
        <v>2375</v>
      </c>
      <c r="BK460" s="26">
        <v>3.2969490703792598E-2</v>
      </c>
      <c r="BL460" s="7">
        <v>1943.8724510195921</v>
      </c>
      <c r="BM460" s="26">
        <v>38.314479638008997</v>
      </c>
      <c r="BN460" s="26">
        <v>22.5113122171946</v>
      </c>
      <c r="BO460" s="26">
        <v>21.6968325791855</v>
      </c>
      <c r="BP460" s="26">
        <v>1.1312217194570101E-2</v>
      </c>
      <c r="BQ460" s="26">
        <v>2.34162895927602</v>
      </c>
      <c r="BU460" s="26">
        <v>15.124434389140299</v>
      </c>
      <c r="BV460" s="29">
        <v>88400000</v>
      </c>
      <c r="BW460" s="31">
        <v>6.7877725851833004</v>
      </c>
      <c r="CA460" s="31">
        <v>7.3120657076410396</v>
      </c>
      <c r="CC460" s="31">
        <v>0.404675392217</v>
      </c>
      <c r="CE460" s="9"/>
      <c r="CG460" s="9">
        <v>6</v>
      </c>
      <c r="CI460" s="31">
        <v>48.049423207419103</v>
      </c>
      <c r="CJ460" s="31">
        <v>4.00135746606</v>
      </c>
      <c r="CK460" s="31">
        <v>6.8938724657400003</v>
      </c>
      <c r="CL460" s="31">
        <v>207.66726984799999</v>
      </c>
      <c r="CM460" s="31">
        <v>667.08880615199996</v>
      </c>
      <c r="CN460" s="31">
        <v>647.58849999999995</v>
      </c>
      <c r="CR460" s="26">
        <v>0</v>
      </c>
      <c r="CS460" s="26">
        <v>0</v>
      </c>
      <c r="CT460" s="26">
        <v>89.593107479400004</v>
      </c>
      <c r="CU460" s="26">
        <v>0</v>
      </c>
      <c r="CV460" s="31">
        <v>0.96076623454900001</v>
      </c>
      <c r="CW460" s="31">
        <v>9.7095668400800008</v>
      </c>
      <c r="CY460" s="31">
        <v>2.7417703538556499</v>
      </c>
      <c r="DC460" s="31">
        <v>52.021826233656597</v>
      </c>
      <c r="DD460" s="31">
        <v>14234.906644803899</v>
      </c>
      <c r="DE460" s="31">
        <v>139.299609869253</v>
      </c>
      <c r="DH460" s="29">
        <v>0</v>
      </c>
      <c r="DJ460" s="18"/>
      <c r="DL460" s="31">
        <v>3.8485870940531299</v>
      </c>
      <c r="DM460" s="31">
        <v>871.75622248755201</v>
      </c>
      <c r="DN460" s="31">
        <v>24.1306410797132</v>
      </c>
      <c r="DQ460" s="29">
        <v>0</v>
      </c>
      <c r="DS460" s="31">
        <f t="shared" si="21"/>
        <v>437.38029451086624</v>
      </c>
      <c r="DT460" s="31">
        <f t="shared" si="22"/>
        <v>10.178666043194065</v>
      </c>
      <c r="DU460" s="31">
        <v>64.324835138872601</v>
      </c>
      <c r="DV460" s="31">
        <v>556.47176093300004</v>
      </c>
      <c r="DW460" s="31">
        <v>609.99067793331596</v>
      </c>
      <c r="DX460" s="31">
        <v>1090.3724583799999</v>
      </c>
      <c r="DY460" s="31">
        <v>1412.62798961</v>
      </c>
      <c r="DZ460" s="31">
        <v>1449.7848816492699</v>
      </c>
      <c r="EA460" s="31">
        <v>10.0973571182</v>
      </c>
      <c r="EB460" s="31">
        <v>10.1115810061</v>
      </c>
      <c r="EF460" s="31">
        <v>3.9392242140699998</v>
      </c>
      <c r="EG460" s="31">
        <v>0.13696674413599999</v>
      </c>
      <c r="EH460" s="31">
        <v>1.38346950067</v>
      </c>
      <c r="EI460" s="31">
        <v>0.269867009123683</v>
      </c>
      <c r="EJ460" s="26">
        <v>0.28299999237060502</v>
      </c>
      <c r="EK460" s="26">
        <v>1.5952361432628599</v>
      </c>
      <c r="EL460" s="26">
        <v>34.278267209601601</v>
      </c>
      <c r="EM460" s="26">
        <v>29.896065022799998</v>
      </c>
      <c r="EN460" s="26">
        <v>35.825663974100003</v>
      </c>
      <c r="EO460" s="31">
        <v>289.50261111224199</v>
      </c>
      <c r="EP460" s="31">
        <v>0.68358684365900002</v>
      </c>
      <c r="EQ460" s="31">
        <v>34.542961234099998</v>
      </c>
      <c r="ER460" s="31">
        <v>0.32571093912384702</v>
      </c>
      <c r="ES460" s="26">
        <v>294.85170893615299</v>
      </c>
      <c r="ET460" s="26">
        <v>6.9320965384285502</v>
      </c>
      <c r="EU460" s="13">
        <v>45</v>
      </c>
      <c r="EV460" s="13">
        <v>20</v>
      </c>
      <c r="EX460" s="13">
        <v>18913.005000000001</v>
      </c>
    </row>
    <row r="461" spans="1:154" x14ac:dyDescent="0.25">
      <c r="A461" t="s">
        <v>2082</v>
      </c>
      <c r="B461" t="s">
        <v>2083</v>
      </c>
      <c r="C461" t="s">
        <v>2084</v>
      </c>
      <c r="D461" t="s">
        <v>1701</v>
      </c>
      <c r="E461" t="s">
        <v>2085</v>
      </c>
      <c r="F461" s="2">
        <v>33.810443999999997</v>
      </c>
      <c r="G461" s="2">
        <v>-84.247972000000004</v>
      </c>
      <c r="H461" t="s">
        <v>2023</v>
      </c>
      <c r="I461" t="s">
        <v>2032</v>
      </c>
      <c r="J461" s="26">
        <v>14.6923640069</v>
      </c>
      <c r="K461" s="13">
        <v>288.08999999999997</v>
      </c>
      <c r="L461" t="s">
        <v>1703</v>
      </c>
      <c r="M461" t="s">
        <v>1704</v>
      </c>
      <c r="N461" s="26">
        <v>10.10961</v>
      </c>
      <c r="O461" s="26">
        <v>14.046900000000001</v>
      </c>
      <c r="P461" s="26">
        <v>27.31615</v>
      </c>
      <c r="Q461" s="26">
        <v>27.78764</v>
      </c>
      <c r="R461" s="26">
        <v>0</v>
      </c>
      <c r="S461" s="26">
        <v>4.7455759999999998</v>
      </c>
      <c r="T461" s="26">
        <v>15.038880000000001</v>
      </c>
      <c r="U461" s="26">
        <v>0.1163431</v>
      </c>
      <c r="V461" s="26">
        <v>7.9603209999999994E-2</v>
      </c>
      <c r="W461" s="26">
        <v>0</v>
      </c>
      <c r="X461" s="26">
        <v>0</v>
      </c>
      <c r="Y461" s="26">
        <v>0.1347131</v>
      </c>
      <c r="Z461" s="26">
        <v>0.35515279999999999</v>
      </c>
      <c r="AA461" s="26">
        <v>0</v>
      </c>
      <c r="AB461" s="26">
        <v>0.26942630000000001</v>
      </c>
      <c r="AC461" s="29">
        <v>14697900</v>
      </c>
      <c r="AD461" s="26">
        <v>47.014699999999998</v>
      </c>
      <c r="AE461" s="26">
        <v>26.7872753143</v>
      </c>
      <c r="AF461" s="26">
        <v>28.285163879399999</v>
      </c>
      <c r="AG461" s="26">
        <v>29.399850000000001</v>
      </c>
      <c r="AH461" s="26">
        <v>19.305</v>
      </c>
      <c r="AI461" s="26">
        <v>5.53</v>
      </c>
      <c r="AJ461" s="26">
        <v>9.2490000000000006</v>
      </c>
      <c r="AK461" s="26">
        <v>0.73399999999999999</v>
      </c>
      <c r="AL461" s="26">
        <v>2.1040000000000001</v>
      </c>
      <c r="AM461" s="26">
        <v>9.9339999999999993</v>
      </c>
      <c r="AN461" s="26">
        <v>32.200000000000003</v>
      </c>
      <c r="AO461" s="26">
        <v>0</v>
      </c>
      <c r="AP461" s="26">
        <v>20.48</v>
      </c>
      <c r="AQ461" s="26">
        <v>0</v>
      </c>
      <c r="AR461" s="26">
        <v>0</v>
      </c>
      <c r="AS461" s="26">
        <v>0</v>
      </c>
      <c r="AT461" s="26">
        <v>0</v>
      </c>
      <c r="AU461" s="26">
        <v>0.17100000000000001</v>
      </c>
      <c r="AV461" s="26">
        <v>0</v>
      </c>
      <c r="AW461" s="26">
        <v>0</v>
      </c>
      <c r="AX461" s="26">
        <v>0.29399999999999998</v>
      </c>
      <c r="AY461" s="26">
        <v>0</v>
      </c>
      <c r="AZ461" s="29">
        <v>14713200</v>
      </c>
      <c r="BA461" s="26">
        <v>34.084000000000003</v>
      </c>
      <c r="BB461" s="26">
        <v>99.536000000000016</v>
      </c>
      <c r="BC461" s="26">
        <v>79.056000000000012</v>
      </c>
      <c r="BD461" s="26">
        <v>99.536000000000016</v>
      </c>
      <c r="BE461" s="26">
        <v>0</v>
      </c>
      <c r="BF461" s="26">
        <v>0.17100000000000001</v>
      </c>
      <c r="BG461" s="26">
        <v>99.707000000000022</v>
      </c>
      <c r="BH461" s="26">
        <v>0.29399999999999998</v>
      </c>
      <c r="BI461" s="9" t="s">
        <v>222</v>
      </c>
      <c r="BJ461" s="9" t="s">
        <v>2375</v>
      </c>
      <c r="BL461" s="7">
        <v>1946.1051829268285</v>
      </c>
      <c r="BM461" s="26">
        <v>13.002042205582001</v>
      </c>
      <c r="BN461" s="26">
        <v>53.641933287950998</v>
      </c>
      <c r="BO461" s="26">
        <v>22.464261402314499</v>
      </c>
      <c r="BP461" s="26">
        <v>0.204220558202859</v>
      </c>
      <c r="BU461" s="26">
        <v>10.687542545949601</v>
      </c>
      <c r="BV461" s="29">
        <v>14690000</v>
      </c>
      <c r="CE461" s="9"/>
      <c r="CG461" s="9"/>
      <c r="CI461" s="31">
        <v>48.355102040816298</v>
      </c>
      <c r="CJ461" s="31">
        <v>4</v>
      </c>
      <c r="CK461" s="31">
        <v>7</v>
      </c>
      <c r="CL461" s="31">
        <v>151.193197279</v>
      </c>
      <c r="CM461" s="31">
        <v>638.98492431600005</v>
      </c>
      <c r="CN461" s="31">
        <v>614.54489999999998</v>
      </c>
      <c r="CR461" s="26">
        <v>0</v>
      </c>
      <c r="CS461" s="26">
        <v>0</v>
      </c>
      <c r="CT461" s="26">
        <v>96.0328991879</v>
      </c>
      <c r="CU461" s="26">
        <v>0</v>
      </c>
      <c r="CV461" s="31">
        <v>0.90327653060199997</v>
      </c>
      <c r="CW461" s="31">
        <v>9.3703469387799991</v>
      </c>
      <c r="CY461" s="31">
        <v>2.7652361454481298</v>
      </c>
      <c r="DC461" s="31">
        <v>9.1558414171235807</v>
      </c>
      <c r="DD461" s="31">
        <v>2320.9350186013398</v>
      </c>
      <c r="DE461" s="31">
        <v>24.516731336988599</v>
      </c>
      <c r="DH461" s="29">
        <v>0</v>
      </c>
      <c r="DJ461" s="18"/>
      <c r="DL461" s="31">
        <v>0.677351328553354</v>
      </c>
      <c r="DM461" s="31">
        <v>142.13611587175501</v>
      </c>
      <c r="DN461" s="31">
        <v>4.2469928300295301</v>
      </c>
      <c r="DQ461" s="29">
        <v>0</v>
      </c>
      <c r="DS461" s="31">
        <f t="shared" si="21"/>
        <v>436.78424995036465</v>
      </c>
      <c r="DT461" s="31">
        <f t="shared" si="22"/>
        <v>10.009312317696025</v>
      </c>
      <c r="DU461" s="31">
        <v>48.656815393189603</v>
      </c>
      <c r="DV461" s="31">
        <v>541.29348358599998</v>
      </c>
      <c r="DW461" s="31">
        <v>594.39578302175903</v>
      </c>
      <c r="DX461" s="31">
        <v>1187.2749265099999</v>
      </c>
      <c r="DY461" s="31">
        <v>1352.1521925500001</v>
      </c>
      <c r="DZ461" s="31">
        <v>1299.73882929819</v>
      </c>
      <c r="EA461" s="31">
        <v>10.5959094369</v>
      </c>
      <c r="EB461" s="31">
        <v>10.6035053444</v>
      </c>
      <c r="EF461" s="31">
        <v>3.9400000572199998</v>
      </c>
      <c r="EG461" s="31">
        <v>0.13699999451600001</v>
      </c>
      <c r="EH461" s="31">
        <v>1.3834999799700001</v>
      </c>
      <c r="EI461" s="31">
        <v>0.270000010728836</v>
      </c>
      <c r="EJ461" s="26">
        <v>0.28299999237060502</v>
      </c>
      <c r="EK461" s="26">
        <v>1.59300005435944</v>
      </c>
      <c r="EL461" s="26">
        <v>34.261157989502003</v>
      </c>
      <c r="EM461" s="26">
        <v>29.895839691199999</v>
      </c>
      <c r="EN461" s="26">
        <v>35.842998504599997</v>
      </c>
      <c r="EO461" s="31">
        <v>287.97946926518398</v>
      </c>
      <c r="EP461" s="31">
        <v>0.41495679352800002</v>
      </c>
      <c r="EQ461" s="31">
        <v>34.549999237100003</v>
      </c>
      <c r="ER461" s="31">
        <v>0</v>
      </c>
      <c r="ES461" s="26">
        <v>316.49002694262401</v>
      </c>
      <c r="ET461" s="26">
        <v>5.0003832597973297</v>
      </c>
      <c r="EU461" s="13">
        <v>0</v>
      </c>
      <c r="EV461" s="13">
        <v>5</v>
      </c>
      <c r="EX461" s="13">
        <v>0</v>
      </c>
    </row>
    <row r="462" spans="1:154" x14ac:dyDescent="0.25">
      <c r="A462" t="s">
        <v>2086</v>
      </c>
      <c r="B462" t="s">
        <v>2087</v>
      </c>
      <c r="C462" t="s">
        <v>2088</v>
      </c>
      <c r="D462" t="s">
        <v>1701</v>
      </c>
      <c r="E462" t="s">
        <v>2089</v>
      </c>
      <c r="F462" s="2">
        <v>33.838437999999996</v>
      </c>
      <c r="G462" s="2">
        <v>-84.439373000000003</v>
      </c>
      <c r="H462" t="s">
        <v>2023</v>
      </c>
      <c r="I462" t="s">
        <v>2032</v>
      </c>
      <c r="J462" s="26">
        <v>96.517704170800002</v>
      </c>
      <c r="K462" s="13">
        <v>232.3</v>
      </c>
      <c r="L462" t="s">
        <v>1703</v>
      </c>
      <c r="M462" t="s">
        <v>1704</v>
      </c>
      <c r="N462" s="26">
        <v>8.5655400000000004</v>
      </c>
      <c r="O462" s="26">
        <v>13.052070000000001</v>
      </c>
      <c r="P462" s="26">
        <v>20.57968</v>
      </c>
      <c r="Q462" s="26">
        <v>32.547190000000001</v>
      </c>
      <c r="R462" s="26">
        <v>4.849299E-2</v>
      </c>
      <c r="S462" s="26">
        <v>11.27182</v>
      </c>
      <c r="T462" s="26">
        <v>11.83695</v>
      </c>
      <c r="U462" s="26">
        <v>0.68169950000000001</v>
      </c>
      <c r="V462" s="26">
        <v>0.1296255</v>
      </c>
      <c r="W462" s="26">
        <v>2.3313939999999998E-2</v>
      </c>
      <c r="X462" s="26">
        <v>0</v>
      </c>
      <c r="Y462" s="26">
        <v>0.24899279999999999</v>
      </c>
      <c r="Z462" s="26">
        <v>0.31800210000000001</v>
      </c>
      <c r="AA462" s="26">
        <v>7.4604600000000004E-3</v>
      </c>
      <c r="AB462" s="26">
        <v>0.68915990000000005</v>
      </c>
      <c r="AC462" s="29">
        <v>96508800</v>
      </c>
      <c r="AD462" s="26">
        <v>54.580970000000001</v>
      </c>
      <c r="AE462" s="26">
        <v>23.609016418500001</v>
      </c>
      <c r="AF462" s="26">
        <v>24.5729999542</v>
      </c>
      <c r="AG462" s="26">
        <v>25.583770000000001</v>
      </c>
      <c r="AH462" s="26">
        <v>19.161999999999999</v>
      </c>
      <c r="AI462" s="26">
        <v>4.1539999999999999</v>
      </c>
      <c r="AJ462" s="26">
        <v>6.4470000000000001</v>
      </c>
      <c r="AK462" s="26">
        <v>0.254</v>
      </c>
      <c r="AL462" s="26">
        <v>3.6349999999999998</v>
      </c>
      <c r="AM462" s="26">
        <v>18.263000000000002</v>
      </c>
      <c r="AN462" s="26">
        <v>22.823</v>
      </c>
      <c r="AO462" s="26">
        <v>0</v>
      </c>
      <c r="AP462" s="26">
        <v>24.233000000000001</v>
      </c>
      <c r="AQ462" s="26">
        <v>0</v>
      </c>
      <c r="AR462" s="26">
        <v>0</v>
      </c>
      <c r="AS462" s="26">
        <v>0</v>
      </c>
      <c r="AT462" s="26">
        <v>4.0000000000000001E-3</v>
      </c>
      <c r="AU462" s="26">
        <v>0.224</v>
      </c>
      <c r="AV462" s="26">
        <v>9.7000000000000003E-2</v>
      </c>
      <c r="AW462" s="26">
        <v>0</v>
      </c>
      <c r="AX462" s="26">
        <v>0.70499999999999996</v>
      </c>
      <c r="AY462" s="26">
        <v>0</v>
      </c>
      <c r="AZ462" s="29">
        <v>96548400</v>
      </c>
      <c r="BA462" s="26">
        <v>29.762999999999998</v>
      </c>
      <c r="BB462" s="26">
        <v>98.971000000000004</v>
      </c>
      <c r="BC462" s="26">
        <v>74.738</v>
      </c>
      <c r="BD462" s="26">
        <v>98.971000000000004</v>
      </c>
      <c r="BE462" s="26">
        <v>0</v>
      </c>
      <c r="BF462" s="26">
        <v>0.224</v>
      </c>
      <c r="BG462" s="26">
        <v>99.195000000000007</v>
      </c>
      <c r="BH462" s="26">
        <v>0.80199999999999994</v>
      </c>
      <c r="BI462" s="9" t="s">
        <v>222</v>
      </c>
      <c r="BJ462" s="9" t="s">
        <v>2375</v>
      </c>
      <c r="BK462" s="26">
        <v>2.0649224515758</v>
      </c>
      <c r="BL462" s="7">
        <v>1941.6329025497753</v>
      </c>
      <c r="BM462" s="26">
        <v>50.326526381258397</v>
      </c>
      <c r="BN462" s="26">
        <v>18.358038768529099</v>
      </c>
      <c r="BO462" s="26">
        <v>20.3482948066757</v>
      </c>
      <c r="BU462" s="26">
        <v>10.967140043536901</v>
      </c>
      <c r="BV462" s="29">
        <v>96470000</v>
      </c>
      <c r="BW462" s="31">
        <v>6.2164760875188803</v>
      </c>
      <c r="BY462" s="31">
        <v>1.0360793479199999</v>
      </c>
      <c r="CA462" s="31">
        <v>29.304197799791702</v>
      </c>
      <c r="CC462" s="31">
        <v>5.7131044851399997</v>
      </c>
      <c r="CE462" s="9">
        <v>1</v>
      </c>
      <c r="CG462" s="9">
        <v>6</v>
      </c>
      <c r="CI462" s="31">
        <v>47.366328432387697</v>
      </c>
      <c r="CJ462" s="31">
        <v>4.77342454395</v>
      </c>
      <c r="CK462" s="31">
        <v>6.6043500776800004</v>
      </c>
      <c r="CL462" s="31">
        <v>190.18544212099999</v>
      </c>
      <c r="CM462" s="31">
        <v>677.90002441399997</v>
      </c>
      <c r="CN462" s="31">
        <v>660.3</v>
      </c>
      <c r="CR462" s="26">
        <v>0</v>
      </c>
      <c r="CS462" s="26">
        <v>8.7524292287299996</v>
      </c>
      <c r="CT462" s="26">
        <v>71.631137502800001</v>
      </c>
      <c r="CU462" s="26">
        <v>0</v>
      </c>
      <c r="CV462" s="31">
        <v>1.04437064672</v>
      </c>
      <c r="CW462" s="31">
        <v>9.6144553737800003</v>
      </c>
      <c r="CY462" s="31">
        <v>2.6756894771584201</v>
      </c>
      <c r="DC462" s="31">
        <v>269.05234962590799</v>
      </c>
      <c r="DD462" s="31">
        <v>16141.3735168517</v>
      </c>
      <c r="DE462" s="31">
        <v>424.05299282720898</v>
      </c>
      <c r="DH462" s="29">
        <v>0</v>
      </c>
      <c r="DJ462" s="18"/>
      <c r="DL462" s="31">
        <v>19.910767211132899</v>
      </c>
      <c r="DM462" s="31">
        <v>988.54507326561304</v>
      </c>
      <c r="DN462" s="31">
        <v>111.287748426213</v>
      </c>
      <c r="DQ462" s="29">
        <v>0</v>
      </c>
      <c r="DS462" s="31">
        <f t="shared" si="21"/>
        <v>441.98750650702635</v>
      </c>
      <c r="DT462" s="31">
        <f t="shared" si="22"/>
        <v>11.601432074279701</v>
      </c>
      <c r="DU462" s="31">
        <v>103.476509018166</v>
      </c>
      <c r="DV462" s="31">
        <v>421.01708301899998</v>
      </c>
      <c r="DW462" s="31">
        <v>527.24638460175504</v>
      </c>
      <c r="DX462" s="31">
        <v>699.90412248999996</v>
      </c>
      <c r="DY462" s="31">
        <v>884.18655178500001</v>
      </c>
      <c r="DZ462" s="31">
        <v>1046.2732461089399</v>
      </c>
      <c r="EA462" s="31">
        <v>8.9257056692399992</v>
      </c>
      <c r="EB462" s="31">
        <v>8.9124777437200002</v>
      </c>
      <c r="EF462" s="31">
        <v>3.8955246701799999</v>
      </c>
      <c r="EG462" s="31">
        <v>0.136738854577</v>
      </c>
      <c r="EH462" s="31">
        <v>1.3836305521300001</v>
      </c>
      <c r="EI462" s="31">
        <v>0.26872695358614801</v>
      </c>
      <c r="EJ462" s="26">
        <v>0.28185750544071198</v>
      </c>
      <c r="EK462" s="26">
        <v>1.59683554487525</v>
      </c>
      <c r="EL462" s="26">
        <v>34.3472474686222</v>
      </c>
      <c r="EM462" s="26">
        <v>29.800463544999999</v>
      </c>
      <c r="EN462" s="26">
        <v>35.852285296200002</v>
      </c>
      <c r="EO462" s="31">
        <v>290.991257284043</v>
      </c>
      <c r="EP462" s="31">
        <v>0.89604065078600004</v>
      </c>
      <c r="EQ462" s="31">
        <v>33.9934448578</v>
      </c>
      <c r="ER462" s="31">
        <v>0</v>
      </c>
      <c r="ES462" s="26">
        <v>291.70682576096698</v>
      </c>
      <c r="ET462" s="26">
        <v>7.6174042152135097</v>
      </c>
      <c r="EU462" s="13">
        <v>45</v>
      </c>
      <c r="EV462" s="13">
        <v>15</v>
      </c>
      <c r="EX462" s="13">
        <v>10000</v>
      </c>
    </row>
    <row r="463" spans="1:154" x14ac:dyDescent="0.25">
      <c r="A463" t="s">
        <v>2090</v>
      </c>
      <c r="B463" t="s">
        <v>2091</v>
      </c>
      <c r="C463" t="s">
        <v>2092</v>
      </c>
      <c r="D463" t="s">
        <v>1701</v>
      </c>
      <c r="E463" t="s">
        <v>2093</v>
      </c>
      <c r="F463" s="2">
        <v>33.794272999999997</v>
      </c>
      <c r="G463" s="2">
        <v>-84.474374999999995</v>
      </c>
      <c r="H463" t="s">
        <v>2023</v>
      </c>
      <c r="I463" t="s">
        <v>2032</v>
      </c>
      <c r="J463" s="26">
        <v>34.766113613800002</v>
      </c>
      <c r="K463" s="13">
        <v>239.38</v>
      </c>
      <c r="L463" t="s">
        <v>1703</v>
      </c>
      <c r="M463" t="s">
        <v>1704</v>
      </c>
      <c r="N463" s="26">
        <v>12.12584</v>
      </c>
      <c r="O463" s="26">
        <v>18.073540000000001</v>
      </c>
      <c r="P463" s="26">
        <v>29.515789999999999</v>
      </c>
      <c r="Q463" s="26">
        <v>23.702750000000002</v>
      </c>
      <c r="R463" s="26">
        <v>0.44536510000000001</v>
      </c>
      <c r="S463" s="26">
        <v>7.3485240000000003</v>
      </c>
      <c r="T463" s="26">
        <v>5.5670640000000002</v>
      </c>
      <c r="U463" s="26">
        <v>0.31330920000000001</v>
      </c>
      <c r="V463" s="26">
        <v>1.043501</v>
      </c>
      <c r="W463" s="26">
        <v>0.64992229999999995</v>
      </c>
      <c r="X463" s="26">
        <v>0</v>
      </c>
      <c r="Y463" s="26">
        <v>1.027965</v>
      </c>
      <c r="Z463" s="26">
        <v>5.6965300000000003E-2</v>
      </c>
      <c r="AA463" s="26">
        <v>0</v>
      </c>
      <c r="AB463" s="26">
        <v>0.12946659999999999</v>
      </c>
      <c r="AC463" s="29">
        <v>34758000</v>
      </c>
      <c r="AD463" s="26">
        <v>45.486910000000002</v>
      </c>
      <c r="AE463" s="26">
        <v>33.253158569299998</v>
      </c>
      <c r="AF463" s="26">
        <v>34.0462722778</v>
      </c>
      <c r="AG463" s="26">
        <v>34.546379999999999</v>
      </c>
      <c r="AH463" s="26">
        <v>21.366</v>
      </c>
      <c r="AI463" s="26">
        <v>5.8460000000000001</v>
      </c>
      <c r="AJ463" s="26">
        <v>9.9019999999999992</v>
      </c>
      <c r="AK463" s="26">
        <v>0.82799999999999996</v>
      </c>
      <c r="AL463" s="26">
        <v>6.1669999999999998</v>
      </c>
      <c r="AM463" s="26">
        <v>30.285</v>
      </c>
      <c r="AN463" s="26">
        <v>9.2710000000000008</v>
      </c>
      <c r="AO463" s="26">
        <v>0</v>
      </c>
      <c r="AP463" s="26">
        <v>14.837</v>
      </c>
      <c r="AQ463" s="26">
        <v>0</v>
      </c>
      <c r="AR463" s="26">
        <v>0</v>
      </c>
      <c r="AS463" s="26">
        <v>0</v>
      </c>
      <c r="AT463" s="26">
        <v>0.45500000000000002</v>
      </c>
      <c r="AU463" s="26">
        <v>0.89</v>
      </c>
      <c r="AV463" s="26">
        <v>5.1999999999999998E-2</v>
      </c>
      <c r="AW463" s="26">
        <v>0</v>
      </c>
      <c r="AX463" s="26">
        <v>0.10299999999999999</v>
      </c>
      <c r="AY463" s="26">
        <v>0</v>
      </c>
      <c r="AZ463" s="29">
        <v>34794000</v>
      </c>
      <c r="BA463" s="26">
        <v>37.113999999999997</v>
      </c>
      <c r="BB463" s="26">
        <v>98.50200000000001</v>
      </c>
      <c r="BC463" s="26">
        <v>83.665000000000006</v>
      </c>
      <c r="BD463" s="26">
        <v>98.50200000000001</v>
      </c>
      <c r="BE463" s="26">
        <v>0</v>
      </c>
      <c r="BF463" s="26">
        <v>0.89</v>
      </c>
      <c r="BG463" s="26">
        <v>99.39200000000001</v>
      </c>
      <c r="BH463" s="26">
        <v>0.155</v>
      </c>
      <c r="BI463" s="9" t="s">
        <v>222</v>
      </c>
      <c r="BJ463" s="9" t="s">
        <v>2375</v>
      </c>
      <c r="BL463" s="7">
        <v>1935.04676018704</v>
      </c>
      <c r="BM463" s="26">
        <v>85.956834532374103</v>
      </c>
      <c r="BO463" s="26">
        <v>0.201438848920863</v>
      </c>
      <c r="BU463" s="26">
        <v>13.841726618705</v>
      </c>
      <c r="BV463" s="29">
        <v>34750000</v>
      </c>
      <c r="CE463" s="9"/>
      <c r="CG463" s="9"/>
      <c r="CI463" s="31">
        <v>45.607707794075402</v>
      </c>
      <c r="CJ463" s="31">
        <v>5.5996553704799998</v>
      </c>
      <c r="CK463" s="31">
        <v>6.3729543496999996</v>
      </c>
      <c r="CL463" s="31">
        <v>222.743744607</v>
      </c>
      <c r="CM463" s="31">
        <v>525.04357910199997</v>
      </c>
      <c r="CN463" s="31">
        <v>516.45590000000004</v>
      </c>
      <c r="CR463" s="26">
        <v>0</v>
      </c>
      <c r="CS463" s="26">
        <v>0</v>
      </c>
      <c r="CT463" s="26">
        <v>88.377805982500007</v>
      </c>
      <c r="CU463" s="26">
        <v>0</v>
      </c>
      <c r="CV463" s="31">
        <v>1.4949168389</v>
      </c>
      <c r="CW463" s="31">
        <v>9.8228616623500002</v>
      </c>
      <c r="CY463" s="31">
        <v>2.5351712708504799</v>
      </c>
      <c r="DC463" s="31">
        <v>469.58874890428098</v>
      </c>
      <c r="DD463" s="31">
        <v>7015.0682952227999</v>
      </c>
      <c r="DE463" s="31">
        <v>686.22179094549699</v>
      </c>
      <c r="DH463" s="29">
        <v>0</v>
      </c>
      <c r="DJ463" s="18"/>
      <c r="DL463" s="31">
        <v>34.7522558910985</v>
      </c>
      <c r="DM463" s="31">
        <v>429.63804399704901</v>
      </c>
      <c r="DN463" s="31">
        <v>191.77797206304501</v>
      </c>
      <c r="DQ463" s="29">
        <v>0</v>
      </c>
      <c r="DS463" s="31">
        <f t="shared" si="21"/>
        <v>488.54134997745786</v>
      </c>
      <c r="DT463" s="31">
        <f t="shared" si="22"/>
        <v>18.873788403278251</v>
      </c>
      <c r="DU463" s="31">
        <v>24.5154109089282</v>
      </c>
      <c r="DV463" s="31">
        <v>633.42505436500005</v>
      </c>
      <c r="DW463" s="31">
        <v>712.06345492673302</v>
      </c>
      <c r="DX463" s="31">
        <v>1704.08628456</v>
      </c>
      <c r="DY463" s="31">
        <v>1639.83188361</v>
      </c>
      <c r="DZ463" s="31">
        <v>1342.7668150986401</v>
      </c>
      <c r="EA463" s="31">
        <v>12.4942962709</v>
      </c>
      <c r="EB463" s="31">
        <v>12.505534107200001</v>
      </c>
      <c r="EF463" s="31">
        <v>2.9020541786999998</v>
      </c>
      <c r="EG463" s="31">
        <v>0.130905632183</v>
      </c>
      <c r="EH463" s="31">
        <v>1.38654721222</v>
      </c>
      <c r="EI463" s="31">
        <v>0.24028999577046001</v>
      </c>
      <c r="EJ463" s="26">
        <v>0.25633716425495101</v>
      </c>
      <c r="EK463" s="26">
        <v>1.6825109465075601</v>
      </c>
      <c r="EL463" s="26">
        <v>36.270274176559198</v>
      </c>
      <c r="EM463" s="26">
        <v>27.669995592199999</v>
      </c>
      <c r="EN463" s="26">
        <v>36.059729322599999</v>
      </c>
      <c r="EO463" s="31">
        <v>293.27080420485697</v>
      </c>
      <c r="EP463" s="31">
        <v>0.58620216456899998</v>
      </c>
      <c r="EQ463" s="31">
        <v>21.5613922233</v>
      </c>
      <c r="ER463" s="31">
        <v>0</v>
      </c>
      <c r="ES463" s="26">
        <v>284.82043267736901</v>
      </c>
      <c r="ET463" s="26">
        <v>7.8704297219899901</v>
      </c>
      <c r="EU463" s="13">
        <v>4</v>
      </c>
      <c r="EV463" s="13">
        <v>7</v>
      </c>
      <c r="EX463" s="13">
        <v>255</v>
      </c>
    </row>
    <row r="464" spans="1:154" x14ac:dyDescent="0.25">
      <c r="A464" t="s">
        <v>2094</v>
      </c>
      <c r="B464" t="s">
        <v>2095</v>
      </c>
      <c r="C464" t="s">
        <v>2096</v>
      </c>
      <c r="D464" t="s">
        <v>1701</v>
      </c>
      <c r="E464" t="s">
        <v>2097</v>
      </c>
      <c r="F464" s="2">
        <v>33.653806000000003</v>
      </c>
      <c r="G464" s="2">
        <v>-84.821027999999998</v>
      </c>
      <c r="H464" t="s">
        <v>2023</v>
      </c>
      <c r="I464" t="s">
        <v>2032</v>
      </c>
      <c r="J464" s="26">
        <v>170.64126483699999</v>
      </c>
      <c r="K464" s="13">
        <v>263.04000000000002</v>
      </c>
      <c r="L464" t="s">
        <v>1703</v>
      </c>
      <c r="M464" t="s">
        <v>1704</v>
      </c>
      <c r="N464" s="26">
        <v>0.40818480000000001</v>
      </c>
      <c r="O464" s="26">
        <v>1.245649</v>
      </c>
      <c r="P464" s="26">
        <v>5.9455749999999998</v>
      </c>
      <c r="Q464" s="26">
        <v>10.33066</v>
      </c>
      <c r="R464" s="26">
        <v>0.71142289999999997</v>
      </c>
      <c r="S464" s="26">
        <v>33.683680000000003</v>
      </c>
      <c r="T464" s="26">
        <v>22.898959999999999</v>
      </c>
      <c r="U464" s="26">
        <v>0.30903910000000001</v>
      </c>
      <c r="V464" s="26">
        <v>4.6113280000000003</v>
      </c>
      <c r="W464" s="26">
        <v>3.6879019999999998</v>
      </c>
      <c r="X464" s="26">
        <v>0</v>
      </c>
      <c r="Y464" s="26">
        <v>13.82765</v>
      </c>
      <c r="Z464" s="26">
        <v>1.0051680000000001</v>
      </c>
      <c r="AA464" s="26">
        <v>4.4299129999999999E-2</v>
      </c>
      <c r="AB464" s="26">
        <v>1.290476</v>
      </c>
      <c r="AC464" s="29">
        <v>170658000</v>
      </c>
      <c r="AD464" s="26">
        <v>67.616640000000004</v>
      </c>
      <c r="AE464" s="26">
        <v>2.66600036621</v>
      </c>
      <c r="AF464" s="26">
        <v>3.2410135269200002</v>
      </c>
      <c r="AG464" s="26">
        <v>3.7302550000000001</v>
      </c>
      <c r="AH464" s="26">
        <v>1.1160000000000001</v>
      </c>
      <c r="AI464" s="26">
        <v>0.42399999999999999</v>
      </c>
      <c r="AJ464" s="26">
        <v>2.165</v>
      </c>
      <c r="AK464" s="26">
        <v>0.32100000000000001</v>
      </c>
      <c r="AL464" s="26">
        <v>0.64800000000000002</v>
      </c>
      <c r="AM464" s="26">
        <v>0</v>
      </c>
      <c r="AN464" s="26">
        <v>10.539</v>
      </c>
      <c r="AO464" s="26">
        <v>3.58687625277E-2</v>
      </c>
      <c r="AP464" s="26">
        <v>1.1919999999999999</v>
      </c>
      <c r="AQ464" s="26">
        <v>60.677</v>
      </c>
      <c r="AR464" s="26">
        <v>0</v>
      </c>
      <c r="AS464" s="26">
        <v>0.53600000000000003</v>
      </c>
      <c r="AT464" s="26">
        <v>0.57799999999999996</v>
      </c>
      <c r="AU464" s="26">
        <v>14.061</v>
      </c>
      <c r="AV464" s="26">
        <v>6.2960000000000003</v>
      </c>
      <c r="AW464" s="26">
        <v>0</v>
      </c>
      <c r="AX464" s="26">
        <v>1.274</v>
      </c>
      <c r="AY464" s="26">
        <v>0.13700000000000001</v>
      </c>
      <c r="AZ464" s="29">
        <v>170622000</v>
      </c>
      <c r="BA464" s="26">
        <v>3.7050000000000001</v>
      </c>
      <c r="BB464" s="26">
        <v>16.404999999999998</v>
      </c>
      <c r="BC464" s="26">
        <v>15.212999999999999</v>
      </c>
      <c r="BD464" s="26">
        <v>77.081999999999994</v>
      </c>
      <c r="BE464" s="26">
        <v>0</v>
      </c>
      <c r="BF464" s="26">
        <v>14.597</v>
      </c>
      <c r="BG464" s="26">
        <v>91.678999999999988</v>
      </c>
      <c r="BH464" s="26">
        <v>7.7070000000000007</v>
      </c>
      <c r="BI464" s="9" t="s">
        <v>184</v>
      </c>
      <c r="BJ464" s="9" t="s">
        <v>2375</v>
      </c>
      <c r="BK464" s="26">
        <v>0.543897957345577</v>
      </c>
      <c r="BL464" s="7">
        <v>1992.0642201834808</v>
      </c>
      <c r="BM464" s="26">
        <v>0.74989747495459602</v>
      </c>
      <c r="BP464" s="26">
        <v>1.95676372370965</v>
      </c>
      <c r="BQ464" s="26">
        <v>8.3074579647313804</v>
      </c>
      <c r="BT464" s="26">
        <v>18.3607709883414</v>
      </c>
      <c r="BU464" s="26">
        <v>70.625109848262895</v>
      </c>
      <c r="BV464" s="29">
        <v>170690000</v>
      </c>
      <c r="BW464" s="31">
        <v>6.4462719556769699</v>
      </c>
      <c r="BY464" s="31">
        <v>1.17204944649</v>
      </c>
      <c r="CA464" s="31">
        <v>86.633675915915106</v>
      </c>
      <c r="CC464" s="31">
        <v>59.180992847699997</v>
      </c>
      <c r="CE464" s="9">
        <v>2</v>
      </c>
      <c r="CG464" s="9">
        <v>11</v>
      </c>
      <c r="CI464" s="31">
        <v>47.189658204842601</v>
      </c>
      <c r="CJ464" s="31">
        <v>4.7490042174299996</v>
      </c>
      <c r="CK464" s="31">
        <v>6.6224071252799996</v>
      </c>
      <c r="CL464" s="31">
        <v>129.409333412</v>
      </c>
      <c r="CM464" s="31">
        <v>496.01428222700002</v>
      </c>
      <c r="CN464" s="31">
        <v>492.46730000000002</v>
      </c>
      <c r="CR464" s="26">
        <v>0</v>
      </c>
      <c r="CS464" s="26">
        <v>51.183908108600001</v>
      </c>
      <c r="CT464" s="26">
        <v>35.682245202600001</v>
      </c>
      <c r="CU464" s="26">
        <v>0</v>
      </c>
      <c r="CV464" s="31">
        <v>3.1537282852300002</v>
      </c>
      <c r="CW464" s="31">
        <v>9.3105587149000009</v>
      </c>
      <c r="CY464" s="31">
        <v>2.5742457252414601</v>
      </c>
      <c r="DC464" s="31">
        <v>30802.602360808301</v>
      </c>
      <c r="DD464" s="31">
        <v>3455.1228185969298</v>
      </c>
      <c r="DE464" s="31">
        <v>172409.36553867601</v>
      </c>
      <c r="DH464" s="29">
        <v>0</v>
      </c>
      <c r="DJ464" s="18"/>
      <c r="DL464" s="31">
        <v>2279.3373251728499</v>
      </c>
      <c r="DM464" s="31">
        <v>211.61197306987501</v>
      </c>
      <c r="DN464" s="31">
        <v>52011.7216114197</v>
      </c>
      <c r="DQ464" s="29">
        <v>0</v>
      </c>
      <c r="DS464" s="31">
        <f t="shared" si="21"/>
        <v>1468.5448189398876</v>
      </c>
      <c r="DT464" s="31">
        <f t="shared" si="22"/>
        <v>319.39912635858911</v>
      </c>
      <c r="DU464" s="31">
        <v>66.870415651635497</v>
      </c>
      <c r="DV464" s="31">
        <v>30.956039202900001</v>
      </c>
      <c r="DW464" s="31">
        <v>53.758073983829902</v>
      </c>
      <c r="DX464" s="31">
        <v>64.466884343100006</v>
      </c>
      <c r="DY464" s="31">
        <v>80.539208135999999</v>
      </c>
      <c r="DZ464" s="31">
        <v>136.55841758566299</v>
      </c>
      <c r="EA464" s="31">
        <v>3.3745024575699998</v>
      </c>
      <c r="EB464" s="31">
        <v>3.3745024575699998</v>
      </c>
      <c r="EF464" s="31">
        <v>5.7014700123699997</v>
      </c>
      <c r="EG464" s="31">
        <v>0.13354228552799999</v>
      </c>
      <c r="EH464" s="31">
        <v>1.3798348968</v>
      </c>
      <c r="EI464" s="31">
        <v>0.25674544386515502</v>
      </c>
      <c r="EJ464" s="26">
        <v>0.28325344499771099</v>
      </c>
      <c r="EK464" s="26">
        <v>1.8294956140994401</v>
      </c>
      <c r="EL464" s="26">
        <v>36.0378644393314</v>
      </c>
      <c r="EM464" s="26">
        <v>29.922029692300001</v>
      </c>
      <c r="EN464" s="26">
        <v>34.040105526700003</v>
      </c>
      <c r="EO464" s="31">
        <v>302.66041181000202</v>
      </c>
      <c r="EP464" s="31">
        <v>0.56875692239499998</v>
      </c>
      <c r="EQ464" s="31">
        <v>57.666756672399998</v>
      </c>
      <c r="ER464" s="31">
        <v>0.100349775218882</v>
      </c>
      <c r="ES464" s="26">
        <v>333.861365889674</v>
      </c>
      <c r="ET464" s="26">
        <v>8.6095022109522894</v>
      </c>
      <c r="EU464" s="13">
        <v>0</v>
      </c>
      <c r="EV464" s="13">
        <v>1</v>
      </c>
      <c r="EX464" s="13">
        <v>0</v>
      </c>
    </row>
    <row r="465" spans="1:154" x14ac:dyDescent="0.25">
      <c r="A465" t="s">
        <v>2098</v>
      </c>
      <c r="B465" t="s">
        <v>2099</v>
      </c>
      <c r="C465" t="s">
        <v>2100</v>
      </c>
      <c r="D465" t="s">
        <v>1701</v>
      </c>
      <c r="E465" t="s">
        <v>2101</v>
      </c>
      <c r="F465" s="2">
        <v>33.529555999999999</v>
      </c>
      <c r="G465" s="2">
        <v>-84.928273000000004</v>
      </c>
      <c r="J465" s="26">
        <v>92.181110441800001</v>
      </c>
      <c r="K465" s="13">
        <v>258.26</v>
      </c>
      <c r="L465" t="s">
        <v>1703</v>
      </c>
      <c r="M465" t="s">
        <v>1704</v>
      </c>
      <c r="N465" s="26">
        <v>8.4946830000000001E-2</v>
      </c>
      <c r="O465" s="26">
        <v>0.29096729999999998</v>
      </c>
      <c r="P465" s="26">
        <v>2.9418950000000001</v>
      </c>
      <c r="Q465" s="26">
        <v>5.1583230000000002</v>
      </c>
      <c r="R465" s="26">
        <v>0.17184650000000001</v>
      </c>
      <c r="S465" s="26">
        <v>34.14472</v>
      </c>
      <c r="T465" s="26">
        <v>27.70243</v>
      </c>
      <c r="U465" s="26">
        <v>0.20504410000000001</v>
      </c>
      <c r="V465" s="26">
        <v>6.09762</v>
      </c>
      <c r="W465" s="26">
        <v>6.2694669999999997</v>
      </c>
      <c r="X465" s="26">
        <v>0</v>
      </c>
      <c r="Y465" s="26">
        <v>12.995889999999999</v>
      </c>
      <c r="Z465" s="26">
        <v>0.54092580000000001</v>
      </c>
      <c r="AA465" s="26">
        <v>4.8820019999999999E-3</v>
      </c>
      <c r="AB465" s="26">
        <v>3.3910390000000001</v>
      </c>
      <c r="AC465" s="29">
        <v>92175296</v>
      </c>
      <c r="AD465" s="26">
        <v>71.270690000000002</v>
      </c>
      <c r="AE465" s="26">
        <v>1.3696944713600001</v>
      </c>
      <c r="AF465" s="26">
        <v>1.5140552520799999</v>
      </c>
      <c r="AG465" s="26">
        <v>1.5194639999999999</v>
      </c>
      <c r="AH465" s="26">
        <v>0.316</v>
      </c>
      <c r="AI465" s="26">
        <v>0</v>
      </c>
      <c r="AJ465" s="26">
        <v>0.96499999999999997</v>
      </c>
      <c r="AK465" s="26">
        <v>0.52700000000000002</v>
      </c>
      <c r="AL465" s="26">
        <v>0</v>
      </c>
      <c r="AM465" s="26">
        <v>0</v>
      </c>
      <c r="AN465" s="26">
        <v>3.6560000000000001</v>
      </c>
      <c r="AO465" s="26">
        <v>0</v>
      </c>
      <c r="AP465" s="26">
        <v>0</v>
      </c>
      <c r="AQ465" s="26">
        <v>57.271000000000001</v>
      </c>
      <c r="AR465" s="26">
        <v>0</v>
      </c>
      <c r="AS465" s="26">
        <v>0.51200000000000001</v>
      </c>
      <c r="AT465" s="26">
        <v>0</v>
      </c>
      <c r="AU465" s="26">
        <v>13.289</v>
      </c>
      <c r="AV465" s="26">
        <v>20.085000000000001</v>
      </c>
      <c r="AW465" s="26">
        <v>0</v>
      </c>
      <c r="AX465" s="26">
        <v>3.379</v>
      </c>
      <c r="AY465" s="26">
        <v>0</v>
      </c>
      <c r="AZ465" s="29">
        <v>92163600</v>
      </c>
      <c r="BA465" s="26">
        <v>1.2809999999999999</v>
      </c>
      <c r="BB465" s="26">
        <v>5.4640000000000004</v>
      </c>
      <c r="BC465" s="26">
        <v>5.4640000000000004</v>
      </c>
      <c r="BD465" s="26">
        <v>62.734999999999999</v>
      </c>
      <c r="BE465" s="26">
        <v>0</v>
      </c>
      <c r="BF465" s="26">
        <v>13.801</v>
      </c>
      <c r="BG465" s="26">
        <v>76.536000000000001</v>
      </c>
      <c r="BH465" s="26">
        <v>23.464000000000002</v>
      </c>
      <c r="BI465" s="9" t="s">
        <v>2374</v>
      </c>
      <c r="BJ465" s="9" t="s">
        <v>2374</v>
      </c>
      <c r="BK465" s="26">
        <v>1.1038847070661401E-3</v>
      </c>
      <c r="BL465" s="7">
        <v>1998.6216216216255</v>
      </c>
      <c r="BQ465" s="26">
        <v>3.3839479392624701</v>
      </c>
      <c r="BR465" s="26">
        <v>4.33839479392625E-2</v>
      </c>
      <c r="BT465" s="26">
        <v>12.6247288503254</v>
      </c>
      <c r="BU465" s="26">
        <v>83.9479392624729</v>
      </c>
      <c r="BV465" s="29">
        <v>92200000</v>
      </c>
      <c r="BW465" s="31">
        <v>7.5937466650714303</v>
      </c>
      <c r="CA465" s="31">
        <v>17.502439046349298</v>
      </c>
      <c r="CC465" s="31">
        <v>9.0013786194800005</v>
      </c>
      <c r="CE465" s="9"/>
      <c r="CG465" s="9">
        <v>7</v>
      </c>
      <c r="CI465" s="31">
        <v>50.617749293938701</v>
      </c>
      <c r="CJ465" s="31">
        <v>4.9665004336500003</v>
      </c>
      <c r="CK465" s="31">
        <v>6.4341733652000004</v>
      </c>
      <c r="CL465" s="31">
        <v>126.630349772</v>
      </c>
      <c r="CM465" s="31">
        <v>497.426513672</v>
      </c>
      <c r="CN465" s="31">
        <v>494.88830000000002</v>
      </c>
      <c r="CR465" s="26">
        <v>0</v>
      </c>
      <c r="CS465" s="26">
        <v>46.293406551099999</v>
      </c>
      <c r="CT465" s="26">
        <v>36.822100802800001</v>
      </c>
      <c r="CU465" s="26">
        <v>0</v>
      </c>
      <c r="CV465" s="31">
        <v>2.5956292749799998</v>
      </c>
      <c r="CW465" s="31">
        <v>9.3138746469699996</v>
      </c>
      <c r="CY465" s="31">
        <v>2.5482444170174601</v>
      </c>
      <c r="DC465" s="31">
        <v>19563.623042146701</v>
      </c>
      <c r="DD465" s="31">
        <v>612.799613429136</v>
      </c>
      <c r="DE465" s="31">
        <v>184413.46308230999</v>
      </c>
      <c r="DH465" s="29">
        <v>0</v>
      </c>
      <c r="DJ465" s="18"/>
      <c r="DL465" s="31">
        <v>1447.6590345632201</v>
      </c>
      <c r="DM465" s="31">
        <v>37.5036045932302</v>
      </c>
      <c r="DN465" s="31">
        <v>55806.472101569198</v>
      </c>
      <c r="DQ465" s="29">
        <v>0</v>
      </c>
      <c r="DS465" s="31">
        <f t="shared" si="21"/>
        <v>2474.2583881723394</v>
      </c>
      <c r="DT465" s="31">
        <f t="shared" si="22"/>
        <v>621.51165749839424</v>
      </c>
      <c r="DU465" s="31">
        <v>60.695378184641903</v>
      </c>
      <c r="DV465" s="31">
        <v>19.378927839100001</v>
      </c>
      <c r="DW465" s="31">
        <v>28.1752106116232</v>
      </c>
      <c r="DX465" s="31">
        <v>36.729801777200002</v>
      </c>
      <c r="DY465" s="31">
        <v>54.135289522500003</v>
      </c>
      <c r="DZ465" s="31">
        <v>71.388464693016701</v>
      </c>
      <c r="EA465" s="31">
        <v>2.6050078590700001</v>
      </c>
      <c r="EB465" s="31">
        <v>2.6050078590700001</v>
      </c>
      <c r="EF465" s="31">
        <v>5.7373395666700002</v>
      </c>
      <c r="EG465" s="31">
        <v>0.133942986466</v>
      </c>
      <c r="EH465" s="31">
        <v>1.3801977784499999</v>
      </c>
      <c r="EI465" s="31">
        <v>0.25828146595030099</v>
      </c>
      <c r="EJ465" s="26">
        <v>0.28347149619464301</v>
      </c>
      <c r="EK465" s="26">
        <v>1.8025838682687501</v>
      </c>
      <c r="EL465" s="26">
        <v>35.841678355516599</v>
      </c>
      <c r="EM465" s="26">
        <v>29.935573913999999</v>
      </c>
      <c r="EN465" s="26">
        <v>34.222747694200002</v>
      </c>
      <c r="EO465" s="31">
        <v>308.59657569691899</v>
      </c>
      <c r="EP465" s="31">
        <v>0.33936239808599999</v>
      </c>
      <c r="EQ465" s="31">
        <v>58.024951784400002</v>
      </c>
      <c r="ER465" s="31">
        <v>2.2407522121579E-2</v>
      </c>
      <c r="ES465" s="26">
        <v>331.49429362312901</v>
      </c>
      <c r="ET465" s="26">
        <v>8.4625821265363701</v>
      </c>
    </row>
    <row r="466" spans="1:154" x14ac:dyDescent="0.25">
      <c r="A466" t="s">
        <v>2102</v>
      </c>
      <c r="B466" t="s">
        <v>2103</v>
      </c>
      <c r="C466" t="s">
        <v>2104</v>
      </c>
      <c r="D466" t="s">
        <v>1701</v>
      </c>
      <c r="E466" t="s">
        <v>2105</v>
      </c>
      <c r="F466" s="2">
        <v>33.340671999999998</v>
      </c>
      <c r="G466" s="2">
        <v>-85.226889999999997</v>
      </c>
      <c r="H466" t="s">
        <v>2023</v>
      </c>
      <c r="I466" t="s">
        <v>2032</v>
      </c>
      <c r="J466" s="26">
        <v>43.258509726200003</v>
      </c>
      <c r="K466" s="13">
        <v>278.63</v>
      </c>
      <c r="L466" t="s">
        <v>1703</v>
      </c>
      <c r="M466" t="s">
        <v>1704</v>
      </c>
      <c r="N466" s="26">
        <v>0</v>
      </c>
      <c r="O466" s="26">
        <v>3.744695E-2</v>
      </c>
      <c r="P466" s="26">
        <v>0.63035699999999995</v>
      </c>
      <c r="Q466" s="26">
        <v>2.4174090000000001</v>
      </c>
      <c r="R466" s="26">
        <v>0.48264960000000001</v>
      </c>
      <c r="S466" s="26">
        <v>42.265129999999999</v>
      </c>
      <c r="T466" s="26">
        <v>25.312059999999999</v>
      </c>
      <c r="U466" s="26">
        <v>0.3370225</v>
      </c>
      <c r="V466" s="26">
        <v>6.2369979999999998</v>
      </c>
      <c r="W466" s="26">
        <v>11.60439</v>
      </c>
      <c r="X466" s="26">
        <v>0</v>
      </c>
      <c r="Y466" s="26">
        <v>10.18557</v>
      </c>
      <c r="Z466" s="26">
        <v>0.34534409999999999</v>
      </c>
      <c r="AA466" s="26">
        <v>0</v>
      </c>
      <c r="AB466" s="26">
        <v>0.14562700000000001</v>
      </c>
      <c r="AC466" s="29">
        <v>43261200</v>
      </c>
      <c r="AD466" s="26">
        <v>79.633880000000005</v>
      </c>
      <c r="AE466" s="26">
        <v>0.39032202959099999</v>
      </c>
      <c r="AF466" s="26">
        <v>0.39032202959099999</v>
      </c>
      <c r="AG466" s="26">
        <v>0.3927561</v>
      </c>
      <c r="AH466" s="26">
        <v>8.0000000000000002E-3</v>
      </c>
      <c r="AI466" s="26">
        <v>0</v>
      </c>
      <c r="AJ466" s="26">
        <v>0</v>
      </c>
      <c r="AK466" s="26">
        <v>0.35799999999999998</v>
      </c>
      <c r="AL466" s="26">
        <v>0</v>
      </c>
      <c r="AM466" s="26">
        <v>0</v>
      </c>
      <c r="AN466" s="26">
        <v>0</v>
      </c>
      <c r="AO466" s="26">
        <v>0</v>
      </c>
      <c r="AP466" s="26">
        <v>0</v>
      </c>
      <c r="AQ466" s="26">
        <v>0.108</v>
      </c>
      <c r="AR466" s="26">
        <v>0</v>
      </c>
      <c r="AS466" s="26">
        <v>0.25</v>
      </c>
      <c r="AT466" s="26">
        <v>0</v>
      </c>
      <c r="AU466" s="26">
        <v>10.456</v>
      </c>
      <c r="AV466" s="26">
        <v>88.671000000000006</v>
      </c>
      <c r="AW466" s="26">
        <v>0</v>
      </c>
      <c r="AX466" s="26">
        <v>0.15</v>
      </c>
      <c r="AY466" s="26">
        <v>0</v>
      </c>
      <c r="AZ466" s="29">
        <v>43279200</v>
      </c>
      <c r="BA466" s="26">
        <v>8.0000000000000002E-3</v>
      </c>
      <c r="BB466" s="26">
        <v>0.36599999999999999</v>
      </c>
      <c r="BC466" s="26">
        <v>0.36599999999999999</v>
      </c>
      <c r="BD466" s="26">
        <v>0.47399999999999998</v>
      </c>
      <c r="BE466" s="26">
        <v>0</v>
      </c>
      <c r="BF466" s="26">
        <v>10.706</v>
      </c>
      <c r="BG466" s="26">
        <v>11.18</v>
      </c>
      <c r="BH466" s="26">
        <v>88.821000000000012</v>
      </c>
      <c r="BI466" s="9" t="s">
        <v>143</v>
      </c>
      <c r="BJ466" s="9" t="s">
        <v>143</v>
      </c>
      <c r="BL466" s="7"/>
      <c r="BU466" s="26">
        <v>100</v>
      </c>
      <c r="BV466" s="29">
        <v>43310000</v>
      </c>
      <c r="CE466" s="9"/>
      <c r="CG466" s="9"/>
      <c r="CI466" s="31">
        <v>51.6894237445036</v>
      </c>
      <c r="CJ466" s="31">
        <v>4.5430616485800002</v>
      </c>
      <c r="CK466" s="31">
        <v>5.0489720489699996</v>
      </c>
      <c r="CL466" s="31">
        <v>78.434158759499994</v>
      </c>
      <c r="CM466" s="31">
        <v>497.59738159199998</v>
      </c>
      <c r="CN466" s="31">
        <v>495.18119999999999</v>
      </c>
      <c r="CR466" s="26">
        <v>0</v>
      </c>
      <c r="CS466" s="26">
        <v>56.575234906399999</v>
      </c>
      <c r="CT466" s="26">
        <v>41.793889894400003</v>
      </c>
      <c r="CU466" s="26">
        <v>0</v>
      </c>
      <c r="CV466" s="31">
        <v>3.65403621423</v>
      </c>
      <c r="CW466" s="31">
        <v>9.2796320296200001</v>
      </c>
      <c r="CY466" s="31">
        <v>2.5217583027878199</v>
      </c>
      <c r="DC466" s="31">
        <v>4989.59511340872</v>
      </c>
      <c r="DD466" s="31">
        <v>75.078430744185198</v>
      </c>
      <c r="DE466" s="31">
        <v>50581.341339863102</v>
      </c>
      <c r="DH466" s="29">
        <v>0</v>
      </c>
      <c r="DJ466" s="18"/>
      <c r="DL466" s="31">
        <v>829.35571982684701</v>
      </c>
      <c r="DM466" s="31">
        <v>22.257414543462001</v>
      </c>
      <c r="DN466" s="31">
        <v>14925.445989317301</v>
      </c>
      <c r="DQ466" s="29">
        <v>0</v>
      </c>
      <c r="DS466" s="31">
        <f t="shared" ref="DS466:DS484" si="23">(CY466/0.01)+(DC466/J466)+(DD466/J466)+(DE466/J466)</f>
        <v>1538.5357912719221</v>
      </c>
      <c r="DT466" s="31">
        <f t="shared" si="22"/>
        <v>364.71573393412712</v>
      </c>
      <c r="DU466" s="31">
        <v>43.236714718379901</v>
      </c>
      <c r="DV466" s="31">
        <v>3.10424814846</v>
      </c>
      <c r="DW466" s="31">
        <v>4.1222164658885196</v>
      </c>
      <c r="DX466" s="31">
        <v>6.1108221685900004</v>
      </c>
      <c r="DY466" s="31">
        <v>7.5631813264499996</v>
      </c>
      <c r="DZ466" s="31">
        <v>8.5630110479995007</v>
      </c>
      <c r="EA466" s="31">
        <v>1.0425007417400001</v>
      </c>
      <c r="EB466" s="31">
        <v>1.0425007417400001</v>
      </c>
      <c r="EF466" s="31">
        <v>5.7781498937400002</v>
      </c>
      <c r="EG466" s="31">
        <v>0.13488098195199999</v>
      </c>
      <c r="EH466" s="31">
        <v>1.41442592212</v>
      </c>
      <c r="EI466" s="31">
        <v>0.24500115585294099</v>
      </c>
      <c r="EJ466" s="26">
        <v>0.31737254729771203</v>
      </c>
      <c r="EK466" s="26">
        <v>2.5866188670460999</v>
      </c>
      <c r="EL466" s="26">
        <v>34.569570625574897</v>
      </c>
      <c r="EM466" s="26">
        <v>32.550192287500003</v>
      </c>
      <c r="EN466" s="26">
        <v>32.880237276999999</v>
      </c>
      <c r="EO466" s="31">
        <v>317.25371973038199</v>
      </c>
      <c r="EP466" s="31">
        <v>0.48533182158600002</v>
      </c>
      <c r="EQ466" s="31">
        <v>47.486529509599997</v>
      </c>
      <c r="ER466" s="31">
        <v>4.6974915837895599E-2</v>
      </c>
      <c r="ES466" s="26">
        <v>351.11335066988403</v>
      </c>
      <c r="ET466" s="26">
        <v>11.795106200274899</v>
      </c>
    </row>
    <row r="467" spans="1:154" x14ac:dyDescent="0.25">
      <c r="A467" t="s">
        <v>2106</v>
      </c>
      <c r="B467" t="s">
        <v>2107</v>
      </c>
      <c r="C467" t="s">
        <v>2108</v>
      </c>
      <c r="D467" t="s">
        <v>1701</v>
      </c>
      <c r="E467" t="s">
        <v>2109</v>
      </c>
      <c r="F467" s="2">
        <v>33.139567</v>
      </c>
      <c r="G467" s="2">
        <v>-84.975215000000006</v>
      </c>
      <c r="H467" t="s">
        <v>2023</v>
      </c>
      <c r="I467" t="s">
        <v>2032</v>
      </c>
      <c r="J467" s="26">
        <v>232.97925983499999</v>
      </c>
      <c r="K467" s="13">
        <v>198.47</v>
      </c>
      <c r="L467" t="s">
        <v>1703</v>
      </c>
      <c r="M467" t="s">
        <v>1704</v>
      </c>
      <c r="N467" s="26">
        <v>7.5714260000000005E-2</v>
      </c>
      <c r="O467" s="26">
        <v>0.27658880000000002</v>
      </c>
      <c r="P467" s="26">
        <v>2.2393649999999998</v>
      </c>
      <c r="Q467" s="26">
        <v>4.9237450000000003</v>
      </c>
      <c r="R467" s="26">
        <v>0.34148679999999998</v>
      </c>
      <c r="S467" s="26">
        <v>23.793589999999998</v>
      </c>
      <c r="T467" s="26">
        <v>31.55237</v>
      </c>
      <c r="U467" s="26">
        <v>1.4215739999999999</v>
      </c>
      <c r="V467" s="26">
        <v>7.3628260000000001</v>
      </c>
      <c r="W467" s="26">
        <v>7.704313</v>
      </c>
      <c r="X467" s="26">
        <v>4.6355670000000002E-2</v>
      </c>
      <c r="Y467" s="26">
        <v>14.52516</v>
      </c>
      <c r="Z467" s="26">
        <v>4.7421850000000001</v>
      </c>
      <c r="AA467" s="26">
        <v>0.18696789999999999</v>
      </c>
      <c r="AB467" s="26">
        <v>0.80774760000000001</v>
      </c>
      <c r="AC467" s="29">
        <v>232981200</v>
      </c>
      <c r="AD467" s="26">
        <v>72.713999999999999</v>
      </c>
      <c r="AE467" s="26">
        <v>1.1955050229999999</v>
      </c>
      <c r="AF467" s="26">
        <v>1.28072607517</v>
      </c>
      <c r="AG467" s="26">
        <v>1.315755</v>
      </c>
      <c r="AH467" s="26">
        <v>0.27</v>
      </c>
      <c r="AI467" s="26">
        <v>0.13</v>
      </c>
      <c r="AJ467" s="26">
        <v>1.853</v>
      </c>
      <c r="AK467" s="26">
        <v>1.0429999999999999</v>
      </c>
      <c r="AL467" s="26">
        <v>0.10199999999999999</v>
      </c>
      <c r="AM467" s="26">
        <v>0</v>
      </c>
      <c r="AN467" s="26">
        <v>1.5389999999999999</v>
      </c>
      <c r="AO467" s="26">
        <v>0</v>
      </c>
      <c r="AP467" s="26">
        <v>0</v>
      </c>
      <c r="AQ467" s="26">
        <v>7.4340000000000002</v>
      </c>
      <c r="AR467" s="26">
        <v>5.3999999999999999E-2</v>
      </c>
      <c r="AS467" s="26">
        <v>0.64400000000000002</v>
      </c>
      <c r="AT467" s="26">
        <v>0</v>
      </c>
      <c r="AU467" s="26">
        <v>14.885999999999999</v>
      </c>
      <c r="AV467" s="26">
        <v>68.183999999999997</v>
      </c>
      <c r="AW467" s="26">
        <v>0</v>
      </c>
      <c r="AX467" s="26">
        <v>0.80500000000000005</v>
      </c>
      <c r="AY467" s="26">
        <v>3.056</v>
      </c>
      <c r="AZ467" s="29">
        <v>232988400</v>
      </c>
      <c r="BA467" s="26">
        <v>2.2530000000000001</v>
      </c>
      <c r="BB467" s="26">
        <v>4.9370000000000003</v>
      </c>
      <c r="BC467" s="26">
        <v>4.9370000000000003</v>
      </c>
      <c r="BD467" s="26">
        <v>12.371</v>
      </c>
      <c r="BE467" s="26">
        <v>5.3999999999999999E-2</v>
      </c>
      <c r="BF467" s="26">
        <v>15.584</v>
      </c>
      <c r="BG467" s="26">
        <v>27.954999999999998</v>
      </c>
      <c r="BH467" s="26">
        <v>72.045000000000002</v>
      </c>
      <c r="BI467" s="9" t="s">
        <v>143</v>
      </c>
      <c r="BJ467" s="9" t="s">
        <v>143</v>
      </c>
      <c r="BK467" s="26">
        <v>0.28489889385609501</v>
      </c>
      <c r="BL467" s="7">
        <v>1961.6482377332461</v>
      </c>
      <c r="BM467" s="26">
        <v>1.9888316151202701</v>
      </c>
      <c r="BN467" s="26">
        <v>1.1426116838488001</v>
      </c>
      <c r="BR467" s="26">
        <v>3.08419243986254</v>
      </c>
      <c r="BU467" s="26">
        <v>93.784364261168406</v>
      </c>
      <c r="BV467" s="29">
        <v>232800000</v>
      </c>
      <c r="BW467" s="31">
        <v>1.71689102404775</v>
      </c>
      <c r="BY467" s="31">
        <v>0.429222756012</v>
      </c>
      <c r="CA467" s="31">
        <v>14.9169292140813</v>
      </c>
      <c r="CC467" s="31">
        <v>0.66179810177800003</v>
      </c>
      <c r="CE467" s="9">
        <v>1</v>
      </c>
      <c r="CG467" s="9">
        <v>4</v>
      </c>
      <c r="CI467" s="31">
        <v>48.950686695279003</v>
      </c>
      <c r="CJ467" s="31">
        <v>5.1336597517499998</v>
      </c>
      <c r="CK467" s="31">
        <v>6.9834377413500004</v>
      </c>
      <c r="CL467" s="31">
        <v>230.773090129</v>
      </c>
      <c r="CM467" s="31">
        <v>492.11273193400001</v>
      </c>
      <c r="CN467" s="31">
        <v>487.57080000000002</v>
      </c>
      <c r="CR467" s="26">
        <v>0</v>
      </c>
      <c r="CS467" s="26">
        <v>47.687908658600001</v>
      </c>
      <c r="CT467" s="26">
        <v>46.549910256899999</v>
      </c>
      <c r="CU467" s="26">
        <v>0</v>
      </c>
      <c r="CV467" s="31">
        <v>2.84332955569</v>
      </c>
      <c r="CW467" s="31">
        <v>9.7945206008600003</v>
      </c>
      <c r="CY467" s="31">
        <v>2.4734538030886299</v>
      </c>
      <c r="DC467" s="31">
        <v>26512.0664770609</v>
      </c>
      <c r="DD467" s="31">
        <v>995.17252648537306</v>
      </c>
      <c r="DE467" s="31">
        <v>69190.515215576001</v>
      </c>
      <c r="DH467" s="29">
        <v>0</v>
      </c>
      <c r="DJ467" s="18"/>
      <c r="DL467" s="31">
        <v>1961.85967048871</v>
      </c>
      <c r="DM467" s="31">
        <v>60.934329348070698</v>
      </c>
      <c r="DN467" s="31">
        <v>17791.037447602601</v>
      </c>
      <c r="DQ467" s="29">
        <v>0</v>
      </c>
      <c r="DS467" s="31">
        <f t="shared" si="23"/>
        <v>662.3941459698292</v>
      </c>
      <c r="DT467" s="31">
        <f t="shared" si="22"/>
        <v>85.045473410259277</v>
      </c>
      <c r="DU467" s="31">
        <v>39.741759067606502</v>
      </c>
      <c r="DV467" s="31">
        <v>12.1090276973</v>
      </c>
      <c r="DW467" s="31">
        <v>15.947134237261899</v>
      </c>
      <c r="DX467" s="31">
        <v>28.0205045003</v>
      </c>
      <c r="DY467" s="31">
        <v>29.375960907</v>
      </c>
      <c r="DZ467" s="31">
        <v>36.945072816471601</v>
      </c>
      <c r="EA467" s="31">
        <v>2.2674333119900001</v>
      </c>
      <c r="EB467" s="31">
        <v>2.2675163661700002</v>
      </c>
      <c r="EF467" s="31">
        <v>5.8763968172999999</v>
      </c>
      <c r="EG467" s="31">
        <v>0.136922781099</v>
      </c>
      <c r="EH467" s="31">
        <v>1.38292923774</v>
      </c>
      <c r="EI467" s="31">
        <v>0.26970402561204798</v>
      </c>
      <c r="EJ467" s="26">
        <v>0.28496138981109498</v>
      </c>
      <c r="EK467" s="26">
        <v>1.6021926070249599</v>
      </c>
      <c r="EL467" s="26">
        <v>34.377583492595903</v>
      </c>
      <c r="EM467" s="26">
        <v>30.027474373299999</v>
      </c>
      <c r="EN467" s="26">
        <v>35.594943992399998</v>
      </c>
      <c r="EO467" s="31">
        <v>308.94184620733603</v>
      </c>
      <c r="EP467" s="31">
        <v>0.44056545170099998</v>
      </c>
      <c r="EQ467" s="31">
        <v>59.072845117999996</v>
      </c>
      <c r="ER467" s="31">
        <v>0.23665302682563899</v>
      </c>
      <c r="ES467" s="26">
        <v>243.047721348332</v>
      </c>
      <c r="ET467" s="26">
        <v>5.9914559962953504</v>
      </c>
      <c r="EU467" s="13">
        <v>1</v>
      </c>
      <c r="EV467" s="13">
        <v>2</v>
      </c>
      <c r="EX467" s="13">
        <v>3577</v>
      </c>
    </row>
    <row r="468" spans="1:154" x14ac:dyDescent="0.25">
      <c r="A468" t="s">
        <v>2110</v>
      </c>
      <c r="B468" t="s">
        <v>2111</v>
      </c>
      <c r="C468" t="s">
        <v>2112</v>
      </c>
      <c r="D468" t="s">
        <v>1701</v>
      </c>
      <c r="E468" t="s">
        <v>2113</v>
      </c>
      <c r="F468" s="2">
        <v>33.395555999999999</v>
      </c>
      <c r="G468" s="2">
        <v>-84.606943999999999</v>
      </c>
      <c r="J468" s="26">
        <v>97.012527970600004</v>
      </c>
      <c r="K468" s="13">
        <v>243.94</v>
      </c>
      <c r="L468" t="s">
        <v>1703</v>
      </c>
      <c r="M468" t="s">
        <v>1704</v>
      </c>
      <c r="N468" s="26">
        <v>2.1724410000000001</v>
      </c>
      <c r="O468" s="26">
        <v>3.830991</v>
      </c>
      <c r="P468" s="26">
        <v>10.388199999999999</v>
      </c>
      <c r="Q468" s="26">
        <v>14.31381</v>
      </c>
      <c r="R468" s="26">
        <v>1.364501</v>
      </c>
      <c r="S468" s="26">
        <v>19.19763</v>
      </c>
      <c r="T468" s="26">
        <v>22.04721</v>
      </c>
      <c r="U468" s="26">
        <v>0.43318950000000001</v>
      </c>
      <c r="V468" s="26">
        <v>3.0341819999999999</v>
      </c>
      <c r="W468" s="26">
        <v>2.3421919999999998</v>
      </c>
      <c r="X468" s="26">
        <v>0</v>
      </c>
      <c r="Y468" s="26">
        <v>12.362130000000001</v>
      </c>
      <c r="Z468" s="26">
        <v>6.7807620000000002</v>
      </c>
      <c r="AA468" s="26">
        <v>7.9773659999999996E-2</v>
      </c>
      <c r="AB468" s="26">
        <v>1.652984</v>
      </c>
      <c r="AC468" s="29">
        <v>97024496</v>
      </c>
      <c r="AD468" s="26">
        <v>61.463990000000003</v>
      </c>
      <c r="AE468" s="26">
        <v>6.0333843231199999</v>
      </c>
      <c r="AF468" s="26">
        <v>8.0103521346999997</v>
      </c>
      <c r="AG468" s="26">
        <v>8.8896619999999995</v>
      </c>
      <c r="AH468" s="26">
        <v>3.1030000000000002</v>
      </c>
      <c r="AI468" s="26">
        <v>3.3149999999999999</v>
      </c>
      <c r="AJ468" s="26">
        <v>3.266</v>
      </c>
      <c r="AK468" s="26">
        <v>0.53100000000000003</v>
      </c>
      <c r="AL468" s="26">
        <v>1.474</v>
      </c>
      <c r="AM468" s="26">
        <v>0</v>
      </c>
      <c r="AN468" s="26">
        <v>16.972999999999999</v>
      </c>
      <c r="AO468" s="26">
        <v>0</v>
      </c>
      <c r="AP468" s="26">
        <v>0.28199999999999997</v>
      </c>
      <c r="AQ468" s="26">
        <v>36.523000000000003</v>
      </c>
      <c r="AR468" s="26">
        <v>0</v>
      </c>
      <c r="AS468" s="26">
        <v>0.43099999999999999</v>
      </c>
      <c r="AT468" s="26">
        <v>1.2470000000000001</v>
      </c>
      <c r="AU468" s="26">
        <v>12.657</v>
      </c>
      <c r="AV468" s="26">
        <v>14.164</v>
      </c>
      <c r="AW468" s="26">
        <v>0</v>
      </c>
      <c r="AX468" s="26">
        <v>1.67</v>
      </c>
      <c r="AY468" s="26">
        <v>4.3650000000000002</v>
      </c>
      <c r="AZ468" s="29">
        <v>96991200</v>
      </c>
      <c r="BA468" s="26">
        <v>9.6840000000000011</v>
      </c>
      <c r="BB468" s="26">
        <v>28.943999999999999</v>
      </c>
      <c r="BC468" s="26">
        <v>28.661999999999999</v>
      </c>
      <c r="BD468" s="26">
        <v>65.466999999999999</v>
      </c>
      <c r="BE468" s="26">
        <v>0</v>
      </c>
      <c r="BF468" s="26">
        <v>13.087999999999999</v>
      </c>
      <c r="BG468" s="26">
        <v>78.554999999999993</v>
      </c>
      <c r="BH468" s="26">
        <v>20.198999999999998</v>
      </c>
      <c r="BI468" s="9" t="s">
        <v>2374</v>
      </c>
      <c r="BJ468" s="9" t="s">
        <v>2374</v>
      </c>
      <c r="BK468" s="26">
        <v>1.21729528497561</v>
      </c>
      <c r="BL468" s="7">
        <v>1989.8028591192112</v>
      </c>
      <c r="BM468" s="26">
        <v>1.7605271285905499</v>
      </c>
      <c r="BN468" s="26">
        <v>1.33841243694018</v>
      </c>
      <c r="BQ468" s="26">
        <v>6.9700401523731097</v>
      </c>
      <c r="BR468" s="26">
        <v>12.797281993205001</v>
      </c>
      <c r="BS468" s="26">
        <v>0.99866158756306</v>
      </c>
      <c r="BT468" s="26">
        <v>20.7865746937095</v>
      </c>
      <c r="BU468" s="26">
        <v>55.348502007618698</v>
      </c>
      <c r="BV468" s="29">
        <v>97130000</v>
      </c>
      <c r="BW468" s="31">
        <v>10.3079470344599</v>
      </c>
      <c r="CA468" s="31">
        <v>34.2450446810237</v>
      </c>
      <c r="CC468" s="31">
        <v>22.563191337900001</v>
      </c>
      <c r="CE468" s="9"/>
      <c r="CG468" s="9">
        <v>10</v>
      </c>
      <c r="CI468" s="31">
        <v>46.0133085731972</v>
      </c>
      <c r="CJ468" s="31">
        <v>5.13142445154</v>
      </c>
      <c r="CK468" s="31">
        <v>6.9546391752599996</v>
      </c>
      <c r="CL468" s="31">
        <v>207.313112555</v>
      </c>
      <c r="CM468" s="31">
        <v>386.64425659199998</v>
      </c>
      <c r="CN468" s="31">
        <v>370.03070000000002</v>
      </c>
      <c r="CR468" s="26">
        <v>0</v>
      </c>
      <c r="CS468" s="26">
        <v>32.257351492300003</v>
      </c>
      <c r="CT468" s="26">
        <v>56.891035023900002</v>
      </c>
      <c r="CU468" s="26">
        <v>0</v>
      </c>
      <c r="CV468" s="31">
        <v>1.3740314814600001</v>
      </c>
      <c r="CW468" s="31">
        <v>9.7263262147899994</v>
      </c>
      <c r="CY468" s="31">
        <v>2.4064757354473101</v>
      </c>
      <c r="DC468" s="31">
        <v>11219.3021075865</v>
      </c>
      <c r="DD468" s="31">
        <v>4378.9305175072404</v>
      </c>
      <c r="DE468" s="31">
        <v>20275.405619962799</v>
      </c>
      <c r="DH468" s="29">
        <v>0</v>
      </c>
      <c r="DJ468" s="18"/>
      <c r="DL468" s="31">
        <v>830.25977740749295</v>
      </c>
      <c r="DM468" s="31">
        <v>268.19793245944101</v>
      </c>
      <c r="DN468" s="31">
        <v>5213.11917160137</v>
      </c>
      <c r="DQ468" s="29">
        <v>0</v>
      </c>
      <c r="DS468" s="31">
        <f t="shared" si="23"/>
        <v>610.43113650814712</v>
      </c>
      <c r="DT468" s="31">
        <f t="shared" si="22"/>
        <v>65.059400198096583</v>
      </c>
      <c r="DU468" s="31">
        <v>64.596558197137895</v>
      </c>
      <c r="DV468" s="31">
        <v>41.639245850199998</v>
      </c>
      <c r="DW468" s="31">
        <v>80.144252024751594</v>
      </c>
      <c r="DX468" s="31">
        <v>71.682381213100001</v>
      </c>
      <c r="DY468" s="31">
        <v>112.620577674</v>
      </c>
      <c r="DZ468" s="31">
        <v>210.53064727110799</v>
      </c>
      <c r="EA468" s="31">
        <v>4.0883172014399998</v>
      </c>
      <c r="EB468" s="31">
        <v>4.0873998034500003</v>
      </c>
      <c r="EF468" s="31">
        <v>5.8518257049100004</v>
      </c>
      <c r="EG468" s="31">
        <v>0.136979664344</v>
      </c>
      <c r="EH468" s="31">
        <v>1.3831677147000001</v>
      </c>
      <c r="EI468" s="31">
        <v>0.26967658441440701</v>
      </c>
      <c r="EJ468" s="26">
        <v>0.28940479516737</v>
      </c>
      <c r="EK468" s="26">
        <v>1.6135610446964399</v>
      </c>
      <c r="EL468" s="26">
        <v>34.4478976577428</v>
      </c>
      <c r="EM468" s="26">
        <v>30.098360184099999</v>
      </c>
      <c r="EN468" s="26">
        <v>35.453744026000003</v>
      </c>
      <c r="EO468" s="31">
        <v>301.56667934893602</v>
      </c>
      <c r="EP468" s="31">
        <v>0.34307093409599998</v>
      </c>
      <c r="EQ468" s="31">
        <v>59.061966499</v>
      </c>
      <c r="ER468" s="31">
        <v>0</v>
      </c>
      <c r="ES468" s="26">
        <v>284.607454014192</v>
      </c>
      <c r="ET468" s="26">
        <v>5.3783091260011799</v>
      </c>
      <c r="EU468" s="13">
        <v>8</v>
      </c>
      <c r="EV468" s="13">
        <v>6</v>
      </c>
      <c r="EX468" s="13">
        <v>298072.00270000001</v>
      </c>
    </row>
    <row r="469" spans="1:154" x14ac:dyDescent="0.25">
      <c r="A469" t="s">
        <v>2114</v>
      </c>
      <c r="B469" t="s">
        <v>2115</v>
      </c>
      <c r="C469" t="s">
        <v>2116</v>
      </c>
      <c r="D469" t="s">
        <v>1701</v>
      </c>
      <c r="E469" t="s">
        <v>2117</v>
      </c>
      <c r="F469" s="2">
        <v>33.389167</v>
      </c>
      <c r="G469" s="2">
        <v>-84.624722000000006</v>
      </c>
      <c r="H469" t="s">
        <v>2023</v>
      </c>
      <c r="I469" t="s">
        <v>2032</v>
      </c>
      <c r="J469" s="26">
        <v>62.130342858500001</v>
      </c>
      <c r="K469" s="13">
        <v>243.6</v>
      </c>
      <c r="L469" t="s">
        <v>1703</v>
      </c>
      <c r="M469" t="s">
        <v>1704</v>
      </c>
      <c r="N469" s="26">
        <v>1.2182580000000001</v>
      </c>
      <c r="O469" s="26">
        <v>1.715122</v>
      </c>
      <c r="P469" s="26">
        <v>9.7069519999999994</v>
      </c>
      <c r="Q469" s="26">
        <v>15.021800000000001</v>
      </c>
      <c r="R469" s="26">
        <v>0.72573980000000005</v>
      </c>
      <c r="S469" s="26">
        <v>18.892410000000002</v>
      </c>
      <c r="T469" s="26">
        <v>27.239149999999999</v>
      </c>
      <c r="U469" s="26">
        <v>0.46789219999999998</v>
      </c>
      <c r="V469" s="26">
        <v>4.1313579999999996</v>
      </c>
      <c r="W469" s="26">
        <v>2.3829180000000001</v>
      </c>
      <c r="X469" s="26">
        <v>1.1588660000000001E-2</v>
      </c>
      <c r="Y469" s="26">
        <v>12.57804</v>
      </c>
      <c r="Z469" s="26">
        <v>4.3341589999999997</v>
      </c>
      <c r="AA469" s="26">
        <v>3.0420229999999999E-2</v>
      </c>
      <c r="AB469" s="26">
        <v>1.544189</v>
      </c>
      <c r="AC469" s="29">
        <v>62129700</v>
      </c>
      <c r="AD469" s="26">
        <v>63.379620000000003</v>
      </c>
      <c r="AE469" s="26">
        <v>5.2171568870499998</v>
      </c>
      <c r="AF469" s="26">
        <v>5.6103024482699997</v>
      </c>
      <c r="AG469" s="26">
        <v>6.4569850000000004</v>
      </c>
      <c r="AH469" s="26">
        <v>2.0569999999999999</v>
      </c>
      <c r="AI469" s="26">
        <v>0.4</v>
      </c>
      <c r="AJ469" s="26">
        <v>3.1520000000000001</v>
      </c>
      <c r="AK469" s="26">
        <v>0.127</v>
      </c>
      <c r="AL469" s="26">
        <v>0.13900000000000001</v>
      </c>
      <c r="AM469" s="26">
        <v>0</v>
      </c>
      <c r="AN469" s="26">
        <v>20.050999999999998</v>
      </c>
      <c r="AO469" s="26">
        <v>0</v>
      </c>
      <c r="AP469" s="26">
        <v>0</v>
      </c>
      <c r="AQ469" s="26">
        <v>52.575000000000003</v>
      </c>
      <c r="AR469" s="26">
        <v>2.3E-2</v>
      </c>
      <c r="AS469" s="26">
        <v>0.40600000000000003</v>
      </c>
      <c r="AT469" s="26">
        <v>0.59699999999999998</v>
      </c>
      <c r="AU469" s="26">
        <v>12.78</v>
      </c>
      <c r="AV469" s="26">
        <v>4.1360000000000001</v>
      </c>
      <c r="AW469" s="26">
        <v>0</v>
      </c>
      <c r="AX469" s="26">
        <v>1.57</v>
      </c>
      <c r="AY469" s="26">
        <v>1.9870000000000001</v>
      </c>
      <c r="AZ469" s="29">
        <v>62139600</v>
      </c>
      <c r="BA469" s="26">
        <v>5.609</v>
      </c>
      <c r="BB469" s="26">
        <v>25.925999999999998</v>
      </c>
      <c r="BC469" s="26">
        <v>25.925999999999998</v>
      </c>
      <c r="BD469" s="26">
        <v>78.501000000000005</v>
      </c>
      <c r="BE469" s="26">
        <v>2.3E-2</v>
      </c>
      <c r="BF469" s="26">
        <v>13.209</v>
      </c>
      <c r="BG469" s="26">
        <v>91.710000000000008</v>
      </c>
      <c r="BH469" s="26">
        <v>7.6930000000000005</v>
      </c>
      <c r="BI469" s="9" t="s">
        <v>193</v>
      </c>
      <c r="BJ469" s="9" t="s">
        <v>2375</v>
      </c>
      <c r="BK469" s="26">
        <v>5.7747774899709501E-3</v>
      </c>
      <c r="BL469" s="7">
        <v>1986.1310541310518</v>
      </c>
      <c r="BR469" s="26">
        <v>50.555824069598799</v>
      </c>
      <c r="BS469" s="26">
        <v>5.5904623811825402</v>
      </c>
      <c r="BT469" s="26">
        <v>0.40277106492669601</v>
      </c>
      <c r="BU469" s="26">
        <v>43.4509424842919</v>
      </c>
      <c r="BV469" s="29">
        <v>62070000</v>
      </c>
      <c r="BW469" s="31">
        <v>4.8285585785876197</v>
      </c>
      <c r="CA469" s="31">
        <v>13.4604230303066</v>
      </c>
      <c r="CC469" s="31">
        <v>7.5521311515200003</v>
      </c>
      <c r="CE469" s="9"/>
      <c r="CG469" s="9">
        <v>3</v>
      </c>
      <c r="CI469" s="31">
        <v>46.1059751972942</v>
      </c>
      <c r="CJ469" s="31">
        <v>5.1302879202199998</v>
      </c>
      <c r="CK469" s="31">
        <v>7</v>
      </c>
      <c r="CL469" s="31">
        <v>198.75454984699999</v>
      </c>
      <c r="CM469" s="31">
        <v>383.29797363300003</v>
      </c>
      <c r="CN469" s="31">
        <v>366.3014</v>
      </c>
      <c r="CR469" s="26">
        <v>0</v>
      </c>
      <c r="CS469" s="26">
        <v>42.455825068899998</v>
      </c>
      <c r="CT469" s="26">
        <v>46.047385761199997</v>
      </c>
      <c r="CU469" s="26">
        <v>0</v>
      </c>
      <c r="CV469" s="31">
        <v>1.5299685504</v>
      </c>
      <c r="CW469" s="31">
        <v>9.6599645675599994</v>
      </c>
      <c r="CY469" s="31">
        <v>2.3978797450582499</v>
      </c>
      <c r="DC469" s="31">
        <v>6784.2611192558497</v>
      </c>
      <c r="DD469" s="31">
        <v>1567.2764779788799</v>
      </c>
      <c r="DE469" s="31">
        <v>19302.761976860402</v>
      </c>
      <c r="DH469" s="29">
        <v>0</v>
      </c>
      <c r="DJ469" s="18"/>
      <c r="DL469" s="31">
        <v>502.01388200798698</v>
      </c>
      <c r="DM469" s="31">
        <v>95.978895718021306</v>
      </c>
      <c r="DN469" s="31">
        <v>4528.1197682099</v>
      </c>
      <c r="DQ469" s="29">
        <v>0</v>
      </c>
      <c r="DS469" s="31">
        <f t="shared" si="23"/>
        <v>684.88932598358792</v>
      </c>
      <c r="DT469" s="31">
        <f t="shared" si="22"/>
        <v>82.505782361614791</v>
      </c>
      <c r="DU469" s="31">
        <v>76.495427679286095</v>
      </c>
      <c r="DV469" s="31">
        <v>60.018963319199997</v>
      </c>
      <c r="DW469" s="31">
        <v>76.012211826726698</v>
      </c>
      <c r="DX469" s="31">
        <v>59.990206872599998</v>
      </c>
      <c r="DY469" s="31">
        <v>175.169858608</v>
      </c>
      <c r="DZ469" s="31">
        <v>208.719408518835</v>
      </c>
      <c r="EA469" s="31">
        <v>3.8820420501499999</v>
      </c>
      <c r="EB469" s="31">
        <v>3.88782539285</v>
      </c>
      <c r="EF469" s="31">
        <v>5.8800001144399996</v>
      </c>
      <c r="EG469" s="31">
        <v>0.13699999451600001</v>
      </c>
      <c r="EH469" s="31">
        <v>1.38300001621</v>
      </c>
      <c r="EI469" s="31">
        <v>0.270000010728836</v>
      </c>
      <c r="EJ469" s="26">
        <v>0.28499999642372098</v>
      </c>
      <c r="EK469" s="26">
        <v>1.5970000028610201</v>
      </c>
      <c r="EL469" s="26">
        <v>34.339645385742202</v>
      </c>
      <c r="EM469" s="26">
        <v>30.029855728099999</v>
      </c>
      <c r="EN469" s="26">
        <v>35.630500793499998</v>
      </c>
      <c r="EO469" s="31">
        <v>304.12733922363799</v>
      </c>
      <c r="EP469" s="31">
        <v>0.34508227114700002</v>
      </c>
      <c r="EQ469" s="31">
        <v>59.099998474099998</v>
      </c>
      <c r="ER469" s="31">
        <v>0.40122988060272902</v>
      </c>
      <c r="ES469" s="26">
        <v>275.86984500166602</v>
      </c>
      <c r="ET469" s="26">
        <v>5.0337374396137902</v>
      </c>
    </row>
    <row r="470" spans="1:154" x14ac:dyDescent="0.25">
      <c r="A470" t="s">
        <v>2118</v>
      </c>
      <c r="B470" t="s">
        <v>2119</v>
      </c>
      <c r="C470" t="s">
        <v>2120</v>
      </c>
      <c r="D470" t="s">
        <v>1701</v>
      </c>
      <c r="E470" t="s">
        <v>2121</v>
      </c>
      <c r="F470" s="2">
        <v>34.872024000000003</v>
      </c>
      <c r="G470" s="2">
        <v>-84.721326000000005</v>
      </c>
      <c r="J470" s="26">
        <v>21.3984402651</v>
      </c>
      <c r="K470" s="13">
        <v>282.16000000000003</v>
      </c>
      <c r="L470" t="s">
        <v>1734</v>
      </c>
      <c r="M470" t="s">
        <v>1735</v>
      </c>
      <c r="N470" s="26">
        <v>0</v>
      </c>
      <c r="O470" s="26">
        <v>0</v>
      </c>
      <c r="P470" s="26">
        <v>0</v>
      </c>
      <c r="Q470" s="26">
        <v>1.640379</v>
      </c>
      <c r="R470" s="26">
        <v>0</v>
      </c>
      <c r="S470" s="26">
        <v>72.782330000000002</v>
      </c>
      <c r="T470" s="26">
        <v>18.965299999999999</v>
      </c>
      <c r="U470" s="26">
        <v>6.1913780000000003</v>
      </c>
      <c r="V470" s="26">
        <v>0.1093586</v>
      </c>
      <c r="W470" s="26">
        <v>8.8328080000000003E-2</v>
      </c>
      <c r="X470" s="26">
        <v>0</v>
      </c>
      <c r="Y470" s="26">
        <v>0</v>
      </c>
      <c r="Z470" s="26">
        <v>4.6267089999999997E-2</v>
      </c>
      <c r="AA470" s="26">
        <v>0</v>
      </c>
      <c r="AB470" s="26">
        <v>0.17665620000000001</v>
      </c>
      <c r="AC470" s="29">
        <v>21397500</v>
      </c>
      <c r="AD470" s="26">
        <v>98.119749999999996</v>
      </c>
      <c r="AE470" s="26">
        <v>3.8780231028800002E-2</v>
      </c>
      <c r="AF470" s="26">
        <v>3.8780231028800002E-2</v>
      </c>
      <c r="AG470" s="26">
        <v>3.8780229999999999E-2</v>
      </c>
      <c r="AH470" s="26">
        <v>0</v>
      </c>
      <c r="AI470" s="26">
        <v>0</v>
      </c>
      <c r="AJ470" s="26">
        <v>0</v>
      </c>
      <c r="AK470" s="26">
        <v>0.151</v>
      </c>
      <c r="AL470" s="26">
        <v>0</v>
      </c>
      <c r="AM470" s="26">
        <v>0</v>
      </c>
      <c r="AN470" s="26">
        <v>0</v>
      </c>
      <c r="AO470" s="26">
        <v>0</v>
      </c>
      <c r="AP470" s="26">
        <v>0</v>
      </c>
      <c r="AQ470" s="26">
        <v>0</v>
      </c>
      <c r="AR470" s="26">
        <v>0</v>
      </c>
      <c r="AS470" s="26">
        <v>0</v>
      </c>
      <c r="AT470" s="26">
        <v>0</v>
      </c>
      <c r="AU470" s="26">
        <v>0</v>
      </c>
      <c r="AV470" s="26">
        <v>99.546000000000006</v>
      </c>
      <c r="AW470" s="26">
        <v>0.13400000000000001</v>
      </c>
      <c r="AX470" s="26">
        <v>0.16800000000000001</v>
      </c>
      <c r="AY470" s="26">
        <v>0</v>
      </c>
      <c r="AZ470" s="29">
        <v>21416400</v>
      </c>
      <c r="BA470" s="26">
        <v>0</v>
      </c>
      <c r="BB470" s="26">
        <v>0.151</v>
      </c>
      <c r="BC470" s="26">
        <v>0.151</v>
      </c>
      <c r="BD470" s="26">
        <v>0.151</v>
      </c>
      <c r="BE470" s="26">
        <v>0</v>
      </c>
      <c r="BF470" s="26">
        <v>0</v>
      </c>
      <c r="BG470" s="26">
        <v>0.151</v>
      </c>
      <c r="BH470" s="26">
        <v>99.848000000000013</v>
      </c>
      <c r="BI470" s="9" t="s">
        <v>2374</v>
      </c>
      <c r="BJ470" s="9" t="s">
        <v>2374</v>
      </c>
      <c r="BL470" s="7"/>
      <c r="BU470" s="26">
        <v>100</v>
      </c>
      <c r="BV470" s="29">
        <v>21390000</v>
      </c>
      <c r="CE470" s="9"/>
      <c r="CG470" s="9"/>
      <c r="CI470" s="31">
        <v>55.152913752913797</v>
      </c>
      <c r="CJ470" s="31">
        <v>4.6573295985099996</v>
      </c>
      <c r="CK470" s="31">
        <v>5.3267698077799999</v>
      </c>
      <c r="CL470" s="31">
        <v>22.599533799500001</v>
      </c>
      <c r="CM470" s="31">
        <v>915.90002441399997</v>
      </c>
      <c r="CN470" s="31">
        <v>560.4</v>
      </c>
      <c r="CR470" s="26">
        <v>0</v>
      </c>
      <c r="CS470" s="26">
        <v>45.095477127000002</v>
      </c>
      <c r="CT470" s="26">
        <v>54.124597461100002</v>
      </c>
      <c r="CU470" s="26">
        <v>0</v>
      </c>
      <c r="CV470" s="31">
        <v>3.2292099535299998</v>
      </c>
      <c r="CW470" s="31">
        <v>7.5178414918399996</v>
      </c>
      <c r="CY470" s="31">
        <v>3.6169891198922599</v>
      </c>
      <c r="DC470" s="31">
        <v>0</v>
      </c>
      <c r="DD470" s="31">
        <v>13.802641209884399</v>
      </c>
      <c r="DE470" s="31">
        <v>0</v>
      </c>
      <c r="DH470" s="29">
        <v>0</v>
      </c>
      <c r="DJ470" s="18"/>
      <c r="DL470" s="31">
        <v>0</v>
      </c>
      <c r="DM470" s="31">
        <v>0.84432119256502502</v>
      </c>
      <c r="DN470" s="31">
        <v>0</v>
      </c>
      <c r="DQ470" s="29">
        <v>0</v>
      </c>
      <c r="DS470" s="31">
        <f t="shared" si="23"/>
        <v>362.34394223623866</v>
      </c>
      <c r="DT470" s="31">
        <f t="shared" si="22"/>
        <v>3.9457137160696668E-2</v>
      </c>
      <c r="DU470" s="31">
        <v>36.293167532747802</v>
      </c>
      <c r="DV470" s="31">
        <v>0.89200555111699997</v>
      </c>
      <c r="DW470" s="31">
        <v>2.68881971902078E-2</v>
      </c>
      <c r="DX470" s="31">
        <v>1.78401110223</v>
      </c>
      <c r="DY470" s="31">
        <v>2.6760166533500001</v>
      </c>
      <c r="DZ470" s="31">
        <v>1.7663834440985999</v>
      </c>
      <c r="EA470" s="31">
        <v>1.10845496775</v>
      </c>
      <c r="EB470" s="31">
        <v>1.10845496775</v>
      </c>
      <c r="EF470" s="31">
        <v>5.8393007560800001</v>
      </c>
      <c r="EG470" s="31">
        <v>0.13570815684599999</v>
      </c>
      <c r="EH470" s="31">
        <v>1.4243424413900001</v>
      </c>
      <c r="EI470" s="31">
        <v>0.216322611907979</v>
      </c>
      <c r="EJ470" s="26">
        <v>0.68125455337804497</v>
      </c>
      <c r="EK470" s="26">
        <v>2.9847134759098202</v>
      </c>
      <c r="EL470" s="26">
        <v>42.902483737830003</v>
      </c>
      <c r="EM470" s="26">
        <v>39.496042560100001</v>
      </c>
      <c r="EN470" s="26">
        <v>17.601473445500002</v>
      </c>
      <c r="EO470" s="31">
        <v>337.97850655903102</v>
      </c>
      <c r="EP470" s="31">
        <v>3.5039955432199998</v>
      </c>
      <c r="EQ470" s="31">
        <v>41.054125923199997</v>
      </c>
      <c r="ER470" s="31">
        <v>0</v>
      </c>
      <c r="ES470" s="26">
        <v>661.83134763406895</v>
      </c>
      <c r="ET470" s="26">
        <v>31.241037153302699</v>
      </c>
    </row>
    <row r="471" spans="1:154" x14ac:dyDescent="0.25">
      <c r="A471" t="s">
        <v>2122</v>
      </c>
      <c r="B471" t="s">
        <v>2123</v>
      </c>
      <c r="C471" t="s">
        <v>2124</v>
      </c>
      <c r="D471" t="s">
        <v>1701</v>
      </c>
      <c r="E471" t="s">
        <v>2125</v>
      </c>
      <c r="F471" s="2">
        <v>34.265000000000001</v>
      </c>
      <c r="G471" s="2">
        <v>-84.473889</v>
      </c>
      <c r="J471" s="26">
        <v>21.350334563800001</v>
      </c>
      <c r="K471" s="13">
        <v>270.93</v>
      </c>
      <c r="L471" t="s">
        <v>1903</v>
      </c>
      <c r="M471" t="s">
        <v>1904</v>
      </c>
      <c r="N471" s="26">
        <v>0.1686483</v>
      </c>
      <c r="O471" s="26">
        <v>1.3238890000000001</v>
      </c>
      <c r="P471" s="26">
        <v>6.0207439999999997</v>
      </c>
      <c r="Q471" s="26">
        <v>13.639430000000001</v>
      </c>
      <c r="R471" s="26">
        <v>0.24454000000000001</v>
      </c>
      <c r="S471" s="26">
        <v>53.33502</v>
      </c>
      <c r="T471" s="26">
        <v>3.4825870000000001</v>
      </c>
      <c r="U471" s="26">
        <v>4.4523149999999996</v>
      </c>
      <c r="V471" s="26">
        <v>2.6519940000000002</v>
      </c>
      <c r="W471" s="26">
        <v>1.863564</v>
      </c>
      <c r="X471" s="26">
        <v>0</v>
      </c>
      <c r="Y471" s="26">
        <v>6.4718780000000002</v>
      </c>
      <c r="Z471" s="26">
        <v>0.36259380000000002</v>
      </c>
      <c r="AA471" s="26">
        <v>0.21502660000000001</v>
      </c>
      <c r="AB471" s="26">
        <v>5.7677709999999998</v>
      </c>
      <c r="AC471" s="29">
        <v>21346200</v>
      </c>
      <c r="AD471" s="26">
        <v>65.972399999999993</v>
      </c>
      <c r="AE471" s="26">
        <v>0.70777469873400001</v>
      </c>
      <c r="AF471" s="26">
        <v>2.8834218978899999</v>
      </c>
      <c r="AG471" s="26">
        <v>3.8650389999999999</v>
      </c>
      <c r="AH471" s="26">
        <v>3.762</v>
      </c>
      <c r="AI471" s="26">
        <v>0</v>
      </c>
      <c r="AJ471" s="26">
        <v>0</v>
      </c>
      <c r="AK471" s="26">
        <v>1.7000000000000001E-2</v>
      </c>
      <c r="AL471" s="26">
        <v>0.33700000000000002</v>
      </c>
      <c r="AM471" s="26">
        <v>0</v>
      </c>
      <c r="AN471" s="26">
        <v>13.798999999999999</v>
      </c>
      <c r="AO471" s="26">
        <v>0</v>
      </c>
      <c r="AP471" s="26">
        <v>0</v>
      </c>
      <c r="AQ471" s="26">
        <v>32.067999999999998</v>
      </c>
      <c r="AR471" s="26">
        <v>0</v>
      </c>
      <c r="AS471" s="26">
        <v>0.54</v>
      </c>
      <c r="AT471" s="26">
        <v>0</v>
      </c>
      <c r="AU471" s="26">
        <v>6.63</v>
      </c>
      <c r="AV471" s="26">
        <v>36.926000000000002</v>
      </c>
      <c r="AW471" s="26">
        <v>0</v>
      </c>
      <c r="AX471" s="26">
        <v>5.9210000000000003</v>
      </c>
      <c r="AY471" s="26">
        <v>0</v>
      </c>
      <c r="AZ471" s="29">
        <v>21340800</v>
      </c>
      <c r="BA471" s="26">
        <v>3.762</v>
      </c>
      <c r="BB471" s="26">
        <v>17.914999999999999</v>
      </c>
      <c r="BC471" s="26">
        <v>17.914999999999999</v>
      </c>
      <c r="BD471" s="26">
        <v>49.982999999999997</v>
      </c>
      <c r="BE471" s="26">
        <v>0</v>
      </c>
      <c r="BF471" s="26">
        <v>7.17</v>
      </c>
      <c r="BG471" s="26">
        <v>57.152999999999999</v>
      </c>
      <c r="BH471" s="26">
        <v>42.847000000000001</v>
      </c>
      <c r="BI471" s="9" t="s">
        <v>2374</v>
      </c>
      <c r="BJ471" s="9" t="s">
        <v>2374</v>
      </c>
      <c r="BL471" s="7"/>
      <c r="BU471" s="26">
        <v>100</v>
      </c>
      <c r="BV471" s="29">
        <v>21370000</v>
      </c>
      <c r="BW471" s="31">
        <v>4.6837673527398698</v>
      </c>
      <c r="CA471" s="31">
        <v>8.8971067478387607</v>
      </c>
      <c r="CC471" s="31">
        <v>6.2973028280200003</v>
      </c>
      <c r="CE471" s="9"/>
      <c r="CG471" s="9">
        <v>1</v>
      </c>
      <c r="CI471" s="31">
        <v>60.4559585492228</v>
      </c>
      <c r="CJ471" s="31">
        <v>8.7743902438999992</v>
      </c>
      <c r="CK471" s="31">
        <v>7.6493688639600004</v>
      </c>
      <c r="CL471" s="31">
        <v>112.658973151</v>
      </c>
      <c r="CM471" s="31">
        <v>571.59997558600003</v>
      </c>
      <c r="CN471" s="31">
        <v>568.5</v>
      </c>
      <c r="CR471" s="26">
        <v>0</v>
      </c>
      <c r="CS471" s="26">
        <v>63.890023372500004</v>
      </c>
      <c r="CT471" s="26">
        <v>9.1903127694099993</v>
      </c>
      <c r="CU471" s="26">
        <v>0</v>
      </c>
      <c r="CV471" s="31">
        <v>1.8949948380899999</v>
      </c>
      <c r="CW471" s="31">
        <v>9.2400141309499997</v>
      </c>
      <c r="CY471" s="31">
        <v>2.75665496651964</v>
      </c>
      <c r="DC471" s="31">
        <v>1797.09429557675</v>
      </c>
      <c r="DD471" s="31">
        <v>523.58410391055804</v>
      </c>
      <c r="DE471" s="31">
        <v>11194.8331077684</v>
      </c>
      <c r="DH471" s="29">
        <v>0</v>
      </c>
      <c r="DJ471" s="18"/>
      <c r="DL471" s="31">
        <v>132.97468634523099</v>
      </c>
      <c r="DM471" s="31">
        <v>32.071711498669899</v>
      </c>
      <c r="DN471" s="31">
        <v>2992.4350655687899</v>
      </c>
      <c r="DQ471" s="29">
        <v>0</v>
      </c>
      <c r="DS471" s="31">
        <f t="shared" si="23"/>
        <v>908.7006121846066</v>
      </c>
      <c r="DT471" s="31">
        <f t="shared" si="22"/>
        <v>147.88908595213658</v>
      </c>
      <c r="DU471" s="31">
        <v>53.083043370416902</v>
      </c>
      <c r="DV471" s="31">
        <v>14.889915222100001</v>
      </c>
      <c r="DW471" s="31">
        <v>46.766975076961998</v>
      </c>
      <c r="DX471" s="31">
        <v>42.497954363300003</v>
      </c>
      <c r="DY471" s="31">
        <v>41.214728584100001</v>
      </c>
      <c r="DZ471" s="31">
        <v>123.79344663264899</v>
      </c>
      <c r="EA471" s="31">
        <v>3.1870170555000001</v>
      </c>
      <c r="EB471" s="31">
        <v>3.18854886503</v>
      </c>
      <c r="EF471" s="31">
        <v>5.6278194269700004</v>
      </c>
      <c r="EG471" s="31">
        <v>0.13897744336500001</v>
      </c>
      <c r="EH471" s="31">
        <v>1.3960225555200001</v>
      </c>
      <c r="EI471" s="31">
        <v>0.22817293526534699</v>
      </c>
      <c r="EJ471" s="26">
        <v>0.54490976831070503</v>
      </c>
      <c r="EK471" s="26">
        <v>2.3180376578094402</v>
      </c>
      <c r="EL471" s="26">
        <v>45.505643572126097</v>
      </c>
      <c r="EM471" s="26">
        <v>33.550585438399999</v>
      </c>
      <c r="EN471" s="26">
        <v>20.9437701433</v>
      </c>
      <c r="EO471" s="31">
        <v>295.75905833754803</v>
      </c>
      <c r="EP471" s="31">
        <v>0.53574102175000005</v>
      </c>
      <c r="EQ471" s="31">
        <v>43.177443482800001</v>
      </c>
      <c r="ER471" s="31">
        <v>0</v>
      </c>
      <c r="ES471" s="26">
        <v>365.29212791972299</v>
      </c>
      <c r="ET471" s="26">
        <v>12.6722325702309</v>
      </c>
    </row>
    <row r="472" spans="1:154" x14ac:dyDescent="0.25">
      <c r="A472" t="s">
        <v>2126</v>
      </c>
      <c r="B472" t="s">
        <v>2127</v>
      </c>
      <c r="C472" t="s">
        <v>2128</v>
      </c>
      <c r="D472" t="s">
        <v>1701</v>
      </c>
      <c r="E472" t="s">
        <v>2129</v>
      </c>
      <c r="F472" s="2">
        <v>32.916789999999999</v>
      </c>
      <c r="G472" s="2">
        <v>-86.270251000000002</v>
      </c>
      <c r="H472" t="s">
        <v>2130</v>
      </c>
      <c r="I472" t="s">
        <v>2032</v>
      </c>
      <c r="J472" s="26">
        <v>679.45814820299995</v>
      </c>
      <c r="K472" s="13">
        <v>116.35</v>
      </c>
      <c r="L472" t="s">
        <v>1703</v>
      </c>
      <c r="M472" t="s">
        <v>1704</v>
      </c>
      <c r="N472" s="26">
        <v>6.2257509999999999E-3</v>
      </c>
      <c r="O472" s="26">
        <v>4.4242570000000002E-2</v>
      </c>
      <c r="P472" s="26">
        <v>0.31261220000000001</v>
      </c>
      <c r="Q472" s="26">
        <v>3.8182399999999999</v>
      </c>
      <c r="R472" s="26">
        <v>0.17776510000000001</v>
      </c>
      <c r="S472" s="26">
        <v>47.332000000000001</v>
      </c>
      <c r="T472" s="26">
        <v>25.745729999999998</v>
      </c>
      <c r="U472" s="26">
        <v>0.73371140000000001</v>
      </c>
      <c r="V472" s="26">
        <v>7.9783660000000003</v>
      </c>
      <c r="W472" s="26">
        <v>7.8264310000000004</v>
      </c>
      <c r="X472" s="26">
        <v>9.4048580000000003E-3</v>
      </c>
      <c r="Y472" s="26">
        <v>3.806451</v>
      </c>
      <c r="Z472" s="26">
        <v>1.9401820000000001</v>
      </c>
      <c r="AA472" s="26">
        <v>5.1263099999999999E-2</v>
      </c>
      <c r="AB472" s="26">
        <v>0.21737139999999999</v>
      </c>
      <c r="AC472" s="29">
        <v>679436096</v>
      </c>
      <c r="AD472" s="26">
        <v>83.535769999999999</v>
      </c>
      <c r="AE472" s="26">
        <v>0.27639684081100002</v>
      </c>
      <c r="AF472" s="26">
        <v>0.27831757068599999</v>
      </c>
      <c r="AG472" s="26">
        <v>0.27896270000000001</v>
      </c>
      <c r="AH472" s="26">
        <v>5.8999999999999997E-2</v>
      </c>
      <c r="AI472" s="26">
        <v>4.8000000000000001E-2</v>
      </c>
      <c r="AJ472" s="26">
        <v>0.76200000000000001</v>
      </c>
      <c r="AK472" s="26">
        <v>0.40300000000000002</v>
      </c>
      <c r="AL472" s="26">
        <v>0</v>
      </c>
      <c r="AM472" s="26">
        <v>0</v>
      </c>
      <c r="AN472" s="26">
        <v>0.20499999999999999</v>
      </c>
      <c r="AO472" s="26">
        <v>1.0596251046399999E-2</v>
      </c>
      <c r="AP472" s="26">
        <v>0</v>
      </c>
      <c r="AQ472" s="26">
        <v>1.9350000000000001</v>
      </c>
      <c r="AR472" s="26">
        <v>0.01</v>
      </c>
      <c r="AS472" s="26">
        <v>0.41099999999999998</v>
      </c>
      <c r="AT472" s="26">
        <v>1E-3</v>
      </c>
      <c r="AU472" s="26">
        <v>3.847</v>
      </c>
      <c r="AV472" s="26">
        <v>92.087999999999994</v>
      </c>
      <c r="AW472" s="26">
        <v>0</v>
      </c>
      <c r="AX472" s="26">
        <v>0.216</v>
      </c>
      <c r="AY472" s="26">
        <v>6.0000000000000001E-3</v>
      </c>
      <c r="AZ472" s="29">
        <v>679485600</v>
      </c>
      <c r="BA472" s="26">
        <v>0.86899999999999999</v>
      </c>
      <c r="BB472" s="26">
        <v>1.4770000000000001</v>
      </c>
      <c r="BC472" s="26">
        <v>1.4770000000000001</v>
      </c>
      <c r="BD472" s="26">
        <v>3.4119999999999999</v>
      </c>
      <c r="BE472" s="26">
        <v>0.01</v>
      </c>
      <c r="BF472" s="26">
        <v>4.2679999999999998</v>
      </c>
      <c r="BG472" s="26">
        <v>7.68</v>
      </c>
      <c r="BH472" s="26">
        <v>92.309999999999988</v>
      </c>
      <c r="BI472" s="9" t="s">
        <v>143</v>
      </c>
      <c r="BJ472" s="9" t="s">
        <v>143</v>
      </c>
      <c r="BL472" s="7">
        <v>1969.1472172351619</v>
      </c>
      <c r="BM472" s="26">
        <v>0.706339396079816</v>
      </c>
      <c r="BS472" s="26">
        <v>0.93295661898875704</v>
      </c>
      <c r="BU472" s="26">
        <v>98.360703984931405</v>
      </c>
      <c r="BV472" s="29">
        <v>679560000</v>
      </c>
      <c r="BW472" s="31">
        <v>1.6189370940789101</v>
      </c>
      <c r="CA472" s="31">
        <v>4.5929379199624103</v>
      </c>
      <c r="CC472" s="31">
        <v>1.4396046523799999</v>
      </c>
      <c r="CE472" s="9"/>
      <c r="CG472" s="9">
        <v>11</v>
      </c>
      <c r="CI472" s="31">
        <v>48.661137929004497</v>
      </c>
      <c r="CJ472" s="31">
        <v>5.4528437936899996</v>
      </c>
      <c r="CK472" s="31">
        <v>4.3203126149899997</v>
      </c>
      <c r="CL472" s="31">
        <v>80.864896685700003</v>
      </c>
      <c r="CM472" s="31">
        <v>628.50445556600005</v>
      </c>
      <c r="CN472" s="31">
        <v>616.84749999999997</v>
      </c>
      <c r="CR472" s="26">
        <v>0</v>
      </c>
      <c r="CS472" s="26">
        <v>64.736560458200003</v>
      </c>
      <c r="CT472" s="26">
        <v>26.3396520055</v>
      </c>
      <c r="CU472" s="26">
        <v>0</v>
      </c>
      <c r="CV472" s="31">
        <v>1.6179997971</v>
      </c>
      <c r="CW472" s="31">
        <v>9.3941634779500003</v>
      </c>
      <c r="CY472" s="31">
        <v>2.9038230662641999</v>
      </c>
      <c r="DC472" s="31">
        <v>27504.193837972001</v>
      </c>
      <c r="DD472" s="31">
        <v>2191.82725979107</v>
      </c>
      <c r="DE472" s="31">
        <v>246981.55732397499</v>
      </c>
      <c r="DH472" s="29">
        <v>2281.2193160000002</v>
      </c>
      <c r="DJ472" s="19">
        <v>2</v>
      </c>
      <c r="DL472" s="31">
        <v>6112.2287828206299</v>
      </c>
      <c r="DM472" s="31">
        <v>854.63833846070304</v>
      </c>
      <c r="DN472" s="31">
        <v>66451.856739689494</v>
      </c>
      <c r="DQ472" s="29">
        <v>433.56294600000001</v>
      </c>
      <c r="DS472" s="31">
        <f t="shared" si="23"/>
        <v>697.58557463267221</v>
      </c>
      <c r="DT472" s="31">
        <f t="shared" si="22"/>
        <v>108.0548140531471</v>
      </c>
      <c r="DU472" s="31">
        <v>33.8366390345575</v>
      </c>
      <c r="DV472" s="31">
        <v>3.1833377708400001</v>
      </c>
      <c r="DW472" s="31">
        <v>3.7822573347285302</v>
      </c>
      <c r="DX472" s="31">
        <v>7.5554085218599996</v>
      </c>
      <c r="DY472" s="31">
        <v>7.5486529196800003</v>
      </c>
      <c r="DZ472" s="31">
        <v>7.45605918115952</v>
      </c>
      <c r="EA472" s="31">
        <v>1.61325002889</v>
      </c>
      <c r="EB472" s="31">
        <v>1.61325002889</v>
      </c>
      <c r="EF472" s="31">
        <v>5.6890985577900004</v>
      </c>
      <c r="EG472" s="31">
        <v>0.12778230069499999</v>
      </c>
      <c r="EH472" s="31">
        <v>1.4069610831299999</v>
      </c>
      <c r="EI472" s="31">
        <v>0.206291299928439</v>
      </c>
      <c r="EJ472" s="26">
        <v>0.34854755034263302</v>
      </c>
      <c r="EK472" s="26">
        <v>3.6153520163308301</v>
      </c>
      <c r="EL472" s="26">
        <v>40.1770492277602</v>
      </c>
      <c r="EM472" s="26">
        <v>34.036972534100002</v>
      </c>
      <c r="EN472" s="26">
        <v>25.7859797172</v>
      </c>
      <c r="EO472" s="31">
        <v>347.81376687197798</v>
      </c>
      <c r="EP472" s="31">
        <v>0.58620392078899997</v>
      </c>
      <c r="EQ472" s="31">
        <v>46.141919974499999</v>
      </c>
      <c r="ER472" s="31">
        <v>9.3280035021320096</v>
      </c>
      <c r="ES472" s="26">
        <v>249.090943572177</v>
      </c>
      <c r="ET472" s="26">
        <v>11.4955533848642</v>
      </c>
      <c r="EU472" s="13">
        <v>3</v>
      </c>
      <c r="EV472" s="13">
        <v>3</v>
      </c>
      <c r="EX472" s="13">
        <v>810</v>
      </c>
    </row>
    <row r="473" spans="1:154" x14ac:dyDescent="0.25">
      <c r="A473" t="s">
        <v>2131</v>
      </c>
      <c r="B473" t="s">
        <v>2132</v>
      </c>
      <c r="C473" t="s">
        <v>2133</v>
      </c>
      <c r="D473" t="s">
        <v>1701</v>
      </c>
      <c r="E473" t="s">
        <v>2134</v>
      </c>
      <c r="F473" s="2">
        <v>33.065398000000002</v>
      </c>
      <c r="G473" s="2">
        <v>-85.878018999999995</v>
      </c>
      <c r="H473" t="s">
        <v>2130</v>
      </c>
      <c r="I473" t="s">
        <v>2032</v>
      </c>
      <c r="J473" s="26">
        <v>491.14956981</v>
      </c>
      <c r="K473" s="13">
        <v>174.31</v>
      </c>
      <c r="L473" t="s">
        <v>1703</v>
      </c>
      <c r="M473" t="s">
        <v>1704</v>
      </c>
      <c r="N473" s="26">
        <v>3.3714580000000001E-2</v>
      </c>
      <c r="O473" s="26">
        <v>7.4208709999999997E-2</v>
      </c>
      <c r="P473" s="26">
        <v>0.1859799</v>
      </c>
      <c r="Q473" s="26">
        <v>3.8703970000000001</v>
      </c>
      <c r="R473" s="26">
        <v>0.32010529999999998</v>
      </c>
      <c r="S473" s="26">
        <v>43.567480000000003</v>
      </c>
      <c r="T473" s="26">
        <v>27.098269999999999</v>
      </c>
      <c r="U473" s="26">
        <v>0.58634050000000004</v>
      </c>
      <c r="V473" s="26">
        <v>8.4762839999999997</v>
      </c>
      <c r="W473" s="26">
        <v>6.5778239999999997</v>
      </c>
      <c r="X473" s="26">
        <v>0</v>
      </c>
      <c r="Y473" s="26">
        <v>7.7250360000000002</v>
      </c>
      <c r="Z473" s="26">
        <v>1.2214210000000001</v>
      </c>
      <c r="AA473" s="26">
        <v>9.528033E-3</v>
      </c>
      <c r="AB473" s="26">
        <v>0.253409</v>
      </c>
      <c r="AC473" s="29">
        <v>491182208</v>
      </c>
      <c r="AD473" s="26">
        <v>79.975359999999995</v>
      </c>
      <c r="AE473" s="26">
        <v>0.29498973488800001</v>
      </c>
      <c r="AF473" s="26">
        <v>0.31030052900299998</v>
      </c>
      <c r="AG473" s="26">
        <v>0.31711669999999997</v>
      </c>
      <c r="AH473" s="26">
        <v>0.11700000000000001</v>
      </c>
      <c r="AI473" s="26">
        <v>4.8000000000000001E-2</v>
      </c>
      <c r="AJ473" s="26">
        <v>0.41599999999999998</v>
      </c>
      <c r="AK473" s="26">
        <v>0.47799999999999998</v>
      </c>
      <c r="AL473" s="26">
        <v>8.0000000000000002E-3</v>
      </c>
      <c r="AM473" s="26">
        <v>0</v>
      </c>
      <c r="AN473" s="26">
        <v>0.17599999999999999</v>
      </c>
      <c r="AO473" s="26">
        <v>0</v>
      </c>
      <c r="AP473" s="26">
        <v>0</v>
      </c>
      <c r="AQ473" s="26">
        <v>0.54100000000000004</v>
      </c>
      <c r="AR473" s="26">
        <v>0</v>
      </c>
      <c r="AS473" s="26">
        <v>0.90300000000000002</v>
      </c>
      <c r="AT473" s="26">
        <v>1.2E-2</v>
      </c>
      <c r="AU473" s="26">
        <v>7.8449999999999998</v>
      </c>
      <c r="AV473" s="26">
        <v>89.203999999999994</v>
      </c>
      <c r="AW473" s="26">
        <v>0</v>
      </c>
      <c r="AX473" s="26">
        <v>0.253</v>
      </c>
      <c r="AY473" s="26">
        <v>0</v>
      </c>
      <c r="AZ473" s="29">
        <v>491194800</v>
      </c>
      <c r="BA473" s="26">
        <v>0.58099999999999996</v>
      </c>
      <c r="BB473" s="26">
        <v>1.2429999999999999</v>
      </c>
      <c r="BC473" s="26">
        <v>1.2429999999999999</v>
      </c>
      <c r="BD473" s="26">
        <v>1.7839999999999998</v>
      </c>
      <c r="BE473" s="26">
        <v>0</v>
      </c>
      <c r="BF473" s="26">
        <v>8.7479999999999993</v>
      </c>
      <c r="BG473" s="26">
        <v>10.532</v>
      </c>
      <c r="BH473" s="26">
        <v>89.456999999999994</v>
      </c>
      <c r="BI473" s="9" t="s">
        <v>143</v>
      </c>
      <c r="BJ473" s="9" t="s">
        <v>143</v>
      </c>
      <c r="BL473" s="7">
        <v>1936.9807427785981</v>
      </c>
      <c r="BM473" s="26">
        <v>1.4071600211786699</v>
      </c>
      <c r="BQ473" s="26">
        <v>7.3310797051276799E-2</v>
      </c>
      <c r="BU473" s="26">
        <v>98.519529181770096</v>
      </c>
      <c r="BV473" s="29">
        <v>491060000</v>
      </c>
      <c r="BW473" s="31">
        <v>1.4252277575460199</v>
      </c>
      <c r="CA473" s="31">
        <v>8.6593691586041306</v>
      </c>
      <c r="CC473" s="31">
        <v>0.69566277753299999</v>
      </c>
      <c r="CE473" s="9"/>
      <c r="CG473" s="9">
        <v>7</v>
      </c>
      <c r="CI473" s="31">
        <v>51.444930960042399</v>
      </c>
      <c r="CJ473" s="31">
        <v>5.5610540892799998</v>
      </c>
      <c r="CK473" s="31">
        <v>4.8689782953899998</v>
      </c>
      <c r="CL473" s="31">
        <v>91.572217017599996</v>
      </c>
      <c r="CM473" s="31">
        <v>516.20416259800004</v>
      </c>
      <c r="CN473" s="31">
        <v>550.81230000000005</v>
      </c>
      <c r="CR473" s="26">
        <v>0</v>
      </c>
      <c r="CS473" s="26">
        <v>51.306566960300003</v>
      </c>
      <c r="CT473" s="26">
        <v>39.1844490358</v>
      </c>
      <c r="CU473" s="26">
        <v>0</v>
      </c>
      <c r="CV473" s="31">
        <v>1.6510755235700001</v>
      </c>
      <c r="CW473" s="31">
        <v>9.3914832389700003</v>
      </c>
      <c r="CY473" s="31">
        <v>2.7488564731385101</v>
      </c>
      <c r="DC473" s="31">
        <v>56262.011472381797</v>
      </c>
      <c r="DD473" s="31">
        <v>2649.5733025425602</v>
      </c>
      <c r="DE473" s="31">
        <v>639977.63448560797</v>
      </c>
      <c r="DH473" s="29">
        <v>0</v>
      </c>
      <c r="DJ473" s="18"/>
      <c r="DL473" s="31">
        <v>12503.2531003519</v>
      </c>
      <c r="DM473" s="31">
        <v>1033.2646515567101</v>
      </c>
      <c r="DN473" s="31">
        <v>175660.22568412399</v>
      </c>
      <c r="DQ473" s="29">
        <v>0</v>
      </c>
      <c r="DS473" s="31">
        <f t="shared" si="23"/>
        <v>1697.8518112278211</v>
      </c>
      <c r="DT473" s="31">
        <f t="shared" si="22"/>
        <v>385.21207197478128</v>
      </c>
      <c r="DU473" s="31">
        <v>37.197201156251197</v>
      </c>
      <c r="DV473" s="31">
        <v>4.2001216678800004</v>
      </c>
      <c r="DW473" s="31">
        <v>4.7381125994063096</v>
      </c>
      <c r="DX473" s="31">
        <v>9.3520580927499992</v>
      </c>
      <c r="DY473" s="31">
        <v>9.8588121257400001</v>
      </c>
      <c r="DZ473" s="31">
        <v>9.5187653461355204</v>
      </c>
      <c r="EA473" s="31">
        <v>1.73924544312</v>
      </c>
      <c r="EB473" s="31">
        <v>1.73924544312</v>
      </c>
      <c r="EF473" s="31">
        <v>5.3047921926699999</v>
      </c>
      <c r="EG473" s="31">
        <v>0.13465695069200001</v>
      </c>
      <c r="EH473" s="31">
        <v>1.40562210874</v>
      </c>
      <c r="EI473" s="31">
        <v>0.22625921579351899</v>
      </c>
      <c r="EJ473" s="26">
        <v>0.39161114693270399</v>
      </c>
      <c r="EK473" s="26">
        <v>2.8119741791759001</v>
      </c>
      <c r="EL473" s="26">
        <v>37.488790694262299</v>
      </c>
      <c r="EM473" s="26">
        <v>35.656339569700002</v>
      </c>
      <c r="EN473" s="26">
        <v>26.8548705119</v>
      </c>
      <c r="EO473" s="31">
        <v>339.31561698353801</v>
      </c>
      <c r="EP473" s="31">
        <v>0.60222000102600004</v>
      </c>
      <c r="EQ473" s="31">
        <v>48.005022444300003</v>
      </c>
      <c r="ER473" s="31">
        <v>5.3543664029325102</v>
      </c>
      <c r="ES473" s="26">
        <v>279.75653833750499</v>
      </c>
      <c r="ET473" s="26">
        <v>11.103586270342101</v>
      </c>
      <c r="EU473" s="13">
        <v>9</v>
      </c>
      <c r="EV473" s="13">
        <v>3</v>
      </c>
      <c r="EX473" s="13">
        <v>125783.96016649999</v>
      </c>
    </row>
    <row r="474" spans="1:154" x14ac:dyDescent="0.25">
      <c r="A474" t="s">
        <v>2135</v>
      </c>
      <c r="B474" t="s">
        <v>2136</v>
      </c>
      <c r="C474" t="s">
        <v>2137</v>
      </c>
      <c r="D474" t="s">
        <v>1701</v>
      </c>
      <c r="E474" t="s">
        <v>2138</v>
      </c>
      <c r="F474" s="2">
        <v>32.548192</v>
      </c>
      <c r="G474" s="2">
        <v>-85.480503999999996</v>
      </c>
      <c r="J474" s="26">
        <v>119.97939637499999</v>
      </c>
      <c r="K474" s="13">
        <v>122.45</v>
      </c>
      <c r="L474" t="s">
        <v>1703</v>
      </c>
      <c r="M474" t="s">
        <v>1704</v>
      </c>
      <c r="N474" s="26">
        <v>0.83864050000000001</v>
      </c>
      <c r="O474" s="26">
        <v>2.2226219999999999</v>
      </c>
      <c r="P474" s="26">
        <v>8.5304289999999998</v>
      </c>
      <c r="Q474" s="26">
        <v>12.09503</v>
      </c>
      <c r="R474" s="26">
        <v>0.98791549999999995</v>
      </c>
      <c r="S474" s="26">
        <v>29.765740000000001</v>
      </c>
      <c r="T474" s="26">
        <v>13.50601</v>
      </c>
      <c r="U474" s="26">
        <v>1.622522</v>
      </c>
      <c r="V474" s="26">
        <v>3.2030370000000001</v>
      </c>
      <c r="W474" s="26">
        <v>7.0579320000000001</v>
      </c>
      <c r="X474" s="26">
        <v>2.708704</v>
      </c>
      <c r="Y474" s="26">
        <v>13.650040000000001</v>
      </c>
      <c r="Z474" s="26">
        <v>1.353977</v>
      </c>
      <c r="AA474" s="26">
        <v>0.22053690000000001</v>
      </c>
      <c r="AB474" s="26">
        <v>2.2368749999999999</v>
      </c>
      <c r="AC474" s="29">
        <v>119979904</v>
      </c>
      <c r="AD474" s="26">
        <v>60.10989</v>
      </c>
      <c r="AE474" s="26">
        <v>3.9192864894900001</v>
      </c>
      <c r="AF474" s="26">
        <v>4.6803188324000002</v>
      </c>
      <c r="AG474" s="26">
        <v>5.7835359999999998</v>
      </c>
      <c r="AH474" s="26">
        <v>2.3530000000000002</v>
      </c>
      <c r="AI474" s="26">
        <v>0.64500000000000002</v>
      </c>
      <c r="AJ474" s="26">
        <v>3.56</v>
      </c>
      <c r="AK474" s="26">
        <v>0.84299999999999997</v>
      </c>
      <c r="AL474" s="26">
        <v>1.639</v>
      </c>
      <c r="AM474" s="26">
        <v>0.48599999999999999</v>
      </c>
      <c r="AN474" s="26">
        <v>11.792999999999999</v>
      </c>
      <c r="AO474" s="26">
        <v>1.8009905448000001E-2</v>
      </c>
      <c r="AP474" s="26">
        <v>7.3630000000000004</v>
      </c>
      <c r="AQ474" s="26">
        <v>27.710999999999999</v>
      </c>
      <c r="AR474" s="26">
        <v>2.819</v>
      </c>
      <c r="AS474" s="26">
        <v>0.32400000000000001</v>
      </c>
      <c r="AT474" s="26">
        <v>0.72299999999999998</v>
      </c>
      <c r="AU474" s="26">
        <v>14.09</v>
      </c>
      <c r="AV474" s="26">
        <v>23.14</v>
      </c>
      <c r="AW474" s="26">
        <v>0</v>
      </c>
      <c r="AX474" s="26">
        <v>2.2509999999999999</v>
      </c>
      <c r="AY474" s="26">
        <v>0.24</v>
      </c>
      <c r="AZ474" s="29">
        <v>119934000</v>
      </c>
      <c r="BA474" s="26">
        <v>6.5579999999999998</v>
      </c>
      <c r="BB474" s="26">
        <v>28.681999999999999</v>
      </c>
      <c r="BC474" s="26">
        <v>21.318999999999999</v>
      </c>
      <c r="BD474" s="26">
        <v>56.393000000000001</v>
      </c>
      <c r="BE474" s="26">
        <v>2.819</v>
      </c>
      <c r="BF474" s="26">
        <v>17.233000000000001</v>
      </c>
      <c r="BG474" s="26">
        <v>73.626000000000005</v>
      </c>
      <c r="BH474" s="26">
        <v>25.631</v>
      </c>
      <c r="BI474" s="9" t="s">
        <v>2374</v>
      </c>
      <c r="BJ474" s="9" t="s">
        <v>2374</v>
      </c>
      <c r="BK474" s="26">
        <v>1.37269471876706</v>
      </c>
      <c r="BL474" s="7">
        <v>1986.2957467853621</v>
      </c>
      <c r="BM474" s="26">
        <v>6.0936978992997703</v>
      </c>
      <c r="BO474" s="26">
        <v>0.33344448149383099</v>
      </c>
      <c r="BP474" s="26">
        <v>1.54218072690897</v>
      </c>
      <c r="BQ474" s="26">
        <v>6.90230076692231</v>
      </c>
      <c r="BS474" s="26">
        <v>7.61920640213404</v>
      </c>
      <c r="BT474" s="26">
        <v>19.648216072023999</v>
      </c>
      <c r="BU474" s="26">
        <v>57.860953651217102</v>
      </c>
      <c r="BV474" s="29">
        <v>119960000</v>
      </c>
      <c r="BW474" s="31">
        <v>8.3347643863323295</v>
      </c>
      <c r="BY474" s="31">
        <v>0.83347643863300003</v>
      </c>
      <c r="CA474" s="31">
        <v>80.920024407534896</v>
      </c>
      <c r="CC474" s="31">
        <v>69.261619163199995</v>
      </c>
      <c r="CE474" s="9">
        <v>1</v>
      </c>
      <c r="CG474" s="9">
        <v>10</v>
      </c>
      <c r="CI474" s="31">
        <v>46.761337112370803</v>
      </c>
      <c r="CJ474" s="31">
        <v>5.6445481827300004</v>
      </c>
      <c r="CK474" s="31">
        <v>3.6192736964900001</v>
      </c>
      <c r="CL474" s="31">
        <v>146.20015004999999</v>
      </c>
      <c r="CM474" s="31">
        <v>466.553863525</v>
      </c>
      <c r="CN474" s="31">
        <v>486.90230000000003</v>
      </c>
      <c r="CR474" s="26">
        <v>0</v>
      </c>
      <c r="CS474" s="26">
        <v>45.247992445999998</v>
      </c>
      <c r="CT474" s="26">
        <v>42.5627652919</v>
      </c>
      <c r="CU474" s="26">
        <v>0</v>
      </c>
      <c r="CV474" s="31">
        <v>1.36894447804</v>
      </c>
      <c r="CW474" s="31">
        <v>9.61311937312</v>
      </c>
      <c r="CY474" s="31">
        <v>2.8484653701048002</v>
      </c>
      <c r="DC474" s="31">
        <v>73521.623142001903</v>
      </c>
      <c r="DD474" s="31">
        <v>19783.510859809801</v>
      </c>
      <c r="DE474" s="31">
        <v>28393.8332166412</v>
      </c>
      <c r="DH474" s="29">
        <v>0</v>
      </c>
      <c r="DJ474" s="18"/>
      <c r="DL474" s="31">
        <v>16338.798772050101</v>
      </c>
      <c r="DM474" s="31">
        <v>7714.3902351463103</v>
      </c>
      <c r="DN474" s="31">
        <v>6629.86696738098</v>
      </c>
      <c r="DQ474" s="29">
        <v>0</v>
      </c>
      <c r="DS474" s="31">
        <f t="shared" si="23"/>
        <v>1299.1787548362668</v>
      </c>
      <c r="DT474" s="31">
        <f t="shared" si="22"/>
        <v>255.73604220074901</v>
      </c>
      <c r="DU474" s="31">
        <v>66.329481193037196</v>
      </c>
      <c r="DV474" s="31">
        <v>44.627749983100003</v>
      </c>
      <c r="DW474" s="31">
        <v>57.098748499940001</v>
      </c>
      <c r="DX474" s="31">
        <v>74.264013381400005</v>
      </c>
      <c r="DY474" s="31">
        <v>109.23404766</v>
      </c>
      <c r="DZ474" s="31">
        <v>139.20358064322599</v>
      </c>
      <c r="EA474" s="31">
        <v>3.9172330279600001</v>
      </c>
      <c r="EB474" s="31">
        <v>3.9182396151600001</v>
      </c>
      <c r="EF474" s="31">
        <v>5.7107703397299998</v>
      </c>
      <c r="EG474" s="31">
        <v>0.124029505121</v>
      </c>
      <c r="EH474" s="31">
        <v>1.42296151916</v>
      </c>
      <c r="EI474" s="31">
        <v>0.20771416922410299</v>
      </c>
      <c r="EJ474" s="26">
        <v>0.29787034728129702</v>
      </c>
      <c r="EK474" s="26">
        <v>2.2720105710228302</v>
      </c>
      <c r="EL474" s="26">
        <v>44.836886108398403</v>
      </c>
      <c r="EM474" s="26">
        <v>25.1904880829</v>
      </c>
      <c r="EN474" s="26">
        <v>29.9726271617</v>
      </c>
      <c r="EO474" s="31">
        <v>349.78033889914002</v>
      </c>
      <c r="EP474" s="31">
        <v>0.40891924329000001</v>
      </c>
      <c r="EQ474" s="31">
        <v>59.515324917500003</v>
      </c>
      <c r="ER474" s="31">
        <v>2.7287651881150999E-2</v>
      </c>
      <c r="ES474" s="26">
        <v>193.144470523813</v>
      </c>
      <c r="ET474" s="26">
        <v>5.6145516716136203</v>
      </c>
      <c r="EU474" s="13">
        <v>1</v>
      </c>
      <c r="EV474" s="13">
        <v>2</v>
      </c>
      <c r="EX474" s="13">
        <v>0.23799999999999999</v>
      </c>
    </row>
    <row r="475" spans="1:154" x14ac:dyDescent="0.25">
      <c r="A475" t="s">
        <v>2139</v>
      </c>
      <c r="B475" t="s">
        <v>2140</v>
      </c>
      <c r="C475" t="s">
        <v>2141</v>
      </c>
      <c r="D475" t="s">
        <v>1701</v>
      </c>
      <c r="E475" t="s">
        <v>2142</v>
      </c>
      <c r="F475" s="2">
        <v>33.439829000000003</v>
      </c>
      <c r="G475" s="2">
        <v>-86.698875999999998</v>
      </c>
      <c r="J475" s="26">
        <v>122.380094472</v>
      </c>
      <c r="K475" s="13">
        <v>133.25</v>
      </c>
      <c r="L475" t="s">
        <v>1734</v>
      </c>
      <c r="M475" t="s">
        <v>1735</v>
      </c>
      <c r="N475" s="26">
        <v>1.336314</v>
      </c>
      <c r="O475" s="26">
        <v>4.9554689999999999</v>
      </c>
      <c r="P475" s="26">
        <v>11.916510000000001</v>
      </c>
      <c r="Q475" s="26">
        <v>15.43859</v>
      </c>
      <c r="R475" s="26">
        <v>1.266446</v>
      </c>
      <c r="S475" s="26">
        <v>37.661709999999999</v>
      </c>
      <c r="T475" s="26">
        <v>9.3071319999999993</v>
      </c>
      <c r="U475" s="26">
        <v>4.2273719999999999</v>
      </c>
      <c r="V475" s="26">
        <v>2.493179</v>
      </c>
      <c r="W475" s="26">
        <v>1.7783199999999999</v>
      </c>
      <c r="X475" s="26">
        <v>0.52878919999999996</v>
      </c>
      <c r="Y475" s="26">
        <v>5.4827870000000001</v>
      </c>
      <c r="Z475" s="26">
        <v>0.67293760000000002</v>
      </c>
      <c r="AA475" s="26">
        <v>2.1328079999999999E-2</v>
      </c>
      <c r="AB475" s="26">
        <v>2.9131209999999998</v>
      </c>
      <c r="AC475" s="29">
        <v>122373904</v>
      </c>
      <c r="AD475" s="26">
        <v>63.648879999999998</v>
      </c>
      <c r="AE475" s="26">
        <v>6.25866556168</v>
      </c>
      <c r="AF475" s="26">
        <v>8.5409393310499997</v>
      </c>
      <c r="AG475" s="26">
        <v>9.2256730000000005</v>
      </c>
      <c r="AH475" s="26">
        <v>5.0810000000000004</v>
      </c>
      <c r="AI475" s="26">
        <v>2.0259999999999998</v>
      </c>
      <c r="AJ475" s="26">
        <v>2.52</v>
      </c>
      <c r="AK475" s="26">
        <v>0.56999999999999995</v>
      </c>
      <c r="AL475" s="26">
        <v>2.7429999999999999</v>
      </c>
      <c r="AM475" s="26">
        <v>0.41499999999999998</v>
      </c>
      <c r="AN475" s="26">
        <v>18.747</v>
      </c>
      <c r="AO475" s="26">
        <v>5.5864279203800001E-2</v>
      </c>
      <c r="AP475" s="26">
        <v>0.34399999999999997</v>
      </c>
      <c r="AQ475" s="26">
        <v>41.268999999999998</v>
      </c>
      <c r="AR475" s="26">
        <v>0.54400000000000004</v>
      </c>
      <c r="AS475" s="26">
        <v>0.32</v>
      </c>
      <c r="AT475" s="26">
        <v>1.258</v>
      </c>
      <c r="AU475" s="26">
        <v>5.4859999999999998</v>
      </c>
      <c r="AV475" s="26">
        <v>15.321999999999999</v>
      </c>
      <c r="AW475" s="26">
        <v>0</v>
      </c>
      <c r="AX475" s="26">
        <v>2.9169999999999998</v>
      </c>
      <c r="AY475" s="26">
        <v>0.38200000000000001</v>
      </c>
      <c r="AZ475" s="29">
        <v>122439600</v>
      </c>
      <c r="BA475" s="26">
        <v>9.6270000000000007</v>
      </c>
      <c r="BB475" s="26">
        <v>32.446000000000005</v>
      </c>
      <c r="BC475" s="26">
        <v>32.102000000000004</v>
      </c>
      <c r="BD475" s="26">
        <v>73.715000000000003</v>
      </c>
      <c r="BE475" s="26">
        <v>0.54400000000000004</v>
      </c>
      <c r="BF475" s="26">
        <v>6.35</v>
      </c>
      <c r="BG475" s="26">
        <v>80.064999999999998</v>
      </c>
      <c r="BH475" s="26">
        <v>18.620999999999999</v>
      </c>
      <c r="BI475" s="9" t="s">
        <v>2374</v>
      </c>
      <c r="BJ475" s="9" t="s">
        <v>2374</v>
      </c>
      <c r="BK475" s="26">
        <v>1.9278875969935201</v>
      </c>
      <c r="BL475" s="7">
        <v>1976.3075447570313</v>
      </c>
      <c r="BM475" s="26">
        <v>8.9816933638443892</v>
      </c>
      <c r="BN475" s="26">
        <v>0.12258908139914999</v>
      </c>
      <c r="BO475" s="26">
        <v>1.7162471395881</v>
      </c>
      <c r="BP475" s="26">
        <v>1.39751552795031</v>
      </c>
      <c r="BQ475" s="26">
        <v>12.9780974174567</v>
      </c>
      <c r="BR475" s="26">
        <v>9.9133703824779307</v>
      </c>
      <c r="BS475" s="26">
        <v>10.158548545276201</v>
      </c>
      <c r="BT475" s="26">
        <v>5.8597580908793701</v>
      </c>
      <c r="BU475" s="26">
        <v>48.872180451127797</v>
      </c>
      <c r="BV475" s="29">
        <v>122360000</v>
      </c>
      <c r="BW475" s="31">
        <v>1.63425270149435</v>
      </c>
      <c r="BY475" s="31">
        <v>0.81712635074700002</v>
      </c>
      <c r="CA475" s="31">
        <v>267.18700163799099</v>
      </c>
      <c r="CC475" s="31">
        <v>242.997148987</v>
      </c>
      <c r="CE475" s="9">
        <v>1</v>
      </c>
      <c r="CG475" s="9">
        <v>2</v>
      </c>
      <c r="CI475" s="31">
        <v>35.980225527046898</v>
      </c>
      <c r="CJ475" s="31">
        <v>5.3726291693899997</v>
      </c>
      <c r="CK475" s="31">
        <v>8.5146686279299999</v>
      </c>
      <c r="CL475" s="31">
        <v>135.31998692600001</v>
      </c>
      <c r="CM475" s="31">
        <v>579.87707519499997</v>
      </c>
      <c r="CN475" s="31">
        <v>530.03520000000003</v>
      </c>
      <c r="CR475" s="26">
        <v>0</v>
      </c>
      <c r="CS475" s="26">
        <v>47.001434821700002</v>
      </c>
      <c r="CT475" s="26">
        <v>33.602162280000002</v>
      </c>
      <c r="CU475" s="26">
        <v>0</v>
      </c>
      <c r="CV475" s="31">
        <v>1.0984131160499999</v>
      </c>
      <c r="CW475" s="31">
        <v>9.1534311162000002</v>
      </c>
      <c r="CY475" s="31">
        <v>3.2738391338249602</v>
      </c>
      <c r="DC475" s="31">
        <v>6995.2458522140396</v>
      </c>
      <c r="DD475" s="31">
        <v>30658.914995479601</v>
      </c>
      <c r="DE475" s="31">
        <v>26204.3642006296</v>
      </c>
      <c r="DH475" s="29">
        <v>543022.13096900005</v>
      </c>
      <c r="DJ475" s="19">
        <v>4</v>
      </c>
      <c r="DL475" s="31">
        <v>1554.5542356257799</v>
      </c>
      <c r="DM475" s="31">
        <v>11955.135241763999</v>
      </c>
      <c r="DN475" s="31">
        <v>7988.8637551521797</v>
      </c>
      <c r="DQ475" s="29">
        <v>74176.715138</v>
      </c>
      <c r="DS475" s="31">
        <f t="shared" si="23"/>
        <v>849.188748750831</v>
      </c>
      <c r="DT475" s="31">
        <f t="shared" si="22"/>
        <v>175.67034349250912</v>
      </c>
      <c r="DU475" s="31">
        <v>70.119762143394397</v>
      </c>
      <c r="DV475" s="31">
        <v>77.874177298999996</v>
      </c>
      <c r="DW475" s="31">
        <v>108.43422275334601</v>
      </c>
      <c r="DX475" s="31">
        <v>122.69327499400001</v>
      </c>
      <c r="DY475" s="31">
        <v>182.773614737</v>
      </c>
      <c r="DZ475" s="31">
        <v>242.951228121783</v>
      </c>
      <c r="EA475" s="31">
        <v>4.9562655550799999</v>
      </c>
      <c r="EB475" s="31">
        <v>4.92232907005</v>
      </c>
      <c r="EF475" s="31">
        <v>5.4647557676199998</v>
      </c>
      <c r="EG475" s="31">
        <v>0.12981392818000001</v>
      </c>
      <c r="EH475" s="31">
        <v>1.4770705899900001</v>
      </c>
      <c r="EI475" s="31">
        <v>0.28880155558387399</v>
      </c>
      <c r="EJ475" s="26">
        <v>0.46270330748186</v>
      </c>
      <c r="EK475" s="26">
        <v>1.53783841042055</v>
      </c>
      <c r="EL475" s="26">
        <v>27.349254414458699</v>
      </c>
      <c r="EM475" s="26">
        <v>40.9101407319</v>
      </c>
      <c r="EN475" s="26">
        <v>31.740606213900001</v>
      </c>
      <c r="EO475" s="31">
        <v>352.85837647439502</v>
      </c>
      <c r="EP475" s="31">
        <v>1.1396729858500001</v>
      </c>
      <c r="EQ475" s="31">
        <v>46.973613976499998</v>
      </c>
      <c r="ER475" s="31">
        <v>16.375423354712701</v>
      </c>
      <c r="ES475" s="26">
        <v>205.50616101962899</v>
      </c>
      <c r="ET475" s="26">
        <v>10.7403262431014</v>
      </c>
      <c r="EU475" s="13">
        <v>22</v>
      </c>
      <c r="EV475" s="13">
        <v>14</v>
      </c>
      <c r="EX475" s="13">
        <v>221515.64560429999</v>
      </c>
    </row>
    <row r="476" spans="1:154" x14ac:dyDescent="0.25">
      <c r="A476" t="s">
        <v>2143</v>
      </c>
      <c r="B476" t="s">
        <v>2144</v>
      </c>
      <c r="C476" t="s">
        <v>2145</v>
      </c>
      <c r="D476" t="s">
        <v>1701</v>
      </c>
      <c r="E476" t="s">
        <v>2146</v>
      </c>
      <c r="F476" s="2">
        <v>33.860653999999997</v>
      </c>
      <c r="G476" s="2">
        <v>-86.445818000000003</v>
      </c>
      <c r="J476" s="26">
        <v>93.822008035300001</v>
      </c>
      <c r="K476" s="13">
        <v>253.98</v>
      </c>
      <c r="L476" t="s">
        <v>2147</v>
      </c>
      <c r="M476" t="s">
        <v>2148</v>
      </c>
      <c r="N476" s="26">
        <v>1.1510899999999999E-2</v>
      </c>
      <c r="O476" s="26">
        <v>0.21487020000000001</v>
      </c>
      <c r="P476" s="26">
        <v>1.104087</v>
      </c>
      <c r="Q476" s="26">
        <v>5.7947800000000003</v>
      </c>
      <c r="R476" s="26">
        <v>0.55636019999999997</v>
      </c>
      <c r="S476" s="26">
        <v>26.678429999999999</v>
      </c>
      <c r="T476" s="26">
        <v>10.776120000000001</v>
      </c>
      <c r="U476" s="26">
        <v>6.227398</v>
      </c>
      <c r="V476" s="26">
        <v>6.9592999999999998</v>
      </c>
      <c r="W476" s="26">
        <v>5.9214000000000002</v>
      </c>
      <c r="X476" s="26">
        <v>4.7962090000000002</v>
      </c>
      <c r="Y476" s="26">
        <v>28.61994</v>
      </c>
      <c r="Z476" s="26">
        <v>0.54772699999999996</v>
      </c>
      <c r="AA476" s="26">
        <v>5.755451E-3</v>
      </c>
      <c r="AB476" s="26">
        <v>1.786108</v>
      </c>
      <c r="AC476" s="29">
        <v>93824096</v>
      </c>
      <c r="AD476" s="26">
        <v>56.495890000000003</v>
      </c>
      <c r="AE476" s="26">
        <v>0.82265537977199998</v>
      </c>
      <c r="AF476" s="26">
        <v>0.85999864339800003</v>
      </c>
      <c r="AG476" s="26">
        <v>0.86007540000000005</v>
      </c>
      <c r="AH476" s="26">
        <v>5.8000000000000003E-2</v>
      </c>
      <c r="AI476" s="26">
        <v>0</v>
      </c>
      <c r="AJ476" s="26">
        <v>0.46800000000000003</v>
      </c>
      <c r="AK476" s="26">
        <v>0.94399999999999995</v>
      </c>
      <c r="AL476" s="26">
        <v>1.4999999999999999E-2</v>
      </c>
      <c r="AM476" s="26">
        <v>0</v>
      </c>
      <c r="AN476" s="26">
        <v>1.9750000000000001</v>
      </c>
      <c r="AO476" s="26">
        <v>0</v>
      </c>
      <c r="AP476" s="26">
        <v>0</v>
      </c>
      <c r="AQ476" s="26">
        <v>22.11</v>
      </c>
      <c r="AR476" s="26">
        <v>4.944</v>
      </c>
      <c r="AS476" s="26">
        <v>1.22</v>
      </c>
      <c r="AT476" s="26">
        <v>0.56799999999999995</v>
      </c>
      <c r="AU476" s="26">
        <v>29.431999999999999</v>
      </c>
      <c r="AV476" s="26">
        <v>36.478999999999999</v>
      </c>
      <c r="AW476" s="26">
        <v>0</v>
      </c>
      <c r="AX476" s="26">
        <v>1.7869999999999999</v>
      </c>
      <c r="AY476" s="26">
        <v>0</v>
      </c>
      <c r="AZ476" s="29">
        <v>93852000</v>
      </c>
      <c r="BA476" s="26">
        <v>0.52600000000000002</v>
      </c>
      <c r="BB476" s="26">
        <v>3.46</v>
      </c>
      <c r="BC476" s="26">
        <v>3.46</v>
      </c>
      <c r="BD476" s="26">
        <v>25.57</v>
      </c>
      <c r="BE476" s="26">
        <v>4.944</v>
      </c>
      <c r="BF476" s="26">
        <v>35.595999999999997</v>
      </c>
      <c r="BG476" s="26">
        <v>61.165999999999997</v>
      </c>
      <c r="BH476" s="26">
        <v>38.265999999999998</v>
      </c>
      <c r="BI476" s="9" t="s">
        <v>2374</v>
      </c>
      <c r="BJ476" s="9" t="s">
        <v>2374</v>
      </c>
      <c r="BK476" s="26">
        <v>0.31079882276413001</v>
      </c>
      <c r="BL476" s="7">
        <v>1984.9999999999857</v>
      </c>
      <c r="BR476" s="26">
        <v>4.1391785486273696</v>
      </c>
      <c r="BU476" s="26">
        <v>95.860821451372601</v>
      </c>
      <c r="BV476" s="29">
        <v>93980000</v>
      </c>
      <c r="BW476" s="31">
        <v>4.26339201618348</v>
      </c>
      <c r="CA476" s="31">
        <v>5.5743456956327897</v>
      </c>
      <c r="CC476" s="31">
        <v>3.9309654787600001</v>
      </c>
      <c r="CE476" s="9"/>
      <c r="CG476" s="9">
        <v>4</v>
      </c>
      <c r="CI476" s="31">
        <v>37.742726206970097</v>
      </c>
      <c r="CJ476" s="31">
        <v>4.5631522896699996</v>
      </c>
      <c r="CK476" s="31">
        <v>5.3761194029899997</v>
      </c>
      <c r="CL476" s="31">
        <v>134.78503676899999</v>
      </c>
      <c r="CM476" s="31">
        <v>832.91851806600005</v>
      </c>
      <c r="CN476" s="31">
        <v>566.95659999999998</v>
      </c>
      <c r="CR476" s="26">
        <v>0</v>
      </c>
      <c r="CS476" s="26">
        <v>76.946500712800002</v>
      </c>
      <c r="CT476" s="26">
        <v>12.357401641099999</v>
      </c>
      <c r="CU476" s="26">
        <v>0</v>
      </c>
      <c r="CV476" s="31">
        <v>1.7531391469599999</v>
      </c>
      <c r="CW476" s="31">
        <v>9.28036768624</v>
      </c>
      <c r="CY476" s="31">
        <v>3.0902152510211498</v>
      </c>
      <c r="DC476" s="31">
        <v>36427.789914476401</v>
      </c>
      <c r="DD476" s="31">
        <v>2590.8634595868202</v>
      </c>
      <c r="DE476" s="31">
        <v>317617.77472567698</v>
      </c>
      <c r="DH476" s="29">
        <v>0</v>
      </c>
      <c r="DJ476" s="18"/>
      <c r="DL476" s="31">
        <v>8095.3669293844596</v>
      </c>
      <c r="DM476" s="31">
        <v>1010.27386201984</v>
      </c>
      <c r="DN476" s="31">
        <v>89434.220585142393</v>
      </c>
      <c r="DQ476" s="29">
        <v>0</v>
      </c>
      <c r="DS476" s="31">
        <f t="shared" si="23"/>
        <v>4110.2237757036764</v>
      </c>
      <c r="DT476" s="31">
        <f t="shared" si="22"/>
        <v>1050.2851456714891</v>
      </c>
      <c r="DU476" s="31">
        <v>50.1971329409036</v>
      </c>
      <c r="DV476" s="31">
        <v>12.3458483616</v>
      </c>
      <c r="DW476" s="31">
        <v>14.5824167434009</v>
      </c>
      <c r="DX476" s="31">
        <v>20.0336601182</v>
      </c>
      <c r="DY476" s="31">
        <v>28.992949504999999</v>
      </c>
      <c r="DZ476" s="31">
        <v>32.698434622467801</v>
      </c>
      <c r="EA476" s="31">
        <v>2.13050853917</v>
      </c>
      <c r="EB476" s="31">
        <v>2.13050853917</v>
      </c>
      <c r="EF476" s="31">
        <v>5.8170389172699997</v>
      </c>
      <c r="EG476" s="31">
        <v>0.13147894305999999</v>
      </c>
      <c r="EH476" s="31">
        <v>1.4616072124999999</v>
      </c>
      <c r="EI476" s="31">
        <v>0.24939326468301401</v>
      </c>
      <c r="EJ476" s="26">
        <v>0.59244919413695496</v>
      </c>
      <c r="EK476" s="26">
        <v>1.79539224460298</v>
      </c>
      <c r="EL476" s="26">
        <v>32.8377162941892</v>
      </c>
      <c r="EM476" s="26">
        <v>40.578835319200003</v>
      </c>
      <c r="EN476" s="26">
        <v>26.583447167599999</v>
      </c>
      <c r="EO476" s="31">
        <v>338.81682302158299</v>
      </c>
      <c r="EP476" s="31">
        <v>1.56186378897</v>
      </c>
      <c r="EQ476" s="31">
        <v>36.093634160599997</v>
      </c>
      <c r="ER476" s="31">
        <v>9.1866649053681808</v>
      </c>
      <c r="ES476" s="26">
        <v>341.733158015904</v>
      </c>
      <c r="ET476" s="26">
        <v>9.6025266399067597</v>
      </c>
    </row>
    <row r="477" spans="1:154" x14ac:dyDescent="0.25">
      <c r="A477" t="s">
        <v>2149</v>
      </c>
      <c r="B477" t="s">
        <v>2150</v>
      </c>
      <c r="C477" t="s">
        <v>2151</v>
      </c>
      <c r="D477" t="s">
        <v>1701</v>
      </c>
      <c r="E477" t="s">
        <v>2152</v>
      </c>
      <c r="F477" s="2">
        <v>35.769722000000002</v>
      </c>
      <c r="G477" s="2">
        <v>-82.620833000000005</v>
      </c>
      <c r="J477" s="26">
        <v>408.63745583999997</v>
      </c>
      <c r="K477" s="13">
        <v>530</v>
      </c>
      <c r="L477" t="s">
        <v>1903</v>
      </c>
      <c r="M477" t="s">
        <v>1904</v>
      </c>
      <c r="N477" s="26">
        <v>3.5679830000000003E-2</v>
      </c>
      <c r="O477" s="26">
        <v>0.1916139</v>
      </c>
      <c r="P477" s="26">
        <v>0.75808629999999999</v>
      </c>
      <c r="Q477" s="26">
        <v>5.4739909999999998</v>
      </c>
      <c r="R477" s="26">
        <v>6.3871310000000001E-2</v>
      </c>
      <c r="S477" s="26">
        <v>69.14179</v>
      </c>
      <c r="T477" s="26">
        <v>5.2497809999999996</v>
      </c>
      <c r="U477" s="26">
        <v>1.614182</v>
      </c>
      <c r="V477" s="26">
        <v>1.479171</v>
      </c>
      <c r="W477" s="26">
        <v>0.79905210000000004</v>
      </c>
      <c r="X477" s="26">
        <v>0.2460147</v>
      </c>
      <c r="Y477" s="26">
        <v>14.928050000000001</v>
      </c>
      <c r="Z477" s="26">
        <v>1.5196970000000001E-2</v>
      </c>
      <c r="AA477" s="26">
        <v>0</v>
      </c>
      <c r="AB477" s="26">
        <v>3.5239339999999998E-3</v>
      </c>
      <c r="AC477" s="29">
        <v>408634208</v>
      </c>
      <c r="AD477" s="26">
        <v>76.56523</v>
      </c>
      <c r="AE477" s="26">
        <v>0.63739597797400005</v>
      </c>
      <c r="AF477" s="26">
        <v>0.65400254726399998</v>
      </c>
      <c r="AG477" s="26">
        <v>0.67052979999999995</v>
      </c>
      <c r="AH477" s="26">
        <v>0.36399999999999999</v>
      </c>
      <c r="AI477" s="26">
        <v>6.9000000000000006E-2</v>
      </c>
      <c r="AJ477" s="26">
        <v>1.1639999999999999</v>
      </c>
      <c r="AK477" s="26">
        <v>0.88</v>
      </c>
      <c r="AL477" s="26">
        <v>5.0000000000000001E-3</v>
      </c>
      <c r="AM477" s="26">
        <v>0</v>
      </c>
      <c r="AN477" s="26">
        <v>1.17</v>
      </c>
      <c r="AO477" s="26">
        <v>0</v>
      </c>
      <c r="AP477" s="26">
        <v>0</v>
      </c>
      <c r="AQ477" s="26">
        <v>14.978999999999999</v>
      </c>
      <c r="AR477" s="26">
        <v>0.24</v>
      </c>
      <c r="AS477" s="26">
        <v>0.41299999999999998</v>
      </c>
      <c r="AT477" s="26">
        <v>4.4999999999999998E-2</v>
      </c>
      <c r="AU477" s="26">
        <v>15.298</v>
      </c>
      <c r="AV477" s="26">
        <v>65.373999999999995</v>
      </c>
      <c r="AW477" s="26">
        <v>0</v>
      </c>
      <c r="AX477" s="26">
        <v>1E-3</v>
      </c>
      <c r="AY477" s="26">
        <v>0</v>
      </c>
      <c r="AZ477" s="29">
        <v>408700800</v>
      </c>
      <c r="BA477" s="26">
        <v>1.597</v>
      </c>
      <c r="BB477" s="26">
        <v>3.6519999999999997</v>
      </c>
      <c r="BC477" s="26">
        <v>3.6519999999999997</v>
      </c>
      <c r="BD477" s="26">
        <v>18.631</v>
      </c>
      <c r="BE477" s="26">
        <v>0.24</v>
      </c>
      <c r="BF477" s="26">
        <v>15.951000000000001</v>
      </c>
      <c r="BG477" s="26">
        <v>34.582000000000001</v>
      </c>
      <c r="BH477" s="26">
        <v>65.375</v>
      </c>
      <c r="BI477" s="9" t="s">
        <v>2374</v>
      </c>
      <c r="BJ477" s="9" t="s">
        <v>2374</v>
      </c>
      <c r="BL477" s="7">
        <v>1989.9789621318389</v>
      </c>
      <c r="BM477" s="26">
        <v>1.1990701088951401</v>
      </c>
      <c r="BP477" s="26">
        <v>1.7129572984216301E-2</v>
      </c>
      <c r="BR477" s="26">
        <v>0.36216811452343101</v>
      </c>
      <c r="BS477" s="26">
        <v>1.2969533830906601</v>
      </c>
      <c r="BT477" s="26">
        <v>4.1037562706472501</v>
      </c>
      <c r="BU477" s="26">
        <v>93.020922549859307</v>
      </c>
      <c r="BV477" s="29">
        <v>408650000</v>
      </c>
      <c r="BW477" s="31">
        <v>0.978862789701339</v>
      </c>
      <c r="BY477" s="31">
        <v>0.48943139485100001</v>
      </c>
      <c r="CA477" s="31">
        <v>0.316944991105297</v>
      </c>
      <c r="CC477" s="31">
        <v>0.16601880486500001</v>
      </c>
      <c r="CE477" s="9">
        <v>2</v>
      </c>
      <c r="CG477" s="9">
        <v>4</v>
      </c>
      <c r="CI477" s="31">
        <v>56.463413440360199</v>
      </c>
      <c r="CJ477" s="31">
        <v>2.6583712621700002</v>
      </c>
      <c r="CK477" s="31">
        <v>3.4844300822599998</v>
      </c>
      <c r="CL477" s="31">
        <v>21.965273359099999</v>
      </c>
      <c r="CM477" s="31">
        <v>906.29913330099998</v>
      </c>
      <c r="CN477" s="31">
        <v>554.98490000000004</v>
      </c>
      <c r="CR477" s="26">
        <v>0</v>
      </c>
      <c r="CS477" s="26">
        <v>0</v>
      </c>
      <c r="CT477" s="26">
        <v>0</v>
      </c>
      <c r="CU477" s="26">
        <v>97.494347648900003</v>
      </c>
      <c r="CV477" s="31">
        <v>15.367447201199999</v>
      </c>
      <c r="CW477" s="31">
        <v>7.8207209632400003</v>
      </c>
      <c r="CY477" s="31">
        <v>1.8766670514223001</v>
      </c>
      <c r="DC477" s="31">
        <v>169840.21885330501</v>
      </c>
      <c r="DD477" s="31">
        <v>6630.8538808180901</v>
      </c>
      <c r="DE477" s="31">
        <v>176838.123393858</v>
      </c>
      <c r="DH477" s="29">
        <v>1716.3857760000001</v>
      </c>
      <c r="DJ477" s="19">
        <v>2</v>
      </c>
      <c r="DL477" s="31">
        <v>48837.311169823799</v>
      </c>
      <c r="DM477" s="31">
        <v>1820.6567731546299</v>
      </c>
      <c r="DN477" s="31">
        <v>52831.442618677102</v>
      </c>
      <c r="DQ477" s="29">
        <v>770.16769399999998</v>
      </c>
      <c r="DS477" s="31">
        <f t="shared" si="23"/>
        <v>1052.2697685146625</v>
      </c>
      <c r="DT477" s="31">
        <f t="shared" si="22"/>
        <v>253.25483281732332</v>
      </c>
      <c r="DU477" s="31">
        <v>42.614194743324099</v>
      </c>
      <c r="DV477" s="31">
        <v>13.454969111700001</v>
      </c>
      <c r="DW477" s="31">
        <v>16.402752390769098</v>
      </c>
      <c r="DX477" s="31">
        <v>26.712213278099998</v>
      </c>
      <c r="DY477" s="31">
        <v>31.763874420499999</v>
      </c>
      <c r="DZ477" s="31">
        <v>36.287414269290203</v>
      </c>
      <c r="EA477" s="31">
        <v>3.8070373452999999</v>
      </c>
      <c r="EB477" s="31">
        <v>3.8047183175699999</v>
      </c>
      <c r="EF477" s="31">
        <v>5.8375255155300003</v>
      </c>
      <c r="EG477" s="31">
        <v>0.127047562832</v>
      </c>
      <c r="EH477" s="31">
        <v>1.41498353823</v>
      </c>
      <c r="EI477" s="31">
        <v>0.220748563988026</v>
      </c>
      <c r="EJ477" s="26">
        <v>0.82350801919043404</v>
      </c>
      <c r="EK477" s="26">
        <v>2.9248356673790599</v>
      </c>
      <c r="EL477" s="26">
        <v>43.018484575579897</v>
      </c>
      <c r="EM477" s="26">
        <v>37.6267415648</v>
      </c>
      <c r="EN477" s="26">
        <v>19.354772433099999</v>
      </c>
      <c r="EO477" s="31">
        <v>171.830856108342</v>
      </c>
      <c r="EP477" s="31">
        <v>2.1254509374700001</v>
      </c>
      <c r="EQ477" s="31">
        <v>47.264844586800002</v>
      </c>
      <c r="ER477" s="31">
        <v>0.13808222787622601</v>
      </c>
      <c r="ES477" s="26">
        <v>861.31403027940405</v>
      </c>
      <c r="ET477" s="26">
        <v>32.548979520044803</v>
      </c>
      <c r="EU477" s="13">
        <v>1</v>
      </c>
      <c r="EV477" s="13">
        <v>1</v>
      </c>
      <c r="EX477" s="13">
        <v>0</v>
      </c>
    </row>
    <row r="478" spans="1:154" x14ac:dyDescent="0.25">
      <c r="A478" t="s">
        <v>2153</v>
      </c>
      <c r="B478" t="s">
        <v>2154</v>
      </c>
      <c r="C478" t="s">
        <v>2155</v>
      </c>
      <c r="D478" t="s">
        <v>1701</v>
      </c>
      <c r="E478" t="s">
        <v>2156</v>
      </c>
      <c r="F478" s="2">
        <v>35.396110999999998</v>
      </c>
      <c r="G478" s="2">
        <v>-82.9375</v>
      </c>
      <c r="J478" s="26">
        <v>71.172329783099997</v>
      </c>
      <c r="K478" s="13">
        <v>911.49</v>
      </c>
      <c r="L478" t="s">
        <v>1903</v>
      </c>
      <c r="M478" t="s">
        <v>1904</v>
      </c>
      <c r="N478" s="26">
        <v>0</v>
      </c>
      <c r="O478" s="26">
        <v>0</v>
      </c>
      <c r="P478" s="26">
        <v>0.22003590000000001</v>
      </c>
      <c r="Q478" s="26">
        <v>2.3280810000000001</v>
      </c>
      <c r="R478" s="26">
        <v>0</v>
      </c>
      <c r="S478" s="26">
        <v>83.018039999999999</v>
      </c>
      <c r="T478" s="26">
        <v>8.0616610000000009</v>
      </c>
      <c r="U478" s="26">
        <v>3.5167809999999999</v>
      </c>
      <c r="V478" s="26">
        <v>0.2175068</v>
      </c>
      <c r="W478" s="26">
        <v>2.637902</v>
      </c>
      <c r="X478" s="26">
        <v>0</v>
      </c>
      <c r="Y478" s="26">
        <v>0</v>
      </c>
      <c r="Z478" s="26">
        <v>0</v>
      </c>
      <c r="AA478" s="26">
        <v>0</v>
      </c>
      <c r="AB478" s="26">
        <v>0</v>
      </c>
      <c r="AC478" s="29">
        <v>71170200</v>
      </c>
      <c r="AD478" s="26">
        <v>92.14819</v>
      </c>
      <c r="AE478" s="26">
        <v>0.167442277074</v>
      </c>
      <c r="AF478" s="26">
        <v>0.167442277074</v>
      </c>
      <c r="AG478" s="26">
        <v>0.16744229999999999</v>
      </c>
      <c r="AH478" s="26">
        <v>0.02</v>
      </c>
      <c r="AI478" s="26">
        <v>0</v>
      </c>
      <c r="AJ478" s="26">
        <v>0.87</v>
      </c>
      <c r="AK478" s="26">
        <v>5.6000000000000001E-2</v>
      </c>
      <c r="AL478" s="26">
        <v>0</v>
      </c>
      <c r="AM478" s="26">
        <v>0</v>
      </c>
      <c r="AN478" s="26">
        <v>0</v>
      </c>
      <c r="AO478" s="26">
        <v>0</v>
      </c>
      <c r="AP478" s="26">
        <v>0</v>
      </c>
      <c r="AQ478" s="26">
        <v>0</v>
      </c>
      <c r="AR478" s="26">
        <v>0</v>
      </c>
      <c r="AS478" s="26">
        <v>0</v>
      </c>
      <c r="AT478" s="26">
        <v>0</v>
      </c>
      <c r="AU478" s="26">
        <v>0</v>
      </c>
      <c r="AV478" s="26">
        <v>43.802</v>
      </c>
      <c r="AW478" s="26">
        <v>55.253</v>
      </c>
      <c r="AX478" s="26">
        <v>0</v>
      </c>
      <c r="AY478" s="26">
        <v>0</v>
      </c>
      <c r="AZ478" s="29">
        <v>71175600</v>
      </c>
      <c r="BA478" s="26">
        <v>0.89</v>
      </c>
      <c r="BB478" s="26">
        <v>0.94600000000000006</v>
      </c>
      <c r="BC478" s="26">
        <v>0.94600000000000006</v>
      </c>
      <c r="BD478" s="26">
        <v>0.94600000000000006</v>
      </c>
      <c r="BE478" s="26">
        <v>0</v>
      </c>
      <c r="BF478" s="26">
        <v>0</v>
      </c>
      <c r="BG478" s="26">
        <v>0.94600000000000006</v>
      </c>
      <c r="BH478" s="26">
        <v>99.055000000000007</v>
      </c>
      <c r="BI478" s="9" t="s">
        <v>2374</v>
      </c>
      <c r="BJ478" s="9" t="s">
        <v>2374</v>
      </c>
      <c r="BL478" s="7"/>
      <c r="BU478" s="26">
        <v>100</v>
      </c>
      <c r="BV478" s="29">
        <v>71110000</v>
      </c>
      <c r="CE478" s="9"/>
      <c r="CG478" s="9"/>
      <c r="CI478" s="31">
        <v>60.5222456140351</v>
      </c>
      <c r="CJ478" s="31">
        <v>3</v>
      </c>
      <c r="CK478" s="31">
        <v>1.3250035097599999</v>
      </c>
      <c r="CL478" s="31">
        <v>7.6067368421100001</v>
      </c>
      <c r="CM478" s="31">
        <v>984.51104736299999</v>
      </c>
      <c r="CN478" s="31">
        <v>620.65700000000004</v>
      </c>
      <c r="CR478" s="26">
        <v>0</v>
      </c>
      <c r="CS478" s="26">
        <v>83.452689065200005</v>
      </c>
      <c r="CT478" s="26">
        <v>3.8145322251099998</v>
      </c>
      <c r="CU478" s="26">
        <v>0</v>
      </c>
      <c r="CV478" s="31">
        <v>2.2849324864299998</v>
      </c>
      <c r="CW478" s="31">
        <v>7.2147775438600004</v>
      </c>
      <c r="CY478" s="31">
        <v>3.38463187160795</v>
      </c>
      <c r="DC478" s="31">
        <v>0</v>
      </c>
      <c r="DD478" s="31">
        <v>364.130374005634</v>
      </c>
      <c r="DE478" s="31">
        <v>0</v>
      </c>
      <c r="DH478" s="29">
        <v>0</v>
      </c>
      <c r="DJ478" s="18"/>
      <c r="DL478" s="31">
        <v>0</v>
      </c>
      <c r="DM478" s="31">
        <v>99.979869647232505</v>
      </c>
      <c r="DN478" s="31">
        <v>0</v>
      </c>
      <c r="DQ478" s="29">
        <v>0</v>
      </c>
      <c r="DS478" s="31">
        <f t="shared" si="23"/>
        <v>343.57936609037807</v>
      </c>
      <c r="DT478" s="31">
        <f t="shared" si="22"/>
        <v>1.4047575785691493</v>
      </c>
      <c r="DU478" s="31">
        <v>59.4996458649183</v>
      </c>
      <c r="DV478" s="31">
        <v>2.2571508054899998E-2</v>
      </c>
      <c r="DW478" s="31">
        <v>9.2789586151959202E-2</v>
      </c>
      <c r="DX478" s="31">
        <v>0.93177967173300003</v>
      </c>
      <c r="DY478" s="31">
        <v>0.70882122353999999</v>
      </c>
      <c r="DZ478" s="31">
        <v>2.02666683525737</v>
      </c>
      <c r="EA478" s="31">
        <v>0.60468665037000002</v>
      </c>
      <c r="EB478" s="31">
        <v>0.60468665037000002</v>
      </c>
      <c r="EF478" s="31">
        <v>6</v>
      </c>
      <c r="EG478" s="31">
        <v>0.11824810630800001</v>
      </c>
      <c r="EH478" s="31">
        <v>1.3948336270199999</v>
      </c>
      <c r="EI478" s="31">
        <v>0.18441154042034499</v>
      </c>
      <c r="EJ478" s="26">
        <v>1.83325842479848</v>
      </c>
      <c r="EK478" s="26">
        <v>3.5226626467483801</v>
      </c>
      <c r="EL478" s="26">
        <v>49.473511879847798</v>
      </c>
      <c r="EM478" s="26">
        <v>37.119392038299999</v>
      </c>
      <c r="EN478" s="26">
        <v>13.407094174499999</v>
      </c>
      <c r="EO478" s="31">
        <v>425.98711129658398</v>
      </c>
      <c r="EP478" s="31">
        <v>6.8875603525700004</v>
      </c>
      <c r="EQ478" s="31">
        <v>56.476714300499999</v>
      </c>
      <c r="ER478" s="31">
        <v>0</v>
      </c>
      <c r="ES478" s="26">
        <v>1459.6593591137901</v>
      </c>
      <c r="ET478" s="26">
        <v>42.262811542401302</v>
      </c>
    </row>
    <row r="479" spans="1:154" x14ac:dyDescent="0.25">
      <c r="A479" t="s">
        <v>2157</v>
      </c>
      <c r="B479" t="s">
        <v>2158</v>
      </c>
      <c r="C479" t="s">
        <v>2159</v>
      </c>
      <c r="D479" t="s">
        <v>1701</v>
      </c>
      <c r="E479" t="s">
        <v>2160</v>
      </c>
      <c r="F479" s="2">
        <v>35.426667000000002</v>
      </c>
      <c r="G479" s="2">
        <v>-82.919721999999993</v>
      </c>
      <c r="J479" s="26">
        <v>86.207246106200003</v>
      </c>
      <c r="K479" s="13">
        <v>868.06</v>
      </c>
      <c r="L479" t="s">
        <v>1903</v>
      </c>
      <c r="M479" t="s">
        <v>1904</v>
      </c>
      <c r="N479" s="26">
        <v>0</v>
      </c>
      <c r="O479" s="26">
        <v>0</v>
      </c>
      <c r="P479" s="26">
        <v>0.19315499999999999</v>
      </c>
      <c r="Q479" s="26">
        <v>2.401386</v>
      </c>
      <c r="R479" s="26">
        <v>5.220405E-3</v>
      </c>
      <c r="S479" s="26">
        <v>84.011989999999997</v>
      </c>
      <c r="T479" s="26">
        <v>7.2720250000000002</v>
      </c>
      <c r="U479" s="26">
        <v>2.9933809999999998</v>
      </c>
      <c r="V479" s="26">
        <v>0.2871223</v>
      </c>
      <c r="W479" s="26">
        <v>2.3324769999999999</v>
      </c>
      <c r="X479" s="26">
        <v>2.401387E-2</v>
      </c>
      <c r="Y479" s="26">
        <v>8.7702810000000006E-2</v>
      </c>
      <c r="Z479" s="26">
        <v>7.3085679999999997E-3</v>
      </c>
      <c r="AA479" s="26">
        <v>0</v>
      </c>
      <c r="AB479" s="26">
        <v>0.38422190000000001</v>
      </c>
      <c r="AC479" s="29">
        <v>86200200</v>
      </c>
      <c r="AD479" s="26">
        <v>92.441820000000007</v>
      </c>
      <c r="AE479" s="26">
        <v>0.15098457038400001</v>
      </c>
      <c r="AF479" s="26">
        <v>0.15098457038400001</v>
      </c>
      <c r="AG479" s="26">
        <v>0.1509846</v>
      </c>
      <c r="AH479" s="26">
        <v>1.7000000000000001E-2</v>
      </c>
      <c r="AI479" s="26">
        <v>0</v>
      </c>
      <c r="AJ479" s="26">
        <v>0.71899999999999997</v>
      </c>
      <c r="AK479" s="26">
        <v>7.4999999999999997E-2</v>
      </c>
      <c r="AL479" s="26">
        <v>0</v>
      </c>
      <c r="AM479" s="26">
        <v>0</v>
      </c>
      <c r="AN479" s="26">
        <v>0</v>
      </c>
      <c r="AO479" s="26">
        <v>0</v>
      </c>
      <c r="AP479" s="26">
        <v>0</v>
      </c>
      <c r="AQ479" s="26">
        <v>0</v>
      </c>
      <c r="AR479" s="26">
        <v>2.5000000000000001E-2</v>
      </c>
      <c r="AS479" s="26">
        <v>4.0000000000000001E-3</v>
      </c>
      <c r="AT479" s="26">
        <v>0</v>
      </c>
      <c r="AU479" s="26">
        <v>9.6000000000000002E-2</v>
      </c>
      <c r="AV479" s="26">
        <v>52.996000000000002</v>
      </c>
      <c r="AW479" s="26">
        <v>45.679000000000002</v>
      </c>
      <c r="AX479" s="26">
        <v>0.38900000000000001</v>
      </c>
      <c r="AY479" s="26">
        <v>0</v>
      </c>
      <c r="AZ479" s="29">
        <v>86155200</v>
      </c>
      <c r="BA479" s="26">
        <v>0.73599999999999999</v>
      </c>
      <c r="BB479" s="26">
        <v>0.81099999999999994</v>
      </c>
      <c r="BC479" s="26">
        <v>0.81099999999999994</v>
      </c>
      <c r="BD479" s="26">
        <v>0.81099999999999994</v>
      </c>
      <c r="BE479" s="26">
        <v>2.5000000000000001E-2</v>
      </c>
      <c r="BF479" s="26">
        <v>0.125</v>
      </c>
      <c r="BG479" s="26">
        <v>0.93599999999999994</v>
      </c>
      <c r="BH479" s="26">
        <v>99.064000000000007</v>
      </c>
      <c r="BI479" s="9" t="s">
        <v>2374</v>
      </c>
      <c r="BJ479" s="9" t="s">
        <v>2374</v>
      </c>
      <c r="BL479" s="7"/>
      <c r="BU479" s="26">
        <v>100</v>
      </c>
      <c r="BV479" s="29">
        <v>86140000</v>
      </c>
      <c r="BW479" s="31">
        <v>1.1599952964140401</v>
      </c>
      <c r="CA479" s="31">
        <v>34.339995608641701</v>
      </c>
      <c r="CC479" s="31">
        <v>28.6166630072</v>
      </c>
      <c r="CE479" s="9"/>
      <c r="CG479" s="9">
        <v>1</v>
      </c>
      <c r="CI479" s="31">
        <v>60.353956667825301</v>
      </c>
      <c r="CJ479" s="31">
        <v>3</v>
      </c>
      <c r="CK479" s="31">
        <v>1.4396661643699999</v>
      </c>
      <c r="CL479" s="31">
        <v>8.2891901286100005</v>
      </c>
      <c r="CM479" s="31">
        <v>983.46215820299994</v>
      </c>
      <c r="CN479" s="31">
        <v>619.80949999999996</v>
      </c>
      <c r="CR479" s="26">
        <v>0</v>
      </c>
      <c r="CS479" s="26">
        <v>83.049275751300002</v>
      </c>
      <c r="CT479" s="26">
        <v>2.80784555408</v>
      </c>
      <c r="CU479" s="26">
        <v>0</v>
      </c>
      <c r="CV479" s="31">
        <v>2.5627654210899999</v>
      </c>
      <c r="CW479" s="31">
        <v>7.2443505966900004</v>
      </c>
      <c r="CY479" s="31">
        <v>3.29034035862604</v>
      </c>
      <c r="DC479" s="31">
        <v>198.907036449234</v>
      </c>
      <c r="DD479" s="31">
        <v>450.34961337923397</v>
      </c>
      <c r="DE479" s="31">
        <v>379.83660716214803</v>
      </c>
      <c r="DH479" s="29">
        <v>0</v>
      </c>
      <c r="DJ479" s="18"/>
      <c r="DL479" s="31">
        <v>57.195289473333197</v>
      </c>
      <c r="DM479" s="31">
        <v>123.653203423563</v>
      </c>
      <c r="DN479" s="31">
        <v>106.488706434297</v>
      </c>
      <c r="DQ479" s="29">
        <v>0</v>
      </c>
      <c r="DS479" s="31">
        <f t="shared" si="23"/>
        <v>340.97146923940926</v>
      </c>
      <c r="DT479" s="31">
        <f t="shared" si="22"/>
        <v>3.3330979970896895</v>
      </c>
      <c r="DU479" s="31">
        <v>59.524588648728901</v>
      </c>
      <c r="DV479" s="31">
        <v>0.23198663743600001</v>
      </c>
      <c r="DW479" s="31">
        <v>0.32473594655253402</v>
      </c>
      <c r="DX479" s="31">
        <v>1.22598392317</v>
      </c>
      <c r="DY479" s="31">
        <v>1.03404321954</v>
      </c>
      <c r="DZ479" s="31">
        <v>2.2806722689075598</v>
      </c>
      <c r="EA479" s="31">
        <v>0.84614197148500003</v>
      </c>
      <c r="EB479" s="31">
        <v>0.84614197148500003</v>
      </c>
      <c r="EF479" s="31">
        <v>6</v>
      </c>
      <c r="EG479" s="31">
        <v>0.12055635642199999</v>
      </c>
      <c r="EH479" s="31">
        <v>1.3944916684799999</v>
      </c>
      <c r="EI479" s="31">
        <v>0.190652364118505</v>
      </c>
      <c r="EJ479" s="26">
        <v>1.67078327946019</v>
      </c>
      <c r="EK479" s="26">
        <v>3.4261436092499702</v>
      </c>
      <c r="EL479" s="26">
        <v>48.804755842530902</v>
      </c>
      <c r="EM479" s="26">
        <v>37.243700338899998</v>
      </c>
      <c r="EN479" s="26">
        <v>13.9515419113</v>
      </c>
      <c r="EO479" s="31">
        <v>402.36795840815103</v>
      </c>
      <c r="EP479" s="31">
        <v>6.65850649351</v>
      </c>
      <c r="EQ479" s="31">
        <v>56.164117269899997</v>
      </c>
      <c r="ER479" s="31">
        <v>0</v>
      </c>
      <c r="ES479" s="26">
        <v>1407.08535310823</v>
      </c>
      <c r="ET479" s="26">
        <v>41.9784017106562</v>
      </c>
    </row>
    <row r="480" spans="1:154" x14ac:dyDescent="0.25">
      <c r="A480" t="s">
        <v>2161</v>
      </c>
      <c r="B480" t="s">
        <v>2162</v>
      </c>
      <c r="C480" t="s">
        <v>2163</v>
      </c>
      <c r="D480" t="s">
        <v>1701</v>
      </c>
      <c r="E480" t="s">
        <v>2164</v>
      </c>
      <c r="F480" s="2">
        <v>35.831389000000001</v>
      </c>
      <c r="G480" s="2">
        <v>-82.184167000000002</v>
      </c>
      <c r="J480" s="26">
        <v>111.95719062800001</v>
      </c>
      <c r="K480" s="13">
        <v>811.59</v>
      </c>
      <c r="L480" t="s">
        <v>1903</v>
      </c>
      <c r="M480" t="s">
        <v>1904</v>
      </c>
      <c r="N480" s="26">
        <v>0</v>
      </c>
      <c r="O480" s="26">
        <v>7.235483E-3</v>
      </c>
      <c r="P480" s="26">
        <v>0.21143690000000001</v>
      </c>
      <c r="Q480" s="26">
        <v>3.198083</v>
      </c>
      <c r="R480" s="26">
        <v>1.6882790000000002E-2</v>
      </c>
      <c r="S480" s="26">
        <v>81.593729999999994</v>
      </c>
      <c r="T480" s="26">
        <v>8.8610539999999993</v>
      </c>
      <c r="U480" s="26">
        <v>3.6145260000000001</v>
      </c>
      <c r="V480" s="26">
        <v>0.223496</v>
      </c>
      <c r="W480" s="26">
        <v>0.86102250000000002</v>
      </c>
      <c r="X480" s="26">
        <v>0</v>
      </c>
      <c r="Y480" s="26">
        <v>1.3675060000000001</v>
      </c>
      <c r="Z480" s="26">
        <v>4.1001070000000001E-2</v>
      </c>
      <c r="AA480" s="26">
        <v>4.0197130000000003E-3</v>
      </c>
      <c r="AB480" s="26">
        <v>0</v>
      </c>
      <c r="AC480" s="29">
        <v>111948304</v>
      </c>
      <c r="AD480" s="26">
        <v>92.480419999999995</v>
      </c>
      <c r="AE480" s="26">
        <v>0.17365159094300001</v>
      </c>
      <c r="AF480" s="26">
        <v>0.17432689666699999</v>
      </c>
      <c r="AG480" s="26">
        <v>0.17472889999999999</v>
      </c>
      <c r="AH480" s="26">
        <v>0.14799999999999999</v>
      </c>
      <c r="AI480" s="26">
        <v>0</v>
      </c>
      <c r="AJ480" s="26">
        <v>0.64</v>
      </c>
      <c r="AK480" s="26">
        <v>0.312</v>
      </c>
      <c r="AL480" s="26">
        <v>0.28000000000000003</v>
      </c>
      <c r="AM480" s="26">
        <v>0</v>
      </c>
      <c r="AN480" s="26">
        <v>0.42499999999999999</v>
      </c>
      <c r="AO480" s="26">
        <v>0</v>
      </c>
      <c r="AP480" s="26">
        <v>0</v>
      </c>
      <c r="AQ480" s="26">
        <v>5.4640000000000004</v>
      </c>
      <c r="AR480" s="26">
        <v>0</v>
      </c>
      <c r="AS480" s="26">
        <v>4.2000000000000003E-2</v>
      </c>
      <c r="AT480" s="26">
        <v>1.6E-2</v>
      </c>
      <c r="AU480" s="26">
        <v>1.36</v>
      </c>
      <c r="AV480" s="26">
        <v>91.301000000000002</v>
      </c>
      <c r="AW480" s="26">
        <v>0</v>
      </c>
      <c r="AX480" s="26">
        <v>0</v>
      </c>
      <c r="AY480" s="26">
        <v>1.2999999999999999E-2</v>
      </c>
      <c r="AZ480" s="29">
        <v>111942000</v>
      </c>
      <c r="BA480" s="26">
        <v>0.78800000000000003</v>
      </c>
      <c r="BB480" s="26">
        <v>1.8050000000000002</v>
      </c>
      <c r="BC480" s="26">
        <v>1.8050000000000002</v>
      </c>
      <c r="BD480" s="26">
        <v>7.2690000000000001</v>
      </c>
      <c r="BE480" s="26">
        <v>0</v>
      </c>
      <c r="BF480" s="26">
        <v>1.4020000000000001</v>
      </c>
      <c r="BG480" s="26">
        <v>8.6709999999999994</v>
      </c>
      <c r="BH480" s="26">
        <v>91.314000000000007</v>
      </c>
      <c r="BI480" s="9" t="s">
        <v>2374</v>
      </c>
      <c r="BJ480" s="9" t="s">
        <v>2374</v>
      </c>
      <c r="BK480" s="26">
        <v>0.49209808917674902</v>
      </c>
      <c r="BL480" s="7"/>
      <c r="BU480" s="26">
        <v>100</v>
      </c>
      <c r="BV480" s="29">
        <v>111900000</v>
      </c>
      <c r="CE480" s="9"/>
      <c r="CG480" s="9"/>
      <c r="CI480" s="31">
        <v>56.662467613687099</v>
      </c>
      <c r="CJ480" s="31">
        <v>2.6384195941700002</v>
      </c>
      <c r="CK480" s="31">
        <v>6.9031163496700003</v>
      </c>
      <c r="CL480" s="31">
        <v>10.0849638167</v>
      </c>
      <c r="CM480" s="31">
        <v>756.74102783199999</v>
      </c>
      <c r="CN480" s="31">
        <v>419.52050000000003</v>
      </c>
      <c r="CR480" s="26">
        <v>0</v>
      </c>
      <c r="CS480" s="26">
        <v>7.8460883471200003</v>
      </c>
      <c r="CT480" s="26">
        <v>85.585642339200007</v>
      </c>
      <c r="CU480" s="26">
        <v>0</v>
      </c>
      <c r="CV480" s="31">
        <v>2.5637391041400002</v>
      </c>
      <c r="CW480" s="31">
        <v>7.2270016974900004</v>
      </c>
      <c r="CY480" s="31">
        <v>2.9509141506090799</v>
      </c>
      <c r="DC480" s="31">
        <v>3003.1806326304099</v>
      </c>
      <c r="DD480" s="31">
        <v>513.43276633679295</v>
      </c>
      <c r="DE480" s="31">
        <v>5012.1054518371402</v>
      </c>
      <c r="DH480" s="29">
        <v>0</v>
      </c>
      <c r="DJ480" s="18"/>
      <c r="DL480" s="31">
        <v>863.56627139435705</v>
      </c>
      <c r="DM480" s="31">
        <v>141.01420662296599</v>
      </c>
      <c r="DN480" s="31">
        <v>1485.7924738156401</v>
      </c>
      <c r="DQ480" s="29">
        <v>0</v>
      </c>
      <c r="DS480" s="31">
        <f t="shared" si="23"/>
        <v>371.26980791771615</v>
      </c>
      <c r="DT480" s="31">
        <f t="shared" si="22"/>
        <v>22.243975021735956</v>
      </c>
      <c r="DU480" s="31">
        <v>42.456489119569298</v>
      </c>
      <c r="DV480" s="31">
        <v>6.7158017445800002</v>
      </c>
      <c r="DW480" s="31">
        <v>7.8145772587722799</v>
      </c>
      <c r="DX480" s="31">
        <v>7.8485187120599997</v>
      </c>
      <c r="DY480" s="31">
        <v>9.5216866985599999</v>
      </c>
      <c r="DZ480" s="31">
        <v>9.7213203028306001</v>
      </c>
      <c r="EA480" s="31">
        <v>1.6793875496899999</v>
      </c>
      <c r="EB480" s="31">
        <v>1.6793875496899999</v>
      </c>
      <c r="EF480" s="31">
        <v>5.9057963310400003</v>
      </c>
      <c r="EG480" s="31">
        <v>0.12922671168300001</v>
      </c>
      <c r="EH480" s="31">
        <v>1.3894848447100001</v>
      </c>
      <c r="EI480" s="31">
        <v>0.21531880163172101</v>
      </c>
      <c r="EJ480" s="26">
        <v>1.0753717706905199</v>
      </c>
      <c r="EK480" s="26">
        <v>3.0330365115800801</v>
      </c>
      <c r="EL480" s="26">
        <v>44.987660567576199</v>
      </c>
      <c r="EM480" s="26">
        <v>37.588702785499997</v>
      </c>
      <c r="EN480" s="26">
        <v>17.423634739600001</v>
      </c>
      <c r="EO480" s="31">
        <v>283.78887995626599</v>
      </c>
      <c r="EP480" s="31">
        <v>3.6524512010799999</v>
      </c>
      <c r="EQ480" s="31">
        <v>55.212703630900002</v>
      </c>
      <c r="ER480" s="31">
        <v>0</v>
      </c>
      <c r="ES480" s="26">
        <v>1192.69553795815</v>
      </c>
      <c r="ET480" s="26">
        <v>38.454280527950502</v>
      </c>
      <c r="EU480" s="13">
        <v>0</v>
      </c>
      <c r="EV480" s="13">
        <v>1</v>
      </c>
      <c r="EX480" s="13">
        <v>0</v>
      </c>
    </row>
    <row r="481" spans="1:154" x14ac:dyDescent="0.25">
      <c r="A481" t="s">
        <v>2165</v>
      </c>
      <c r="B481" t="s">
        <v>2166</v>
      </c>
      <c r="C481" t="s">
        <v>2167</v>
      </c>
      <c r="D481" t="s">
        <v>1701</v>
      </c>
      <c r="E481" t="s">
        <v>2168</v>
      </c>
      <c r="F481" s="2">
        <v>35.127499999999998</v>
      </c>
      <c r="G481" s="2">
        <v>-83.618611000000001</v>
      </c>
      <c r="J481" s="26">
        <v>134.765238993</v>
      </c>
      <c r="K481" s="13">
        <v>940.54</v>
      </c>
      <c r="L481" t="s">
        <v>1903</v>
      </c>
      <c r="M481" t="s">
        <v>1904</v>
      </c>
      <c r="N481" s="26">
        <v>0</v>
      </c>
      <c r="O481" s="26">
        <v>0</v>
      </c>
      <c r="P481" s="26">
        <v>0.10350719999999999</v>
      </c>
      <c r="Q481" s="26">
        <v>1.8798250000000001</v>
      </c>
      <c r="R481" s="26">
        <v>9.3490399999999994E-3</v>
      </c>
      <c r="S481" s="26">
        <v>96.259050000000002</v>
      </c>
      <c r="T481" s="26">
        <v>0.18564520000000001</v>
      </c>
      <c r="U481" s="26">
        <v>0.51019040000000004</v>
      </c>
      <c r="V481" s="26">
        <v>0.14624570000000001</v>
      </c>
      <c r="W481" s="26">
        <v>0.54892220000000003</v>
      </c>
      <c r="X481" s="26">
        <v>0</v>
      </c>
      <c r="Y481" s="26">
        <v>0.20167209999999999</v>
      </c>
      <c r="Z481" s="26">
        <v>0.1389</v>
      </c>
      <c r="AA481" s="26">
        <v>0</v>
      </c>
      <c r="AB481" s="26">
        <v>1.6694710000000001E-2</v>
      </c>
      <c r="AC481" s="29">
        <v>134773200</v>
      </c>
      <c r="AD481" s="26">
        <v>96.795590000000004</v>
      </c>
      <c r="AE481" s="26">
        <v>9.7036354243799999E-2</v>
      </c>
      <c r="AF481" s="26">
        <v>9.7036354243799999E-2</v>
      </c>
      <c r="AG481" s="26">
        <v>9.7036349999999993E-2</v>
      </c>
      <c r="AH481" s="26">
        <v>0</v>
      </c>
      <c r="AI481" s="26">
        <v>0</v>
      </c>
      <c r="AJ481" s="26">
        <v>0.88400000000000001</v>
      </c>
      <c r="AK481" s="26">
        <v>0.155</v>
      </c>
      <c r="AL481" s="26">
        <v>0</v>
      </c>
      <c r="AM481" s="26">
        <v>0</v>
      </c>
      <c r="AN481" s="26">
        <v>0</v>
      </c>
      <c r="AO481" s="26">
        <v>0</v>
      </c>
      <c r="AP481" s="26">
        <v>0</v>
      </c>
      <c r="AQ481" s="26">
        <v>0</v>
      </c>
      <c r="AR481" s="26">
        <v>0</v>
      </c>
      <c r="AS481" s="26">
        <v>5.0000000000000001E-3</v>
      </c>
      <c r="AT481" s="26">
        <v>0</v>
      </c>
      <c r="AU481" s="26">
        <v>0.20599999999999999</v>
      </c>
      <c r="AV481" s="26">
        <v>88.772000000000006</v>
      </c>
      <c r="AW481" s="26">
        <v>9.9619999999999997</v>
      </c>
      <c r="AX481" s="26">
        <v>1.6E-2</v>
      </c>
      <c r="AY481" s="26">
        <v>0</v>
      </c>
      <c r="AZ481" s="29">
        <v>134755200</v>
      </c>
      <c r="BA481" s="26">
        <v>0.88400000000000001</v>
      </c>
      <c r="BB481" s="26">
        <v>1.0389999999999999</v>
      </c>
      <c r="BC481" s="26">
        <v>1.0389999999999999</v>
      </c>
      <c r="BD481" s="26">
        <v>1.0389999999999999</v>
      </c>
      <c r="BE481" s="26">
        <v>0</v>
      </c>
      <c r="BF481" s="26">
        <v>0.21099999999999999</v>
      </c>
      <c r="BG481" s="26">
        <v>1.25</v>
      </c>
      <c r="BH481" s="26">
        <v>98.750000000000014</v>
      </c>
      <c r="BI481" s="9" t="s">
        <v>2374</v>
      </c>
      <c r="BJ481" s="9" t="s">
        <v>2374</v>
      </c>
      <c r="BL481" s="7"/>
      <c r="BU481" s="26">
        <v>100</v>
      </c>
      <c r="BV481" s="29">
        <v>134640000</v>
      </c>
      <c r="CE481" s="9"/>
      <c r="CG481" s="9"/>
      <c r="CI481" s="31">
        <v>63.898166703777903</v>
      </c>
      <c r="CJ481" s="31">
        <v>3.9447912022599998</v>
      </c>
      <c r="CK481" s="31">
        <v>3.7551005267500002</v>
      </c>
      <c r="CL481" s="31">
        <v>10.905143620600001</v>
      </c>
      <c r="CM481" s="31">
        <v>1214.51379395</v>
      </c>
      <c r="CN481" s="31">
        <v>795.15940000000001</v>
      </c>
      <c r="CR481" s="26">
        <v>0</v>
      </c>
      <c r="CS481" s="26">
        <v>0</v>
      </c>
      <c r="CT481" s="26">
        <v>96.668956740599995</v>
      </c>
      <c r="CU481" s="26">
        <v>0</v>
      </c>
      <c r="CV481" s="31">
        <v>4.2490127380100002</v>
      </c>
      <c r="CW481" s="31">
        <v>7.4509789950299998</v>
      </c>
      <c r="CY481" s="31">
        <v>3.0757552413180802</v>
      </c>
      <c r="DC481" s="31">
        <v>425.891393094514</v>
      </c>
      <c r="DD481" s="31">
        <v>326.65875608111998</v>
      </c>
      <c r="DE481" s="31">
        <v>597.07161228650705</v>
      </c>
      <c r="DH481" s="29">
        <v>0</v>
      </c>
      <c r="DJ481" s="18"/>
      <c r="DL481" s="31">
        <v>122.464812710917</v>
      </c>
      <c r="DM481" s="31">
        <v>89.704029835940602</v>
      </c>
      <c r="DN481" s="31">
        <v>176.895411427699</v>
      </c>
      <c r="DQ481" s="29">
        <v>0</v>
      </c>
      <c r="DS481" s="31">
        <f t="shared" si="23"/>
        <v>317.59013748126569</v>
      </c>
      <c r="DT481" s="31">
        <f t="shared" si="22"/>
        <v>2.8869778058625748</v>
      </c>
      <c r="DU481" s="31">
        <v>50.849190847567598</v>
      </c>
      <c r="DV481" s="31">
        <v>1.4955317187899999</v>
      </c>
      <c r="DW481" s="31">
        <v>0.90845739353391297</v>
      </c>
      <c r="DX481" s="31">
        <v>1.74988311671</v>
      </c>
      <c r="DY481" s="31">
        <v>2.26997368456</v>
      </c>
      <c r="DZ481" s="31">
        <v>3.81749529265654</v>
      </c>
      <c r="EA481" s="31">
        <v>0.82292198184499998</v>
      </c>
      <c r="EB481" s="31">
        <v>0.82292198184499998</v>
      </c>
      <c r="EF481" s="31">
        <v>6</v>
      </c>
      <c r="EG481" s="31">
        <v>0.13252902254400001</v>
      </c>
      <c r="EH481" s="31">
        <v>1.39271796317</v>
      </c>
      <c r="EI481" s="31">
        <v>0.223022902309431</v>
      </c>
      <c r="EJ481" s="26">
        <v>0.828040694246723</v>
      </c>
      <c r="EK481" s="26">
        <v>2.9255088628438499</v>
      </c>
      <c r="EL481" s="26">
        <v>45.335984107677703</v>
      </c>
      <c r="EM481" s="26">
        <v>37.888475257300001</v>
      </c>
      <c r="EN481" s="26">
        <v>16.775538727600001</v>
      </c>
      <c r="EO481" s="31">
        <v>409.536417729042</v>
      </c>
      <c r="EP481" s="31">
        <v>5.8505144147000001</v>
      </c>
      <c r="EQ481" s="31">
        <v>54.542707243499997</v>
      </c>
      <c r="ER481" s="31">
        <v>0</v>
      </c>
      <c r="ES481" s="26">
        <v>1211.50409214146</v>
      </c>
      <c r="ET481" s="26">
        <v>35.185247243236397</v>
      </c>
    </row>
    <row r="482" spans="1:154" x14ac:dyDescent="0.25">
      <c r="A482" t="s">
        <v>2169</v>
      </c>
      <c r="B482" t="s">
        <v>2170</v>
      </c>
      <c r="C482" t="s">
        <v>2171</v>
      </c>
      <c r="D482" t="s">
        <v>1701</v>
      </c>
      <c r="E482" t="s">
        <v>2172</v>
      </c>
      <c r="F482" s="2">
        <v>35.305</v>
      </c>
      <c r="G482" s="2">
        <v>-83.652221999999995</v>
      </c>
      <c r="J482" s="26">
        <v>377.09765832699998</v>
      </c>
      <c r="K482" s="13">
        <v>574.73</v>
      </c>
      <c r="L482" t="s">
        <v>1903</v>
      </c>
      <c r="M482" t="s">
        <v>1904</v>
      </c>
      <c r="N482" s="26">
        <v>4.7731219999999999E-4</v>
      </c>
      <c r="O482" s="26">
        <v>3.5798409999999998E-3</v>
      </c>
      <c r="P482" s="26">
        <v>0.1045314</v>
      </c>
      <c r="Q482" s="26">
        <v>2.5488469999999999</v>
      </c>
      <c r="R482" s="26">
        <v>5.202702E-2</v>
      </c>
      <c r="S482" s="26">
        <v>92.903800000000004</v>
      </c>
      <c r="T482" s="26">
        <v>0.80976009999999998</v>
      </c>
      <c r="U482" s="26">
        <v>0.58470739999999999</v>
      </c>
      <c r="V482" s="26">
        <v>0.23412160000000001</v>
      </c>
      <c r="W482" s="26">
        <v>0.61310739999999997</v>
      </c>
      <c r="X482" s="26">
        <v>3.8184970000000001E-3</v>
      </c>
      <c r="Y482" s="26">
        <v>0.61931250000000004</v>
      </c>
      <c r="Z482" s="26">
        <v>6.7062360000000001E-2</v>
      </c>
      <c r="AA482" s="26">
        <v>0</v>
      </c>
      <c r="AB482" s="26">
        <v>1.454847</v>
      </c>
      <c r="AC482" s="29">
        <v>377111712</v>
      </c>
      <c r="AD482" s="26">
        <v>94.416070000000005</v>
      </c>
      <c r="AE482" s="26">
        <v>0.113015584648</v>
      </c>
      <c r="AF482" s="26">
        <v>0.113239921629</v>
      </c>
      <c r="AG482" s="26">
        <v>0.1169868</v>
      </c>
      <c r="AH482" s="26">
        <v>1.4E-2</v>
      </c>
      <c r="AI482" s="26">
        <v>1.4999999999999999E-2</v>
      </c>
      <c r="AJ482" s="26">
        <v>0.61499999999999999</v>
      </c>
      <c r="AK482" s="26">
        <v>0.27600000000000002</v>
      </c>
      <c r="AL482" s="26">
        <v>0</v>
      </c>
      <c r="AM482" s="26">
        <v>0</v>
      </c>
      <c r="AN482" s="26">
        <v>6.0000000000000001E-3</v>
      </c>
      <c r="AO482" s="26">
        <v>0</v>
      </c>
      <c r="AP482" s="26">
        <v>0</v>
      </c>
      <c r="AQ482" s="26">
        <v>8.3000000000000004E-2</v>
      </c>
      <c r="AR482" s="26">
        <v>4.0000000000000001E-3</v>
      </c>
      <c r="AS482" s="26">
        <v>1.4E-2</v>
      </c>
      <c r="AT482" s="26">
        <v>0</v>
      </c>
      <c r="AU482" s="26">
        <v>0.62</v>
      </c>
      <c r="AV482" s="26">
        <v>93.338999999999999</v>
      </c>
      <c r="AW482" s="26">
        <v>3.56</v>
      </c>
      <c r="AX482" s="26">
        <v>1.454</v>
      </c>
      <c r="AY482" s="26">
        <v>0</v>
      </c>
      <c r="AZ482" s="29">
        <v>377056800</v>
      </c>
      <c r="BA482" s="26">
        <v>0.64400000000000002</v>
      </c>
      <c r="BB482" s="26">
        <v>0.92600000000000005</v>
      </c>
      <c r="BC482" s="26">
        <v>0.92600000000000005</v>
      </c>
      <c r="BD482" s="26">
        <v>1.0090000000000001</v>
      </c>
      <c r="BE482" s="26">
        <v>4.0000000000000001E-3</v>
      </c>
      <c r="BF482" s="26">
        <v>0.63800000000000001</v>
      </c>
      <c r="BG482" s="26">
        <v>1.6470000000000002</v>
      </c>
      <c r="BH482" s="26">
        <v>98.352999999999994</v>
      </c>
      <c r="BI482" s="9" t="s">
        <v>2374</v>
      </c>
      <c r="BJ482" s="9" t="s">
        <v>2374</v>
      </c>
      <c r="BL482" s="7"/>
      <c r="BU482" s="26">
        <v>100</v>
      </c>
      <c r="BV482" s="29">
        <v>376840000</v>
      </c>
      <c r="BW482" s="31">
        <v>0.53036659227029803</v>
      </c>
      <c r="BY482" s="31">
        <v>0.53036659227000005</v>
      </c>
      <c r="CA482" s="31">
        <v>415.27807433209102</v>
      </c>
      <c r="CC482" s="31">
        <v>414.49303724999999</v>
      </c>
      <c r="CE482" s="9">
        <v>2</v>
      </c>
      <c r="CG482" s="9">
        <v>2</v>
      </c>
      <c r="CI482" s="31">
        <v>65.073250941494706</v>
      </c>
      <c r="CJ482" s="31">
        <v>3.9494759188000002</v>
      </c>
      <c r="CK482" s="31">
        <v>3.4223111794499999</v>
      </c>
      <c r="CL482" s="31">
        <v>10.6160823211</v>
      </c>
      <c r="CM482" s="31">
        <v>1203.99609375</v>
      </c>
      <c r="CN482" s="31">
        <v>791.12599999999998</v>
      </c>
      <c r="CR482" s="26">
        <v>0</v>
      </c>
      <c r="CS482" s="26">
        <v>0</v>
      </c>
      <c r="CT482" s="26">
        <v>88.518674892799993</v>
      </c>
      <c r="CU482" s="26">
        <v>0</v>
      </c>
      <c r="CV482" s="31">
        <v>4.6600232999799998</v>
      </c>
      <c r="CW482" s="31">
        <v>7.4494618893500002</v>
      </c>
      <c r="CY482" s="31">
        <v>3.05385752121007</v>
      </c>
      <c r="DC482" s="31">
        <v>3526.9514433763602</v>
      </c>
      <c r="DD482" s="31">
        <v>1252.1706334758101</v>
      </c>
      <c r="DE482" s="31">
        <v>5014.7509524751104</v>
      </c>
      <c r="DH482" s="29">
        <v>54.996791999999999</v>
      </c>
      <c r="DJ482" s="18"/>
      <c r="DL482" s="31">
        <v>1014.17331659174</v>
      </c>
      <c r="DM482" s="31">
        <v>343.84700296232103</v>
      </c>
      <c r="DN482" s="31">
        <v>1529.16684677137</v>
      </c>
      <c r="DQ482" s="29">
        <v>7.8130750000000004</v>
      </c>
      <c r="DS482" s="31">
        <f t="shared" si="23"/>
        <v>331.35746743946839</v>
      </c>
      <c r="DT482" s="31">
        <f t="shared" si="22"/>
        <v>7.6563380932527796</v>
      </c>
      <c r="DU482" s="31">
        <v>40.842481679353597</v>
      </c>
      <c r="DV482" s="31">
        <v>2.3998773316499999</v>
      </c>
      <c r="DW482" s="31">
        <v>3.0958058919686402</v>
      </c>
      <c r="DX482" s="31">
        <v>2.8134820627399999</v>
      </c>
      <c r="DY482" s="31">
        <v>3.2389479160699999</v>
      </c>
      <c r="DZ482" s="31">
        <v>3.7207746184777299</v>
      </c>
      <c r="EA482" s="31">
        <v>1.5127783046600001</v>
      </c>
      <c r="EB482" s="31">
        <v>1.5125015740400001</v>
      </c>
      <c r="EF482" s="31">
        <v>5.9515335710199997</v>
      </c>
      <c r="EG482" s="31">
        <v>0.127940287928</v>
      </c>
      <c r="EH482" s="31">
        <v>1.4150938899400001</v>
      </c>
      <c r="EI482" s="31">
        <v>0.193802955296872</v>
      </c>
      <c r="EJ482" s="26">
        <v>0.89596012120865298</v>
      </c>
      <c r="EK482" s="26">
        <v>3.2389832961875902</v>
      </c>
      <c r="EL482" s="26">
        <v>42.912080159250799</v>
      </c>
      <c r="EM482" s="26">
        <v>41.085190512700002</v>
      </c>
      <c r="EN482" s="26">
        <v>16.002726955499998</v>
      </c>
      <c r="EO482" s="31">
        <v>385.46549275773901</v>
      </c>
      <c r="EP482" s="31">
        <v>4.6277836557400001</v>
      </c>
      <c r="EQ482" s="31">
        <v>51.619126299599998</v>
      </c>
      <c r="ER482" s="31">
        <v>0</v>
      </c>
      <c r="ES482" s="26">
        <v>1132.4676554903999</v>
      </c>
      <c r="ET482" s="26">
        <v>36.678298336981001</v>
      </c>
    </row>
    <row r="483" spans="1:154" x14ac:dyDescent="0.25">
      <c r="A483" t="s">
        <v>2173</v>
      </c>
      <c r="B483" t="s">
        <v>2174</v>
      </c>
      <c r="C483" t="s">
        <v>2175</v>
      </c>
      <c r="D483" t="s">
        <v>1701</v>
      </c>
      <c r="E483" t="s">
        <v>2176</v>
      </c>
      <c r="F483" s="2">
        <v>35.287778000000003</v>
      </c>
      <c r="G483" s="2">
        <v>-83.143889000000001</v>
      </c>
      <c r="J483" s="26">
        <v>374.65096436499999</v>
      </c>
      <c r="K483" s="13">
        <v>647.71</v>
      </c>
      <c r="L483" t="s">
        <v>1903</v>
      </c>
      <c r="M483" t="s">
        <v>1904</v>
      </c>
      <c r="N483" s="26">
        <v>1.0809849999999999E-2</v>
      </c>
      <c r="O483" s="26">
        <v>7.158523E-2</v>
      </c>
      <c r="P483" s="26">
        <v>0.32958029999999999</v>
      </c>
      <c r="Q483" s="26">
        <v>5.3061949999999998</v>
      </c>
      <c r="R483" s="26">
        <v>0.13476279999999999</v>
      </c>
      <c r="S483" s="26">
        <v>81.731589999999997</v>
      </c>
      <c r="T483" s="26">
        <v>2.3781669999999999</v>
      </c>
      <c r="U483" s="26">
        <v>1.1758710000000001</v>
      </c>
      <c r="V483" s="26">
        <v>0.77062220000000003</v>
      </c>
      <c r="W483" s="26">
        <v>1.714682</v>
      </c>
      <c r="X483" s="26">
        <v>2.426211E-2</v>
      </c>
      <c r="Y483" s="26">
        <v>4.1783669999999997</v>
      </c>
      <c r="Z483" s="26">
        <v>5.7172090000000002E-2</v>
      </c>
      <c r="AA483" s="26">
        <v>0</v>
      </c>
      <c r="AB483" s="26">
        <v>2.1163280000000002</v>
      </c>
      <c r="AC483" s="29">
        <v>374658304</v>
      </c>
      <c r="AD483" s="26">
        <v>82.532730000000001</v>
      </c>
      <c r="AE483" s="26">
        <v>0.29509207606299998</v>
      </c>
      <c r="AF483" s="26">
        <v>0.33880713581999999</v>
      </c>
      <c r="AG483" s="26">
        <v>0.3533596</v>
      </c>
      <c r="AH483" s="26">
        <v>8.5999999999999993E-2</v>
      </c>
      <c r="AI483" s="26">
        <v>2.5999999999999999E-2</v>
      </c>
      <c r="AJ483" s="26">
        <v>5.7000000000000002E-2</v>
      </c>
      <c r="AK483" s="26">
        <v>0.73499999999999999</v>
      </c>
      <c r="AL483" s="26">
        <v>0.46</v>
      </c>
      <c r="AM483" s="26">
        <v>0</v>
      </c>
      <c r="AN483" s="26">
        <v>1.0009999999999999</v>
      </c>
      <c r="AO483" s="26">
        <v>0</v>
      </c>
      <c r="AP483" s="26">
        <v>0</v>
      </c>
      <c r="AQ483" s="26">
        <v>13.954000000000001</v>
      </c>
      <c r="AR483" s="26">
        <v>2.4E-2</v>
      </c>
      <c r="AS483" s="26">
        <v>0.14199999999999999</v>
      </c>
      <c r="AT483" s="26">
        <v>1E-3</v>
      </c>
      <c r="AU483" s="26">
        <v>4.2720000000000002</v>
      </c>
      <c r="AV483" s="26">
        <v>77.105000000000004</v>
      </c>
      <c r="AW483" s="26">
        <v>3.0000000000000001E-3</v>
      </c>
      <c r="AX483" s="26">
        <v>2.133</v>
      </c>
      <c r="AY483" s="26">
        <v>0</v>
      </c>
      <c r="AZ483" s="29">
        <v>374648400</v>
      </c>
      <c r="BA483" s="26">
        <v>0.16899999999999998</v>
      </c>
      <c r="BB483" s="26">
        <v>2.3649999999999998</v>
      </c>
      <c r="BC483" s="26">
        <v>2.3649999999999998</v>
      </c>
      <c r="BD483" s="26">
        <v>16.318999999999999</v>
      </c>
      <c r="BE483" s="26">
        <v>2.4E-2</v>
      </c>
      <c r="BF483" s="26">
        <v>4.4380000000000006</v>
      </c>
      <c r="BG483" s="26">
        <v>20.756999999999998</v>
      </c>
      <c r="BH483" s="26">
        <v>79.241</v>
      </c>
      <c r="BI483" s="9" t="s">
        <v>2374</v>
      </c>
      <c r="BJ483" s="9" t="s">
        <v>2374</v>
      </c>
      <c r="BK483" s="26">
        <v>2.1230058333878099</v>
      </c>
      <c r="BL483" s="7">
        <v>1995.234267340375</v>
      </c>
      <c r="BP483" s="26">
        <v>8.0046960883718397E-3</v>
      </c>
      <c r="BS483" s="26">
        <v>5.6406425102726896</v>
      </c>
      <c r="BT483" s="26">
        <v>0.160093921767437</v>
      </c>
      <c r="BU483" s="26">
        <v>94.191258871871497</v>
      </c>
      <c r="BV483" s="29">
        <v>374780000</v>
      </c>
      <c r="BW483" s="31">
        <v>4.0037265152710004</v>
      </c>
      <c r="BY483" s="31">
        <v>1.60149060611</v>
      </c>
      <c r="CA483" s="31">
        <v>408.422520339762</v>
      </c>
      <c r="CC483" s="31">
        <v>400.29370981900001</v>
      </c>
      <c r="CE483" s="9">
        <v>6</v>
      </c>
      <c r="CG483" s="9">
        <v>15</v>
      </c>
      <c r="CI483" s="31">
        <v>62.886663996796202</v>
      </c>
      <c r="CJ483" s="31">
        <v>4.3576747537799996</v>
      </c>
      <c r="CK483" s="31">
        <v>3.2220590591099998</v>
      </c>
      <c r="CL483" s="31">
        <v>20.696302229299999</v>
      </c>
      <c r="CM483" s="31">
        <v>1268.27441406</v>
      </c>
      <c r="CN483" s="31">
        <v>851.90970000000004</v>
      </c>
      <c r="CR483" s="26">
        <v>0</v>
      </c>
      <c r="CS483" s="26">
        <v>18.036748084700001</v>
      </c>
      <c r="CT483" s="26">
        <v>64.057659563499996</v>
      </c>
      <c r="CU483" s="26">
        <v>0</v>
      </c>
      <c r="CV483" s="31">
        <v>2.4205250307199999</v>
      </c>
      <c r="CW483" s="31">
        <v>7.8859180349800004</v>
      </c>
      <c r="CY483" s="31">
        <v>3.1647133842035902</v>
      </c>
      <c r="DC483" s="31">
        <v>40069.062438602799</v>
      </c>
      <c r="DD483" s="31">
        <v>3622.4441895692198</v>
      </c>
      <c r="DE483" s="31">
        <v>32624.9552985808</v>
      </c>
      <c r="DH483" s="29">
        <v>563.23441200000002</v>
      </c>
      <c r="DJ483" s="19">
        <v>1</v>
      </c>
      <c r="DL483" s="31">
        <v>11521.813630442</v>
      </c>
      <c r="DM483" s="31">
        <v>994.59910739498901</v>
      </c>
      <c r="DN483" s="31">
        <v>7772.45694359547</v>
      </c>
      <c r="DQ483" s="29">
        <v>87.322087999999994</v>
      </c>
      <c r="DS483" s="31">
        <f t="shared" si="23"/>
        <v>520.17149986556558</v>
      </c>
      <c r="DT483" s="31">
        <f t="shared" si="22"/>
        <v>54.154057005619315</v>
      </c>
      <c r="DU483" s="31">
        <v>39.705454056845802</v>
      </c>
      <c r="DV483" s="31">
        <v>7.29882290766</v>
      </c>
      <c r="DW483" s="31">
        <v>11.4982788541229</v>
      </c>
      <c r="DX483" s="31">
        <v>6.3247357547799998</v>
      </c>
      <c r="DY483" s="31">
        <v>8.5111439415800003</v>
      </c>
      <c r="DZ483" s="31">
        <v>9.7811566872860496</v>
      </c>
      <c r="EA483" s="31">
        <v>3.93893434168</v>
      </c>
      <c r="EB483" s="31">
        <v>3.93893434168</v>
      </c>
      <c r="EF483" s="31">
        <v>5.98042401951</v>
      </c>
      <c r="EG483" s="31">
        <v>0.13208617291899999</v>
      </c>
      <c r="EH483" s="31">
        <v>1.3988275749300001</v>
      </c>
      <c r="EI483" s="31">
        <v>0.22648484546690001</v>
      </c>
      <c r="EJ483" s="26">
        <v>0.72709054107860305</v>
      </c>
      <c r="EK483" s="26">
        <v>2.90694627290629</v>
      </c>
      <c r="EL483" s="26">
        <v>44.353079269917899</v>
      </c>
      <c r="EM483" s="26">
        <v>38.291195534300002</v>
      </c>
      <c r="EN483" s="26">
        <v>17.355723315300001</v>
      </c>
      <c r="EO483" s="31">
        <v>423.24899888778702</v>
      </c>
      <c r="EP483" s="31">
        <v>4.9305523361999999</v>
      </c>
      <c r="EQ483" s="31">
        <v>52.668789212900002</v>
      </c>
      <c r="ER483" s="31">
        <v>1.4454502149609301</v>
      </c>
      <c r="ES483" s="26">
        <v>1119.4386702683501</v>
      </c>
      <c r="ET483" s="26">
        <v>30.949634721537802</v>
      </c>
    </row>
    <row r="484" spans="1:154" x14ac:dyDescent="0.25">
      <c r="A484" t="s">
        <v>2177</v>
      </c>
      <c r="B484" t="s">
        <v>2178</v>
      </c>
      <c r="C484" t="s">
        <v>2179</v>
      </c>
      <c r="D484" t="s">
        <v>1701</v>
      </c>
      <c r="E484" t="s">
        <v>2180</v>
      </c>
      <c r="F484" s="2">
        <v>35.438333</v>
      </c>
      <c r="G484" s="2">
        <v>-83.918888999999993</v>
      </c>
      <c r="J484" s="26">
        <v>532.66230919600002</v>
      </c>
      <c r="K484" s="13">
        <v>388.96</v>
      </c>
      <c r="L484" t="s">
        <v>1903</v>
      </c>
      <c r="M484" t="s">
        <v>1904</v>
      </c>
      <c r="N484" s="26">
        <v>2.3993380000000002E-2</v>
      </c>
      <c r="O484" s="26">
        <v>9.7663180000000002E-2</v>
      </c>
      <c r="P484" s="26">
        <v>0.4040011</v>
      </c>
      <c r="Q484" s="26">
        <v>3.274251</v>
      </c>
      <c r="R484" s="26">
        <v>8.9552750000000004E-3</v>
      </c>
      <c r="S484" s="26">
        <v>85.350359999999995</v>
      </c>
      <c r="T484" s="26">
        <v>3.9009510000000001</v>
      </c>
      <c r="U484" s="26">
        <v>2.2127979999999998</v>
      </c>
      <c r="V484" s="26">
        <v>0.41920819999999998</v>
      </c>
      <c r="W484" s="26">
        <v>0.83638880000000004</v>
      </c>
      <c r="X484" s="26">
        <v>1.622088E-2</v>
      </c>
      <c r="Y484" s="26">
        <v>1.4767749999999999</v>
      </c>
      <c r="Z484" s="26">
        <v>0.13720160000000001</v>
      </c>
      <c r="AA484" s="26">
        <v>4.3931530000000003E-3</v>
      </c>
      <c r="AB484" s="26">
        <v>1.8368450000000001</v>
      </c>
      <c r="AC484" s="29">
        <v>532647008</v>
      </c>
      <c r="AD484" s="26">
        <v>92.039779999999993</v>
      </c>
      <c r="AE484" s="26">
        <v>0.347331166267</v>
      </c>
      <c r="AF484" s="26">
        <v>0.36201274394999999</v>
      </c>
      <c r="AG484" s="26">
        <v>0.3656624</v>
      </c>
      <c r="AH484" s="26">
        <v>0.13800000000000001</v>
      </c>
      <c r="AI484" s="26">
        <v>8.4000000000000005E-2</v>
      </c>
      <c r="AJ484" s="26">
        <v>0.68200000000000005</v>
      </c>
      <c r="AK484" s="26">
        <v>0.81299999999999994</v>
      </c>
      <c r="AL484" s="26">
        <v>0</v>
      </c>
      <c r="AM484" s="26">
        <v>0</v>
      </c>
      <c r="AN484" s="26">
        <v>9.8000000000000004E-2</v>
      </c>
      <c r="AO484" s="26">
        <v>8.1078889759699999E-3</v>
      </c>
      <c r="AP484" s="26">
        <v>0</v>
      </c>
      <c r="AQ484" s="26">
        <v>0.42</v>
      </c>
      <c r="AR484" s="26">
        <v>1.6E-2</v>
      </c>
      <c r="AS484" s="26">
        <v>0.153</v>
      </c>
      <c r="AT484" s="26">
        <v>0</v>
      </c>
      <c r="AU484" s="26">
        <v>1.528</v>
      </c>
      <c r="AV484" s="26">
        <v>89.664000000000001</v>
      </c>
      <c r="AW484" s="26">
        <v>4.5629999999999997</v>
      </c>
      <c r="AX484" s="26">
        <v>1.833</v>
      </c>
      <c r="AY484" s="26">
        <v>0</v>
      </c>
      <c r="AZ484" s="29">
        <v>532814400</v>
      </c>
      <c r="BA484" s="26">
        <v>0.90400000000000014</v>
      </c>
      <c r="BB484" s="26">
        <v>1.8150000000000002</v>
      </c>
      <c r="BC484" s="26">
        <v>1.8150000000000002</v>
      </c>
      <c r="BD484" s="26">
        <v>2.2350000000000003</v>
      </c>
      <c r="BE484" s="26">
        <v>1.6E-2</v>
      </c>
      <c r="BF484" s="26">
        <v>1.6970000000000001</v>
      </c>
      <c r="BG484" s="26">
        <v>3.9320000000000004</v>
      </c>
      <c r="BH484" s="26">
        <v>96.06</v>
      </c>
      <c r="BI484" s="9" t="s">
        <v>2374</v>
      </c>
      <c r="BJ484" s="9" t="s">
        <v>2374</v>
      </c>
      <c r="BL484" s="7">
        <v>1959.5194805195733</v>
      </c>
      <c r="BM484" s="26">
        <v>0.27972290536354599</v>
      </c>
      <c r="BQ484" s="26">
        <v>0.443051044736892</v>
      </c>
      <c r="BU484" s="26">
        <v>99.277226049899596</v>
      </c>
      <c r="BV484" s="29">
        <v>532670000</v>
      </c>
      <c r="BW484" s="31">
        <v>1.12641722464959</v>
      </c>
      <c r="BY484" s="31">
        <v>0.37547240821700001</v>
      </c>
      <c r="CA484" s="31">
        <v>480.16337038416901</v>
      </c>
      <c r="CC484" s="31">
        <v>370.65197937400001</v>
      </c>
      <c r="CE484" s="9">
        <v>2</v>
      </c>
      <c r="CG484" s="9">
        <v>6</v>
      </c>
      <c r="CI484" s="31">
        <v>62.965043367251198</v>
      </c>
      <c r="CJ484" s="31">
        <v>4.2483438115799999</v>
      </c>
      <c r="CK484" s="31">
        <v>3.6882410872600002</v>
      </c>
      <c r="CL484" s="31">
        <v>13.1403695387</v>
      </c>
      <c r="CM484" s="31">
        <v>492.59225463899998</v>
      </c>
      <c r="CN484" s="31">
        <v>519.69479999999999</v>
      </c>
      <c r="CR484" s="26">
        <v>0</v>
      </c>
      <c r="CS484" s="26">
        <v>0</v>
      </c>
      <c r="CT484" s="26">
        <v>91.470781886699996</v>
      </c>
      <c r="CU484" s="26">
        <v>0</v>
      </c>
      <c r="CV484" s="31">
        <v>4.3385917640400002</v>
      </c>
      <c r="CW484" s="31">
        <v>7.6225545376000001</v>
      </c>
      <c r="CY484" s="31">
        <v>3.2938003190751699</v>
      </c>
      <c r="DC484" s="31">
        <v>9150.7086877278307</v>
      </c>
      <c r="DD484" s="31">
        <v>1765.2979832948299</v>
      </c>
      <c r="DE484" s="31">
        <v>33513.3977745292</v>
      </c>
      <c r="DH484" s="29">
        <v>3785.431994</v>
      </c>
      <c r="DJ484" s="19">
        <v>1</v>
      </c>
      <c r="DL484" s="31">
        <v>2631.0719927096002</v>
      </c>
      <c r="DM484" s="31">
        <v>484.32030735564899</v>
      </c>
      <c r="DN484" s="31">
        <v>7833.1962000303802</v>
      </c>
      <c r="DQ484" s="29">
        <v>646.27522199999999</v>
      </c>
      <c r="DS484" s="31">
        <f t="shared" si="23"/>
        <v>412.7901093215047</v>
      </c>
      <c r="DT484" s="31">
        <f t="shared" si="22"/>
        <v>20.554464453513557</v>
      </c>
      <c r="DU484" s="31">
        <v>40.2675594020739</v>
      </c>
      <c r="DV484" s="31">
        <v>6.3912100396799998</v>
      </c>
      <c r="DW484" s="31">
        <v>8.2521882492890501</v>
      </c>
      <c r="DX484" s="31">
        <v>10.6510798725</v>
      </c>
      <c r="DY484" s="31">
        <v>11.758247183</v>
      </c>
      <c r="DZ484" s="31">
        <v>13.248917306369799</v>
      </c>
      <c r="EA484" s="31">
        <v>1.9415522649100001</v>
      </c>
      <c r="EB484" s="31">
        <v>1.9415522649100001</v>
      </c>
      <c r="EF484" s="31">
        <v>5.9329616789999999</v>
      </c>
      <c r="EG484" s="31">
        <v>0.12647623726599999</v>
      </c>
      <c r="EH484" s="31">
        <v>1.43690241732</v>
      </c>
      <c r="EI484" s="31">
        <v>0.163228362787919</v>
      </c>
      <c r="EJ484" s="26">
        <v>1.1567561139310401</v>
      </c>
      <c r="EK484" s="26">
        <v>3.4090314620398301</v>
      </c>
      <c r="EL484" s="26">
        <v>38.4196565463536</v>
      </c>
      <c r="EM484" s="26">
        <v>45.862685489500002</v>
      </c>
      <c r="EN484" s="26">
        <v>15.717655152100001</v>
      </c>
      <c r="EO484" s="31">
        <v>354.656108576642</v>
      </c>
      <c r="EP484" s="31">
        <v>3.8349602923199999</v>
      </c>
      <c r="EQ484" s="31">
        <v>45.829276309000001</v>
      </c>
      <c r="ER484" s="31">
        <v>0.86227515066838401</v>
      </c>
      <c r="ES484" s="26">
        <v>915.37280004393097</v>
      </c>
      <c r="ET484" s="26">
        <v>37.593353600116103</v>
      </c>
      <c r="EU484" s="13">
        <v>4</v>
      </c>
      <c r="EV484" s="13">
        <v>1</v>
      </c>
      <c r="EX484" s="13">
        <v>142017.5</v>
      </c>
    </row>
    <row r="486" spans="1:154" x14ac:dyDescent="0.25">
      <c r="C486" s="9"/>
      <c r="D486" s="9"/>
      <c r="E486" s="9"/>
      <c r="F486" s="9"/>
      <c r="G486" s="24"/>
      <c r="H486" s="24"/>
      <c r="I486" s="24"/>
      <c r="J486" s="31"/>
      <c r="K486" s="31"/>
      <c r="L486" s="24"/>
      <c r="M486" s="24"/>
      <c r="BI486" s="24"/>
      <c r="BJ486" s="24"/>
      <c r="BK486" s="31"/>
      <c r="BL486" s="24"/>
      <c r="BV486" s="24"/>
      <c r="CE486" s="24"/>
      <c r="CF486" s="24"/>
      <c r="CG486" s="24"/>
      <c r="CH486" s="24"/>
      <c r="DJ486" s="24"/>
      <c r="DK486" s="24"/>
      <c r="EJ486" s="31"/>
      <c r="EK486" s="31"/>
      <c r="ES486" s="31"/>
      <c r="ET486" s="31"/>
      <c r="EU486" s="24"/>
      <c r="EV486" s="24"/>
      <c r="EW486" s="24"/>
      <c r="EX486" s="31"/>
    </row>
    <row r="487" spans="1:154" x14ac:dyDescent="0.25">
      <c r="C487" s="9"/>
      <c r="D487" s="9"/>
      <c r="E487" s="9"/>
      <c r="F487" s="24"/>
      <c r="G487" s="24"/>
      <c r="H487" s="24"/>
      <c r="I487" s="24"/>
      <c r="J487" s="31"/>
      <c r="K487" s="31"/>
      <c r="L487" s="24"/>
      <c r="M487" s="24"/>
      <c r="BI487" s="24"/>
      <c r="BJ487" s="24"/>
      <c r="BK487" s="31"/>
      <c r="BL487" s="24"/>
      <c r="BV487" s="24"/>
      <c r="CE487" s="24"/>
      <c r="CF487" s="24"/>
      <c r="CG487" s="24"/>
      <c r="CH487" s="24"/>
      <c r="DJ487" s="24"/>
      <c r="DK487" s="24"/>
      <c r="EJ487" s="31"/>
      <c r="EK487" s="31"/>
      <c r="ES487" s="31"/>
      <c r="ET487" s="31"/>
      <c r="EU487" s="24"/>
      <c r="EV487" s="24"/>
      <c r="EW487" s="24"/>
      <c r="EX487" s="3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480"/>
  <sheetViews>
    <sheetView workbookViewId="0">
      <selection activeCell="E15" sqref="E15"/>
    </sheetView>
  </sheetViews>
  <sheetFormatPr defaultRowHeight="15" x14ac:dyDescent="0.25"/>
  <cols>
    <col min="1" max="1" width="16.140625" bestFit="1" customWidth="1"/>
    <col min="2" max="2" width="17.28515625" bestFit="1" customWidth="1"/>
    <col min="3" max="3" width="25.7109375" bestFit="1" customWidth="1"/>
    <col min="4" max="4" width="12.7109375" bestFit="1" customWidth="1"/>
    <col min="5" max="5" width="56.140625" bestFit="1" customWidth="1"/>
    <col min="6" max="6" width="10" bestFit="1" customWidth="1"/>
    <col min="7" max="7" width="11.7109375" bestFit="1" customWidth="1"/>
    <col min="8" max="8" width="17" style="31" bestFit="1" customWidth="1"/>
    <col min="9" max="9" width="16.85546875" style="31" bestFit="1" customWidth="1"/>
    <col min="10" max="10" width="22.85546875" style="26" bestFit="1" customWidth="1"/>
    <col min="11" max="11" width="23" style="26" bestFit="1" customWidth="1"/>
    <col min="12" max="12" width="22.42578125" style="26" bestFit="1" customWidth="1"/>
    <col min="13" max="13" width="23.7109375" style="26" bestFit="1" customWidth="1"/>
    <col min="14" max="14" width="19" style="26" bestFit="1" customWidth="1"/>
    <col min="15" max="15" width="24" style="26" bestFit="1" customWidth="1"/>
    <col min="16" max="16" width="23.7109375" style="26" bestFit="1" customWidth="1"/>
    <col min="17" max="17" width="20.28515625" style="26" bestFit="1" customWidth="1"/>
    <col min="18" max="18" width="22.140625" style="26" bestFit="1" customWidth="1"/>
    <col min="19" max="19" width="19" style="26" bestFit="1" customWidth="1"/>
    <col min="20" max="20" width="23.28515625" style="26" bestFit="1" customWidth="1"/>
    <col min="21" max="21" width="19" style="26" bestFit="1" customWidth="1"/>
    <col min="22" max="22" width="24.140625" style="26" bestFit="1" customWidth="1"/>
    <col min="23" max="23" width="26.7109375" style="26" bestFit="1" customWidth="1"/>
    <col min="24" max="24" width="19.42578125" style="26" bestFit="1" customWidth="1"/>
    <col min="25" max="25" width="21.85546875" style="29" bestFit="1" customWidth="1"/>
    <col min="26" max="26" width="18.42578125" style="26" bestFit="1" customWidth="1"/>
    <col min="27" max="27" width="20.7109375" style="26" bestFit="1" customWidth="1"/>
    <col min="28" max="28" width="23.140625" style="26" bestFit="1" customWidth="1"/>
    <col min="29" max="29" width="26.7109375" style="26" bestFit="1" customWidth="1"/>
    <col min="30" max="30" width="25.5703125" style="26" bestFit="1" customWidth="1"/>
    <col min="31" max="31" width="24.7109375" style="26" bestFit="1" customWidth="1"/>
    <col min="32" max="32" width="18.5703125" style="26" bestFit="1" customWidth="1"/>
    <col min="33" max="33" width="23.140625" style="26" bestFit="1" customWidth="1"/>
    <col min="34" max="34" width="22.42578125" style="26" bestFit="1" customWidth="1"/>
    <col min="35" max="35" width="26.28515625" style="26" bestFit="1" customWidth="1"/>
    <col min="36" max="36" width="27.5703125" style="26" bestFit="1" customWidth="1"/>
    <col min="37" max="37" width="25.28515625" style="26" bestFit="1" customWidth="1"/>
    <col min="38" max="38" width="29.140625" style="26" bestFit="1" customWidth="1"/>
    <col min="39" max="39" width="19.140625" style="26" bestFit="1" customWidth="1"/>
    <col min="40" max="40" width="24" style="26" bestFit="1" customWidth="1"/>
    <col min="41" max="41" width="20.42578125" style="26" bestFit="1" customWidth="1"/>
    <col min="42" max="42" width="24.28515625" style="26" bestFit="1" customWidth="1"/>
    <col min="43" max="43" width="15.85546875" style="26" bestFit="1" customWidth="1"/>
    <col min="44" max="44" width="28.5703125" style="26" bestFit="1" customWidth="1"/>
    <col min="45" max="45" width="14.42578125" style="26" bestFit="1" customWidth="1"/>
    <col min="46" max="46" width="17.5703125" style="26" bestFit="1" customWidth="1"/>
    <col min="47" max="47" width="23.7109375" style="29" bestFit="1" customWidth="1"/>
    <col min="48" max="48" width="15.7109375" style="26" bestFit="1" customWidth="1"/>
    <col min="49" max="49" width="12.42578125" style="26" bestFit="1" customWidth="1"/>
    <col min="50" max="50" width="23.42578125" style="31" bestFit="1" customWidth="1"/>
    <col min="51" max="51" width="22.42578125" style="31" bestFit="1" customWidth="1"/>
    <col min="52" max="56" width="20.140625" style="31" bestFit="1" customWidth="1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2353</v>
      </c>
      <c r="G1" s="1" t="s">
        <v>2354</v>
      </c>
      <c r="H1" s="30" t="s">
        <v>2388</v>
      </c>
      <c r="I1" s="30" t="s">
        <v>2389</v>
      </c>
      <c r="J1" s="25" t="s">
        <v>2208</v>
      </c>
      <c r="K1" s="25" t="s">
        <v>2210</v>
      </c>
      <c r="L1" s="25" t="s">
        <v>2209</v>
      </c>
      <c r="M1" s="25" t="s">
        <v>2211</v>
      </c>
      <c r="N1" s="25" t="s">
        <v>2197</v>
      </c>
      <c r="O1" s="25" t="s">
        <v>2200</v>
      </c>
      <c r="P1" s="25" t="s">
        <v>2213</v>
      </c>
      <c r="Q1" s="25" t="s">
        <v>2218</v>
      </c>
      <c r="R1" s="25" t="s">
        <v>2214</v>
      </c>
      <c r="S1" s="25" t="s">
        <v>2234</v>
      </c>
      <c r="T1" s="25" t="s">
        <v>2199</v>
      </c>
      <c r="U1" s="25" t="s">
        <v>2220</v>
      </c>
      <c r="V1" s="25" t="s">
        <v>2241</v>
      </c>
      <c r="W1" s="25" t="s">
        <v>2212</v>
      </c>
      <c r="X1" s="25" t="s">
        <v>2219</v>
      </c>
      <c r="Y1" s="28" t="s">
        <v>2235</v>
      </c>
      <c r="Z1" s="25" t="s">
        <v>2237</v>
      </c>
      <c r="AA1" s="25" t="s">
        <v>2198</v>
      </c>
      <c r="AB1" s="25" t="s">
        <v>2216</v>
      </c>
      <c r="AC1" s="25" t="s">
        <v>2201</v>
      </c>
      <c r="AD1" s="25" t="s">
        <v>2202</v>
      </c>
      <c r="AE1" s="25" t="s">
        <v>2203</v>
      </c>
      <c r="AF1" s="25" t="s">
        <v>2204</v>
      </c>
      <c r="AG1" s="25" t="s">
        <v>2205</v>
      </c>
      <c r="AH1" s="25" t="s">
        <v>2206</v>
      </c>
      <c r="AI1" s="25" t="s">
        <v>2207</v>
      </c>
      <c r="AJ1" s="25" t="s">
        <v>2231</v>
      </c>
      <c r="AK1" s="25" t="s">
        <v>2232</v>
      </c>
      <c r="AL1" s="25" t="s">
        <v>2233</v>
      </c>
      <c r="AM1" s="25" t="s">
        <v>2222</v>
      </c>
      <c r="AN1" s="25" t="s">
        <v>2223</v>
      </c>
      <c r="AO1" s="25" t="s">
        <v>2224</v>
      </c>
      <c r="AP1" s="25" t="s">
        <v>2225</v>
      </c>
      <c r="AQ1" s="25" t="s">
        <v>2217</v>
      </c>
      <c r="AR1" s="25" t="s">
        <v>2238</v>
      </c>
      <c r="AS1" s="25" t="s">
        <v>2239</v>
      </c>
      <c r="AT1" s="25" t="s">
        <v>2240</v>
      </c>
      <c r="AU1" s="28" t="s">
        <v>2236</v>
      </c>
      <c r="AV1" s="25" t="s">
        <v>2365</v>
      </c>
      <c r="AW1" s="25" t="s">
        <v>2366</v>
      </c>
      <c r="AX1" s="30" t="s">
        <v>2215</v>
      </c>
      <c r="AY1" s="30" t="s">
        <v>2221</v>
      </c>
      <c r="AZ1" s="30" t="s">
        <v>2226</v>
      </c>
      <c r="BA1" s="30" t="s">
        <v>2227</v>
      </c>
      <c r="BB1" s="30" t="s">
        <v>2228</v>
      </c>
      <c r="BC1" s="30" t="s">
        <v>2229</v>
      </c>
      <c r="BD1" s="30" t="s">
        <v>2230</v>
      </c>
    </row>
    <row r="2" spans="1:56" x14ac:dyDescent="0.25">
      <c r="A2" t="s">
        <v>2181</v>
      </c>
      <c r="B2" t="s">
        <v>2182</v>
      </c>
      <c r="C2" t="s">
        <v>2183</v>
      </c>
      <c r="D2" t="s">
        <v>142</v>
      </c>
      <c r="E2" t="s">
        <v>2184</v>
      </c>
      <c r="F2" s="13">
        <v>34.585169999999998</v>
      </c>
      <c r="G2" s="13">
        <v>-120.14447</v>
      </c>
      <c r="H2" s="31">
        <v>3.1757755599999999</v>
      </c>
      <c r="I2" s="31">
        <v>0.32231040771800001</v>
      </c>
      <c r="J2" s="26">
        <v>0</v>
      </c>
      <c r="K2" s="26">
        <v>1.68539325842696</v>
      </c>
      <c r="L2" s="26">
        <v>3.9325842696629199</v>
      </c>
      <c r="M2" s="26">
        <v>1.1235955056179701</v>
      </c>
      <c r="N2" s="26">
        <v>5.61797752808988</v>
      </c>
      <c r="O2" s="26">
        <v>0</v>
      </c>
      <c r="P2" s="26">
        <v>4.7752808988764004</v>
      </c>
      <c r="Q2" s="26">
        <v>0</v>
      </c>
      <c r="R2" s="26">
        <v>7.8651685393258397</v>
      </c>
      <c r="S2" s="26">
        <v>17.696629213483099</v>
      </c>
      <c r="T2" s="26">
        <v>0</v>
      </c>
      <c r="U2" s="26">
        <v>0</v>
      </c>
      <c r="V2" s="26">
        <v>5.3370786516853901</v>
      </c>
      <c r="W2" s="26">
        <v>51.966292134831399</v>
      </c>
      <c r="X2" s="26">
        <v>0</v>
      </c>
      <c r="Y2" s="29">
        <v>320400</v>
      </c>
      <c r="AA2" s="26">
        <v>8.8230337078651608</v>
      </c>
      <c r="AB2" s="26">
        <v>2.6573033707865101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6">
        <v>0</v>
      </c>
      <c r="AI2" s="26">
        <v>0</v>
      </c>
      <c r="AK2" s="26">
        <v>0</v>
      </c>
      <c r="AL2" s="26">
        <v>6.6666666666666696</v>
      </c>
      <c r="AM2" s="26">
        <v>0</v>
      </c>
      <c r="AN2" s="26">
        <v>0</v>
      </c>
      <c r="AP2" s="26">
        <v>0</v>
      </c>
      <c r="AQ2" s="26">
        <v>93.3333333333333</v>
      </c>
      <c r="AS2" s="26">
        <v>0</v>
      </c>
      <c r="AT2" s="26">
        <v>0</v>
      </c>
      <c r="AU2" s="29">
        <v>324000</v>
      </c>
      <c r="AV2" s="26">
        <f>SUM(AC2,AD2,AE2,AF2,AG2,AH2,AI2,AK2)</f>
        <v>0</v>
      </c>
      <c r="AW2" s="26">
        <f>SUM(AM2,AN2,AP2)</f>
        <v>0</v>
      </c>
      <c r="AX2" s="31">
        <v>2.8272413793103399</v>
      </c>
      <c r="AY2" s="31">
        <v>2.29862068965517</v>
      </c>
      <c r="BD2" s="31">
        <v>322.462527797951</v>
      </c>
    </row>
    <row r="3" spans="1:56" x14ac:dyDescent="0.25">
      <c r="A3" t="s">
        <v>2185</v>
      </c>
      <c r="B3" t="s">
        <v>2186</v>
      </c>
      <c r="C3" t="s">
        <v>2187</v>
      </c>
      <c r="D3" t="s">
        <v>142</v>
      </c>
      <c r="E3" t="s">
        <v>2188</v>
      </c>
      <c r="F3" s="13">
        <v>34.677680000000002</v>
      </c>
      <c r="G3" s="13">
        <v>-120.5538</v>
      </c>
      <c r="H3" s="31">
        <v>3.3585423809799999</v>
      </c>
      <c r="I3" s="31">
        <v>0.34041710475600001</v>
      </c>
      <c r="J3" s="26">
        <v>0</v>
      </c>
      <c r="K3" s="26">
        <v>0</v>
      </c>
      <c r="L3" s="26">
        <v>9.6</v>
      </c>
      <c r="M3" s="26">
        <v>25.6</v>
      </c>
      <c r="N3" s="26">
        <v>0</v>
      </c>
      <c r="O3" s="26">
        <v>0</v>
      </c>
      <c r="P3" s="26">
        <v>0</v>
      </c>
      <c r="Q3" s="26">
        <v>1.6</v>
      </c>
      <c r="R3" s="26">
        <v>2.1333333333333302</v>
      </c>
      <c r="S3" s="26">
        <v>0</v>
      </c>
      <c r="T3" s="26">
        <v>0</v>
      </c>
      <c r="U3" s="26">
        <v>3.7333333333333298</v>
      </c>
      <c r="V3" s="26">
        <v>54.399999999999899</v>
      </c>
      <c r="W3" s="26">
        <v>2.93333333333333</v>
      </c>
      <c r="X3" s="26">
        <v>0</v>
      </c>
      <c r="Y3" s="29">
        <v>337500</v>
      </c>
      <c r="AA3" s="26">
        <v>17.4933333333333</v>
      </c>
      <c r="AB3" s="26">
        <v>5.1893333333333302</v>
      </c>
      <c r="AC3" s="26">
        <v>0</v>
      </c>
      <c r="AD3" s="26">
        <v>2.1978021978022002</v>
      </c>
      <c r="AE3" s="26">
        <v>0</v>
      </c>
      <c r="AF3" s="26">
        <v>1.0989010989011001</v>
      </c>
      <c r="AG3" s="26">
        <v>0</v>
      </c>
      <c r="AH3" s="26">
        <v>0</v>
      </c>
      <c r="AI3" s="26">
        <v>0</v>
      </c>
      <c r="AK3" s="26">
        <v>0</v>
      </c>
      <c r="AL3" s="26">
        <v>0</v>
      </c>
      <c r="AM3" s="26">
        <v>5.4945054945054901</v>
      </c>
      <c r="AN3" s="26">
        <v>0</v>
      </c>
      <c r="AP3" s="26">
        <v>4.3956043956044004</v>
      </c>
      <c r="AQ3" s="26">
        <v>80.219780219780205</v>
      </c>
      <c r="AS3" s="26">
        <v>0</v>
      </c>
      <c r="AT3" s="26">
        <v>6.5934065934065904</v>
      </c>
      <c r="AU3" s="29">
        <v>327600</v>
      </c>
      <c r="AV3" s="26">
        <f>SUM(AC3,AD3,AE3,AF3,AG3,AH3,AI3,AK3)</f>
        <v>3.2967032967033001</v>
      </c>
      <c r="AW3" s="26">
        <f t="shared" ref="AW3:AW66" si="0">SUM(AM3,AN3,AP3)</f>
        <v>9.8901098901098905</v>
      </c>
      <c r="AX3" s="31">
        <v>0</v>
      </c>
      <c r="AY3" s="31">
        <v>0</v>
      </c>
      <c r="BD3" s="31">
        <v>79.969652743023801</v>
      </c>
    </row>
    <row r="4" spans="1:56" x14ac:dyDescent="0.25">
      <c r="A4" t="s">
        <v>2189</v>
      </c>
      <c r="B4" t="s">
        <v>2190</v>
      </c>
      <c r="C4" t="s">
        <v>2191</v>
      </c>
      <c r="D4" t="s">
        <v>142</v>
      </c>
      <c r="E4" t="s">
        <v>2192</v>
      </c>
      <c r="F4" s="13">
        <v>34.88467</v>
      </c>
      <c r="G4" s="13">
        <v>-120.49696</v>
      </c>
      <c r="H4" s="31">
        <v>1.6927896469899999</v>
      </c>
      <c r="I4" s="31">
        <v>0.17276925849999999</v>
      </c>
      <c r="J4" s="26">
        <v>0</v>
      </c>
      <c r="K4" s="26">
        <v>0</v>
      </c>
      <c r="L4" s="26">
        <v>0.53191489361702105</v>
      </c>
      <c r="M4" s="26">
        <v>6.9148936170212698</v>
      </c>
      <c r="N4" s="26">
        <v>0</v>
      </c>
      <c r="O4" s="26">
        <v>0</v>
      </c>
      <c r="P4" s="26">
        <v>0</v>
      </c>
      <c r="Q4" s="26">
        <v>0</v>
      </c>
      <c r="R4" s="26">
        <v>33.510638297872298</v>
      </c>
      <c r="S4" s="26">
        <v>2.6595744680851001</v>
      </c>
      <c r="T4" s="26">
        <v>56.3829787234042</v>
      </c>
      <c r="U4" s="26">
        <v>0</v>
      </c>
      <c r="V4" s="26">
        <v>0</v>
      </c>
      <c r="W4" s="26">
        <v>0</v>
      </c>
      <c r="X4" s="26">
        <v>0</v>
      </c>
      <c r="Y4" s="29">
        <v>169200</v>
      </c>
      <c r="AA4" s="26">
        <v>1.7712765957446801</v>
      </c>
      <c r="AB4" s="26">
        <v>1.13829787234042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K4" s="26">
        <v>0</v>
      </c>
      <c r="AL4" s="26">
        <v>0</v>
      </c>
      <c r="AM4" s="26">
        <v>70.8333333333333</v>
      </c>
      <c r="AN4" s="26">
        <v>20.8333333333333</v>
      </c>
      <c r="AP4" s="26">
        <v>0</v>
      </c>
      <c r="AQ4" s="26">
        <v>8.3333333333333304</v>
      </c>
      <c r="AS4" s="26">
        <v>0</v>
      </c>
      <c r="AT4" s="26">
        <v>0</v>
      </c>
      <c r="AU4" s="29">
        <v>172800</v>
      </c>
      <c r="AV4" s="26">
        <f t="shared" ref="AV4:AV10" si="1">SUM(AC4,AD4,AE4,AF4,AG4,AH4,AI4,AK4)</f>
        <v>0</v>
      </c>
      <c r="AW4" s="26">
        <f t="shared" si="0"/>
        <v>91.6666666666666</v>
      </c>
      <c r="AX4" s="31">
        <v>1.48291666666667</v>
      </c>
      <c r="AY4" s="31">
        <v>3.9879166666666701</v>
      </c>
    </row>
    <row r="5" spans="1:56" x14ac:dyDescent="0.25">
      <c r="A5" t="s">
        <v>2193</v>
      </c>
      <c r="B5" t="s">
        <v>2194</v>
      </c>
      <c r="C5" t="s">
        <v>2195</v>
      </c>
      <c r="D5" t="s">
        <v>142</v>
      </c>
      <c r="E5" t="s">
        <v>2196</v>
      </c>
      <c r="F5" s="13">
        <v>35.237499999999997</v>
      </c>
      <c r="G5" s="13">
        <v>-120.47332</v>
      </c>
      <c r="H5" s="31">
        <v>1.7329859990100001</v>
      </c>
      <c r="I5" s="31">
        <v>0.17630599285500001</v>
      </c>
      <c r="J5" s="26">
        <v>0</v>
      </c>
      <c r="K5" s="26">
        <v>0</v>
      </c>
      <c r="L5" s="26">
        <v>0</v>
      </c>
      <c r="M5" s="26">
        <v>1.51515151515151</v>
      </c>
      <c r="N5" s="26">
        <v>0</v>
      </c>
      <c r="O5" s="26">
        <v>0</v>
      </c>
      <c r="P5" s="26">
        <v>80.808080808080803</v>
      </c>
      <c r="Q5" s="26">
        <v>0.50505050505050497</v>
      </c>
      <c r="R5" s="26">
        <v>0</v>
      </c>
      <c r="S5" s="26">
        <v>11.1111111111111</v>
      </c>
      <c r="T5" s="26">
        <v>0</v>
      </c>
      <c r="U5" s="26">
        <v>0</v>
      </c>
      <c r="V5" s="26">
        <v>6.0606060606060597</v>
      </c>
      <c r="W5" s="26">
        <v>0</v>
      </c>
      <c r="X5" s="26">
        <v>0</v>
      </c>
      <c r="Y5" s="29">
        <v>178200</v>
      </c>
      <c r="AA5" s="26">
        <v>53.2777777777777</v>
      </c>
      <c r="AB5" s="26">
        <v>6.5656565656565996E-2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K5" s="26">
        <v>0</v>
      </c>
      <c r="AL5" s="26">
        <v>0</v>
      </c>
      <c r="AM5" s="26">
        <v>0</v>
      </c>
      <c r="AN5" s="26">
        <v>0</v>
      </c>
      <c r="AP5" s="26">
        <v>0</v>
      </c>
      <c r="AQ5" s="26">
        <v>100</v>
      </c>
      <c r="AS5" s="26">
        <v>0</v>
      </c>
      <c r="AT5" s="26">
        <v>0</v>
      </c>
      <c r="AU5" s="29">
        <v>176400</v>
      </c>
      <c r="AV5" s="26">
        <f t="shared" si="1"/>
        <v>0</v>
      </c>
      <c r="AW5" s="26">
        <f t="shared" si="0"/>
        <v>0</v>
      </c>
      <c r="AX5" s="31">
        <v>1.3553846153846201</v>
      </c>
      <c r="AY5" s="31">
        <v>2.0346153846153801</v>
      </c>
      <c r="BD5" s="31">
        <v>8812.9935564084099</v>
      </c>
    </row>
    <row r="6" spans="1:56" x14ac:dyDescent="0.25">
      <c r="A6" t="s">
        <v>138</v>
      </c>
      <c r="B6" t="s">
        <v>139</v>
      </c>
      <c r="C6" t="s">
        <v>140</v>
      </c>
      <c r="D6" t="s">
        <v>142</v>
      </c>
      <c r="E6" t="s">
        <v>141</v>
      </c>
      <c r="F6" s="13">
        <v>35.788828000000002</v>
      </c>
      <c r="G6" s="13">
        <v>-121.09423200000001</v>
      </c>
      <c r="H6" s="31">
        <v>2.6055975330100001</v>
      </c>
      <c r="I6" s="31">
        <v>0.263536070723</v>
      </c>
      <c r="J6" s="26">
        <v>0</v>
      </c>
      <c r="K6" s="26">
        <v>0</v>
      </c>
      <c r="L6" s="26">
        <v>0</v>
      </c>
      <c r="M6" s="26">
        <v>0.33222591362126203</v>
      </c>
      <c r="N6" s="26">
        <v>0</v>
      </c>
      <c r="O6" s="26">
        <v>0</v>
      </c>
      <c r="P6" s="26">
        <v>1.99335548172757</v>
      </c>
      <c r="Q6" s="26">
        <v>6.9767441860465098</v>
      </c>
      <c r="R6" s="26">
        <v>10.2990033222591</v>
      </c>
      <c r="S6" s="26">
        <v>36.544850498338803</v>
      </c>
      <c r="T6" s="26">
        <v>0</v>
      </c>
      <c r="U6" s="26">
        <v>0</v>
      </c>
      <c r="V6" s="26">
        <v>24.252491694352099</v>
      </c>
      <c r="W6" s="26">
        <v>0</v>
      </c>
      <c r="X6" s="26">
        <v>19.601328903654402</v>
      </c>
      <c r="Y6" s="29">
        <v>270900</v>
      </c>
      <c r="AA6" s="26">
        <v>19.1960132890365</v>
      </c>
      <c r="AB6" s="26">
        <v>0.39202657807308999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K6" s="26">
        <v>0</v>
      </c>
      <c r="AL6" s="26">
        <v>0</v>
      </c>
      <c r="AM6" s="26">
        <v>0</v>
      </c>
      <c r="AN6" s="26">
        <v>0</v>
      </c>
      <c r="AP6" s="26">
        <v>0</v>
      </c>
      <c r="AQ6" s="26">
        <v>84.057971014492793</v>
      </c>
      <c r="AS6" s="26">
        <v>15.9420289855072</v>
      </c>
      <c r="AT6" s="26">
        <v>0</v>
      </c>
      <c r="AU6" s="29">
        <v>248400</v>
      </c>
      <c r="AV6" s="26">
        <f t="shared" si="1"/>
        <v>0</v>
      </c>
      <c r="AW6" s="26">
        <f t="shared" si="0"/>
        <v>0</v>
      </c>
      <c r="AX6" s="31">
        <v>0.3775</v>
      </c>
      <c r="AY6" s="31">
        <v>0.33750000000000002</v>
      </c>
      <c r="BD6" s="31">
        <v>76.276769142722301</v>
      </c>
    </row>
    <row r="7" spans="1:56" x14ac:dyDescent="0.25">
      <c r="A7" t="s">
        <v>146</v>
      </c>
      <c r="B7" t="s">
        <v>147</v>
      </c>
      <c r="C7" t="s">
        <v>148</v>
      </c>
      <c r="D7" t="s">
        <v>142</v>
      </c>
      <c r="E7" t="s">
        <v>149</v>
      </c>
      <c r="F7" s="13">
        <v>35.927619999999997</v>
      </c>
      <c r="G7" s="13">
        <v>-120.86797</v>
      </c>
      <c r="H7" s="31">
        <v>3.81759338101</v>
      </c>
      <c r="I7" s="31">
        <v>0.38570749517899999</v>
      </c>
      <c r="J7" s="26">
        <v>0</v>
      </c>
      <c r="K7" s="26">
        <v>0</v>
      </c>
      <c r="L7" s="26">
        <v>0.23201856148491901</v>
      </c>
      <c r="M7" s="26">
        <v>0.69605568445475596</v>
      </c>
      <c r="N7" s="26">
        <v>3.4802784222737801</v>
      </c>
      <c r="O7" s="26">
        <v>0</v>
      </c>
      <c r="P7" s="26">
        <v>0</v>
      </c>
      <c r="Q7" s="26">
        <v>0</v>
      </c>
      <c r="R7" s="26">
        <v>0.23201856148491901</v>
      </c>
      <c r="S7" s="26">
        <v>5.5684454756380504</v>
      </c>
      <c r="T7" s="26">
        <v>2.08816705336426</v>
      </c>
      <c r="U7" s="26">
        <v>0</v>
      </c>
      <c r="V7" s="26">
        <v>76.334106728538202</v>
      </c>
      <c r="W7" s="26">
        <v>11.368909512761</v>
      </c>
      <c r="X7" s="26">
        <v>0</v>
      </c>
      <c r="Y7" s="29">
        <v>387900</v>
      </c>
      <c r="AA7" s="26">
        <v>5.2250580046403696</v>
      </c>
      <c r="AB7" s="26">
        <v>0.33874709976798101</v>
      </c>
      <c r="AC7" s="26">
        <v>0</v>
      </c>
      <c r="AD7" s="26">
        <v>0</v>
      </c>
      <c r="AE7" s="26">
        <v>0</v>
      </c>
      <c r="AF7" s="26">
        <v>0.90909090909090895</v>
      </c>
      <c r="AG7" s="26">
        <v>0</v>
      </c>
      <c r="AH7" s="26">
        <v>0</v>
      </c>
      <c r="AI7" s="26">
        <v>0</v>
      </c>
      <c r="AK7" s="26">
        <v>0</v>
      </c>
      <c r="AL7" s="26">
        <v>0</v>
      </c>
      <c r="AM7" s="26">
        <v>6.3636363636363598</v>
      </c>
      <c r="AN7" s="26">
        <v>7.2727272727272698</v>
      </c>
      <c r="AP7" s="26">
        <v>0</v>
      </c>
      <c r="AQ7" s="26">
        <v>85.454545454545496</v>
      </c>
      <c r="AS7" s="26">
        <v>0</v>
      </c>
      <c r="AT7" s="26">
        <v>0</v>
      </c>
      <c r="AU7" s="29">
        <v>396000</v>
      </c>
      <c r="AV7" s="26">
        <f t="shared" si="1"/>
        <v>0.90909090909090895</v>
      </c>
      <c r="AW7" s="26">
        <f t="shared" si="0"/>
        <v>13.63636363636363</v>
      </c>
      <c r="AX7" s="31">
        <v>3.3644859813084099E-3</v>
      </c>
      <c r="AY7" s="31">
        <v>6.7289719626168198E-3</v>
      </c>
    </row>
    <row r="8" spans="1:56" x14ac:dyDescent="0.25">
      <c r="A8" t="s">
        <v>150</v>
      </c>
      <c r="B8" t="s">
        <v>151</v>
      </c>
      <c r="C8" t="s">
        <v>152</v>
      </c>
      <c r="D8" t="s">
        <v>142</v>
      </c>
      <c r="E8" t="s">
        <v>153</v>
      </c>
      <c r="F8" s="13">
        <v>36.281170000000003</v>
      </c>
      <c r="G8" s="13">
        <v>-121.32047</v>
      </c>
      <c r="H8" s="31">
        <v>2.7961742190000001</v>
      </c>
      <c r="I8" s="31">
        <v>0.28242246192499998</v>
      </c>
      <c r="J8" s="26">
        <v>0</v>
      </c>
      <c r="K8" s="26">
        <v>1.25786163522012</v>
      </c>
      <c r="L8" s="26">
        <v>2.5157232704402501</v>
      </c>
      <c r="M8" s="26">
        <v>4.4025157232704402</v>
      </c>
      <c r="N8" s="26">
        <v>11.0062893081761</v>
      </c>
      <c r="O8" s="26">
        <v>0</v>
      </c>
      <c r="P8" s="26">
        <v>0</v>
      </c>
      <c r="Q8" s="26">
        <v>2.2012578616352201</v>
      </c>
      <c r="R8" s="26">
        <v>0.94339622641509402</v>
      </c>
      <c r="S8" s="26">
        <v>8.4905660377358405</v>
      </c>
      <c r="T8" s="26">
        <v>47.169811320754697</v>
      </c>
      <c r="U8" s="26">
        <v>11.320754716981099</v>
      </c>
      <c r="V8" s="26">
        <v>9.7484276729559696</v>
      </c>
      <c r="W8" s="26">
        <v>0</v>
      </c>
      <c r="X8" s="26">
        <v>0.94339622641509402</v>
      </c>
      <c r="Y8" s="29">
        <v>286200</v>
      </c>
      <c r="AA8" s="26">
        <v>9.2924528301886795</v>
      </c>
      <c r="AB8" s="26">
        <v>1.89937106918239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  <c r="AK8" s="26">
        <v>0</v>
      </c>
      <c r="AL8" s="26">
        <v>0</v>
      </c>
      <c r="AM8" s="26">
        <v>38.961038961039002</v>
      </c>
      <c r="AN8" s="26">
        <v>2.5974025974026</v>
      </c>
      <c r="AP8" s="26">
        <v>5.1948051948051903</v>
      </c>
      <c r="AQ8" s="26">
        <v>50.649350649350701</v>
      </c>
      <c r="AS8" s="26">
        <v>2.5974025974026</v>
      </c>
      <c r="AT8" s="26">
        <v>0</v>
      </c>
      <c r="AU8" s="29">
        <v>277200</v>
      </c>
      <c r="AV8" s="26">
        <f t="shared" si="1"/>
        <v>0</v>
      </c>
      <c r="AW8" s="26">
        <f t="shared" si="0"/>
        <v>46.753246753246792</v>
      </c>
      <c r="AX8" s="31">
        <v>1.1523684210526299</v>
      </c>
      <c r="AY8" s="31">
        <v>2.97434210526316</v>
      </c>
      <c r="BD8" s="31">
        <v>1892.20778747847</v>
      </c>
    </row>
    <row r="9" spans="1:56" x14ac:dyDescent="0.25">
      <c r="A9" t="s">
        <v>154</v>
      </c>
      <c r="B9" t="s">
        <v>155</v>
      </c>
      <c r="C9" t="s">
        <v>156</v>
      </c>
      <c r="D9" t="s">
        <v>142</v>
      </c>
      <c r="E9" t="s">
        <v>157</v>
      </c>
      <c r="F9" s="13">
        <v>36.755899999999997</v>
      </c>
      <c r="G9" s="13">
        <v>-121.61011000000001</v>
      </c>
      <c r="H9" s="31">
        <v>1.977952363</v>
      </c>
      <c r="I9" s="31">
        <v>0.199640178788</v>
      </c>
      <c r="J9" s="26">
        <v>0</v>
      </c>
      <c r="K9" s="26">
        <v>2.2026431718061601</v>
      </c>
      <c r="L9" s="26">
        <v>5.2863436123348002</v>
      </c>
      <c r="M9" s="26">
        <v>18.061674008810499</v>
      </c>
      <c r="N9" s="26">
        <v>0</v>
      </c>
      <c r="O9" s="26">
        <v>0</v>
      </c>
      <c r="P9" s="26">
        <v>0</v>
      </c>
      <c r="Q9" s="26">
        <v>0</v>
      </c>
      <c r="R9" s="26">
        <v>0.88105726872246704</v>
      </c>
      <c r="S9" s="26">
        <v>3.0837004405286299</v>
      </c>
      <c r="T9" s="26">
        <v>70.484581497797294</v>
      </c>
      <c r="U9" s="26">
        <v>0</v>
      </c>
      <c r="V9" s="26">
        <v>0</v>
      </c>
      <c r="W9" s="26">
        <v>0</v>
      </c>
      <c r="X9" s="26">
        <v>0</v>
      </c>
      <c r="Y9" s="29">
        <v>204300</v>
      </c>
      <c r="AA9" s="26">
        <v>8.1277533039647505</v>
      </c>
      <c r="AB9" s="26">
        <v>4.3348017621145303</v>
      </c>
      <c r="AC9" s="26">
        <v>0</v>
      </c>
      <c r="AD9" s="26">
        <v>5.3571428571428603</v>
      </c>
      <c r="AE9" s="26">
        <v>0</v>
      </c>
      <c r="AF9" s="26">
        <v>3.5714285714285698</v>
      </c>
      <c r="AG9" s="26">
        <v>0</v>
      </c>
      <c r="AH9" s="26">
        <v>0</v>
      </c>
      <c r="AI9" s="26">
        <v>1.78571428571429</v>
      </c>
      <c r="AK9" s="26">
        <v>0</v>
      </c>
      <c r="AL9" s="26">
        <v>3.5714285714285698</v>
      </c>
      <c r="AM9" s="26">
        <v>51.785714285714299</v>
      </c>
      <c r="AN9" s="26">
        <v>0</v>
      </c>
      <c r="AP9" s="26">
        <v>7.1428571428571397</v>
      </c>
      <c r="AQ9" s="26">
        <v>26.785714285714299</v>
      </c>
      <c r="AS9" s="26">
        <v>0</v>
      </c>
      <c r="AT9" s="26">
        <v>0</v>
      </c>
      <c r="AU9" s="29">
        <v>201600</v>
      </c>
      <c r="AV9" s="26">
        <f t="shared" si="1"/>
        <v>10.714285714285721</v>
      </c>
      <c r="AW9" s="26">
        <f t="shared" si="0"/>
        <v>58.928571428571438</v>
      </c>
      <c r="AX9" s="31">
        <v>39.039272727272703</v>
      </c>
      <c r="AY9" s="31">
        <v>123.34054545454499</v>
      </c>
      <c r="BD9" s="31">
        <v>4804.8280140255501</v>
      </c>
    </row>
    <row r="10" spans="1:56" x14ac:dyDescent="0.25">
      <c r="A10" t="s">
        <v>158</v>
      </c>
      <c r="B10" t="s">
        <v>159</v>
      </c>
      <c r="C10" t="s">
        <v>160</v>
      </c>
      <c r="D10" t="s">
        <v>142</v>
      </c>
      <c r="E10" t="s">
        <v>161</v>
      </c>
      <c r="F10" s="13">
        <v>36.704797999999997</v>
      </c>
      <c r="G10" s="13">
        <v>-121.704958</v>
      </c>
      <c r="H10" s="31">
        <v>2.4386686859900002</v>
      </c>
      <c r="I10" s="31">
        <v>0.24704268766099999</v>
      </c>
      <c r="J10" s="26">
        <v>0</v>
      </c>
      <c r="K10" s="26">
        <v>0.35842293906810002</v>
      </c>
      <c r="L10" s="26">
        <v>3.9426523297490998</v>
      </c>
      <c r="M10" s="26">
        <v>26.164874551971302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69.534050179211405</v>
      </c>
      <c r="U10" s="26">
        <v>0</v>
      </c>
      <c r="V10" s="26">
        <v>0</v>
      </c>
      <c r="W10" s="26">
        <v>0</v>
      </c>
      <c r="X10" s="26">
        <v>0</v>
      </c>
      <c r="Y10" s="29">
        <v>251100</v>
      </c>
      <c r="AA10" s="26">
        <v>0</v>
      </c>
      <c r="AB10" s="26">
        <v>2.67741935483871</v>
      </c>
      <c r="AC10" s="26">
        <v>1.4925373134328399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</v>
      </c>
      <c r="AK10" s="26">
        <v>0</v>
      </c>
      <c r="AL10" s="26">
        <v>0</v>
      </c>
      <c r="AM10" s="26">
        <v>98.507462686567195</v>
      </c>
      <c r="AN10" s="26">
        <v>0</v>
      </c>
      <c r="AP10" s="26">
        <v>0</v>
      </c>
      <c r="AQ10" s="26">
        <v>0</v>
      </c>
      <c r="AS10" s="26">
        <v>0</v>
      </c>
      <c r="AT10" s="26">
        <v>0</v>
      </c>
      <c r="AU10" s="29">
        <v>241200</v>
      </c>
      <c r="AV10" s="26">
        <f t="shared" si="1"/>
        <v>1.4925373134328399</v>
      </c>
      <c r="AW10" s="26">
        <f t="shared" si="0"/>
        <v>98.507462686567195</v>
      </c>
      <c r="AX10" s="31">
        <v>0.19718309859154901</v>
      </c>
      <c r="AY10" s="31">
        <v>1.9521126760563401</v>
      </c>
      <c r="BD10" s="31">
        <v>46.999536301170203</v>
      </c>
    </row>
    <row r="11" spans="1:56" x14ac:dyDescent="0.25">
      <c r="A11" t="s">
        <v>163</v>
      </c>
      <c r="B11" t="s">
        <v>164</v>
      </c>
      <c r="C11" t="s">
        <v>165</v>
      </c>
      <c r="D11" t="s">
        <v>142</v>
      </c>
      <c r="E11" t="s">
        <v>166</v>
      </c>
      <c r="F11" s="13">
        <v>37.147579999999998</v>
      </c>
      <c r="G11" s="13">
        <v>-121.77419999999999</v>
      </c>
      <c r="H11" s="31">
        <v>1.396452891</v>
      </c>
      <c r="I11" s="31">
        <v>0.142293263961</v>
      </c>
      <c r="J11" s="26">
        <v>0</v>
      </c>
      <c r="K11" s="26">
        <v>0</v>
      </c>
      <c r="L11" s="26">
        <v>0</v>
      </c>
      <c r="M11" s="26">
        <v>26.086956521739101</v>
      </c>
      <c r="N11" s="26">
        <v>0</v>
      </c>
      <c r="O11" s="26">
        <v>0</v>
      </c>
      <c r="P11" s="26">
        <v>8.0745341614906803</v>
      </c>
      <c r="Q11" s="26">
        <v>24.223602484472</v>
      </c>
      <c r="R11" s="26">
        <v>40.372670807453403</v>
      </c>
      <c r="S11" s="26">
        <v>1.24223602484472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9">
        <v>144900</v>
      </c>
      <c r="AA11" s="26">
        <v>39.484472049689401</v>
      </c>
      <c r="AB11" s="26">
        <v>0.79503105590062095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K11" s="26">
        <v>0</v>
      </c>
      <c r="AL11" s="26">
        <v>0</v>
      </c>
      <c r="AM11" s="26">
        <v>0</v>
      </c>
      <c r="AN11" s="26">
        <v>0</v>
      </c>
      <c r="AP11" s="26">
        <v>0</v>
      </c>
      <c r="AQ11" s="26">
        <v>100</v>
      </c>
      <c r="AS11" s="26">
        <v>0</v>
      </c>
      <c r="AT11" s="26">
        <v>0</v>
      </c>
      <c r="AU11" s="29">
        <v>140400</v>
      </c>
      <c r="AV11" s="26">
        <f t="shared" ref="AV11:AV66" si="2">SUM(AC11,AD11,AE11,AF11,AG11,AH11,AI11,AK11)</f>
        <v>0</v>
      </c>
      <c r="AW11" s="26">
        <f t="shared" si="0"/>
        <v>0</v>
      </c>
      <c r="AX11" s="31">
        <v>0.38333333333333303</v>
      </c>
      <c r="AY11" s="31">
        <v>1.0208333333333299</v>
      </c>
      <c r="BD11" s="31">
        <v>6368.0290724987599</v>
      </c>
    </row>
    <row r="12" spans="1:56" x14ac:dyDescent="0.25">
      <c r="A12" t="s">
        <v>169</v>
      </c>
      <c r="B12" t="s">
        <v>170</v>
      </c>
      <c r="C12" t="s">
        <v>171</v>
      </c>
      <c r="D12" t="s">
        <v>142</v>
      </c>
      <c r="E12" t="s">
        <v>172</v>
      </c>
      <c r="F12" s="13">
        <v>36.987479999999998</v>
      </c>
      <c r="G12" s="13">
        <v>-121.52840999999999</v>
      </c>
      <c r="H12" s="31">
        <v>2.3401802159899998</v>
      </c>
      <c r="I12" s="31">
        <v>0.23683808243000001</v>
      </c>
      <c r="J12" s="26">
        <v>0.37453183520599298</v>
      </c>
      <c r="K12" s="26">
        <v>3.74531835205992</v>
      </c>
      <c r="L12" s="26">
        <v>26.217228464419399</v>
      </c>
      <c r="M12" s="26">
        <v>56.554307116104802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11.2359550561797</v>
      </c>
      <c r="U12" s="26">
        <v>0</v>
      </c>
      <c r="V12" s="26">
        <v>1.87265917602996</v>
      </c>
      <c r="W12" s="26">
        <v>0</v>
      </c>
      <c r="X12" s="26">
        <v>0</v>
      </c>
      <c r="Y12" s="29">
        <v>240300</v>
      </c>
      <c r="AA12" s="26">
        <v>29.951310861423199</v>
      </c>
      <c r="AB12" s="26">
        <v>14.898876404494301</v>
      </c>
      <c r="AC12" s="26">
        <v>18.181818181818201</v>
      </c>
      <c r="AD12" s="26">
        <v>0</v>
      </c>
      <c r="AE12" s="26">
        <v>3.0303030303030298</v>
      </c>
      <c r="AF12" s="26">
        <v>33.3333333333333</v>
      </c>
      <c r="AG12" s="26">
        <v>0</v>
      </c>
      <c r="AH12" s="26">
        <v>0</v>
      </c>
      <c r="AI12" s="26">
        <v>0</v>
      </c>
      <c r="AK12" s="26">
        <v>0</v>
      </c>
      <c r="AL12" s="26">
        <v>0</v>
      </c>
      <c r="AM12" s="26">
        <v>27.272727272727298</v>
      </c>
      <c r="AN12" s="26">
        <v>0</v>
      </c>
      <c r="AP12" s="26">
        <v>15.1515151515152</v>
      </c>
      <c r="AQ12" s="26">
        <v>3.0303030303030298</v>
      </c>
      <c r="AS12" s="26">
        <v>0</v>
      </c>
      <c r="AT12" s="26">
        <v>0</v>
      </c>
      <c r="AU12" s="29">
        <v>237600</v>
      </c>
      <c r="AV12" s="26">
        <f t="shared" si="2"/>
        <v>54.545454545454533</v>
      </c>
      <c r="AW12" s="26">
        <f t="shared" si="0"/>
        <v>42.4242424242425</v>
      </c>
      <c r="AX12" s="31">
        <v>11.938955223880599</v>
      </c>
      <c r="AY12" s="31">
        <v>31.245074626865701</v>
      </c>
      <c r="BD12" s="31">
        <v>3509.7964728421098</v>
      </c>
    </row>
    <row r="13" spans="1:56" x14ac:dyDescent="0.25">
      <c r="A13" t="s">
        <v>173</v>
      </c>
      <c r="B13" t="s">
        <v>174</v>
      </c>
      <c r="C13" t="s">
        <v>175</v>
      </c>
      <c r="D13" t="s">
        <v>142</v>
      </c>
      <c r="E13" t="s">
        <v>176</v>
      </c>
      <c r="F13" s="13">
        <v>36.900239999999997</v>
      </c>
      <c r="G13" s="13">
        <v>-121.59774299999999</v>
      </c>
      <c r="H13" s="31">
        <v>3.4873506189999999</v>
      </c>
      <c r="I13" s="31">
        <v>0.35288004299600001</v>
      </c>
      <c r="J13" s="26">
        <v>0</v>
      </c>
      <c r="K13" s="26">
        <v>0.25575447570332499</v>
      </c>
      <c r="L13" s="26">
        <v>2.8132992327365698</v>
      </c>
      <c r="M13" s="26">
        <v>31.202046035805601</v>
      </c>
      <c r="N13" s="26">
        <v>0</v>
      </c>
      <c r="O13" s="26">
        <v>0</v>
      </c>
      <c r="P13" s="26">
        <v>0</v>
      </c>
      <c r="Q13" s="26">
        <v>3.0690537084398901</v>
      </c>
      <c r="R13" s="26">
        <v>2.3017902813299198</v>
      </c>
      <c r="S13" s="26">
        <v>10.2301790281329</v>
      </c>
      <c r="T13" s="26">
        <v>0</v>
      </c>
      <c r="U13" s="26">
        <v>0</v>
      </c>
      <c r="V13" s="26">
        <v>48.593350383631702</v>
      </c>
      <c r="W13" s="26">
        <v>1.53452685421994</v>
      </c>
      <c r="X13" s="26">
        <v>0</v>
      </c>
      <c r="Y13" s="29">
        <v>351900</v>
      </c>
      <c r="AA13" s="26">
        <v>61.161125319692999</v>
      </c>
      <c r="AB13" s="26">
        <v>2.7800511508951402</v>
      </c>
      <c r="AC13" s="26">
        <v>0</v>
      </c>
      <c r="AD13" s="26">
        <v>0</v>
      </c>
      <c r="AE13" s="26">
        <v>5</v>
      </c>
      <c r="AF13" s="26">
        <v>20</v>
      </c>
      <c r="AG13" s="26">
        <v>0</v>
      </c>
      <c r="AH13" s="26">
        <v>0</v>
      </c>
      <c r="AI13" s="26">
        <v>0</v>
      </c>
      <c r="AK13" s="26">
        <v>0</v>
      </c>
      <c r="AL13" s="26">
        <v>0</v>
      </c>
      <c r="AM13" s="26">
        <v>2</v>
      </c>
      <c r="AN13" s="26">
        <v>0</v>
      </c>
      <c r="AP13" s="26">
        <v>0</v>
      </c>
      <c r="AQ13" s="26">
        <v>73</v>
      </c>
      <c r="AS13" s="26">
        <v>0</v>
      </c>
      <c r="AT13" s="26">
        <v>0</v>
      </c>
      <c r="AU13" s="29">
        <v>360000</v>
      </c>
      <c r="AV13" s="26">
        <f t="shared" si="2"/>
        <v>25</v>
      </c>
      <c r="AW13" s="26">
        <f t="shared" si="0"/>
        <v>2</v>
      </c>
      <c r="AX13" s="31">
        <v>12.023106796116499</v>
      </c>
      <c r="AY13" s="31">
        <v>32.587087378640803</v>
      </c>
      <c r="BD13" s="31">
        <v>970.40009710684899</v>
      </c>
    </row>
    <row r="14" spans="1:56" x14ac:dyDescent="0.25">
      <c r="A14" t="s">
        <v>180</v>
      </c>
      <c r="B14" t="s">
        <v>181</v>
      </c>
      <c r="C14" t="s">
        <v>182</v>
      </c>
      <c r="D14" t="s">
        <v>142</v>
      </c>
      <c r="E14" t="s">
        <v>183</v>
      </c>
      <c r="F14" s="13">
        <v>36.939320000000002</v>
      </c>
      <c r="G14" s="13">
        <v>-121.77063699999999</v>
      </c>
      <c r="H14" s="31">
        <v>1.8500140760099999</v>
      </c>
      <c r="I14" s="31">
        <v>0.189016842712</v>
      </c>
      <c r="J14" s="26">
        <v>0</v>
      </c>
      <c r="K14" s="26">
        <v>1.4150943396226401</v>
      </c>
      <c r="L14" s="26">
        <v>8.0188679245282994</v>
      </c>
      <c r="M14" s="26">
        <v>44.811320754716903</v>
      </c>
      <c r="N14" s="26">
        <v>0</v>
      </c>
      <c r="O14" s="26">
        <v>0</v>
      </c>
      <c r="P14" s="26">
        <v>5.1886792452830104</v>
      </c>
      <c r="Q14" s="26">
        <v>0</v>
      </c>
      <c r="R14" s="26">
        <v>0</v>
      </c>
      <c r="S14" s="26">
        <v>0</v>
      </c>
      <c r="T14" s="26">
        <v>40.566037735849001</v>
      </c>
      <c r="U14" s="26">
        <v>0</v>
      </c>
      <c r="V14" s="26">
        <v>0</v>
      </c>
      <c r="W14" s="26">
        <v>0</v>
      </c>
      <c r="X14" s="26">
        <v>0</v>
      </c>
      <c r="Y14" s="29">
        <v>190800</v>
      </c>
      <c r="AA14" s="26">
        <v>38.283018867924497</v>
      </c>
      <c r="AB14" s="26">
        <v>6.61320754716981</v>
      </c>
      <c r="AC14" s="26">
        <v>5.8823529411764701</v>
      </c>
      <c r="AD14" s="26">
        <v>0</v>
      </c>
      <c r="AE14" s="26">
        <v>0</v>
      </c>
      <c r="AF14" s="26">
        <v>3.9215686274509798</v>
      </c>
      <c r="AG14" s="26">
        <v>0</v>
      </c>
      <c r="AH14" s="26">
        <v>25.490196078431399</v>
      </c>
      <c r="AI14" s="26">
        <v>31.372549019607799</v>
      </c>
      <c r="AK14" s="26">
        <v>0</v>
      </c>
      <c r="AL14" s="26">
        <v>3.9215686274509798</v>
      </c>
      <c r="AM14" s="26">
        <v>29.411764705882401</v>
      </c>
      <c r="AN14" s="26">
        <v>0</v>
      </c>
      <c r="AP14" s="26">
        <v>0</v>
      </c>
      <c r="AQ14" s="26">
        <v>0</v>
      </c>
      <c r="AS14" s="26">
        <v>0</v>
      </c>
      <c r="AT14" s="26">
        <v>0</v>
      </c>
      <c r="AU14" s="29">
        <v>183600</v>
      </c>
      <c r="AV14" s="26">
        <f t="shared" si="2"/>
        <v>66.666666666666643</v>
      </c>
      <c r="AW14" s="26">
        <f t="shared" si="0"/>
        <v>29.411764705882401</v>
      </c>
      <c r="AX14" s="31">
        <v>233.758163265306</v>
      </c>
      <c r="AY14" s="31">
        <v>832.61938775510203</v>
      </c>
      <c r="BD14" s="31">
        <v>1131.19341810265</v>
      </c>
    </row>
    <row r="15" spans="1:56" x14ac:dyDescent="0.25">
      <c r="A15" t="s">
        <v>185</v>
      </c>
      <c r="B15" t="s">
        <v>186</v>
      </c>
      <c r="C15" t="s">
        <v>187</v>
      </c>
      <c r="D15" t="s">
        <v>142</v>
      </c>
      <c r="E15" t="s">
        <v>188</v>
      </c>
      <c r="F15" s="13">
        <v>36.904471999999998</v>
      </c>
      <c r="G15" s="13">
        <v>-121.752143</v>
      </c>
      <c r="H15" s="31">
        <v>3.5164849829999998</v>
      </c>
      <c r="I15" s="31">
        <v>0.355394553753</v>
      </c>
      <c r="J15" s="26">
        <v>0</v>
      </c>
      <c r="K15" s="26">
        <v>1.02827763496144</v>
      </c>
      <c r="L15" s="26">
        <v>2.31362467866323</v>
      </c>
      <c r="M15" s="26">
        <v>9.7686375321336705</v>
      </c>
      <c r="N15" s="26">
        <v>0</v>
      </c>
      <c r="O15" s="26">
        <v>0</v>
      </c>
      <c r="P15" s="26">
        <v>0</v>
      </c>
      <c r="Q15" s="26">
        <v>0</v>
      </c>
      <c r="R15" s="26">
        <v>8.4832904884318694</v>
      </c>
      <c r="S15" s="26">
        <v>2.5706940874035902</v>
      </c>
      <c r="T15" s="26">
        <v>22.3650385604113</v>
      </c>
      <c r="U15" s="26">
        <v>0</v>
      </c>
      <c r="V15" s="26">
        <v>0</v>
      </c>
      <c r="W15" s="26">
        <v>53.470437017994797</v>
      </c>
      <c r="X15" s="26">
        <v>0</v>
      </c>
      <c r="Y15" s="29">
        <v>350100</v>
      </c>
      <c r="AA15" s="26">
        <v>5.7506426735218499</v>
      </c>
      <c r="AB15" s="26">
        <v>1.99742930591259</v>
      </c>
      <c r="AC15" s="26">
        <v>4.0816326530612201</v>
      </c>
      <c r="AD15" s="26">
        <v>0</v>
      </c>
      <c r="AE15" s="26">
        <v>0</v>
      </c>
      <c r="AF15" s="26">
        <v>4.0816326530612201</v>
      </c>
      <c r="AG15" s="26">
        <v>2.0408163265306101</v>
      </c>
      <c r="AH15" s="26">
        <v>2.0408163265306101</v>
      </c>
      <c r="AI15" s="26">
        <v>7.1428571428571397</v>
      </c>
      <c r="AK15" s="26">
        <v>13.265306122448999</v>
      </c>
      <c r="AL15" s="26">
        <v>16.326530612244898</v>
      </c>
      <c r="AM15" s="26">
        <v>32.653061224489797</v>
      </c>
      <c r="AN15" s="26">
        <v>7.1428571428571397</v>
      </c>
      <c r="AP15" s="26">
        <v>0</v>
      </c>
      <c r="AQ15" s="26">
        <v>11.2244897959184</v>
      </c>
      <c r="AS15" s="26">
        <v>0</v>
      </c>
      <c r="AT15" s="26">
        <v>0</v>
      </c>
      <c r="AU15" s="29">
        <v>352800</v>
      </c>
      <c r="AV15" s="26">
        <f t="shared" si="2"/>
        <v>32.653061224489797</v>
      </c>
      <c r="AW15" s="26">
        <f t="shared" si="0"/>
        <v>39.795918367346935</v>
      </c>
      <c r="AX15" s="31">
        <v>130.333636363636</v>
      </c>
      <c r="AY15" s="31">
        <v>614.85848484848498</v>
      </c>
      <c r="BD15" s="31">
        <v>466.80796146119297</v>
      </c>
    </row>
    <row r="16" spans="1:56" x14ac:dyDescent="0.25">
      <c r="A16" t="s">
        <v>189</v>
      </c>
      <c r="B16" t="s">
        <v>190</v>
      </c>
      <c r="C16" t="s">
        <v>191</v>
      </c>
      <c r="D16" t="s">
        <v>142</v>
      </c>
      <c r="E16" t="s">
        <v>192</v>
      </c>
      <c r="F16" s="13">
        <v>37.423360000000002</v>
      </c>
      <c r="G16" s="13">
        <v>-122.18962000000001</v>
      </c>
      <c r="H16" s="31">
        <v>1.9885740010099999</v>
      </c>
      <c r="I16" s="31">
        <v>0.202344819008</v>
      </c>
      <c r="J16" s="26">
        <v>0</v>
      </c>
      <c r="K16" s="26">
        <v>0.431034482758621</v>
      </c>
      <c r="L16" s="26">
        <v>6.8965517241379297</v>
      </c>
      <c r="M16" s="26">
        <v>51.724137931034399</v>
      </c>
      <c r="N16" s="26">
        <v>0</v>
      </c>
      <c r="O16" s="26">
        <v>0</v>
      </c>
      <c r="P16" s="26">
        <v>2.5862068965517202</v>
      </c>
      <c r="Q16" s="26">
        <v>5.6034482758620596</v>
      </c>
      <c r="R16" s="26">
        <v>5.1724137931034404</v>
      </c>
      <c r="S16" s="26">
        <v>0.431034482758621</v>
      </c>
      <c r="T16" s="26">
        <v>0</v>
      </c>
      <c r="U16" s="26">
        <v>0</v>
      </c>
      <c r="V16" s="26">
        <v>27.1551724137931</v>
      </c>
      <c r="W16" s="26">
        <v>0</v>
      </c>
      <c r="X16" s="26">
        <v>0</v>
      </c>
      <c r="Y16" s="29">
        <v>208800</v>
      </c>
      <c r="AA16" s="26">
        <v>62.702586206896498</v>
      </c>
      <c r="AB16" s="26">
        <v>4.4224137931034404</v>
      </c>
      <c r="AC16" s="26">
        <v>0</v>
      </c>
      <c r="AD16" s="26">
        <v>0</v>
      </c>
      <c r="AE16" s="26">
        <v>0</v>
      </c>
      <c r="AF16" s="26">
        <v>15.254237288135601</v>
      </c>
      <c r="AG16" s="26">
        <v>25.4237288135593</v>
      </c>
      <c r="AH16" s="26">
        <v>1.6949152542372901</v>
      </c>
      <c r="AI16" s="26">
        <v>1.6949152542372901</v>
      </c>
      <c r="AK16" s="26">
        <v>38.983050847457598</v>
      </c>
      <c r="AL16" s="26">
        <v>0</v>
      </c>
      <c r="AM16" s="26">
        <v>0</v>
      </c>
      <c r="AN16" s="26">
        <v>0</v>
      </c>
      <c r="AP16" s="26">
        <v>0</v>
      </c>
      <c r="AQ16" s="26">
        <v>3.3898305084745801</v>
      </c>
      <c r="AS16" s="26">
        <v>0</v>
      </c>
      <c r="AT16" s="26">
        <v>13.559322033898299</v>
      </c>
      <c r="AU16" s="29">
        <v>212400</v>
      </c>
      <c r="AV16" s="26">
        <f t="shared" si="2"/>
        <v>83.050847457627071</v>
      </c>
      <c r="AW16" s="26">
        <f t="shared" si="0"/>
        <v>0</v>
      </c>
      <c r="AX16" s="31">
        <v>219.634482758621</v>
      </c>
      <c r="AY16" s="31">
        <v>435.92017241379301</v>
      </c>
      <c r="BD16" s="31">
        <v>3916.0122810469002</v>
      </c>
    </row>
    <row r="17" spans="1:56" x14ac:dyDescent="0.25">
      <c r="A17" t="s">
        <v>194</v>
      </c>
      <c r="B17" t="s">
        <v>195</v>
      </c>
      <c r="C17" t="s">
        <v>196</v>
      </c>
      <c r="D17" t="s">
        <v>142</v>
      </c>
      <c r="E17" t="s">
        <v>197</v>
      </c>
      <c r="F17" s="13">
        <v>37.374321000000002</v>
      </c>
      <c r="G17" s="13">
        <v>-121.933164</v>
      </c>
      <c r="H17" s="31">
        <v>2.6089863339999999</v>
      </c>
      <c r="I17" s="31">
        <v>0.26425325641699998</v>
      </c>
      <c r="J17" s="26">
        <v>3.0100334448160502</v>
      </c>
      <c r="K17" s="26">
        <v>25.083612040133701</v>
      </c>
      <c r="L17" s="26">
        <v>43.143812709030101</v>
      </c>
      <c r="M17" s="26">
        <v>26.086956521739101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2.6755852842809298</v>
      </c>
      <c r="W17" s="26">
        <v>0</v>
      </c>
      <c r="X17" s="26">
        <v>0</v>
      </c>
      <c r="Y17" s="29">
        <v>269100</v>
      </c>
      <c r="AA17" s="26">
        <v>14.645484949832699</v>
      </c>
      <c r="AB17" s="26">
        <v>34.8795986622073</v>
      </c>
      <c r="AC17" s="26">
        <v>0</v>
      </c>
      <c r="AD17" s="26">
        <v>0</v>
      </c>
      <c r="AE17" s="26">
        <v>97.2222222222222</v>
      </c>
      <c r="AF17" s="26">
        <v>0</v>
      </c>
      <c r="AG17" s="26">
        <v>0</v>
      </c>
      <c r="AH17" s="26">
        <v>0</v>
      </c>
      <c r="AI17" s="26">
        <v>0</v>
      </c>
      <c r="AK17" s="26">
        <v>2.7777777777777799</v>
      </c>
      <c r="AL17" s="26">
        <v>0</v>
      </c>
      <c r="AM17" s="26">
        <v>0</v>
      </c>
      <c r="AN17" s="26">
        <v>0</v>
      </c>
      <c r="AP17" s="26">
        <v>0</v>
      </c>
      <c r="AQ17" s="26">
        <v>0</v>
      </c>
      <c r="AS17" s="26">
        <v>0</v>
      </c>
      <c r="AT17" s="26">
        <v>0</v>
      </c>
      <c r="AU17" s="29">
        <v>259200</v>
      </c>
      <c r="AV17" s="26">
        <f t="shared" si="2"/>
        <v>99.999999999999986</v>
      </c>
      <c r="AW17" s="26">
        <f t="shared" si="0"/>
        <v>0</v>
      </c>
      <c r="AX17" s="31">
        <v>0</v>
      </c>
      <c r="AY17" s="31">
        <v>1.6788732394366199</v>
      </c>
      <c r="BD17" s="31">
        <v>7317.0110530954898</v>
      </c>
    </row>
    <row r="18" spans="1:56" x14ac:dyDescent="0.25">
      <c r="A18" t="s">
        <v>198</v>
      </c>
      <c r="B18" t="s">
        <v>199</v>
      </c>
      <c r="C18" t="s">
        <v>200</v>
      </c>
      <c r="D18" t="s">
        <v>142</v>
      </c>
      <c r="E18" t="s">
        <v>201</v>
      </c>
      <c r="F18" s="13">
        <v>37.072249999999997</v>
      </c>
      <c r="G18" s="13">
        <v>-121.48806999999999</v>
      </c>
      <c r="H18" s="31">
        <v>2.4376693629999999</v>
      </c>
      <c r="I18" s="31">
        <v>0.248073700919</v>
      </c>
      <c r="J18" s="26">
        <v>0</v>
      </c>
      <c r="K18" s="26">
        <v>0.35335689045936403</v>
      </c>
      <c r="L18" s="26">
        <v>5.65371024734982</v>
      </c>
      <c r="M18" s="26">
        <v>22.261484098939899</v>
      </c>
      <c r="N18" s="26">
        <v>0</v>
      </c>
      <c r="O18" s="26">
        <v>0</v>
      </c>
      <c r="P18" s="26">
        <v>2.1201413427561802</v>
      </c>
      <c r="Q18" s="26">
        <v>11.307420494699601</v>
      </c>
      <c r="R18" s="26">
        <v>1.7667844522968199</v>
      </c>
      <c r="S18" s="26">
        <v>15.901060070671299</v>
      </c>
      <c r="T18" s="26">
        <v>24.734982332155401</v>
      </c>
      <c r="U18" s="26">
        <v>0</v>
      </c>
      <c r="V18" s="26">
        <v>13.4275618374558</v>
      </c>
      <c r="W18" s="26">
        <v>2.47349823321554</v>
      </c>
      <c r="X18" s="26">
        <v>0</v>
      </c>
      <c r="Y18" s="29">
        <v>254700</v>
      </c>
      <c r="AA18" s="26">
        <v>26.275618374558299</v>
      </c>
      <c r="AB18" s="26">
        <v>3.4770318021201398</v>
      </c>
      <c r="AC18" s="26">
        <v>0</v>
      </c>
      <c r="AD18" s="26">
        <v>0</v>
      </c>
      <c r="AE18" s="26">
        <v>0</v>
      </c>
      <c r="AF18" s="26">
        <v>2.5641025641025599</v>
      </c>
      <c r="AG18" s="26">
        <v>2.5641025641025599</v>
      </c>
      <c r="AH18" s="26">
        <v>0</v>
      </c>
      <c r="AI18" s="26">
        <v>0</v>
      </c>
      <c r="AK18" s="26">
        <v>0</v>
      </c>
      <c r="AL18" s="26">
        <v>0</v>
      </c>
      <c r="AM18" s="26">
        <v>16.6666666666667</v>
      </c>
      <c r="AN18" s="26">
        <v>0</v>
      </c>
      <c r="AP18" s="26">
        <v>0</v>
      </c>
      <c r="AQ18" s="26">
        <v>78.205128205128204</v>
      </c>
      <c r="AS18" s="26">
        <v>0</v>
      </c>
      <c r="AT18" s="26">
        <v>0</v>
      </c>
      <c r="AU18" s="29">
        <v>280800</v>
      </c>
      <c r="AV18" s="26">
        <f t="shared" si="2"/>
        <v>5.1282051282051198</v>
      </c>
      <c r="AW18" s="26">
        <f t="shared" si="0"/>
        <v>16.6666666666667</v>
      </c>
      <c r="AX18" s="31">
        <v>0.191388888888889</v>
      </c>
      <c r="AY18" s="31">
        <v>0.491111111111111</v>
      </c>
      <c r="BD18" s="31">
        <v>5961.6219805337896</v>
      </c>
    </row>
    <row r="19" spans="1:56" x14ac:dyDescent="0.25">
      <c r="A19" t="s">
        <v>202</v>
      </c>
      <c r="B19" t="s">
        <v>203</v>
      </c>
      <c r="C19" t="s">
        <v>204</v>
      </c>
      <c r="D19" t="s">
        <v>142</v>
      </c>
      <c r="E19" t="s">
        <v>205</v>
      </c>
      <c r="F19" s="13">
        <v>37.626750000000001</v>
      </c>
      <c r="G19" s="13">
        <v>-121.88276</v>
      </c>
      <c r="H19" s="31">
        <v>3.0193667460000002</v>
      </c>
      <c r="I19" s="31">
        <v>0.30426139139000002</v>
      </c>
      <c r="J19" s="26">
        <v>0</v>
      </c>
      <c r="K19" s="26">
        <v>0.59701492537313405</v>
      </c>
      <c r="L19" s="26">
        <v>9.8507462686567102</v>
      </c>
      <c r="M19" s="26">
        <v>46.567164179104402</v>
      </c>
      <c r="N19" s="26">
        <v>0</v>
      </c>
      <c r="O19" s="26">
        <v>0</v>
      </c>
      <c r="P19" s="26">
        <v>0</v>
      </c>
      <c r="Q19" s="26">
        <v>26.567164179104399</v>
      </c>
      <c r="R19" s="26">
        <v>12.8358208955223</v>
      </c>
      <c r="S19" s="26">
        <v>3.2835820895522301</v>
      </c>
      <c r="T19" s="26">
        <v>0</v>
      </c>
      <c r="U19" s="26">
        <v>0</v>
      </c>
      <c r="V19" s="26">
        <v>0</v>
      </c>
      <c r="W19" s="26">
        <v>0</v>
      </c>
      <c r="X19" s="26">
        <v>0.29850746268656703</v>
      </c>
      <c r="Y19" s="29">
        <v>301500</v>
      </c>
      <c r="AA19" s="26">
        <v>47.9402985074626</v>
      </c>
      <c r="AB19" s="26">
        <v>7.0597014925373101</v>
      </c>
      <c r="AC19" s="26">
        <v>0</v>
      </c>
      <c r="AD19" s="26">
        <v>0</v>
      </c>
      <c r="AE19" s="26">
        <v>0</v>
      </c>
      <c r="AF19" s="26">
        <v>45.121951219512198</v>
      </c>
      <c r="AG19" s="26">
        <v>7.3170731707317103</v>
      </c>
      <c r="AH19" s="26">
        <v>2.4390243902439002</v>
      </c>
      <c r="AI19" s="26">
        <v>1.2195121951219501</v>
      </c>
      <c r="AK19" s="26">
        <v>24.390243902439</v>
      </c>
      <c r="AL19" s="26">
        <v>0</v>
      </c>
      <c r="AM19" s="26">
        <v>0</v>
      </c>
      <c r="AN19" s="26">
        <v>3.6585365853658498</v>
      </c>
      <c r="AP19" s="26">
        <v>0</v>
      </c>
      <c r="AQ19" s="26">
        <v>15.853658536585399</v>
      </c>
      <c r="AS19" s="26">
        <v>0</v>
      </c>
      <c r="AT19" s="26">
        <v>0</v>
      </c>
      <c r="AU19" s="29">
        <v>295200</v>
      </c>
      <c r="AV19" s="26">
        <f t="shared" si="2"/>
        <v>80.487804878048763</v>
      </c>
      <c r="AW19" s="26">
        <f t="shared" si="0"/>
        <v>3.6585365853658498</v>
      </c>
      <c r="AX19" s="31">
        <v>139.33170454545501</v>
      </c>
      <c r="AY19" s="31">
        <v>337.643977272727</v>
      </c>
      <c r="BD19" s="31">
        <v>3351.2497063444998</v>
      </c>
    </row>
    <row r="20" spans="1:56" x14ac:dyDescent="0.25">
      <c r="A20" t="s">
        <v>206</v>
      </c>
      <c r="B20" t="s">
        <v>207</v>
      </c>
      <c r="C20" t="s">
        <v>208</v>
      </c>
      <c r="D20" t="s">
        <v>142</v>
      </c>
      <c r="E20" t="s">
        <v>209</v>
      </c>
      <c r="F20" s="13">
        <v>37.566524999999999</v>
      </c>
      <c r="G20" s="13">
        <v>-122.001434</v>
      </c>
      <c r="H20" s="31">
        <v>3.2186292920000001</v>
      </c>
      <c r="I20" s="31">
        <v>0.32749484122900002</v>
      </c>
      <c r="J20" s="26">
        <v>1.6216216216216199</v>
      </c>
      <c r="K20" s="26">
        <v>23.513513513513502</v>
      </c>
      <c r="L20" s="26">
        <v>33.243243243243199</v>
      </c>
      <c r="M20" s="26">
        <v>11.081081081081001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30.540540540540501</v>
      </c>
      <c r="Y20" s="29">
        <v>333000</v>
      </c>
      <c r="AA20" s="26">
        <v>0</v>
      </c>
      <c r="AB20" s="26">
        <v>28.9405405405405</v>
      </c>
      <c r="AC20" s="26">
        <v>15.909090909090899</v>
      </c>
      <c r="AD20" s="26">
        <v>0</v>
      </c>
      <c r="AE20" s="26">
        <v>10.2272727272727</v>
      </c>
      <c r="AF20" s="26">
        <v>3.4090909090909101</v>
      </c>
      <c r="AG20" s="26">
        <v>1.13636363636364</v>
      </c>
      <c r="AH20" s="26">
        <v>29.545454545454501</v>
      </c>
      <c r="AI20" s="26">
        <v>0</v>
      </c>
      <c r="AK20" s="26">
        <v>3.4090909090909101</v>
      </c>
      <c r="AL20" s="26">
        <v>0</v>
      </c>
      <c r="AM20" s="26">
        <v>0</v>
      </c>
      <c r="AN20" s="26">
        <v>0</v>
      </c>
      <c r="AP20" s="26">
        <v>0</v>
      </c>
      <c r="AQ20" s="26">
        <v>0</v>
      </c>
      <c r="AS20" s="26">
        <v>36.363636363636402</v>
      </c>
      <c r="AT20" s="26">
        <v>0</v>
      </c>
      <c r="AU20" s="29">
        <v>316800</v>
      </c>
      <c r="AV20" s="26">
        <f t="shared" si="2"/>
        <v>63.636363636363555</v>
      </c>
      <c r="AW20" s="26">
        <f t="shared" si="0"/>
        <v>0</v>
      </c>
      <c r="AX20" s="31">
        <v>41.233218390804602</v>
      </c>
      <c r="AY20" s="31">
        <v>94.583563218390793</v>
      </c>
      <c r="BD20" s="31">
        <v>4646.5189148505897</v>
      </c>
    </row>
    <row r="21" spans="1:56" x14ac:dyDescent="0.25">
      <c r="A21" t="s">
        <v>210</v>
      </c>
      <c r="B21" t="s">
        <v>211</v>
      </c>
      <c r="C21" t="s">
        <v>212</v>
      </c>
      <c r="D21" t="s">
        <v>142</v>
      </c>
      <c r="E21" t="s">
        <v>213</v>
      </c>
      <c r="F21" s="13">
        <v>37.704790000000003</v>
      </c>
      <c r="G21" s="13">
        <v>-122.04399100000001</v>
      </c>
      <c r="H21" s="31">
        <v>1.435476142</v>
      </c>
      <c r="I21" s="31">
        <v>0.14644365499699999</v>
      </c>
      <c r="J21" s="26">
        <v>0</v>
      </c>
      <c r="K21" s="26">
        <v>1.8181818181818099</v>
      </c>
      <c r="L21" s="26">
        <v>6.6666666666666599</v>
      </c>
      <c r="M21" s="26">
        <v>61.212121212121197</v>
      </c>
      <c r="N21" s="26">
        <v>0</v>
      </c>
      <c r="O21" s="26">
        <v>0</v>
      </c>
      <c r="P21" s="26">
        <v>10.909090909090899</v>
      </c>
      <c r="Q21" s="26">
        <v>19.393939393939299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9">
        <v>148500</v>
      </c>
      <c r="AA21" s="26">
        <v>65.090909090908994</v>
      </c>
      <c r="AB21" s="26">
        <v>6.3030303030303001</v>
      </c>
      <c r="AC21" s="26">
        <v>0</v>
      </c>
      <c r="AD21" s="26">
        <v>0</v>
      </c>
      <c r="AE21" s="26">
        <v>28.947368421052602</v>
      </c>
      <c r="AF21" s="26">
        <v>0</v>
      </c>
      <c r="AG21" s="26">
        <v>0</v>
      </c>
      <c r="AH21" s="26">
        <v>7.8947368421052602</v>
      </c>
      <c r="AI21" s="26">
        <v>18.421052631578899</v>
      </c>
      <c r="AK21" s="26">
        <v>44.7368421052632</v>
      </c>
      <c r="AL21" s="26">
        <v>0</v>
      </c>
      <c r="AM21" s="26">
        <v>0</v>
      </c>
      <c r="AN21" s="26">
        <v>0</v>
      </c>
      <c r="AP21" s="26">
        <v>0</v>
      </c>
      <c r="AQ21" s="26">
        <v>0</v>
      </c>
      <c r="AS21" s="26">
        <v>0</v>
      </c>
      <c r="AT21" s="26">
        <v>0</v>
      </c>
      <c r="AU21" s="29">
        <v>136800</v>
      </c>
      <c r="AV21" s="26">
        <f t="shared" si="2"/>
        <v>99.999999999999972</v>
      </c>
      <c r="AW21" s="26">
        <f t="shared" si="0"/>
        <v>0</v>
      </c>
      <c r="AX21" s="31">
        <v>237.00725</v>
      </c>
      <c r="AY21" s="31">
        <v>589.42774999999995</v>
      </c>
      <c r="BD21" s="31">
        <v>9454.3489812071293</v>
      </c>
    </row>
    <row r="22" spans="1:56" x14ac:dyDescent="0.25">
      <c r="A22" t="s">
        <v>214</v>
      </c>
      <c r="B22" t="s">
        <v>215</v>
      </c>
      <c r="C22" t="s">
        <v>216</v>
      </c>
      <c r="D22" t="s">
        <v>142</v>
      </c>
      <c r="E22" t="s">
        <v>217</v>
      </c>
      <c r="F22" s="13">
        <v>37.685122999999997</v>
      </c>
      <c r="G22" s="13">
        <v>-122.065361</v>
      </c>
      <c r="H22" s="31">
        <v>1.6878179841000001</v>
      </c>
      <c r="I22" s="31">
        <v>0.17193088775000001</v>
      </c>
      <c r="J22" s="26">
        <v>3.1578947368421</v>
      </c>
      <c r="K22" s="26">
        <v>13.157894736842101</v>
      </c>
      <c r="L22" s="26">
        <v>23.157894736842099</v>
      </c>
      <c r="M22" s="26">
        <v>32.631578947368403</v>
      </c>
      <c r="N22" s="26">
        <v>0</v>
      </c>
      <c r="O22" s="26">
        <v>0</v>
      </c>
      <c r="P22" s="26">
        <v>22.105263157894701</v>
      </c>
      <c r="Q22" s="26">
        <v>4.2105263157894699</v>
      </c>
      <c r="R22" s="26">
        <v>0</v>
      </c>
      <c r="S22" s="26">
        <v>1.57894736842105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9">
        <v>171000</v>
      </c>
      <c r="AA22" s="26">
        <v>48.8473684210526</v>
      </c>
      <c r="AB22" s="26">
        <v>22.2157894736842</v>
      </c>
      <c r="AC22" s="26">
        <v>0</v>
      </c>
      <c r="AD22" s="26">
        <v>0</v>
      </c>
      <c r="AE22" s="26">
        <v>2.2222222222222201</v>
      </c>
      <c r="AF22" s="26">
        <v>0</v>
      </c>
      <c r="AG22" s="26">
        <v>20</v>
      </c>
      <c r="AH22" s="26">
        <v>42.2222222222222</v>
      </c>
      <c r="AI22" s="26">
        <v>0</v>
      </c>
      <c r="AK22" s="26">
        <v>33.3333333333333</v>
      </c>
      <c r="AL22" s="26">
        <v>0</v>
      </c>
      <c r="AM22" s="26">
        <v>0</v>
      </c>
      <c r="AN22" s="26">
        <v>0</v>
      </c>
      <c r="AP22" s="26">
        <v>0</v>
      </c>
      <c r="AQ22" s="26">
        <v>0</v>
      </c>
      <c r="AS22" s="26">
        <v>2.2222222222222201</v>
      </c>
      <c r="AT22" s="26">
        <v>0</v>
      </c>
      <c r="AU22" s="29">
        <v>162000</v>
      </c>
      <c r="AV22" s="26">
        <f t="shared" si="2"/>
        <v>97.777777777777729</v>
      </c>
      <c r="AW22" s="26">
        <f t="shared" si="0"/>
        <v>0</v>
      </c>
      <c r="AX22" s="31">
        <v>1366.0380434782601</v>
      </c>
      <c r="AY22" s="31">
        <v>3054.9680434782599</v>
      </c>
      <c r="BD22" s="31">
        <v>5601.0904848455903</v>
      </c>
    </row>
    <row r="23" spans="1:56" x14ac:dyDescent="0.25">
      <c r="A23" t="s">
        <v>218</v>
      </c>
      <c r="B23" t="s">
        <v>219</v>
      </c>
      <c r="C23" t="s">
        <v>220</v>
      </c>
      <c r="D23" t="s">
        <v>142</v>
      </c>
      <c r="E23" t="s">
        <v>221</v>
      </c>
      <c r="F23" s="13">
        <v>37.679920000000003</v>
      </c>
      <c r="G23" s="13">
        <v>-122.080416</v>
      </c>
      <c r="H23" s="31">
        <v>1.157156769</v>
      </c>
      <c r="I23" s="31">
        <v>0.11849345063400001</v>
      </c>
      <c r="J23" s="26">
        <v>9.4890510948905096</v>
      </c>
      <c r="K23" s="26">
        <v>41.605839416058302</v>
      </c>
      <c r="L23" s="26">
        <v>31.3868613138686</v>
      </c>
      <c r="M23" s="26">
        <v>17.5182481751824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9">
        <v>123300</v>
      </c>
      <c r="AA23" s="26">
        <v>22.5985401459854</v>
      </c>
      <c r="AB23" s="26">
        <v>46.124087591240801</v>
      </c>
      <c r="AC23" s="26">
        <v>22.580645161290299</v>
      </c>
      <c r="AD23" s="26">
        <v>0</v>
      </c>
      <c r="AE23" s="26">
        <v>0</v>
      </c>
      <c r="AF23" s="26">
        <v>0</v>
      </c>
      <c r="AG23" s="26">
        <v>6.4516129032258096</v>
      </c>
      <c r="AH23" s="26">
        <v>70.9677419354839</v>
      </c>
      <c r="AI23" s="26">
        <v>0</v>
      </c>
      <c r="AK23" s="26">
        <v>0</v>
      </c>
      <c r="AL23" s="26">
        <v>0</v>
      </c>
      <c r="AM23" s="26">
        <v>0</v>
      </c>
      <c r="AN23" s="26">
        <v>0</v>
      </c>
      <c r="AP23" s="26">
        <v>0</v>
      </c>
      <c r="AQ23" s="26">
        <v>0</v>
      </c>
      <c r="AS23" s="26">
        <v>0</v>
      </c>
      <c r="AT23" s="26">
        <v>0</v>
      </c>
      <c r="AU23" s="29">
        <v>111600</v>
      </c>
      <c r="AV23" s="26">
        <f t="shared" si="2"/>
        <v>100</v>
      </c>
      <c r="AW23" s="26">
        <f t="shared" si="0"/>
        <v>0</v>
      </c>
      <c r="AX23" s="31">
        <v>1617.2393548387099</v>
      </c>
      <c r="AY23" s="31">
        <v>3542.3448387096801</v>
      </c>
      <c r="BD23" s="31">
        <v>13354.1290807737</v>
      </c>
    </row>
    <row r="24" spans="1:56" x14ac:dyDescent="0.25">
      <c r="A24" t="s">
        <v>223</v>
      </c>
      <c r="B24" t="s">
        <v>224</v>
      </c>
      <c r="C24" t="s">
        <v>225</v>
      </c>
      <c r="D24" t="s">
        <v>142</v>
      </c>
      <c r="E24" t="s">
        <v>226</v>
      </c>
      <c r="F24" s="13">
        <v>38.003450000000001</v>
      </c>
      <c r="G24" s="13">
        <v>-122.12969</v>
      </c>
      <c r="H24" s="31">
        <v>1.5795463270000001</v>
      </c>
      <c r="I24" s="31">
        <v>0.15905127315100001</v>
      </c>
      <c r="J24" s="26">
        <v>4.1176470588235201</v>
      </c>
      <c r="K24" s="26">
        <v>21.764705882352899</v>
      </c>
      <c r="L24" s="26">
        <v>37.058823529411697</v>
      </c>
      <c r="M24" s="26">
        <v>37.058823529411697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9">
        <v>153000</v>
      </c>
      <c r="AA24" s="26">
        <v>24.9529411764705</v>
      </c>
      <c r="AB24" s="26">
        <v>33.705882352941103</v>
      </c>
      <c r="AC24" s="26">
        <v>4.4444444444444402</v>
      </c>
      <c r="AD24" s="26">
        <v>0</v>
      </c>
      <c r="AE24" s="26">
        <v>0</v>
      </c>
      <c r="AF24" s="26">
        <v>4.4444444444444402</v>
      </c>
      <c r="AG24" s="26">
        <v>0</v>
      </c>
      <c r="AH24" s="26">
        <v>91.1111111111111</v>
      </c>
      <c r="AI24" s="26">
        <v>0</v>
      </c>
      <c r="AK24" s="26">
        <v>0</v>
      </c>
      <c r="AL24" s="26">
        <v>0</v>
      </c>
      <c r="AM24" s="26">
        <v>0</v>
      </c>
      <c r="AN24" s="26">
        <v>0</v>
      </c>
      <c r="AP24" s="26">
        <v>0</v>
      </c>
      <c r="AQ24" s="26">
        <v>0</v>
      </c>
      <c r="AS24" s="26">
        <v>0</v>
      </c>
      <c r="AT24" s="26">
        <v>0</v>
      </c>
      <c r="AU24" s="29">
        <v>162000</v>
      </c>
      <c r="AV24" s="26">
        <f t="shared" si="2"/>
        <v>99.999999999999986</v>
      </c>
      <c r="AW24" s="26">
        <f t="shared" si="0"/>
        <v>0</v>
      </c>
      <c r="AX24" s="31">
        <v>1391.03688888889</v>
      </c>
      <c r="AY24" s="31">
        <v>2571.5762222222202</v>
      </c>
      <c r="BD24" s="31">
        <v>7623.5893051929297</v>
      </c>
    </row>
    <row r="25" spans="1:56" x14ac:dyDescent="0.25">
      <c r="A25" t="s">
        <v>227</v>
      </c>
      <c r="B25" t="s">
        <v>228</v>
      </c>
      <c r="C25" t="s">
        <v>229</v>
      </c>
      <c r="D25" t="s">
        <v>142</v>
      </c>
      <c r="E25" t="s">
        <v>230</v>
      </c>
      <c r="F25" s="13">
        <v>37.772874999999999</v>
      </c>
      <c r="G25" s="13">
        <v>-121.993408</v>
      </c>
      <c r="H25" s="31">
        <v>1.192137741</v>
      </c>
      <c r="I25" s="31">
        <v>0.12206869843900001</v>
      </c>
      <c r="J25" s="26">
        <v>0</v>
      </c>
      <c r="K25" s="26">
        <v>6.6666666666666599</v>
      </c>
      <c r="L25" s="26">
        <v>4.4444444444444402</v>
      </c>
      <c r="M25" s="26">
        <v>20.740740740740701</v>
      </c>
      <c r="N25" s="26">
        <v>0</v>
      </c>
      <c r="O25" s="26">
        <v>0</v>
      </c>
      <c r="P25" s="26">
        <v>5.1851851851851798</v>
      </c>
      <c r="Q25" s="26">
        <v>45.185185185185098</v>
      </c>
      <c r="R25" s="26">
        <v>9.6296296296296298</v>
      </c>
      <c r="S25" s="26">
        <v>8.1481481481481399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9">
        <v>121500</v>
      </c>
      <c r="AA25" s="26">
        <v>53.585185185185097</v>
      </c>
      <c r="AB25" s="26">
        <v>6.7481481481481396</v>
      </c>
      <c r="AC25" s="26">
        <v>14.285714285714301</v>
      </c>
      <c r="AD25" s="26">
        <v>0</v>
      </c>
      <c r="AE25" s="26">
        <v>8.5714285714285694</v>
      </c>
      <c r="AF25" s="26">
        <v>5.71428571428571</v>
      </c>
      <c r="AG25" s="26">
        <v>0</v>
      </c>
      <c r="AH25" s="26">
        <v>5.71428571428571</v>
      </c>
      <c r="AI25" s="26">
        <v>0</v>
      </c>
      <c r="AK25" s="26">
        <v>0</v>
      </c>
      <c r="AL25" s="26">
        <v>0</v>
      </c>
      <c r="AM25" s="26">
        <v>0</v>
      </c>
      <c r="AN25" s="26">
        <v>0</v>
      </c>
      <c r="AP25" s="26">
        <v>0</v>
      </c>
      <c r="AQ25" s="26">
        <v>65.714285714285694</v>
      </c>
      <c r="AS25" s="26">
        <v>0</v>
      </c>
      <c r="AT25" s="26">
        <v>0</v>
      </c>
      <c r="AU25" s="29">
        <v>126000</v>
      </c>
      <c r="AV25" s="26">
        <f t="shared" si="2"/>
        <v>34.285714285714285</v>
      </c>
      <c r="AW25" s="26">
        <f t="shared" si="0"/>
        <v>0</v>
      </c>
      <c r="AX25" s="31">
        <v>236.266486486487</v>
      </c>
      <c r="AY25" s="31">
        <v>579.54513513513496</v>
      </c>
      <c r="BD25" s="31">
        <v>5158.8893866393</v>
      </c>
    </row>
    <row r="26" spans="1:56" x14ac:dyDescent="0.25">
      <c r="A26" t="s">
        <v>231</v>
      </c>
      <c r="B26" t="s">
        <v>232</v>
      </c>
      <c r="C26" t="s">
        <v>233</v>
      </c>
      <c r="D26" t="s">
        <v>142</v>
      </c>
      <c r="E26" t="s">
        <v>234</v>
      </c>
      <c r="F26" s="13">
        <v>38.447105000000001</v>
      </c>
      <c r="G26" s="13">
        <v>-122.380261</v>
      </c>
      <c r="H26" s="31">
        <v>2.1645352569999998</v>
      </c>
      <c r="I26" s="31">
        <v>0.218937735686</v>
      </c>
      <c r="J26" s="26">
        <v>0</v>
      </c>
      <c r="K26" s="26">
        <v>0.78740157480314998</v>
      </c>
      <c r="L26" s="26">
        <v>4.3307086614173196</v>
      </c>
      <c r="M26" s="26">
        <v>5.9055118110236204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2.3622047244094402</v>
      </c>
      <c r="T26" s="26">
        <v>82.677165354330697</v>
      </c>
      <c r="U26" s="26">
        <v>0</v>
      </c>
      <c r="V26" s="26">
        <v>3.9370078740157401</v>
      </c>
      <c r="W26" s="26">
        <v>0</v>
      </c>
      <c r="X26" s="26">
        <v>0</v>
      </c>
      <c r="Y26" s="29">
        <v>228600</v>
      </c>
      <c r="AA26" s="26">
        <v>0.33070866141732302</v>
      </c>
      <c r="AB26" s="26">
        <v>2.5590551181102299</v>
      </c>
      <c r="AC26" s="26">
        <v>0</v>
      </c>
      <c r="AD26" s="26">
        <v>0</v>
      </c>
      <c r="AE26" s="26">
        <v>0</v>
      </c>
      <c r="AF26" s="26">
        <v>0</v>
      </c>
      <c r="AG26" s="26">
        <v>0</v>
      </c>
      <c r="AH26" s="26">
        <v>0</v>
      </c>
      <c r="AI26" s="26">
        <v>0</v>
      </c>
      <c r="AK26" s="26">
        <v>0</v>
      </c>
      <c r="AL26" s="26">
        <v>0</v>
      </c>
      <c r="AM26" s="26">
        <v>98.360655737704903</v>
      </c>
      <c r="AN26" s="26">
        <v>1.63934426229508</v>
      </c>
      <c r="AP26" s="26">
        <v>0</v>
      </c>
      <c r="AQ26" s="26">
        <v>0</v>
      </c>
      <c r="AS26" s="26">
        <v>0</v>
      </c>
      <c r="AT26" s="26">
        <v>0</v>
      </c>
      <c r="AU26" s="29">
        <v>219600</v>
      </c>
      <c r="AV26" s="26">
        <f t="shared" si="2"/>
        <v>0</v>
      </c>
      <c r="AW26" s="26">
        <f t="shared" si="0"/>
        <v>99.999999999999986</v>
      </c>
      <c r="AX26" s="31">
        <v>4.4289830508474601</v>
      </c>
      <c r="AY26" s="31">
        <v>6.2872881355932204</v>
      </c>
      <c r="BD26" s="31">
        <v>692.42765622010097</v>
      </c>
    </row>
    <row r="27" spans="1:56" x14ac:dyDescent="0.25">
      <c r="A27" t="s">
        <v>236</v>
      </c>
      <c r="B27" t="s">
        <v>237</v>
      </c>
      <c r="C27" t="s">
        <v>238</v>
      </c>
      <c r="D27" t="s">
        <v>142</v>
      </c>
      <c r="E27" t="s">
        <v>239</v>
      </c>
      <c r="F27" s="13">
        <v>38.30189</v>
      </c>
      <c r="G27" s="13">
        <v>-122.303937</v>
      </c>
      <c r="H27" s="31">
        <v>1.5904064979999999</v>
      </c>
      <c r="I27" s="31">
        <v>0.163150249883</v>
      </c>
      <c r="J27" s="26">
        <v>0</v>
      </c>
      <c r="K27" s="26">
        <v>4.4198895027624303</v>
      </c>
      <c r="L27" s="26">
        <v>20.441988950276201</v>
      </c>
      <c r="M27" s="26">
        <v>63.5359116022099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11.6022099447513</v>
      </c>
      <c r="W27" s="26">
        <v>0</v>
      </c>
      <c r="X27" s="26">
        <v>0</v>
      </c>
      <c r="Y27" s="29">
        <v>162900</v>
      </c>
      <c r="AA27" s="26">
        <v>51.132596685082802</v>
      </c>
      <c r="AB27" s="26">
        <v>14.0883977900552</v>
      </c>
      <c r="AC27" s="26">
        <v>2.2727272727272698</v>
      </c>
      <c r="AD27" s="26">
        <v>0</v>
      </c>
      <c r="AE27" s="26">
        <v>2.2727272727272698</v>
      </c>
      <c r="AF27" s="26">
        <v>0</v>
      </c>
      <c r="AG27" s="26">
        <v>0</v>
      </c>
      <c r="AH27" s="26">
        <v>86.363636363636402</v>
      </c>
      <c r="AI27" s="26">
        <v>0</v>
      </c>
      <c r="AK27" s="26">
        <v>9.0909090909090899</v>
      </c>
      <c r="AL27" s="26">
        <v>0</v>
      </c>
      <c r="AM27" s="26">
        <v>0</v>
      </c>
      <c r="AN27" s="26">
        <v>0</v>
      </c>
      <c r="AP27" s="26">
        <v>0</v>
      </c>
      <c r="AQ27" s="26">
        <v>0</v>
      </c>
      <c r="AS27" s="26">
        <v>0</v>
      </c>
      <c r="AT27" s="26">
        <v>0</v>
      </c>
      <c r="AU27" s="29">
        <v>158400</v>
      </c>
      <c r="AV27" s="26">
        <f t="shared" si="2"/>
        <v>100.00000000000003</v>
      </c>
      <c r="AW27" s="26">
        <f t="shared" si="0"/>
        <v>0</v>
      </c>
      <c r="AX27" s="31">
        <v>587.84266666666701</v>
      </c>
      <c r="AY27" s="31">
        <v>1503.1886666666701</v>
      </c>
      <c r="BD27" s="31">
        <v>659.31629325385404</v>
      </c>
    </row>
    <row r="28" spans="1:56" x14ac:dyDescent="0.25">
      <c r="A28" t="s">
        <v>240</v>
      </c>
      <c r="B28" t="s">
        <v>241</v>
      </c>
      <c r="C28" t="s">
        <v>242</v>
      </c>
      <c r="D28" t="s">
        <v>142</v>
      </c>
      <c r="E28" t="s">
        <v>243</v>
      </c>
      <c r="F28" s="13">
        <v>38.323887999999997</v>
      </c>
      <c r="G28" s="13">
        <v>-122.49463799999999</v>
      </c>
      <c r="H28" s="31">
        <v>2.1774670739999999</v>
      </c>
      <c r="I28" s="31">
        <v>0.220867251116</v>
      </c>
      <c r="J28" s="26">
        <v>0</v>
      </c>
      <c r="K28" s="26">
        <v>4.0485829959514099</v>
      </c>
      <c r="L28" s="26">
        <v>2.8340080971659898</v>
      </c>
      <c r="M28" s="26">
        <v>27.9352226720647</v>
      </c>
      <c r="N28" s="26">
        <v>0</v>
      </c>
      <c r="O28" s="26">
        <v>0</v>
      </c>
      <c r="P28" s="26">
        <v>0</v>
      </c>
      <c r="Q28" s="26">
        <v>4.0485829959514099</v>
      </c>
      <c r="R28" s="26">
        <v>6.4777327935222599</v>
      </c>
      <c r="S28" s="26">
        <v>2.0242914979757001</v>
      </c>
      <c r="T28" s="26">
        <v>21.862348178137601</v>
      </c>
      <c r="U28" s="26">
        <v>0</v>
      </c>
      <c r="V28" s="26">
        <v>27.9352226720647</v>
      </c>
      <c r="W28" s="26">
        <v>2.8340080971659898</v>
      </c>
      <c r="X28" s="26">
        <v>0</v>
      </c>
      <c r="Y28" s="29">
        <v>222300</v>
      </c>
      <c r="AA28" s="26">
        <v>35.473684210526301</v>
      </c>
      <c r="AB28" s="26">
        <v>5.2631578947368398</v>
      </c>
      <c r="AC28" s="26">
        <v>5.0847457627118597</v>
      </c>
      <c r="AD28" s="26">
        <v>0</v>
      </c>
      <c r="AE28" s="26">
        <v>0</v>
      </c>
      <c r="AF28" s="26">
        <v>10.1694915254237</v>
      </c>
      <c r="AG28" s="26">
        <v>0</v>
      </c>
      <c r="AH28" s="26">
        <v>3.3898305084745801</v>
      </c>
      <c r="AI28" s="26">
        <v>11.864406779661</v>
      </c>
      <c r="AK28" s="26">
        <v>0</v>
      </c>
      <c r="AL28" s="26">
        <v>33.8983050847458</v>
      </c>
      <c r="AM28" s="26">
        <v>25.4237288135593</v>
      </c>
      <c r="AN28" s="26">
        <v>0</v>
      </c>
      <c r="AP28" s="26">
        <v>0</v>
      </c>
      <c r="AQ28" s="26">
        <v>10.1694915254237</v>
      </c>
      <c r="AS28" s="26">
        <v>0</v>
      </c>
      <c r="AT28" s="26">
        <v>0</v>
      </c>
      <c r="AU28" s="29">
        <v>212400</v>
      </c>
      <c r="AV28" s="26">
        <f t="shared" si="2"/>
        <v>30.508474576271141</v>
      </c>
      <c r="AW28" s="26">
        <f t="shared" si="0"/>
        <v>25.4237288135593</v>
      </c>
      <c r="AX28" s="31">
        <v>58.730169491525402</v>
      </c>
      <c r="AY28" s="31">
        <v>138.51033898305101</v>
      </c>
      <c r="BD28" s="31">
        <v>3.8688898443251998</v>
      </c>
    </row>
    <row r="29" spans="1:56" x14ac:dyDescent="0.25">
      <c r="A29" t="s">
        <v>244</v>
      </c>
      <c r="B29" t="s">
        <v>245</v>
      </c>
      <c r="C29" t="s">
        <v>246</v>
      </c>
      <c r="D29" t="s">
        <v>142</v>
      </c>
      <c r="E29" t="s">
        <v>247</v>
      </c>
      <c r="F29" s="13">
        <v>38.107225</v>
      </c>
      <c r="G29" s="13">
        <v>-122.57899399999999</v>
      </c>
      <c r="H29" s="31">
        <v>1.66763895899</v>
      </c>
      <c r="I29" s="31">
        <v>0.164137671486</v>
      </c>
      <c r="J29" s="26">
        <v>0.55248618784530401</v>
      </c>
      <c r="K29" s="26">
        <v>20.994475138121501</v>
      </c>
      <c r="L29" s="26">
        <v>25.4143646408839</v>
      </c>
      <c r="M29" s="26">
        <v>53.0386740331491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9">
        <v>162900</v>
      </c>
      <c r="AA29" s="26">
        <v>21.237569060773399</v>
      </c>
      <c r="AB29" s="26">
        <v>26.132596685082799</v>
      </c>
      <c r="AC29" s="26">
        <v>19.148936170212799</v>
      </c>
      <c r="AD29" s="26">
        <v>0</v>
      </c>
      <c r="AE29" s="26">
        <v>0</v>
      </c>
      <c r="AF29" s="26">
        <v>0</v>
      </c>
      <c r="AG29" s="26">
        <v>25.531914893617</v>
      </c>
      <c r="AH29" s="26">
        <v>10.6382978723404</v>
      </c>
      <c r="AI29" s="26">
        <v>44.680851063829799</v>
      </c>
      <c r="AK29" s="26">
        <v>0</v>
      </c>
      <c r="AL29" s="26">
        <v>0</v>
      </c>
      <c r="AM29" s="26">
        <v>0</v>
      </c>
      <c r="AN29" s="26">
        <v>0</v>
      </c>
      <c r="AP29" s="26">
        <v>0</v>
      </c>
      <c r="AQ29" s="26">
        <v>0</v>
      </c>
      <c r="AS29" s="26">
        <v>0</v>
      </c>
      <c r="AT29" s="26">
        <v>0</v>
      </c>
      <c r="AU29" s="29">
        <v>169200</v>
      </c>
      <c r="AV29" s="26">
        <f t="shared" si="2"/>
        <v>100</v>
      </c>
      <c r="AW29" s="26">
        <f t="shared" si="0"/>
        <v>0</v>
      </c>
      <c r="AX29" s="31">
        <v>555.86772727272705</v>
      </c>
      <c r="AY29" s="31">
        <v>1286.9997727272701</v>
      </c>
      <c r="BD29" s="31">
        <v>4436.0836537838204</v>
      </c>
    </row>
    <row r="30" spans="1:56" x14ac:dyDescent="0.25">
      <c r="A30" t="s">
        <v>248</v>
      </c>
      <c r="B30" t="s">
        <v>249</v>
      </c>
      <c r="C30" t="s">
        <v>250</v>
      </c>
      <c r="D30" t="s">
        <v>142</v>
      </c>
      <c r="E30" t="s">
        <v>251</v>
      </c>
      <c r="F30" s="13">
        <v>37.962972000000001</v>
      </c>
      <c r="G30" s="13">
        <v>-122.557129</v>
      </c>
      <c r="H30" s="31">
        <v>1.6693096919999999</v>
      </c>
      <c r="I30" s="31">
        <v>0.169115041928</v>
      </c>
      <c r="J30" s="26">
        <v>1.04712041884816</v>
      </c>
      <c r="K30" s="26">
        <v>17.801047120418801</v>
      </c>
      <c r="L30" s="26">
        <v>13.089005235602</v>
      </c>
      <c r="M30" s="26">
        <v>68.062827225130803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9">
        <v>171900</v>
      </c>
      <c r="AA30" s="26">
        <v>46.7853403141361</v>
      </c>
      <c r="AB30" s="26">
        <v>21.7434554973822</v>
      </c>
      <c r="AC30" s="26">
        <v>25.531914893617</v>
      </c>
      <c r="AD30" s="26">
        <v>0</v>
      </c>
      <c r="AE30" s="26">
        <v>14.893617021276601</v>
      </c>
      <c r="AF30" s="26">
        <v>0</v>
      </c>
      <c r="AG30" s="26">
        <v>6.3829787234042596</v>
      </c>
      <c r="AH30" s="26">
        <v>17.021276595744698</v>
      </c>
      <c r="AI30" s="26">
        <v>36.170212765957402</v>
      </c>
      <c r="AK30" s="26">
        <v>0</v>
      </c>
      <c r="AL30" s="26">
        <v>0</v>
      </c>
      <c r="AM30" s="26">
        <v>0</v>
      </c>
      <c r="AN30" s="26">
        <v>0</v>
      </c>
      <c r="AP30" s="26">
        <v>0</v>
      </c>
      <c r="AQ30" s="26">
        <v>0</v>
      </c>
      <c r="AS30" s="26">
        <v>0</v>
      </c>
      <c r="AT30" s="26">
        <v>0</v>
      </c>
      <c r="AU30" s="29">
        <v>169200</v>
      </c>
      <c r="AV30" s="26">
        <f t="shared" si="2"/>
        <v>99.999999999999957</v>
      </c>
      <c r="AW30" s="26">
        <f t="shared" si="0"/>
        <v>0</v>
      </c>
      <c r="AX30" s="31">
        <v>509.77911111111098</v>
      </c>
      <c r="AY30" s="31">
        <v>1287.99177777778</v>
      </c>
      <c r="BD30" s="31">
        <v>10696.031302576001</v>
      </c>
    </row>
    <row r="31" spans="1:56" x14ac:dyDescent="0.25">
      <c r="A31" t="s">
        <v>256</v>
      </c>
      <c r="B31" t="s">
        <v>257</v>
      </c>
      <c r="C31" t="s">
        <v>258</v>
      </c>
      <c r="D31" t="s">
        <v>142</v>
      </c>
      <c r="E31" t="s">
        <v>259</v>
      </c>
      <c r="F31" s="13">
        <v>38.343184999999998</v>
      </c>
      <c r="G31" s="13">
        <v>-122.70114599999999</v>
      </c>
      <c r="H31" s="31">
        <v>1.1729942040000001</v>
      </c>
      <c r="I31" s="31">
        <v>0.12212445218</v>
      </c>
      <c r="J31" s="26">
        <v>2.20588235294117</v>
      </c>
      <c r="K31" s="26">
        <v>52.205882352941103</v>
      </c>
      <c r="L31" s="26">
        <v>27.205882352941099</v>
      </c>
      <c r="M31" s="26">
        <v>18.3823529411764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9">
        <v>122400</v>
      </c>
      <c r="AA31" s="26">
        <v>4</v>
      </c>
      <c r="AB31" s="26">
        <v>45.977941176470502</v>
      </c>
      <c r="AC31" s="26">
        <v>11.1111111111111</v>
      </c>
      <c r="AD31" s="26">
        <v>0</v>
      </c>
      <c r="AE31" s="26">
        <v>0</v>
      </c>
      <c r="AF31" s="26">
        <v>2.7777777777777799</v>
      </c>
      <c r="AG31" s="26">
        <v>2.7777777777777799</v>
      </c>
      <c r="AH31" s="26">
        <v>83.3333333333333</v>
      </c>
      <c r="AI31" s="26">
        <v>0</v>
      </c>
      <c r="AK31" s="26">
        <v>0</v>
      </c>
      <c r="AL31" s="26">
        <v>0</v>
      </c>
      <c r="AM31" s="26">
        <v>0</v>
      </c>
      <c r="AN31" s="26">
        <v>0</v>
      </c>
      <c r="AP31" s="26">
        <v>0</v>
      </c>
      <c r="AQ31" s="26">
        <v>0</v>
      </c>
      <c r="AS31" s="26">
        <v>0</v>
      </c>
      <c r="AT31" s="26">
        <v>0</v>
      </c>
      <c r="AU31" s="29">
        <v>129600</v>
      </c>
      <c r="AV31" s="26">
        <f t="shared" si="2"/>
        <v>99.999999999999957</v>
      </c>
      <c r="AW31" s="26">
        <f t="shared" si="0"/>
        <v>0</v>
      </c>
      <c r="AX31" s="31">
        <v>1761.9345714285701</v>
      </c>
      <c r="AY31" s="31">
        <v>3573.6005714285702</v>
      </c>
      <c r="BD31" s="31">
        <v>23446.9160487441</v>
      </c>
    </row>
    <row r="32" spans="1:56" x14ac:dyDescent="0.25">
      <c r="A32" t="s">
        <v>260</v>
      </c>
      <c r="B32" t="s">
        <v>261</v>
      </c>
      <c r="C32" t="s">
        <v>262</v>
      </c>
      <c r="D32" t="s">
        <v>142</v>
      </c>
      <c r="E32" t="s">
        <v>263</v>
      </c>
      <c r="F32" s="13">
        <v>38.40213</v>
      </c>
      <c r="G32" s="13">
        <v>-122.73283000000001</v>
      </c>
      <c r="H32" s="31">
        <v>0.95636444301000001</v>
      </c>
      <c r="I32" s="31">
        <v>9.5012386295699996E-2</v>
      </c>
      <c r="J32" s="26">
        <v>2.8571428571428501</v>
      </c>
      <c r="K32" s="26">
        <v>36.190476190476097</v>
      </c>
      <c r="L32" s="26">
        <v>35.238095238095198</v>
      </c>
      <c r="M32" s="26">
        <v>16.190476190476101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9.5238095238095202</v>
      </c>
      <c r="V32" s="26">
        <v>0</v>
      </c>
      <c r="W32" s="26">
        <v>0</v>
      </c>
      <c r="X32" s="26">
        <v>0</v>
      </c>
      <c r="Y32" s="29">
        <v>94500</v>
      </c>
      <c r="AA32" s="26">
        <v>0</v>
      </c>
      <c r="AB32" s="26">
        <v>39.6</v>
      </c>
      <c r="AC32" s="26">
        <v>20.8333333333333</v>
      </c>
      <c r="AD32" s="26">
        <v>41.6666666666667</v>
      </c>
      <c r="AE32" s="26">
        <v>0</v>
      </c>
      <c r="AF32" s="26">
        <v>0</v>
      </c>
      <c r="AG32" s="26">
        <v>0</v>
      </c>
      <c r="AH32" s="26">
        <v>4.1666666666666696</v>
      </c>
      <c r="AI32" s="26">
        <v>33.3333333333333</v>
      </c>
      <c r="AK32" s="26">
        <v>0</v>
      </c>
      <c r="AL32" s="26">
        <v>0</v>
      </c>
      <c r="AM32" s="26">
        <v>0</v>
      </c>
      <c r="AN32" s="26">
        <v>0</v>
      </c>
      <c r="AP32" s="26">
        <v>0</v>
      </c>
      <c r="AQ32" s="26">
        <v>0</v>
      </c>
      <c r="AS32" s="26">
        <v>0</v>
      </c>
      <c r="AT32" s="26">
        <v>0</v>
      </c>
      <c r="AU32" s="29">
        <v>86400</v>
      </c>
      <c r="AV32" s="26">
        <f t="shared" si="2"/>
        <v>99.999999999999972</v>
      </c>
      <c r="AW32" s="26">
        <f t="shared" si="0"/>
        <v>0</v>
      </c>
      <c r="AX32" s="31">
        <v>324.90392857142899</v>
      </c>
      <c r="AY32" s="31">
        <v>1055.2275</v>
      </c>
      <c r="BD32" s="31">
        <v>10055.334621935501</v>
      </c>
    </row>
    <row r="33" spans="1:56" x14ac:dyDescent="0.25">
      <c r="A33" t="s">
        <v>264</v>
      </c>
      <c r="B33" t="s">
        <v>265</v>
      </c>
      <c r="C33" t="s">
        <v>266</v>
      </c>
      <c r="D33" t="s">
        <v>142</v>
      </c>
      <c r="E33" t="s">
        <v>267</v>
      </c>
      <c r="F33" s="13">
        <v>38.438830000000003</v>
      </c>
      <c r="G33" s="13">
        <v>-122.7021</v>
      </c>
      <c r="H33" s="31">
        <v>1.7555766900000001</v>
      </c>
      <c r="I33" s="31">
        <v>0.179665387201</v>
      </c>
      <c r="J33" s="26">
        <v>1.5463917525773201</v>
      </c>
      <c r="K33" s="26">
        <v>16.494845360824701</v>
      </c>
      <c r="L33" s="26">
        <v>30.9278350515463</v>
      </c>
      <c r="M33" s="26">
        <v>40.721649484536002</v>
      </c>
      <c r="N33" s="26">
        <v>0</v>
      </c>
      <c r="O33" s="26">
        <v>0</v>
      </c>
      <c r="P33" s="26">
        <v>0</v>
      </c>
      <c r="Q33" s="26">
        <v>1.5463917525773201</v>
      </c>
      <c r="R33" s="26">
        <v>0</v>
      </c>
      <c r="S33" s="26">
        <v>1.0309278350515401</v>
      </c>
      <c r="T33" s="26">
        <v>0</v>
      </c>
      <c r="U33" s="26">
        <v>0</v>
      </c>
      <c r="V33" s="26">
        <v>7.73195876288659</v>
      </c>
      <c r="W33" s="26">
        <v>0</v>
      </c>
      <c r="X33" s="26">
        <v>0</v>
      </c>
      <c r="Y33" s="29">
        <v>174600</v>
      </c>
      <c r="AA33" s="26">
        <v>40.087628865979298</v>
      </c>
      <c r="AB33" s="26">
        <v>25.3041237113402</v>
      </c>
      <c r="AC33" s="26">
        <v>14.285714285714301</v>
      </c>
      <c r="AD33" s="26">
        <v>0</v>
      </c>
      <c r="AE33" s="26">
        <v>4.0816326530612201</v>
      </c>
      <c r="AF33" s="26">
        <v>2.0408163265306101</v>
      </c>
      <c r="AG33" s="26">
        <v>8.1632653061224492</v>
      </c>
      <c r="AH33" s="26">
        <v>69.387755102040799</v>
      </c>
      <c r="AI33" s="26">
        <v>0</v>
      </c>
      <c r="AK33" s="26">
        <v>2.0408163265306101</v>
      </c>
      <c r="AL33" s="26">
        <v>0</v>
      </c>
      <c r="AM33" s="26">
        <v>0</v>
      </c>
      <c r="AN33" s="26">
        <v>0</v>
      </c>
      <c r="AP33" s="26">
        <v>0</v>
      </c>
      <c r="AQ33" s="26">
        <v>0</v>
      </c>
      <c r="AS33" s="26">
        <v>0</v>
      </c>
      <c r="AT33" s="26">
        <v>0</v>
      </c>
      <c r="AU33" s="29">
        <v>176400</v>
      </c>
      <c r="AV33" s="26">
        <f t="shared" si="2"/>
        <v>99.999999999999972</v>
      </c>
      <c r="AW33" s="26">
        <f t="shared" si="0"/>
        <v>0</v>
      </c>
      <c r="AX33" s="31">
        <v>510.36085106383001</v>
      </c>
      <c r="AY33" s="31">
        <v>1187.6400000000001</v>
      </c>
      <c r="BD33" s="31">
        <v>10199.538447631699</v>
      </c>
    </row>
    <row r="34" spans="1:56" x14ac:dyDescent="0.25">
      <c r="A34" t="s">
        <v>268</v>
      </c>
      <c r="B34" t="s">
        <v>269</v>
      </c>
      <c r="C34" t="s">
        <v>270</v>
      </c>
      <c r="D34" t="s">
        <v>142</v>
      </c>
      <c r="E34" t="s">
        <v>271</v>
      </c>
      <c r="F34" s="13">
        <v>38.436279999999996</v>
      </c>
      <c r="G34" s="13">
        <v>-122.72687999999999</v>
      </c>
      <c r="H34" s="31">
        <v>2.160308101</v>
      </c>
      <c r="I34" s="31">
        <v>0.22042306406600001</v>
      </c>
      <c r="J34" s="26">
        <v>14.4</v>
      </c>
      <c r="K34" s="26">
        <v>37.200000000000003</v>
      </c>
      <c r="L34" s="26">
        <v>35.200000000000003</v>
      </c>
      <c r="M34" s="26">
        <v>13.1999999999999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9">
        <v>225000</v>
      </c>
      <c r="AA34" s="26">
        <v>13.176</v>
      </c>
      <c r="AB34" s="26">
        <v>50.392000000000003</v>
      </c>
      <c r="AC34" s="26">
        <v>60</v>
      </c>
      <c r="AD34" s="26">
        <v>0</v>
      </c>
      <c r="AE34" s="26">
        <v>10</v>
      </c>
      <c r="AF34" s="26">
        <v>5</v>
      </c>
      <c r="AG34" s="26">
        <v>10</v>
      </c>
      <c r="AH34" s="26">
        <v>13.3333333333333</v>
      </c>
      <c r="AI34" s="26">
        <v>1.6666666666666701</v>
      </c>
      <c r="AK34" s="26">
        <v>0</v>
      </c>
      <c r="AL34" s="26">
        <v>0</v>
      </c>
      <c r="AM34" s="26">
        <v>0</v>
      </c>
      <c r="AN34" s="26">
        <v>0</v>
      </c>
      <c r="AP34" s="26">
        <v>0</v>
      </c>
      <c r="AQ34" s="26">
        <v>0</v>
      </c>
      <c r="AS34" s="26">
        <v>0</v>
      </c>
      <c r="AT34" s="26">
        <v>0</v>
      </c>
      <c r="AU34" s="29">
        <v>216000</v>
      </c>
      <c r="AV34" s="26">
        <f t="shared" si="2"/>
        <v>99.999999999999972</v>
      </c>
      <c r="AW34" s="26">
        <f t="shared" si="0"/>
        <v>0</v>
      </c>
      <c r="AX34" s="31">
        <v>359.08016129032302</v>
      </c>
      <c r="AY34" s="31">
        <v>805.29370967741897</v>
      </c>
      <c r="BD34" s="31">
        <v>9737.81198556255</v>
      </c>
    </row>
    <row r="35" spans="1:56" x14ac:dyDescent="0.25">
      <c r="A35" t="s">
        <v>272</v>
      </c>
      <c r="B35" t="s">
        <v>273</v>
      </c>
      <c r="C35" t="s">
        <v>274</v>
      </c>
      <c r="D35" t="s">
        <v>142</v>
      </c>
      <c r="E35" t="s">
        <v>275</v>
      </c>
      <c r="F35" s="13">
        <v>38.445234999999997</v>
      </c>
      <c r="G35" s="13">
        <v>-122.806635</v>
      </c>
      <c r="H35" s="31">
        <v>2.295493842</v>
      </c>
      <c r="I35" s="31">
        <v>0.235437751482</v>
      </c>
      <c r="J35" s="26">
        <v>0</v>
      </c>
      <c r="K35" s="26">
        <v>0</v>
      </c>
      <c r="L35" s="26">
        <v>7.7220077220077199</v>
      </c>
      <c r="M35" s="26">
        <v>40.9266409266409</v>
      </c>
      <c r="N35" s="26">
        <v>0</v>
      </c>
      <c r="O35" s="26">
        <v>0</v>
      </c>
      <c r="P35" s="26">
        <v>0</v>
      </c>
      <c r="Q35" s="26">
        <v>0</v>
      </c>
      <c r="R35" s="26">
        <v>3.4749034749034702</v>
      </c>
      <c r="S35" s="26">
        <v>0</v>
      </c>
      <c r="T35" s="26">
        <v>47.876447876447799</v>
      </c>
      <c r="U35" s="26">
        <v>0</v>
      </c>
      <c r="V35" s="26">
        <v>0</v>
      </c>
      <c r="W35" s="26">
        <v>0</v>
      </c>
      <c r="X35" s="26">
        <v>0</v>
      </c>
      <c r="Y35" s="29">
        <v>233100</v>
      </c>
      <c r="AA35" s="26">
        <v>5.03474903474903</v>
      </c>
      <c r="AB35" s="26">
        <v>5.2741312741312703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18.461538461538499</v>
      </c>
      <c r="AK35" s="26">
        <v>0</v>
      </c>
      <c r="AL35" s="26">
        <v>0</v>
      </c>
      <c r="AM35" s="26">
        <v>75.384615384615401</v>
      </c>
      <c r="AN35" s="26">
        <v>0</v>
      </c>
      <c r="AP35" s="26">
        <v>0</v>
      </c>
      <c r="AQ35" s="26">
        <v>4.6153846153846203</v>
      </c>
      <c r="AS35" s="26">
        <v>1.5384615384615401</v>
      </c>
      <c r="AT35" s="26">
        <v>0</v>
      </c>
      <c r="AU35" s="29">
        <v>234000</v>
      </c>
      <c r="AV35" s="26">
        <f t="shared" si="2"/>
        <v>18.461538461538499</v>
      </c>
      <c r="AW35" s="26">
        <f t="shared" si="0"/>
        <v>75.384615384615401</v>
      </c>
      <c r="AX35" s="31">
        <v>9.4048484848484808</v>
      </c>
      <c r="AY35" s="31">
        <v>22.225606060606101</v>
      </c>
      <c r="BD35" s="31">
        <v>9889.0981189569193</v>
      </c>
    </row>
    <row r="36" spans="1:56" x14ac:dyDescent="0.25">
      <c r="A36" t="s">
        <v>280</v>
      </c>
      <c r="B36" t="s">
        <v>281</v>
      </c>
      <c r="C36" t="s">
        <v>282</v>
      </c>
      <c r="D36" t="s">
        <v>142</v>
      </c>
      <c r="E36" t="s">
        <v>283</v>
      </c>
      <c r="F36" s="13">
        <v>35.241340000000001</v>
      </c>
      <c r="G36" s="13">
        <v>-120.68244</v>
      </c>
      <c r="H36" s="31">
        <v>2.0301368040000001</v>
      </c>
      <c r="I36" s="31">
        <v>0.20612414798799999</v>
      </c>
      <c r="J36" s="26">
        <v>0.44247787610619499</v>
      </c>
      <c r="K36" s="26">
        <v>5.7522123893805297</v>
      </c>
      <c r="L36" s="26">
        <v>22.123893805309699</v>
      </c>
      <c r="M36" s="26">
        <v>59.734513274336202</v>
      </c>
      <c r="N36" s="26">
        <v>0</v>
      </c>
      <c r="O36" s="26">
        <v>0</v>
      </c>
      <c r="P36" s="26">
        <v>2.2123893805309698</v>
      </c>
      <c r="Q36" s="26">
        <v>2.2123893805309698</v>
      </c>
      <c r="R36" s="26">
        <v>2.2123893805309698</v>
      </c>
      <c r="S36" s="26">
        <v>0</v>
      </c>
      <c r="T36" s="26">
        <v>4.4247787610619396</v>
      </c>
      <c r="U36" s="26">
        <v>0.88495575221238898</v>
      </c>
      <c r="V36" s="26">
        <v>0</v>
      </c>
      <c r="W36" s="26">
        <v>0</v>
      </c>
      <c r="X36" s="26">
        <v>0</v>
      </c>
      <c r="Y36" s="29">
        <v>203400</v>
      </c>
      <c r="AA36" s="26">
        <v>23.1681415929203</v>
      </c>
      <c r="AB36" s="26">
        <v>15.1327433628318</v>
      </c>
      <c r="AC36" s="26">
        <v>34.482758620689701</v>
      </c>
      <c r="AD36" s="26">
        <v>6.8965517241379297</v>
      </c>
      <c r="AE36" s="26">
        <v>1.72413793103448</v>
      </c>
      <c r="AF36" s="26">
        <v>6.8965517241379297</v>
      </c>
      <c r="AG36" s="26">
        <v>0</v>
      </c>
      <c r="AH36" s="26">
        <v>46.551724137930997</v>
      </c>
      <c r="AI36" s="26">
        <v>0</v>
      </c>
      <c r="AK36" s="26">
        <v>3.4482758620689702</v>
      </c>
      <c r="AL36" s="26">
        <v>0</v>
      </c>
      <c r="AM36" s="26">
        <v>0</v>
      </c>
      <c r="AN36" s="26">
        <v>0</v>
      </c>
      <c r="AP36" s="26">
        <v>0</v>
      </c>
      <c r="AQ36" s="26">
        <v>0</v>
      </c>
      <c r="AS36" s="26">
        <v>0</v>
      </c>
      <c r="AT36" s="26">
        <v>0</v>
      </c>
      <c r="AU36" s="29">
        <v>208800</v>
      </c>
      <c r="AV36" s="26">
        <f t="shared" si="2"/>
        <v>100</v>
      </c>
      <c r="AW36" s="26">
        <f t="shared" si="0"/>
        <v>0</v>
      </c>
      <c r="AX36" s="31">
        <v>394.56593220338999</v>
      </c>
      <c r="AY36" s="31">
        <v>848.58389830508497</v>
      </c>
      <c r="BD36" s="31">
        <v>3016.43649144547</v>
      </c>
    </row>
    <row r="37" spans="1:56" x14ac:dyDescent="0.25">
      <c r="A37" t="s">
        <v>284</v>
      </c>
      <c r="B37" t="s">
        <v>285</v>
      </c>
      <c r="C37" t="s">
        <v>286</v>
      </c>
      <c r="D37" t="s">
        <v>142</v>
      </c>
      <c r="E37" t="s">
        <v>287</v>
      </c>
      <c r="F37" s="13">
        <v>35.292110000000001</v>
      </c>
      <c r="G37" s="13">
        <v>-120.66701</v>
      </c>
      <c r="H37" s="31">
        <v>1.363192655</v>
      </c>
      <c r="I37" s="31">
        <v>0.13963072859100001</v>
      </c>
      <c r="J37" s="26">
        <v>1.29870129870129</v>
      </c>
      <c r="K37" s="26">
        <v>9.0909090909090899</v>
      </c>
      <c r="L37" s="26">
        <v>20.779220779220701</v>
      </c>
      <c r="M37" s="26">
        <v>29.870129870129801</v>
      </c>
      <c r="N37" s="26">
        <v>0</v>
      </c>
      <c r="O37" s="26">
        <v>0</v>
      </c>
      <c r="P37" s="26">
        <v>8.4415584415584402</v>
      </c>
      <c r="Q37" s="26">
        <v>9.0909090909090899</v>
      </c>
      <c r="R37" s="26">
        <v>0</v>
      </c>
      <c r="S37" s="26">
        <v>7.1428571428571397</v>
      </c>
      <c r="T37" s="26">
        <v>9.0909090909090899</v>
      </c>
      <c r="U37" s="26">
        <v>0</v>
      </c>
      <c r="V37" s="26">
        <v>5.1948051948051903</v>
      </c>
      <c r="W37" s="26">
        <v>0</v>
      </c>
      <c r="X37" s="26">
        <v>0</v>
      </c>
      <c r="Y37" s="29">
        <v>138600</v>
      </c>
      <c r="AA37" s="26">
        <v>28.805194805194802</v>
      </c>
      <c r="AB37" s="26">
        <v>15.7012987012987</v>
      </c>
      <c r="AC37" s="26">
        <v>26.829268292682901</v>
      </c>
      <c r="AD37" s="26">
        <v>0</v>
      </c>
      <c r="AE37" s="26">
        <v>4.8780487804878003</v>
      </c>
      <c r="AF37" s="26">
        <v>0</v>
      </c>
      <c r="AG37" s="26">
        <v>0</v>
      </c>
      <c r="AH37" s="26">
        <v>24.390243902439</v>
      </c>
      <c r="AI37" s="26">
        <v>0</v>
      </c>
      <c r="AK37" s="26">
        <v>9.7560975609756095</v>
      </c>
      <c r="AL37" s="26">
        <v>21.951219512195099</v>
      </c>
      <c r="AM37" s="26">
        <v>12.1951219512195</v>
      </c>
      <c r="AN37" s="26">
        <v>0</v>
      </c>
      <c r="AP37" s="26">
        <v>0</v>
      </c>
      <c r="AQ37" s="26">
        <v>0</v>
      </c>
      <c r="AS37" s="26">
        <v>0</v>
      </c>
      <c r="AT37" s="26">
        <v>0</v>
      </c>
      <c r="AU37" s="29">
        <v>147600</v>
      </c>
      <c r="AV37" s="26">
        <f t="shared" si="2"/>
        <v>65.8536585365853</v>
      </c>
      <c r="AW37" s="26">
        <f t="shared" si="0"/>
        <v>12.1951219512195</v>
      </c>
      <c r="AX37" s="31">
        <v>1863.84394736842</v>
      </c>
      <c r="AY37" s="31">
        <v>3355.0255263157901</v>
      </c>
      <c r="BD37" s="31">
        <v>5257.8134207315497</v>
      </c>
    </row>
    <row r="38" spans="1:56" x14ac:dyDescent="0.25">
      <c r="A38" t="s">
        <v>288</v>
      </c>
      <c r="B38" t="s">
        <v>289</v>
      </c>
      <c r="C38" t="s">
        <v>290</v>
      </c>
      <c r="D38" t="s">
        <v>142</v>
      </c>
      <c r="E38" t="s">
        <v>291</v>
      </c>
      <c r="F38" s="13">
        <v>35.357550000000003</v>
      </c>
      <c r="G38" s="13">
        <v>-120.81223</v>
      </c>
      <c r="H38" s="31">
        <v>2.0212666459899999</v>
      </c>
      <c r="I38" s="31">
        <v>0.20510411424399999</v>
      </c>
      <c r="J38" s="26">
        <v>0</v>
      </c>
      <c r="K38" s="26">
        <v>2.1834061135371101</v>
      </c>
      <c r="L38" s="26">
        <v>9.6069868995633101</v>
      </c>
      <c r="M38" s="26">
        <v>14.410480349344899</v>
      </c>
      <c r="N38" s="26">
        <v>0</v>
      </c>
      <c r="O38" s="26">
        <v>0</v>
      </c>
      <c r="P38" s="26">
        <v>0</v>
      </c>
      <c r="Q38" s="26">
        <v>0</v>
      </c>
      <c r="R38" s="26">
        <v>9.1703056768558895</v>
      </c>
      <c r="S38" s="26">
        <v>10.0436681222707</v>
      </c>
      <c r="T38" s="26">
        <v>24.454148471615699</v>
      </c>
      <c r="U38" s="26">
        <v>0.87336244541484698</v>
      </c>
      <c r="V38" s="26">
        <v>3.4934497816593799</v>
      </c>
      <c r="W38" s="26">
        <v>25.764192139737901</v>
      </c>
      <c r="X38" s="26">
        <v>0</v>
      </c>
      <c r="Y38" s="29">
        <v>206100</v>
      </c>
      <c r="AA38" s="26">
        <v>9.3580786026200808</v>
      </c>
      <c r="AB38" s="26">
        <v>5.85589519650655</v>
      </c>
      <c r="AC38" s="26">
        <v>1.92307692307692</v>
      </c>
      <c r="AD38" s="26">
        <v>0</v>
      </c>
      <c r="AE38" s="26">
        <v>9.6153846153846203</v>
      </c>
      <c r="AF38" s="26">
        <v>3.8461538461538498</v>
      </c>
      <c r="AG38" s="26">
        <v>0</v>
      </c>
      <c r="AH38" s="26">
        <v>0</v>
      </c>
      <c r="AI38" s="26">
        <v>1.92307692307692</v>
      </c>
      <c r="AK38" s="26">
        <v>0</v>
      </c>
      <c r="AL38" s="26">
        <v>1.92307692307692</v>
      </c>
      <c r="AM38" s="26">
        <v>23.076923076923102</v>
      </c>
      <c r="AN38" s="26">
        <v>17.307692307692299</v>
      </c>
      <c r="AP38" s="26">
        <v>7.6923076923076898</v>
      </c>
      <c r="AQ38" s="26">
        <v>32.692307692307701</v>
      </c>
      <c r="AS38" s="26">
        <v>0</v>
      </c>
      <c r="AT38" s="26">
        <v>0</v>
      </c>
      <c r="AU38" s="29">
        <v>187200</v>
      </c>
      <c r="AV38" s="26">
        <f t="shared" si="2"/>
        <v>17.30769230769231</v>
      </c>
      <c r="AW38" s="26">
        <f t="shared" si="0"/>
        <v>48.076923076923094</v>
      </c>
      <c r="AX38" s="31">
        <v>9.7584905660377395</v>
      </c>
      <c r="AY38" s="31">
        <v>21.219056603773598</v>
      </c>
      <c r="BD38" s="31">
        <v>1757.37715976818</v>
      </c>
    </row>
    <row r="39" spans="1:56" x14ac:dyDescent="0.25">
      <c r="A39" t="s">
        <v>292</v>
      </c>
      <c r="B39" t="s">
        <v>293</v>
      </c>
      <c r="C39" t="s">
        <v>294</v>
      </c>
      <c r="D39" t="s">
        <v>142</v>
      </c>
      <c r="E39" t="s">
        <v>295</v>
      </c>
      <c r="F39" s="13">
        <v>35.492780000000003</v>
      </c>
      <c r="G39" s="13">
        <v>-120.66498</v>
      </c>
      <c r="H39" s="31">
        <v>1.7004084350099999</v>
      </c>
      <c r="I39" s="31">
        <v>0.17249222267200001</v>
      </c>
      <c r="J39" s="26">
        <v>2.0725388601036201</v>
      </c>
      <c r="K39" s="26">
        <v>18.652849740932599</v>
      </c>
      <c r="L39" s="26">
        <v>26.9430051813471</v>
      </c>
      <c r="M39" s="26">
        <v>50.777202072538799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1.55440414507772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9">
        <v>173700</v>
      </c>
      <c r="AA39" s="26">
        <v>19.253886010362599</v>
      </c>
      <c r="AB39" s="26">
        <v>25.689119170984402</v>
      </c>
      <c r="AC39" s="26">
        <v>34.7826086956522</v>
      </c>
      <c r="AD39" s="26">
        <v>0</v>
      </c>
      <c r="AE39" s="26">
        <v>10.869565217391299</v>
      </c>
      <c r="AF39" s="26">
        <v>2.1739130434782599</v>
      </c>
      <c r="AG39" s="26">
        <v>0</v>
      </c>
      <c r="AH39" s="26">
        <v>0</v>
      </c>
      <c r="AI39" s="26">
        <v>50</v>
      </c>
      <c r="AK39" s="26">
        <v>0</v>
      </c>
      <c r="AL39" s="26">
        <v>2.1739130434782599</v>
      </c>
      <c r="AM39" s="26">
        <v>0</v>
      </c>
      <c r="AN39" s="26">
        <v>0</v>
      </c>
      <c r="AP39" s="26">
        <v>0</v>
      </c>
      <c r="AQ39" s="26">
        <v>0</v>
      </c>
      <c r="AS39" s="26">
        <v>0</v>
      </c>
      <c r="AT39" s="26">
        <v>0</v>
      </c>
      <c r="AU39" s="29">
        <v>165600</v>
      </c>
      <c r="AV39" s="26">
        <f t="shared" si="2"/>
        <v>97.826086956521749</v>
      </c>
      <c r="AW39" s="26">
        <f t="shared" si="0"/>
        <v>0</v>
      </c>
      <c r="AX39" s="31">
        <v>301.71106382978701</v>
      </c>
      <c r="AY39" s="31">
        <v>752.15276595744695</v>
      </c>
      <c r="BD39" s="31">
        <v>8611.7001118180906</v>
      </c>
    </row>
    <row r="40" spans="1:56" x14ac:dyDescent="0.25">
      <c r="A40" t="s">
        <v>296</v>
      </c>
      <c r="B40" t="s">
        <v>297</v>
      </c>
      <c r="C40" t="s">
        <v>298</v>
      </c>
      <c r="D40" t="s">
        <v>142</v>
      </c>
      <c r="E40" t="s">
        <v>299</v>
      </c>
      <c r="F40" s="13">
        <v>36.60181</v>
      </c>
      <c r="G40" s="13">
        <v>-121.43303</v>
      </c>
      <c r="H40" s="31">
        <v>1.767610538</v>
      </c>
      <c r="I40" s="31">
        <v>0.18109877103300001</v>
      </c>
      <c r="J40" s="26">
        <v>0</v>
      </c>
      <c r="K40" s="26">
        <v>0</v>
      </c>
      <c r="L40" s="26">
        <v>0.49504950495049499</v>
      </c>
      <c r="M40" s="26">
        <v>29.702970297029701</v>
      </c>
      <c r="N40" s="26">
        <v>0</v>
      </c>
      <c r="O40" s="26">
        <v>0</v>
      </c>
      <c r="P40" s="26">
        <v>11.3861386138613</v>
      </c>
      <c r="Q40" s="26">
        <v>0</v>
      </c>
      <c r="R40" s="26">
        <v>27.2277227722772</v>
      </c>
      <c r="S40" s="26">
        <v>1.48514851485148</v>
      </c>
      <c r="T40" s="26">
        <v>29.702970297029701</v>
      </c>
      <c r="U40" s="26">
        <v>0</v>
      </c>
      <c r="V40" s="26">
        <v>0</v>
      </c>
      <c r="W40" s="26">
        <v>0</v>
      </c>
      <c r="X40" s="26">
        <v>0</v>
      </c>
      <c r="Y40" s="29">
        <v>181800</v>
      </c>
      <c r="AA40" s="26">
        <v>8.0693069306930596</v>
      </c>
      <c r="AB40" s="26">
        <v>1.1584158415841499</v>
      </c>
      <c r="AC40" s="26">
        <v>0</v>
      </c>
      <c r="AD40" s="26">
        <v>0</v>
      </c>
      <c r="AE40" s="26">
        <v>0</v>
      </c>
      <c r="AF40" s="26">
        <v>3.7735849056603801</v>
      </c>
      <c r="AG40" s="26">
        <v>0</v>
      </c>
      <c r="AH40" s="26">
        <v>0</v>
      </c>
      <c r="AI40" s="26">
        <v>0</v>
      </c>
      <c r="AK40" s="26">
        <v>0</v>
      </c>
      <c r="AL40" s="26">
        <v>0</v>
      </c>
      <c r="AM40" s="26">
        <v>18.867924528301899</v>
      </c>
      <c r="AN40" s="26">
        <v>3.7735849056603801</v>
      </c>
      <c r="AP40" s="26">
        <v>0</v>
      </c>
      <c r="AQ40" s="26">
        <v>73.584905660377402</v>
      </c>
      <c r="AS40" s="26">
        <v>0</v>
      </c>
      <c r="AT40" s="26">
        <v>0</v>
      </c>
      <c r="AU40" s="29">
        <v>190800</v>
      </c>
      <c r="AV40" s="26">
        <f t="shared" si="2"/>
        <v>3.7735849056603801</v>
      </c>
      <c r="AW40" s="26">
        <f t="shared" si="0"/>
        <v>22.641509433962277</v>
      </c>
      <c r="AX40" s="31">
        <v>15.7413725490196</v>
      </c>
      <c r="AY40" s="31">
        <v>10.924313725490199</v>
      </c>
      <c r="BD40" s="31">
        <v>12345.515112109801</v>
      </c>
    </row>
    <row r="41" spans="1:56" x14ac:dyDescent="0.25">
      <c r="A41" t="s">
        <v>300</v>
      </c>
      <c r="B41" t="s">
        <v>301</v>
      </c>
      <c r="C41" t="s">
        <v>302</v>
      </c>
      <c r="D41" t="s">
        <v>142</v>
      </c>
      <c r="E41" t="s">
        <v>303</v>
      </c>
      <c r="F41" s="13">
        <v>36.667659999999998</v>
      </c>
      <c r="G41" s="13">
        <v>-121.62629</v>
      </c>
      <c r="H41" s="31">
        <v>2.0218252730000001</v>
      </c>
      <c r="I41" s="31">
        <v>0.20570333871900001</v>
      </c>
      <c r="J41" s="26">
        <v>0.86580086580086602</v>
      </c>
      <c r="K41" s="26">
        <v>18.181818181818102</v>
      </c>
      <c r="L41" s="26">
        <v>26.839826839826799</v>
      </c>
      <c r="M41" s="26">
        <v>48.917748917748902</v>
      </c>
      <c r="N41" s="26">
        <v>0</v>
      </c>
      <c r="O41" s="26">
        <v>0</v>
      </c>
      <c r="P41" s="26">
        <v>0</v>
      </c>
      <c r="Q41" s="26">
        <v>0</v>
      </c>
      <c r="R41" s="26">
        <v>2.5974025974025898</v>
      </c>
      <c r="S41" s="26">
        <v>0</v>
      </c>
      <c r="T41" s="26">
        <v>2.5974025974025898</v>
      </c>
      <c r="U41" s="26">
        <v>0</v>
      </c>
      <c r="V41" s="26">
        <v>0</v>
      </c>
      <c r="W41" s="26">
        <v>0</v>
      </c>
      <c r="X41" s="26">
        <v>0</v>
      </c>
      <c r="Y41" s="29">
        <v>207900</v>
      </c>
      <c r="AA41" s="26">
        <v>0</v>
      </c>
      <c r="AB41" s="26">
        <v>25.2770562770562</v>
      </c>
      <c r="AC41" s="26">
        <v>0</v>
      </c>
      <c r="AD41" s="26">
        <v>11.290322580645199</v>
      </c>
      <c r="AE41" s="26">
        <v>45.161290322580598</v>
      </c>
      <c r="AF41" s="26">
        <v>0</v>
      </c>
      <c r="AG41" s="26">
        <v>20.9677419354839</v>
      </c>
      <c r="AH41" s="26">
        <v>14.5161290322581</v>
      </c>
      <c r="AI41" s="26">
        <v>0</v>
      </c>
      <c r="AK41" s="26">
        <v>0</v>
      </c>
      <c r="AL41" s="26">
        <v>0</v>
      </c>
      <c r="AM41" s="26">
        <v>6.4516129032258096</v>
      </c>
      <c r="AN41" s="26">
        <v>0</v>
      </c>
      <c r="AP41" s="26">
        <v>1.61290322580645</v>
      </c>
      <c r="AQ41" s="26">
        <v>0</v>
      </c>
      <c r="AS41" s="26">
        <v>0</v>
      </c>
      <c r="AT41" s="26">
        <v>0</v>
      </c>
      <c r="AU41" s="29">
        <v>223200</v>
      </c>
      <c r="AV41" s="26">
        <f t="shared" si="2"/>
        <v>91.935483870967801</v>
      </c>
      <c r="AW41" s="26">
        <f t="shared" si="0"/>
        <v>8.0645161290322598</v>
      </c>
      <c r="AX41" s="31">
        <v>354.04711864406801</v>
      </c>
      <c r="AY41" s="31">
        <v>1631.8555932203401</v>
      </c>
      <c r="BD41" s="31">
        <v>1816.54588528826</v>
      </c>
    </row>
    <row r="42" spans="1:56" x14ac:dyDescent="0.25">
      <c r="A42" t="s">
        <v>305</v>
      </c>
      <c r="B42" t="s">
        <v>306</v>
      </c>
      <c r="C42" t="s">
        <v>307</v>
      </c>
      <c r="D42" t="s">
        <v>142</v>
      </c>
      <c r="E42" t="s">
        <v>308</v>
      </c>
      <c r="F42" s="13">
        <v>36.693980000000003</v>
      </c>
      <c r="G42" s="13">
        <v>-121.62717000000001</v>
      </c>
      <c r="H42" s="31">
        <v>2.03235095901</v>
      </c>
      <c r="I42" s="31">
        <v>0.20542392487200001</v>
      </c>
      <c r="J42" s="26">
        <v>0.90090090090090102</v>
      </c>
      <c r="K42" s="26">
        <v>11.7117117117117</v>
      </c>
      <c r="L42" s="26">
        <v>25.675675675675599</v>
      </c>
      <c r="M42" s="26">
        <v>48.648648648648603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13.063063063063</v>
      </c>
      <c r="U42" s="26">
        <v>0</v>
      </c>
      <c r="V42" s="26">
        <v>0</v>
      </c>
      <c r="W42" s="26">
        <v>0</v>
      </c>
      <c r="X42" s="26">
        <v>0</v>
      </c>
      <c r="Y42" s="29">
        <v>199800</v>
      </c>
      <c r="AA42" s="26">
        <v>14.067567567567499</v>
      </c>
      <c r="AB42" s="26">
        <v>20.545045045045001</v>
      </c>
      <c r="AC42" s="26">
        <v>3.4482758620689702</v>
      </c>
      <c r="AD42" s="26">
        <v>0</v>
      </c>
      <c r="AE42" s="26">
        <v>0</v>
      </c>
      <c r="AF42" s="26">
        <v>0</v>
      </c>
      <c r="AG42" s="26">
        <v>29.310344827586199</v>
      </c>
      <c r="AH42" s="26">
        <v>67.241379310344797</v>
      </c>
      <c r="AI42" s="26">
        <v>0</v>
      </c>
      <c r="AK42" s="26">
        <v>0</v>
      </c>
      <c r="AL42" s="26">
        <v>0</v>
      </c>
      <c r="AM42" s="26">
        <v>0</v>
      </c>
      <c r="AN42" s="26">
        <v>0</v>
      </c>
      <c r="AP42" s="26">
        <v>0</v>
      </c>
      <c r="AQ42" s="26">
        <v>0</v>
      </c>
      <c r="AS42" s="26">
        <v>0</v>
      </c>
      <c r="AT42" s="26">
        <v>0</v>
      </c>
      <c r="AU42" s="29">
        <v>208800</v>
      </c>
      <c r="AV42" s="26">
        <f t="shared" si="2"/>
        <v>99.999999999999972</v>
      </c>
      <c r="AW42" s="26">
        <f t="shared" si="0"/>
        <v>0</v>
      </c>
      <c r="AX42" s="31">
        <v>433.60169491525397</v>
      </c>
      <c r="AY42" s="31">
        <v>1345.4045762711901</v>
      </c>
      <c r="BD42" s="31">
        <v>6902.7346499708601</v>
      </c>
    </row>
    <row r="43" spans="1:56" x14ac:dyDescent="0.25">
      <c r="A43" t="s">
        <v>309</v>
      </c>
      <c r="B43" t="s">
        <v>310</v>
      </c>
      <c r="C43" t="s">
        <v>311</v>
      </c>
      <c r="D43" t="s">
        <v>142</v>
      </c>
      <c r="E43" t="s">
        <v>312</v>
      </c>
      <c r="F43" s="13">
        <v>36.696800000000003</v>
      </c>
      <c r="G43" s="13">
        <v>-121.61239999999999</v>
      </c>
      <c r="H43" s="31">
        <v>1.4138814629800001</v>
      </c>
      <c r="I43" s="31">
        <v>0.143977809082</v>
      </c>
      <c r="J43" s="26">
        <v>0</v>
      </c>
      <c r="K43" s="26">
        <v>12.345679012345601</v>
      </c>
      <c r="L43" s="26">
        <v>24.074074074074002</v>
      </c>
      <c r="M43" s="26">
        <v>43.827160493827101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19.753086419753</v>
      </c>
      <c r="U43" s="26">
        <v>0</v>
      </c>
      <c r="V43" s="26">
        <v>0</v>
      </c>
      <c r="W43" s="26">
        <v>0</v>
      </c>
      <c r="X43" s="26">
        <v>0</v>
      </c>
      <c r="Y43" s="29">
        <v>145800</v>
      </c>
      <c r="AA43" s="26">
        <v>5.0061728395061698</v>
      </c>
      <c r="AB43" s="26">
        <v>19.3333333333333</v>
      </c>
      <c r="AC43" s="26">
        <v>0</v>
      </c>
      <c r="AD43" s="26">
        <v>0</v>
      </c>
      <c r="AE43" s="26">
        <v>0</v>
      </c>
      <c r="AF43" s="26">
        <v>0</v>
      </c>
      <c r="AG43" s="26">
        <v>85</v>
      </c>
      <c r="AH43" s="26">
        <v>2.5</v>
      </c>
      <c r="AI43" s="26">
        <v>0</v>
      </c>
      <c r="AK43" s="26">
        <v>0</v>
      </c>
      <c r="AL43" s="26">
        <v>0</v>
      </c>
      <c r="AM43" s="26">
        <v>2.5</v>
      </c>
      <c r="AN43" s="26">
        <v>0</v>
      </c>
      <c r="AP43" s="26">
        <v>10</v>
      </c>
      <c r="AQ43" s="26">
        <v>0</v>
      </c>
      <c r="AS43" s="26">
        <v>0</v>
      </c>
      <c r="AT43" s="26">
        <v>0</v>
      </c>
      <c r="AU43" s="29">
        <v>144000</v>
      </c>
      <c r="AV43" s="26">
        <f t="shared" si="2"/>
        <v>87.5</v>
      </c>
      <c r="AW43" s="26">
        <f t="shared" si="0"/>
        <v>12.5</v>
      </c>
      <c r="AX43" s="31">
        <v>324.66641025641002</v>
      </c>
      <c r="AY43" s="31">
        <v>1227.74692307692</v>
      </c>
      <c r="BD43" s="31">
        <v>2207.7532311741702</v>
      </c>
    </row>
    <row r="44" spans="1:56" x14ac:dyDescent="0.25">
      <c r="A44" t="s">
        <v>313</v>
      </c>
      <c r="B44" t="s">
        <v>314</v>
      </c>
      <c r="C44" t="s">
        <v>315</v>
      </c>
      <c r="D44" t="s">
        <v>142</v>
      </c>
      <c r="E44" t="s">
        <v>316</v>
      </c>
      <c r="F44" s="13">
        <v>36.944279999999999</v>
      </c>
      <c r="G44" s="13">
        <v>-121.44555</v>
      </c>
      <c r="H44" s="31">
        <v>2.4794203160100001</v>
      </c>
      <c r="I44" s="31">
        <v>0.25044929619900003</v>
      </c>
      <c r="J44" s="26">
        <v>0</v>
      </c>
      <c r="K44" s="26">
        <v>0</v>
      </c>
      <c r="L44" s="26">
        <v>0</v>
      </c>
      <c r="M44" s="26">
        <v>2.8880866425992702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0.36101083032490999</v>
      </c>
      <c r="T44" s="26">
        <v>63.537906137184102</v>
      </c>
      <c r="U44" s="26">
        <v>33.2129963898917</v>
      </c>
      <c r="V44" s="26">
        <v>0</v>
      </c>
      <c r="W44" s="26">
        <v>0</v>
      </c>
      <c r="X44" s="26">
        <v>0</v>
      </c>
      <c r="Y44" s="29">
        <v>249300</v>
      </c>
      <c r="AA44" s="26">
        <v>0.63537906137184097</v>
      </c>
      <c r="AB44" s="26">
        <v>0.23826714801443999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0</v>
      </c>
      <c r="AK44" s="26">
        <v>0</v>
      </c>
      <c r="AL44" s="26">
        <v>0</v>
      </c>
      <c r="AM44" s="26">
        <v>64.705882352941202</v>
      </c>
      <c r="AN44" s="26">
        <v>0</v>
      </c>
      <c r="AP44" s="26">
        <v>35.294117647058798</v>
      </c>
      <c r="AQ44" s="26">
        <v>0</v>
      </c>
      <c r="AS44" s="26">
        <v>0</v>
      </c>
      <c r="AT44" s="26">
        <v>0</v>
      </c>
      <c r="AU44" s="29">
        <v>244800</v>
      </c>
      <c r="AV44" s="26">
        <f t="shared" si="2"/>
        <v>0</v>
      </c>
      <c r="AW44" s="26">
        <f t="shared" si="0"/>
        <v>100</v>
      </c>
      <c r="AX44" s="31">
        <v>3.7573913043478302</v>
      </c>
      <c r="AY44" s="31">
        <v>11.5269565217391</v>
      </c>
      <c r="BD44" s="31">
        <v>411.28891849488798</v>
      </c>
    </row>
    <row r="45" spans="1:56" x14ac:dyDescent="0.25">
      <c r="A45" t="s">
        <v>317</v>
      </c>
      <c r="B45" t="s">
        <v>318</v>
      </c>
      <c r="C45" t="s">
        <v>319</v>
      </c>
      <c r="D45" t="s">
        <v>142</v>
      </c>
      <c r="E45" t="s">
        <v>320</v>
      </c>
      <c r="F45" s="13">
        <v>36.955181000000003</v>
      </c>
      <c r="G45" s="13">
        <v>-121.745631</v>
      </c>
      <c r="H45" s="31">
        <v>1.6312932309999999</v>
      </c>
      <c r="I45" s="31">
        <v>0.16592771109400001</v>
      </c>
      <c r="J45" s="26">
        <v>0.54644808743169404</v>
      </c>
      <c r="K45" s="26">
        <v>0</v>
      </c>
      <c r="L45" s="26">
        <v>21.857923497267699</v>
      </c>
      <c r="M45" s="26">
        <v>45.9016393442622</v>
      </c>
      <c r="N45" s="26">
        <v>0</v>
      </c>
      <c r="O45" s="26">
        <v>0</v>
      </c>
      <c r="P45" s="26">
        <v>0</v>
      </c>
      <c r="Q45" s="26">
        <v>0</v>
      </c>
      <c r="R45" s="26">
        <v>10.382513661202101</v>
      </c>
      <c r="S45" s="26">
        <v>0</v>
      </c>
      <c r="T45" s="26">
        <v>21.311475409836</v>
      </c>
      <c r="U45" s="26">
        <v>0</v>
      </c>
      <c r="V45" s="26">
        <v>0</v>
      </c>
      <c r="W45" s="26">
        <v>0</v>
      </c>
      <c r="X45" s="26">
        <v>0</v>
      </c>
      <c r="Y45" s="29">
        <v>164700</v>
      </c>
      <c r="AA45" s="26">
        <v>6.8633879781420699</v>
      </c>
      <c r="AB45" s="26">
        <v>11.349726775956199</v>
      </c>
      <c r="AC45" s="26">
        <v>2.2222222222222201</v>
      </c>
      <c r="AD45" s="26">
        <v>0</v>
      </c>
      <c r="AE45" s="26">
        <v>0</v>
      </c>
      <c r="AF45" s="26">
        <v>20</v>
      </c>
      <c r="AG45" s="26">
        <v>0</v>
      </c>
      <c r="AH45" s="26">
        <v>0</v>
      </c>
      <c r="AI45" s="26">
        <v>40</v>
      </c>
      <c r="AK45" s="26">
        <v>15.5555555555556</v>
      </c>
      <c r="AL45" s="26">
        <v>0</v>
      </c>
      <c r="AM45" s="26">
        <v>22.2222222222222</v>
      </c>
      <c r="AN45" s="26">
        <v>0</v>
      </c>
      <c r="AP45" s="26">
        <v>0</v>
      </c>
      <c r="AQ45" s="26">
        <v>0</v>
      </c>
      <c r="AS45" s="26">
        <v>0</v>
      </c>
      <c r="AT45" s="26">
        <v>0</v>
      </c>
      <c r="AU45" s="29">
        <v>162000</v>
      </c>
      <c r="AV45" s="26">
        <f t="shared" si="2"/>
        <v>77.777777777777828</v>
      </c>
      <c r="AW45" s="26">
        <f t="shared" si="0"/>
        <v>22.2222222222222</v>
      </c>
      <c r="AX45" s="31">
        <v>38.746170212766003</v>
      </c>
      <c r="AY45" s="31">
        <v>163.617872340426</v>
      </c>
      <c r="BD45" s="31">
        <v>5542.8714934488498</v>
      </c>
    </row>
    <row r="46" spans="1:56" x14ac:dyDescent="0.25">
      <c r="A46" t="s">
        <v>321</v>
      </c>
      <c r="B46" t="s">
        <v>322</v>
      </c>
      <c r="C46" t="s">
        <v>323</v>
      </c>
      <c r="D46" t="s">
        <v>142</v>
      </c>
      <c r="E46" t="s">
        <v>324</v>
      </c>
      <c r="F46" s="13">
        <v>36.959477999999997</v>
      </c>
      <c r="G46" s="13">
        <v>-121.417715</v>
      </c>
      <c r="H46" s="31">
        <v>2.59694537799</v>
      </c>
      <c r="I46" s="31">
        <v>0.26348134102199999</v>
      </c>
      <c r="J46" s="26">
        <v>0</v>
      </c>
      <c r="K46" s="26">
        <v>0</v>
      </c>
      <c r="L46" s="26">
        <v>2.0477815699658701</v>
      </c>
      <c r="M46" s="26">
        <v>2.38907849829351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95.2218430034129</v>
      </c>
      <c r="U46" s="26">
        <v>0.34129692832764502</v>
      </c>
      <c r="V46" s="26">
        <v>0</v>
      </c>
      <c r="W46" s="26">
        <v>0</v>
      </c>
      <c r="X46" s="26">
        <v>0</v>
      </c>
      <c r="Y46" s="29">
        <v>263700</v>
      </c>
      <c r="AA46" s="26">
        <v>26.750853242320801</v>
      </c>
      <c r="AB46" s="26">
        <v>0.91467576791808902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K46" s="26">
        <v>0</v>
      </c>
      <c r="AL46" s="26">
        <v>0</v>
      </c>
      <c r="AM46" s="26">
        <v>100</v>
      </c>
      <c r="AN46" s="26">
        <v>0</v>
      </c>
      <c r="AP46" s="26">
        <v>0</v>
      </c>
      <c r="AQ46" s="26">
        <v>0</v>
      </c>
      <c r="AS46" s="26">
        <v>0</v>
      </c>
      <c r="AT46" s="26">
        <v>0</v>
      </c>
      <c r="AU46" s="29">
        <v>262800</v>
      </c>
      <c r="AV46" s="26">
        <f t="shared" si="2"/>
        <v>0</v>
      </c>
      <c r="AW46" s="26">
        <f t="shared" si="0"/>
        <v>100</v>
      </c>
      <c r="AX46" s="31">
        <v>14.7272972972973</v>
      </c>
      <c r="AY46" s="31">
        <v>41.3004054054054</v>
      </c>
      <c r="BD46" s="31">
        <v>4664.1477750501199</v>
      </c>
    </row>
    <row r="47" spans="1:56" x14ac:dyDescent="0.25">
      <c r="A47" t="s">
        <v>325</v>
      </c>
      <c r="B47" t="s">
        <v>326</v>
      </c>
      <c r="C47" t="s">
        <v>327</v>
      </c>
      <c r="D47" t="s">
        <v>142</v>
      </c>
      <c r="E47" t="s">
        <v>328</v>
      </c>
      <c r="F47" s="13">
        <v>36.996200999999999</v>
      </c>
      <c r="G47" s="13">
        <v>-121.58264800000001</v>
      </c>
      <c r="H47" s="31">
        <v>2.2521282880000002</v>
      </c>
      <c r="I47" s="31">
        <v>0.22943808643700001</v>
      </c>
      <c r="J47" s="26">
        <v>0</v>
      </c>
      <c r="K47" s="26">
        <v>0.39370078740157499</v>
      </c>
      <c r="L47" s="26">
        <v>13.3858267716535</v>
      </c>
      <c r="M47" s="26">
        <v>53.543307086614099</v>
      </c>
      <c r="N47" s="26">
        <v>0</v>
      </c>
      <c r="O47" s="26">
        <v>0</v>
      </c>
      <c r="P47" s="26">
        <v>0</v>
      </c>
      <c r="Q47" s="26">
        <v>0</v>
      </c>
      <c r="R47" s="26">
        <v>1.57480314960629</v>
      </c>
      <c r="S47" s="26">
        <v>0</v>
      </c>
      <c r="T47" s="26">
        <v>0</v>
      </c>
      <c r="U47" s="26">
        <v>9.8425196850393704</v>
      </c>
      <c r="V47" s="26">
        <v>16.929133858267701</v>
      </c>
      <c r="W47" s="26">
        <v>4.3307086614173196</v>
      </c>
      <c r="X47" s="26">
        <v>0</v>
      </c>
      <c r="Y47" s="29">
        <v>228600</v>
      </c>
      <c r="AA47" s="26">
        <v>13.2480314960629</v>
      </c>
      <c r="AB47" s="26">
        <v>9.2559055118110205</v>
      </c>
      <c r="AC47" s="26">
        <v>7.8125</v>
      </c>
      <c r="AD47" s="26">
        <v>14.0625</v>
      </c>
      <c r="AE47" s="26">
        <v>0</v>
      </c>
      <c r="AF47" s="26">
        <v>0</v>
      </c>
      <c r="AG47" s="26">
        <v>18.75</v>
      </c>
      <c r="AH47" s="26">
        <v>1.5625</v>
      </c>
      <c r="AI47" s="26">
        <v>1.5625</v>
      </c>
      <c r="AK47" s="26">
        <v>0</v>
      </c>
      <c r="AL47" s="26">
        <v>7.8125</v>
      </c>
      <c r="AM47" s="26">
        <v>1.5625</v>
      </c>
      <c r="AN47" s="26">
        <v>1.5625</v>
      </c>
      <c r="AP47" s="26">
        <v>25</v>
      </c>
      <c r="AQ47" s="26">
        <v>20.3125</v>
      </c>
      <c r="AS47" s="26">
        <v>0</v>
      </c>
      <c r="AT47" s="26">
        <v>0</v>
      </c>
      <c r="AU47" s="29">
        <v>230400</v>
      </c>
      <c r="AV47" s="26">
        <f t="shared" si="2"/>
        <v>43.75</v>
      </c>
      <c r="AW47" s="26">
        <f t="shared" si="0"/>
        <v>28.125</v>
      </c>
      <c r="AX47" s="31">
        <v>0</v>
      </c>
      <c r="AY47" s="31">
        <v>0</v>
      </c>
      <c r="BD47" s="31">
        <v>1398.74111865394</v>
      </c>
    </row>
    <row r="48" spans="1:56" x14ac:dyDescent="0.25">
      <c r="A48" t="s">
        <v>329</v>
      </c>
      <c r="B48" t="s">
        <v>330</v>
      </c>
      <c r="C48" t="s">
        <v>331</v>
      </c>
      <c r="D48" t="s">
        <v>142</v>
      </c>
      <c r="E48" t="s">
        <v>332</v>
      </c>
      <c r="F48" s="13">
        <v>37.081145999999997</v>
      </c>
      <c r="G48" s="13">
        <v>-121.601744</v>
      </c>
      <c r="H48" s="31">
        <v>1.8656973539999999</v>
      </c>
      <c r="I48" s="31">
        <v>0.18901151208</v>
      </c>
      <c r="J48" s="26">
        <v>0.480769230769231</v>
      </c>
      <c r="K48" s="26">
        <v>4.8076923076923004</v>
      </c>
      <c r="L48" s="26">
        <v>24.038461538461501</v>
      </c>
      <c r="M48" s="26">
        <v>61.057692307692299</v>
      </c>
      <c r="N48" s="26">
        <v>0</v>
      </c>
      <c r="O48" s="26">
        <v>0</v>
      </c>
      <c r="P48" s="26">
        <v>0</v>
      </c>
      <c r="Q48" s="26">
        <v>0</v>
      </c>
      <c r="R48" s="26">
        <v>9.6153846153846096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9">
        <v>187200</v>
      </c>
      <c r="AA48" s="26">
        <v>8.1730769230768996E-2</v>
      </c>
      <c r="AB48" s="26">
        <v>16.8125</v>
      </c>
      <c r="AC48" s="26">
        <v>7.0175438596491198</v>
      </c>
      <c r="AD48" s="26">
        <v>0</v>
      </c>
      <c r="AE48" s="26">
        <v>10.526315789473699</v>
      </c>
      <c r="AF48" s="26">
        <v>0</v>
      </c>
      <c r="AG48" s="26">
        <v>0</v>
      </c>
      <c r="AH48" s="26">
        <v>0</v>
      </c>
      <c r="AI48" s="26">
        <v>70.175438596491205</v>
      </c>
      <c r="AK48" s="26">
        <v>0</v>
      </c>
      <c r="AL48" s="26">
        <v>5.2631578947368398</v>
      </c>
      <c r="AM48" s="26">
        <v>0</v>
      </c>
      <c r="AN48" s="26">
        <v>0</v>
      </c>
      <c r="AP48" s="26">
        <v>0</v>
      </c>
      <c r="AQ48" s="26">
        <v>7.0175438596491198</v>
      </c>
      <c r="AS48" s="26">
        <v>0</v>
      </c>
      <c r="AT48" s="26">
        <v>0</v>
      </c>
      <c r="AU48" s="29">
        <v>205200</v>
      </c>
      <c r="AV48" s="26">
        <f t="shared" si="2"/>
        <v>87.719298245614027</v>
      </c>
      <c r="AW48" s="26">
        <f t="shared" si="0"/>
        <v>0</v>
      </c>
      <c r="AX48" s="31">
        <v>109.46178571428599</v>
      </c>
      <c r="AY48" s="31">
        <v>401.07017857142898</v>
      </c>
      <c r="BD48" s="31">
        <v>3902.0104367622698</v>
      </c>
    </row>
    <row r="49" spans="1:56" x14ac:dyDescent="0.25">
      <c r="A49" t="s">
        <v>333</v>
      </c>
      <c r="B49" t="s">
        <v>334</v>
      </c>
      <c r="C49" t="s">
        <v>335</v>
      </c>
      <c r="D49" t="s">
        <v>142</v>
      </c>
      <c r="E49" t="s">
        <v>336</v>
      </c>
      <c r="F49" s="13">
        <v>37.264209999999999</v>
      </c>
      <c r="G49" s="13">
        <v>-121.79258</v>
      </c>
      <c r="H49" s="31">
        <v>2.7740716889999999</v>
      </c>
      <c r="I49" s="31">
        <v>0.28057381648599999</v>
      </c>
      <c r="J49" s="26">
        <v>0</v>
      </c>
      <c r="K49" s="26">
        <v>5.3627760252365899</v>
      </c>
      <c r="L49" s="26">
        <v>31.861198738170302</v>
      </c>
      <c r="M49" s="26">
        <v>39.747634069400597</v>
      </c>
      <c r="N49" s="26">
        <v>0</v>
      </c>
      <c r="O49" s="26">
        <v>0</v>
      </c>
      <c r="P49" s="26">
        <v>0</v>
      </c>
      <c r="Q49" s="26">
        <v>0.31545741324921101</v>
      </c>
      <c r="R49" s="26">
        <v>1.5772870662460501</v>
      </c>
      <c r="S49" s="26">
        <v>0</v>
      </c>
      <c r="T49" s="26">
        <v>0</v>
      </c>
      <c r="U49" s="26">
        <v>0</v>
      </c>
      <c r="V49" s="26">
        <v>21.135646687697101</v>
      </c>
      <c r="W49" s="26">
        <v>0</v>
      </c>
      <c r="X49" s="26">
        <v>0</v>
      </c>
      <c r="Y49" s="29">
        <v>285300</v>
      </c>
      <c r="AA49" s="26">
        <v>34.665615141955797</v>
      </c>
      <c r="AB49" s="26">
        <v>17.201892744479402</v>
      </c>
      <c r="AC49" s="26">
        <v>1.2345679012345701</v>
      </c>
      <c r="AD49" s="26">
        <v>7.4074074074074101</v>
      </c>
      <c r="AE49" s="26">
        <v>4.9382716049382704</v>
      </c>
      <c r="AF49" s="26">
        <v>0</v>
      </c>
      <c r="AG49" s="26">
        <v>64.197530864197503</v>
      </c>
      <c r="AH49" s="26">
        <v>0</v>
      </c>
      <c r="AI49" s="26">
        <v>0</v>
      </c>
      <c r="AK49" s="26">
        <v>22.2222222222222</v>
      </c>
      <c r="AL49" s="26">
        <v>0</v>
      </c>
      <c r="AM49" s="26">
        <v>0</v>
      </c>
      <c r="AN49" s="26">
        <v>0</v>
      </c>
      <c r="AP49" s="26">
        <v>0</v>
      </c>
      <c r="AQ49" s="26">
        <v>0</v>
      </c>
      <c r="AS49" s="26">
        <v>0</v>
      </c>
      <c r="AT49" s="26">
        <v>0</v>
      </c>
      <c r="AU49" s="29">
        <v>291600</v>
      </c>
      <c r="AV49" s="26">
        <f t="shared" si="2"/>
        <v>99.999999999999957</v>
      </c>
      <c r="AW49" s="26">
        <f t="shared" si="0"/>
        <v>0</v>
      </c>
      <c r="AX49" s="31">
        <v>1.08837837837838</v>
      </c>
      <c r="AY49" s="31">
        <v>2.3336486486486501</v>
      </c>
      <c r="BD49" s="31">
        <v>1665.6643555902899</v>
      </c>
    </row>
    <row r="50" spans="1:56" x14ac:dyDescent="0.25">
      <c r="A50" t="s">
        <v>337</v>
      </c>
      <c r="B50" t="s">
        <v>338</v>
      </c>
      <c r="C50" t="s">
        <v>339</v>
      </c>
      <c r="D50" t="s">
        <v>142</v>
      </c>
      <c r="E50" t="s">
        <v>340</v>
      </c>
      <c r="F50" s="13">
        <v>37.271017000000001</v>
      </c>
      <c r="G50" s="13">
        <v>-122.017929</v>
      </c>
      <c r="H50" s="31">
        <v>1.4181930190000001</v>
      </c>
      <c r="I50" s="31">
        <v>0.14427414684500001</v>
      </c>
      <c r="J50" s="26">
        <v>0</v>
      </c>
      <c r="K50" s="26">
        <v>2.5</v>
      </c>
      <c r="L50" s="26">
        <v>26.25</v>
      </c>
      <c r="M50" s="26">
        <v>71.25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9">
        <v>144000</v>
      </c>
      <c r="AA50" s="26">
        <v>47.024999999999899</v>
      </c>
      <c r="AB50" s="26">
        <v>14.2624999999999</v>
      </c>
      <c r="AC50" s="26">
        <v>17.948717948717899</v>
      </c>
      <c r="AD50" s="26">
        <v>0</v>
      </c>
      <c r="AE50" s="26">
        <v>5.1282051282051304</v>
      </c>
      <c r="AF50" s="26">
        <v>0</v>
      </c>
      <c r="AG50" s="26">
        <v>0</v>
      </c>
      <c r="AH50" s="26">
        <v>76.923076923076906</v>
      </c>
      <c r="AI50" s="26">
        <v>0</v>
      </c>
      <c r="AK50" s="26">
        <v>0</v>
      </c>
      <c r="AL50" s="26">
        <v>0</v>
      </c>
      <c r="AM50" s="26">
        <v>0</v>
      </c>
      <c r="AN50" s="26">
        <v>0</v>
      </c>
      <c r="AP50" s="26">
        <v>0</v>
      </c>
      <c r="AQ50" s="26">
        <v>0</v>
      </c>
      <c r="AS50" s="26">
        <v>0</v>
      </c>
      <c r="AT50" s="26">
        <v>0</v>
      </c>
      <c r="AU50" s="29">
        <v>140400</v>
      </c>
      <c r="AV50" s="26">
        <f t="shared" si="2"/>
        <v>99.999999999999943</v>
      </c>
      <c r="AW50" s="26">
        <f t="shared" si="0"/>
        <v>0</v>
      </c>
      <c r="AX50" s="31">
        <v>512.06046511627903</v>
      </c>
      <c r="AY50" s="31">
        <v>1487.1525581395299</v>
      </c>
      <c r="BD50" s="31">
        <v>5163.5193923957704</v>
      </c>
    </row>
    <row r="51" spans="1:56" x14ac:dyDescent="0.25">
      <c r="A51" t="s">
        <v>341</v>
      </c>
      <c r="B51" t="s">
        <v>342</v>
      </c>
      <c r="C51" t="s">
        <v>343</v>
      </c>
      <c r="D51" t="s">
        <v>142</v>
      </c>
      <c r="E51" t="s">
        <v>344</v>
      </c>
      <c r="F51" s="13">
        <v>37.293595000000003</v>
      </c>
      <c r="G51" s="13">
        <v>-121.93300000000001</v>
      </c>
      <c r="H51" s="31">
        <v>2.0759970000000001</v>
      </c>
      <c r="I51" s="31">
        <v>0.210298205308</v>
      </c>
      <c r="J51" s="26">
        <v>4.3290043290043201</v>
      </c>
      <c r="K51" s="26">
        <v>28.138528138528098</v>
      </c>
      <c r="L51" s="26">
        <v>48.917748917748902</v>
      </c>
      <c r="M51" s="26">
        <v>18.614718614718601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9">
        <v>207900</v>
      </c>
      <c r="AA51" s="26">
        <v>21.471861471861398</v>
      </c>
      <c r="AB51" s="26">
        <v>39.974025974025899</v>
      </c>
      <c r="AC51" s="26">
        <v>38.181818181818201</v>
      </c>
      <c r="AD51" s="26">
        <v>0</v>
      </c>
      <c r="AE51" s="26">
        <v>58.181818181818201</v>
      </c>
      <c r="AF51" s="26">
        <v>0</v>
      </c>
      <c r="AG51" s="26">
        <v>0</v>
      </c>
      <c r="AH51" s="26">
        <v>3.6363636363636398</v>
      </c>
      <c r="AI51" s="26">
        <v>0</v>
      </c>
      <c r="AK51" s="26">
        <v>0</v>
      </c>
      <c r="AL51" s="26">
        <v>0</v>
      </c>
      <c r="AM51" s="26">
        <v>0</v>
      </c>
      <c r="AN51" s="26">
        <v>0</v>
      </c>
      <c r="AP51" s="26">
        <v>0</v>
      </c>
      <c r="AQ51" s="26">
        <v>0</v>
      </c>
      <c r="AS51" s="26">
        <v>0</v>
      </c>
      <c r="AT51" s="26">
        <v>0</v>
      </c>
      <c r="AU51" s="29">
        <v>198000</v>
      </c>
      <c r="AV51" s="26">
        <f t="shared" si="2"/>
        <v>100.00000000000004</v>
      </c>
      <c r="AW51" s="26">
        <f t="shared" si="0"/>
        <v>0</v>
      </c>
      <c r="AX51" s="31">
        <v>344.81368421052599</v>
      </c>
      <c r="AY51" s="31">
        <v>634.89421052631599</v>
      </c>
      <c r="BD51" s="31">
        <v>4281.7467096907703</v>
      </c>
    </row>
    <row r="52" spans="1:56" x14ac:dyDescent="0.25">
      <c r="A52" t="s">
        <v>345</v>
      </c>
      <c r="B52" t="s">
        <v>346</v>
      </c>
      <c r="C52" t="s">
        <v>347</v>
      </c>
      <c r="D52" t="s">
        <v>142</v>
      </c>
      <c r="E52" t="s">
        <v>348</v>
      </c>
      <c r="F52" s="13">
        <v>37.303690000000003</v>
      </c>
      <c r="G52" s="13">
        <v>-121.88224</v>
      </c>
      <c r="H52" s="31">
        <v>2.34041683899</v>
      </c>
      <c r="I52" s="31">
        <v>0.23640760922599999</v>
      </c>
      <c r="J52" s="26">
        <v>1.171875</v>
      </c>
      <c r="K52" s="26">
        <v>28.515625</v>
      </c>
      <c r="L52" s="26">
        <v>40.234375</v>
      </c>
      <c r="M52" s="26">
        <v>30.078125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9">
        <v>230400</v>
      </c>
      <c r="AA52" s="26">
        <v>28.15234375</v>
      </c>
      <c r="AB52" s="26">
        <v>35.5546875</v>
      </c>
      <c r="AC52" s="26">
        <v>56.451612903225801</v>
      </c>
      <c r="AD52" s="26">
        <v>0</v>
      </c>
      <c r="AE52" s="26">
        <v>16.129032258064498</v>
      </c>
      <c r="AF52" s="26">
        <v>1.61290322580645</v>
      </c>
      <c r="AG52" s="26">
        <v>9.67741935483871</v>
      </c>
      <c r="AH52" s="26">
        <v>16.129032258064498</v>
      </c>
      <c r="AI52" s="26">
        <v>0</v>
      </c>
      <c r="AK52" s="26">
        <v>0</v>
      </c>
      <c r="AL52" s="26">
        <v>0</v>
      </c>
      <c r="AM52" s="26">
        <v>0</v>
      </c>
      <c r="AN52" s="26">
        <v>0</v>
      </c>
      <c r="AP52" s="26">
        <v>0</v>
      </c>
      <c r="AQ52" s="26">
        <v>0</v>
      </c>
      <c r="AS52" s="26">
        <v>0</v>
      </c>
      <c r="AT52" s="26">
        <v>0</v>
      </c>
      <c r="AU52" s="29">
        <v>223200</v>
      </c>
      <c r="AV52" s="26">
        <f t="shared" si="2"/>
        <v>99.999999999999957</v>
      </c>
      <c r="AW52" s="26">
        <f t="shared" si="0"/>
        <v>0</v>
      </c>
      <c r="AX52" s="31">
        <v>723.77390624999998</v>
      </c>
      <c r="AY52" s="31">
        <v>1569.9040625</v>
      </c>
      <c r="BD52" s="31">
        <v>11957.095802022</v>
      </c>
    </row>
    <row r="53" spans="1:56" x14ac:dyDescent="0.25">
      <c r="A53" t="s">
        <v>349</v>
      </c>
      <c r="B53" t="s">
        <v>350</v>
      </c>
      <c r="C53" t="s">
        <v>351</v>
      </c>
      <c r="D53" t="s">
        <v>142</v>
      </c>
      <c r="E53" t="s">
        <v>352</v>
      </c>
      <c r="F53" s="13">
        <v>37.385170000000002</v>
      </c>
      <c r="G53" s="13">
        <v>-121.908953</v>
      </c>
      <c r="H53" s="31">
        <v>2.9082998339900001</v>
      </c>
      <c r="I53" s="31">
        <v>0.29352933114599999</v>
      </c>
      <c r="J53" s="26">
        <v>1.2345679012345601</v>
      </c>
      <c r="K53" s="26">
        <v>22.839506172839499</v>
      </c>
      <c r="L53" s="26">
        <v>29.938271604938201</v>
      </c>
      <c r="M53" s="26">
        <v>45.987654320987602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9">
        <v>291600</v>
      </c>
      <c r="AA53" s="26">
        <v>24.108024691358001</v>
      </c>
      <c r="AB53" s="26">
        <v>28.8055555555555</v>
      </c>
      <c r="AC53" s="26">
        <v>7.2289156626505999</v>
      </c>
      <c r="AD53" s="26">
        <v>6.0240963855421699</v>
      </c>
      <c r="AE53" s="26">
        <v>7.2289156626505999</v>
      </c>
      <c r="AF53" s="26">
        <v>0</v>
      </c>
      <c r="AG53" s="26">
        <v>78.313253012048193</v>
      </c>
      <c r="AH53" s="26">
        <v>1.2048192771084301</v>
      </c>
      <c r="AI53" s="26">
        <v>0</v>
      </c>
      <c r="AK53" s="26">
        <v>0</v>
      </c>
      <c r="AL53" s="26">
        <v>0</v>
      </c>
      <c r="AM53" s="26">
        <v>0</v>
      </c>
      <c r="AN53" s="26">
        <v>0</v>
      </c>
      <c r="AP53" s="26">
        <v>0</v>
      </c>
      <c r="AQ53" s="26">
        <v>0</v>
      </c>
      <c r="AS53" s="26">
        <v>0</v>
      </c>
      <c r="AT53" s="26">
        <v>0</v>
      </c>
      <c r="AU53" s="29">
        <v>298800</v>
      </c>
      <c r="AV53" s="26">
        <f t="shared" si="2"/>
        <v>99.999999999999986</v>
      </c>
      <c r="AW53" s="26">
        <f t="shared" si="0"/>
        <v>0</v>
      </c>
      <c r="AX53" s="31">
        <v>45.325679012345702</v>
      </c>
      <c r="AY53" s="31">
        <v>138.73580246913599</v>
      </c>
      <c r="BD53" s="31">
        <v>5800.8077167555803</v>
      </c>
    </row>
    <row r="54" spans="1:56" x14ac:dyDescent="0.25">
      <c r="A54" t="s">
        <v>353</v>
      </c>
      <c r="B54" t="s">
        <v>354</v>
      </c>
      <c r="C54" t="s">
        <v>355</v>
      </c>
      <c r="D54" t="s">
        <v>142</v>
      </c>
      <c r="E54" t="s">
        <v>356</v>
      </c>
      <c r="F54" s="13">
        <v>37.417439999999999</v>
      </c>
      <c r="G54" s="13">
        <v>-122.13619</v>
      </c>
      <c r="H54" s="31">
        <v>1.2081469520000001</v>
      </c>
      <c r="I54" s="31">
        <v>0.123637591445</v>
      </c>
      <c r="J54" s="26">
        <v>0.75187969924812004</v>
      </c>
      <c r="K54" s="26">
        <v>8.2706766917293209</v>
      </c>
      <c r="L54" s="26">
        <v>49.624060150375897</v>
      </c>
      <c r="M54" s="26">
        <v>41.353383458646597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9">
        <v>119700</v>
      </c>
      <c r="AA54" s="26">
        <v>15.4962406015037</v>
      </c>
      <c r="AB54" s="26">
        <v>25.593984962406001</v>
      </c>
      <c r="AC54" s="26">
        <v>38.8888888888889</v>
      </c>
      <c r="AD54" s="26">
        <v>0</v>
      </c>
      <c r="AE54" s="26">
        <v>0</v>
      </c>
      <c r="AF54" s="26">
        <v>0</v>
      </c>
      <c r="AG54" s="26">
        <v>13.8888888888889</v>
      </c>
      <c r="AH54" s="26">
        <v>30.5555555555556</v>
      </c>
      <c r="AI54" s="26">
        <v>16.6666666666667</v>
      </c>
      <c r="AK54" s="26">
        <v>0</v>
      </c>
      <c r="AL54" s="26">
        <v>0</v>
      </c>
      <c r="AM54" s="26">
        <v>0</v>
      </c>
      <c r="AN54" s="26">
        <v>0</v>
      </c>
      <c r="AP54" s="26">
        <v>0</v>
      </c>
      <c r="AQ54" s="26">
        <v>0</v>
      </c>
      <c r="AS54" s="26">
        <v>0</v>
      </c>
      <c r="AT54" s="26">
        <v>0</v>
      </c>
      <c r="AU54" s="29">
        <v>129600</v>
      </c>
      <c r="AV54" s="26">
        <f t="shared" si="2"/>
        <v>100.0000000000001</v>
      </c>
      <c r="AW54" s="26">
        <f t="shared" si="0"/>
        <v>0</v>
      </c>
      <c r="AX54" s="31">
        <v>497.57722222222202</v>
      </c>
      <c r="AY54" s="31">
        <v>1313.5672222222199</v>
      </c>
      <c r="BD54" s="31">
        <v>6231.8872940849997</v>
      </c>
    </row>
    <row r="55" spans="1:56" x14ac:dyDescent="0.25">
      <c r="A55" t="s">
        <v>357</v>
      </c>
      <c r="B55" t="s">
        <v>358</v>
      </c>
      <c r="C55" t="s">
        <v>359</v>
      </c>
      <c r="D55" t="s">
        <v>142</v>
      </c>
      <c r="E55" t="s">
        <v>360</v>
      </c>
      <c r="F55" s="13">
        <v>37.454206999999997</v>
      </c>
      <c r="G55" s="13">
        <v>-122.136377</v>
      </c>
      <c r="H55" s="31">
        <v>1.9993537370100001</v>
      </c>
      <c r="I55" s="31">
        <v>0.202148752717</v>
      </c>
      <c r="J55" s="26">
        <v>0.45045045045045001</v>
      </c>
      <c r="K55" s="26">
        <v>10.3603603603603</v>
      </c>
      <c r="L55" s="26">
        <v>33.783783783783697</v>
      </c>
      <c r="M55" s="26">
        <v>55.405405405405403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9">
        <v>199800</v>
      </c>
      <c r="AA55" s="26">
        <v>40.130630630630598</v>
      </c>
      <c r="AB55" s="26">
        <v>22.6441441441441</v>
      </c>
      <c r="AC55" s="26">
        <v>8.3333333333333304</v>
      </c>
      <c r="AD55" s="26">
        <v>0</v>
      </c>
      <c r="AE55" s="26">
        <v>0</v>
      </c>
      <c r="AF55" s="26">
        <v>13.3333333333333</v>
      </c>
      <c r="AG55" s="26">
        <v>10</v>
      </c>
      <c r="AH55" s="26">
        <v>23.3333333333333</v>
      </c>
      <c r="AI55" s="26">
        <v>45</v>
      </c>
      <c r="AK55" s="26">
        <v>0</v>
      </c>
      <c r="AL55" s="26">
        <v>0</v>
      </c>
      <c r="AM55" s="26">
        <v>0</v>
      </c>
      <c r="AN55" s="26">
        <v>0</v>
      </c>
      <c r="AP55" s="26">
        <v>0</v>
      </c>
      <c r="AQ55" s="26">
        <v>0</v>
      </c>
      <c r="AS55" s="26">
        <v>0</v>
      </c>
      <c r="AT55" s="26">
        <v>0</v>
      </c>
      <c r="AU55" s="29">
        <v>216000</v>
      </c>
      <c r="AV55" s="26">
        <f t="shared" si="2"/>
        <v>99.999999999999929</v>
      </c>
      <c r="AW55" s="26">
        <f t="shared" si="0"/>
        <v>0</v>
      </c>
      <c r="AX55" s="31">
        <v>862.00827586206901</v>
      </c>
      <c r="AY55" s="31">
        <v>2027.05603448276</v>
      </c>
      <c r="BD55" s="31">
        <v>13146.415015144799</v>
      </c>
    </row>
    <row r="56" spans="1:56" x14ac:dyDescent="0.25">
      <c r="A56" t="s">
        <v>361</v>
      </c>
      <c r="B56" t="s">
        <v>362</v>
      </c>
      <c r="C56" t="s">
        <v>363</v>
      </c>
      <c r="D56" t="s">
        <v>142</v>
      </c>
      <c r="E56" t="s">
        <v>364</v>
      </c>
      <c r="F56" s="13">
        <v>37.726660000000003</v>
      </c>
      <c r="G56" s="13">
        <v>-122.166509</v>
      </c>
      <c r="H56" s="31">
        <v>2.0598823240000002</v>
      </c>
      <c r="I56" s="31">
        <v>0.209407928641</v>
      </c>
      <c r="J56" s="26">
        <v>7.5</v>
      </c>
      <c r="K56" s="26">
        <v>35</v>
      </c>
      <c r="L56" s="26">
        <v>41.25</v>
      </c>
      <c r="M56" s="26">
        <v>16.25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9">
        <v>216000</v>
      </c>
      <c r="AA56" s="26">
        <v>24.629166666666599</v>
      </c>
      <c r="AB56" s="26">
        <v>44.7916666666666</v>
      </c>
      <c r="AC56" s="26">
        <v>32.142857142857103</v>
      </c>
      <c r="AD56" s="26">
        <v>8.9285714285714306</v>
      </c>
      <c r="AE56" s="26">
        <v>10.714285714285699</v>
      </c>
      <c r="AF56" s="26">
        <v>0</v>
      </c>
      <c r="AG56" s="26">
        <v>7.1428571428571397</v>
      </c>
      <c r="AH56" s="26">
        <v>41.071428571428598</v>
      </c>
      <c r="AI56" s="26">
        <v>0</v>
      </c>
      <c r="AK56" s="26">
        <v>0</v>
      </c>
      <c r="AL56" s="26">
        <v>0</v>
      </c>
      <c r="AM56" s="26">
        <v>0</v>
      </c>
      <c r="AN56" s="26">
        <v>0</v>
      </c>
      <c r="AP56" s="26">
        <v>0</v>
      </c>
      <c r="AQ56" s="26">
        <v>0</v>
      </c>
      <c r="AS56" s="26">
        <v>0</v>
      </c>
      <c r="AT56" s="26">
        <v>0</v>
      </c>
      <c r="AU56" s="29">
        <v>201600</v>
      </c>
      <c r="AV56" s="26">
        <f t="shared" si="2"/>
        <v>99.999999999999972</v>
      </c>
      <c r="AW56" s="26">
        <f t="shared" si="0"/>
        <v>0</v>
      </c>
      <c r="AX56" s="31">
        <v>2053.5185185185201</v>
      </c>
      <c r="AY56" s="31">
        <v>4575.6553703703703</v>
      </c>
      <c r="BD56" s="31">
        <v>8023.7250899703904</v>
      </c>
    </row>
    <row r="57" spans="1:56" x14ac:dyDescent="0.25">
      <c r="A57" t="s">
        <v>365</v>
      </c>
      <c r="B57" t="s">
        <v>366</v>
      </c>
      <c r="C57" t="s">
        <v>367</v>
      </c>
      <c r="D57" t="s">
        <v>142</v>
      </c>
      <c r="E57" t="s">
        <v>368</v>
      </c>
      <c r="F57" s="13">
        <v>37.785955000000001</v>
      </c>
      <c r="G57" s="13">
        <v>-122.224234</v>
      </c>
      <c r="H57" s="31">
        <v>1.0083178739900001</v>
      </c>
      <c r="I57" s="31">
        <v>0.10217359713800001</v>
      </c>
      <c r="J57" s="26">
        <v>0</v>
      </c>
      <c r="K57" s="26">
        <v>50</v>
      </c>
      <c r="L57" s="26">
        <v>34.745762711864401</v>
      </c>
      <c r="M57" s="26">
        <v>15.254237288135499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9">
        <v>106200</v>
      </c>
      <c r="AA57" s="26">
        <v>27.983050847457601</v>
      </c>
      <c r="AB57" s="26">
        <v>42.9745762711864</v>
      </c>
      <c r="AC57" s="26">
        <v>10.714285714285699</v>
      </c>
      <c r="AD57" s="26">
        <v>0</v>
      </c>
      <c r="AE57" s="26">
        <v>0</v>
      </c>
      <c r="AF57" s="26">
        <v>0</v>
      </c>
      <c r="AG57" s="26">
        <v>0</v>
      </c>
      <c r="AH57" s="26">
        <v>89.285714285714306</v>
      </c>
      <c r="AI57" s="26">
        <v>0</v>
      </c>
      <c r="AK57" s="26">
        <v>0</v>
      </c>
      <c r="AL57" s="26">
        <v>0</v>
      </c>
      <c r="AM57" s="26">
        <v>0</v>
      </c>
      <c r="AN57" s="26">
        <v>0</v>
      </c>
      <c r="AP57" s="26">
        <v>0</v>
      </c>
      <c r="AQ57" s="26">
        <v>0</v>
      </c>
      <c r="AS57" s="26">
        <v>0</v>
      </c>
      <c r="AT57" s="26">
        <v>0</v>
      </c>
      <c r="AU57" s="29">
        <v>100800</v>
      </c>
      <c r="AV57" s="26">
        <f t="shared" si="2"/>
        <v>100</v>
      </c>
      <c r="AW57" s="26">
        <f t="shared" si="0"/>
        <v>0</v>
      </c>
      <c r="AX57" s="31">
        <v>2253.2253333333301</v>
      </c>
      <c r="AY57" s="31">
        <v>7103.3116666666701</v>
      </c>
      <c r="BD57" s="31">
        <v>8414.4870433532797</v>
      </c>
    </row>
    <row r="58" spans="1:56" x14ac:dyDescent="0.25">
      <c r="A58" t="s">
        <v>369</v>
      </c>
      <c r="B58" t="s">
        <v>370</v>
      </c>
      <c r="C58" t="s">
        <v>371</v>
      </c>
      <c r="D58" t="s">
        <v>142</v>
      </c>
      <c r="E58" t="s">
        <v>372</v>
      </c>
      <c r="F58" s="13">
        <v>37.827446000000002</v>
      </c>
      <c r="G58" s="13">
        <v>-122.005353</v>
      </c>
      <c r="H58" s="31">
        <v>1.9421795180100001</v>
      </c>
      <c r="I58" s="31">
        <v>0.19907897381</v>
      </c>
      <c r="J58" s="26">
        <v>3.125</v>
      </c>
      <c r="K58" s="26">
        <v>26.339285714285701</v>
      </c>
      <c r="L58" s="26">
        <v>31.696428571428498</v>
      </c>
      <c r="M58" s="26">
        <v>38.839285714285701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9">
        <v>201600</v>
      </c>
      <c r="AA58" s="26">
        <v>19.9866071428571</v>
      </c>
      <c r="AB58" s="26">
        <v>32.65625</v>
      </c>
      <c r="AC58" s="26">
        <v>55.932203389830498</v>
      </c>
      <c r="AD58" s="26">
        <v>0</v>
      </c>
      <c r="AE58" s="26">
        <v>10.1694915254237</v>
      </c>
      <c r="AF58" s="26">
        <v>0</v>
      </c>
      <c r="AG58" s="26">
        <v>0</v>
      </c>
      <c r="AH58" s="26">
        <v>8.4745762711864394</v>
      </c>
      <c r="AI58" s="26">
        <v>25.4237288135593</v>
      </c>
      <c r="AK58" s="26">
        <v>0</v>
      </c>
      <c r="AL58" s="26">
        <v>0</v>
      </c>
      <c r="AM58" s="26">
        <v>0</v>
      </c>
      <c r="AN58" s="26">
        <v>0</v>
      </c>
      <c r="AP58" s="26">
        <v>0</v>
      </c>
      <c r="AQ58" s="26">
        <v>0</v>
      </c>
      <c r="AS58" s="26">
        <v>0</v>
      </c>
      <c r="AT58" s="26">
        <v>0</v>
      </c>
      <c r="AU58" s="29">
        <v>212400</v>
      </c>
      <c r="AV58" s="26">
        <f t="shared" si="2"/>
        <v>99.999999999999943</v>
      </c>
      <c r="AW58" s="26">
        <f t="shared" si="0"/>
        <v>0</v>
      </c>
      <c r="AX58" s="31">
        <v>447.072363636364</v>
      </c>
      <c r="AY58" s="31">
        <v>1014.67163636364</v>
      </c>
      <c r="BD58" s="31">
        <v>11641.0598821031</v>
      </c>
    </row>
    <row r="59" spans="1:56" x14ac:dyDescent="0.25">
      <c r="A59" t="s">
        <v>373</v>
      </c>
      <c r="B59" t="s">
        <v>374</v>
      </c>
      <c r="C59" t="s">
        <v>375</v>
      </c>
      <c r="D59" t="s">
        <v>142</v>
      </c>
      <c r="E59" t="s">
        <v>376</v>
      </c>
      <c r="F59" s="13">
        <v>37.864559999999997</v>
      </c>
      <c r="G59" s="13">
        <v>-122.17271</v>
      </c>
      <c r="H59" s="31">
        <v>0.64620202199700005</v>
      </c>
      <c r="I59" s="31">
        <v>6.8630973863000003E-2</v>
      </c>
      <c r="J59" s="26">
        <v>0</v>
      </c>
      <c r="K59" s="26">
        <v>0</v>
      </c>
      <c r="L59" s="26">
        <v>9.5890410958904102</v>
      </c>
      <c r="M59" s="26">
        <v>76.712328767123196</v>
      </c>
      <c r="N59" s="26">
        <v>0</v>
      </c>
      <c r="O59" s="26">
        <v>0</v>
      </c>
      <c r="P59" s="26">
        <v>0</v>
      </c>
      <c r="Q59" s="26">
        <v>13.698630136986299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9">
        <v>65700</v>
      </c>
      <c r="AA59" s="26">
        <v>63</v>
      </c>
      <c r="AB59" s="26">
        <v>6.4520547945205404</v>
      </c>
      <c r="AC59" s="26">
        <v>0</v>
      </c>
      <c r="AD59" s="26">
        <v>0</v>
      </c>
      <c r="AE59" s="26">
        <v>5.2631578947368398</v>
      </c>
      <c r="AF59" s="26">
        <v>0</v>
      </c>
      <c r="AG59" s="26">
        <v>0</v>
      </c>
      <c r="AH59" s="26">
        <v>0</v>
      </c>
      <c r="AI59" s="26">
        <v>78.947368421052602</v>
      </c>
      <c r="AK59" s="26">
        <v>15.789473684210501</v>
      </c>
      <c r="AL59" s="26">
        <v>0</v>
      </c>
      <c r="AM59" s="26">
        <v>0</v>
      </c>
      <c r="AN59" s="26">
        <v>0</v>
      </c>
      <c r="AP59" s="26">
        <v>0</v>
      </c>
      <c r="AQ59" s="26">
        <v>0</v>
      </c>
      <c r="AS59" s="26">
        <v>0</v>
      </c>
      <c r="AT59" s="26">
        <v>0</v>
      </c>
      <c r="AU59" s="29">
        <v>68400</v>
      </c>
      <c r="AV59" s="26">
        <f t="shared" si="2"/>
        <v>99.999999999999943</v>
      </c>
      <c r="AW59" s="26">
        <f t="shared" si="0"/>
        <v>0</v>
      </c>
      <c r="AX59" s="31">
        <v>415.16315789473703</v>
      </c>
      <c r="AY59" s="31">
        <v>1028.3394736842099</v>
      </c>
      <c r="BD59" s="31">
        <v>6069.2454791134896</v>
      </c>
    </row>
    <row r="60" spans="1:56" x14ac:dyDescent="0.25">
      <c r="A60" t="s">
        <v>377</v>
      </c>
      <c r="B60" t="s">
        <v>378</v>
      </c>
      <c r="C60" t="s">
        <v>379</v>
      </c>
      <c r="D60" t="s">
        <v>142</v>
      </c>
      <c r="E60" t="s">
        <v>380</v>
      </c>
      <c r="F60" s="13">
        <v>37.879640000000002</v>
      </c>
      <c r="G60" s="13">
        <v>-122.10079</v>
      </c>
      <c r="H60" s="31">
        <v>1.3050951100099999</v>
      </c>
      <c r="I60" s="31">
        <v>0.129169231765</v>
      </c>
      <c r="J60" s="26">
        <v>0</v>
      </c>
      <c r="K60" s="26">
        <v>2.0979020979020899</v>
      </c>
      <c r="L60" s="26">
        <v>3.49650349650349</v>
      </c>
      <c r="M60" s="26">
        <v>89.510489510489506</v>
      </c>
      <c r="N60" s="26">
        <v>0</v>
      </c>
      <c r="O60" s="26">
        <v>0</v>
      </c>
      <c r="P60" s="26">
        <v>0</v>
      </c>
      <c r="Q60" s="26">
        <v>4.8951048951048897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9">
        <v>128700</v>
      </c>
      <c r="AA60" s="26">
        <v>61.083916083916002</v>
      </c>
      <c r="AB60" s="26">
        <v>5.8181818181818103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97.297297297297305</v>
      </c>
      <c r="AK60" s="26">
        <v>2.7027027027027</v>
      </c>
      <c r="AL60" s="26">
        <v>0</v>
      </c>
      <c r="AM60" s="26">
        <v>0</v>
      </c>
      <c r="AN60" s="26">
        <v>0</v>
      </c>
      <c r="AP60" s="26">
        <v>0</v>
      </c>
      <c r="AQ60" s="26">
        <v>0</v>
      </c>
      <c r="AS60" s="26">
        <v>0</v>
      </c>
      <c r="AT60" s="26">
        <v>0</v>
      </c>
      <c r="AU60" s="29">
        <v>133200</v>
      </c>
      <c r="AV60" s="26">
        <f t="shared" si="2"/>
        <v>100</v>
      </c>
      <c r="AW60" s="26">
        <f t="shared" si="0"/>
        <v>0</v>
      </c>
      <c r="AX60" s="31">
        <v>228.23972972972999</v>
      </c>
      <c r="AY60" s="31">
        <v>614.60783783783802</v>
      </c>
      <c r="BD60" s="31">
        <v>7664.0516421003604</v>
      </c>
    </row>
    <row r="61" spans="1:56" x14ac:dyDescent="0.25">
      <c r="A61" t="s">
        <v>381</v>
      </c>
      <c r="B61" t="s">
        <v>382</v>
      </c>
      <c r="C61" t="s">
        <v>383</v>
      </c>
      <c r="D61" t="s">
        <v>142</v>
      </c>
      <c r="E61" t="s">
        <v>384</v>
      </c>
      <c r="F61" s="13">
        <v>37.887217</v>
      </c>
      <c r="G61" s="13">
        <v>-122.1934</v>
      </c>
      <c r="H61" s="31">
        <v>1.31962484101</v>
      </c>
      <c r="I61" s="31">
        <v>0.13505620913899999</v>
      </c>
      <c r="J61" s="26">
        <v>16.6666666666666</v>
      </c>
      <c r="K61" s="26">
        <v>38.6666666666666</v>
      </c>
      <c r="L61" s="26">
        <v>21.3333333333333</v>
      </c>
      <c r="M61" s="26">
        <v>20.6666666666666</v>
      </c>
      <c r="N61" s="26">
        <v>0</v>
      </c>
      <c r="O61" s="26">
        <v>0</v>
      </c>
      <c r="P61" s="26">
        <v>0</v>
      </c>
      <c r="Q61" s="26">
        <v>0</v>
      </c>
      <c r="R61" s="26">
        <v>2.6666666666666599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9">
        <v>135000</v>
      </c>
      <c r="AA61" s="26">
        <v>24.933333333333302</v>
      </c>
      <c r="AB61" s="26">
        <v>49.086666666666602</v>
      </c>
      <c r="AC61" s="26">
        <v>30.769230769230798</v>
      </c>
      <c r="AD61" s="26">
        <v>0</v>
      </c>
      <c r="AE61" s="26">
        <v>53.846153846153797</v>
      </c>
      <c r="AF61" s="26">
        <v>0</v>
      </c>
      <c r="AG61" s="26">
        <v>7.6923076923076898</v>
      </c>
      <c r="AH61" s="26">
        <v>0</v>
      </c>
      <c r="AI61" s="26">
        <v>0</v>
      </c>
      <c r="AK61" s="26">
        <v>7.6923076923076898</v>
      </c>
      <c r="AL61" s="26">
        <v>0</v>
      </c>
      <c r="AM61" s="26">
        <v>0</v>
      </c>
      <c r="AN61" s="26">
        <v>0</v>
      </c>
      <c r="AP61" s="26">
        <v>0</v>
      </c>
      <c r="AQ61" s="26">
        <v>0</v>
      </c>
      <c r="AS61" s="26">
        <v>0</v>
      </c>
      <c r="AT61" s="26">
        <v>0</v>
      </c>
      <c r="AU61" s="29">
        <v>140400</v>
      </c>
      <c r="AV61" s="26">
        <f t="shared" si="2"/>
        <v>99.999999999999986</v>
      </c>
      <c r="AW61" s="26">
        <f t="shared" si="0"/>
        <v>0</v>
      </c>
      <c r="AX61" s="31">
        <v>47.912820512820502</v>
      </c>
      <c r="AY61" s="31">
        <v>118.04358974359</v>
      </c>
      <c r="BD61" s="31">
        <v>18768.3392041589</v>
      </c>
    </row>
    <row r="62" spans="1:56" x14ac:dyDescent="0.25">
      <c r="A62" t="s">
        <v>385</v>
      </c>
      <c r="B62" t="s">
        <v>386</v>
      </c>
      <c r="C62" t="s">
        <v>387</v>
      </c>
      <c r="D62" t="s">
        <v>142</v>
      </c>
      <c r="E62" t="s">
        <v>388</v>
      </c>
      <c r="F62" s="13">
        <v>37.903522000000002</v>
      </c>
      <c r="G62" s="13">
        <v>-122.059163</v>
      </c>
      <c r="H62" s="31">
        <v>2.3105197400000002</v>
      </c>
      <c r="I62" s="31">
        <v>0.233112729017</v>
      </c>
      <c r="J62" s="26">
        <v>21.484375</v>
      </c>
      <c r="K62" s="26">
        <v>33.203125</v>
      </c>
      <c r="L62" s="26">
        <v>27.34375</v>
      </c>
      <c r="M62" s="26">
        <v>17.96875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9">
        <v>230400</v>
      </c>
      <c r="AA62" s="26">
        <v>20.3515625</v>
      </c>
      <c r="AB62" s="26">
        <v>52.2578125</v>
      </c>
      <c r="AC62" s="26">
        <v>50.746268656716403</v>
      </c>
      <c r="AD62" s="26">
        <v>0</v>
      </c>
      <c r="AE62" s="26">
        <v>16.417910447761201</v>
      </c>
      <c r="AF62" s="26">
        <v>1.4925373134328399</v>
      </c>
      <c r="AG62" s="26">
        <v>5.9701492537313401</v>
      </c>
      <c r="AH62" s="26">
        <v>25.373134328358201</v>
      </c>
      <c r="AI62" s="26">
        <v>0</v>
      </c>
      <c r="AK62" s="26">
        <v>0</v>
      </c>
      <c r="AL62" s="26">
        <v>0</v>
      </c>
      <c r="AM62" s="26">
        <v>0</v>
      </c>
      <c r="AN62" s="26">
        <v>0</v>
      </c>
      <c r="AP62" s="26">
        <v>0</v>
      </c>
      <c r="AQ62" s="26">
        <v>0</v>
      </c>
      <c r="AS62" s="26">
        <v>0</v>
      </c>
      <c r="AT62" s="26">
        <v>0</v>
      </c>
      <c r="AU62" s="29">
        <v>241200</v>
      </c>
      <c r="AV62" s="26">
        <f t="shared" si="2"/>
        <v>99.999999999999972</v>
      </c>
      <c r="AW62" s="26">
        <f t="shared" si="0"/>
        <v>0</v>
      </c>
      <c r="AX62" s="31">
        <v>1986.05859375</v>
      </c>
      <c r="AY62" s="31">
        <v>3329.1370312499998</v>
      </c>
      <c r="BD62" s="31">
        <v>12741.303221652101</v>
      </c>
    </row>
    <row r="63" spans="1:56" x14ac:dyDescent="0.25">
      <c r="A63" t="s">
        <v>389</v>
      </c>
      <c r="B63" t="s">
        <v>390</v>
      </c>
      <c r="C63" t="s">
        <v>391</v>
      </c>
      <c r="D63" t="s">
        <v>142</v>
      </c>
      <c r="E63" t="s">
        <v>392</v>
      </c>
      <c r="F63" s="13">
        <v>37.950884000000002</v>
      </c>
      <c r="G63" s="13">
        <v>-121.946997</v>
      </c>
      <c r="H63" s="31">
        <v>1.6302843919900001</v>
      </c>
      <c r="I63" s="31">
        <v>0.16277304659399999</v>
      </c>
      <c r="J63" s="26">
        <v>0</v>
      </c>
      <c r="K63" s="26">
        <v>3.97727272727272</v>
      </c>
      <c r="L63" s="26">
        <v>17.613636363636299</v>
      </c>
      <c r="M63" s="26">
        <v>56.818181818181799</v>
      </c>
      <c r="N63" s="26">
        <v>0</v>
      </c>
      <c r="O63" s="26">
        <v>0</v>
      </c>
      <c r="P63" s="26">
        <v>0</v>
      </c>
      <c r="Q63" s="26">
        <v>0</v>
      </c>
      <c r="R63" s="26">
        <v>21.590909090909001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9">
        <v>158400</v>
      </c>
      <c r="AA63" s="26">
        <v>21.227272727272702</v>
      </c>
      <c r="AB63" s="26">
        <v>12.534090909090899</v>
      </c>
      <c r="AC63" s="26">
        <v>2.12765957446809</v>
      </c>
      <c r="AD63" s="26">
        <v>0</v>
      </c>
      <c r="AE63" s="26">
        <v>6.3829787234042596</v>
      </c>
      <c r="AF63" s="26">
        <v>0</v>
      </c>
      <c r="AG63" s="26">
        <v>21.2765957446809</v>
      </c>
      <c r="AH63" s="26">
        <v>34.042553191489397</v>
      </c>
      <c r="AI63" s="26">
        <v>19.148936170212799</v>
      </c>
      <c r="AK63" s="26">
        <v>17.021276595744698</v>
      </c>
      <c r="AL63" s="26">
        <v>0</v>
      </c>
      <c r="AM63" s="26">
        <v>0</v>
      </c>
      <c r="AN63" s="26">
        <v>0</v>
      </c>
      <c r="AP63" s="26">
        <v>0</v>
      </c>
      <c r="AQ63" s="26">
        <v>0</v>
      </c>
      <c r="AS63" s="26">
        <v>0</v>
      </c>
      <c r="AT63" s="26">
        <v>0</v>
      </c>
      <c r="AU63" s="29">
        <v>169200</v>
      </c>
      <c r="AV63" s="26">
        <f t="shared" si="2"/>
        <v>100.00000000000014</v>
      </c>
      <c r="AW63" s="26">
        <f t="shared" si="0"/>
        <v>0</v>
      </c>
      <c r="AX63" s="31">
        <v>473.34043478260901</v>
      </c>
      <c r="AY63" s="31">
        <v>1098.17847826087</v>
      </c>
      <c r="BD63" s="31">
        <v>2101.05936806209</v>
      </c>
    </row>
    <row r="64" spans="1:56" x14ac:dyDescent="0.25">
      <c r="A64" t="s">
        <v>393</v>
      </c>
      <c r="B64" t="s">
        <v>394</v>
      </c>
      <c r="C64" t="s">
        <v>395</v>
      </c>
      <c r="D64" t="s">
        <v>142</v>
      </c>
      <c r="E64" t="s">
        <v>396</v>
      </c>
      <c r="F64" s="13">
        <v>37.962891999999997</v>
      </c>
      <c r="G64" s="13">
        <v>-122.33445399999999</v>
      </c>
      <c r="H64" s="31">
        <v>2.0171116219699998</v>
      </c>
      <c r="I64" s="31">
        <v>0.20464333996799999</v>
      </c>
      <c r="J64" s="26">
        <v>1.7094017094017</v>
      </c>
      <c r="K64" s="26">
        <v>24.786324786324698</v>
      </c>
      <c r="L64" s="26">
        <v>24.358974358974301</v>
      </c>
      <c r="M64" s="26">
        <v>49.145299145299099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9">
        <v>210600</v>
      </c>
      <c r="AA64" s="26">
        <v>33.192307692307601</v>
      </c>
      <c r="AB64" s="26">
        <v>29.559829059828999</v>
      </c>
      <c r="AC64" s="26">
        <v>29.824561403508799</v>
      </c>
      <c r="AD64" s="26">
        <v>0</v>
      </c>
      <c r="AE64" s="26">
        <v>17.543859649122801</v>
      </c>
      <c r="AF64" s="26">
        <v>3.5087719298245599</v>
      </c>
      <c r="AG64" s="26">
        <v>15.789473684210501</v>
      </c>
      <c r="AH64" s="26">
        <v>28.0701754385965</v>
      </c>
      <c r="AI64" s="26">
        <v>5.2631578947368398</v>
      </c>
      <c r="AK64" s="26">
        <v>0</v>
      </c>
      <c r="AL64" s="26">
        <v>0</v>
      </c>
      <c r="AM64" s="26">
        <v>0</v>
      </c>
      <c r="AN64" s="26">
        <v>0</v>
      </c>
      <c r="AP64" s="26">
        <v>0</v>
      </c>
      <c r="AQ64" s="26">
        <v>0</v>
      </c>
      <c r="AS64" s="26">
        <v>0</v>
      </c>
      <c r="AT64" s="26">
        <v>0</v>
      </c>
      <c r="AU64" s="29">
        <v>205200</v>
      </c>
      <c r="AV64" s="26">
        <f t="shared" si="2"/>
        <v>100.00000000000001</v>
      </c>
      <c r="AW64" s="26">
        <f t="shared" si="0"/>
        <v>0</v>
      </c>
      <c r="AX64" s="31">
        <v>722.36135593220297</v>
      </c>
      <c r="AY64" s="31">
        <v>1562.8416949152499</v>
      </c>
      <c r="BD64" s="31">
        <v>8209.7928420278895</v>
      </c>
    </row>
    <row r="65" spans="1:56" x14ac:dyDescent="0.25">
      <c r="A65" t="s">
        <v>397</v>
      </c>
      <c r="B65" t="s">
        <v>398</v>
      </c>
      <c r="C65" t="s">
        <v>399</v>
      </c>
      <c r="D65" t="s">
        <v>142</v>
      </c>
      <c r="E65" t="s">
        <v>400</v>
      </c>
      <c r="F65" s="13">
        <v>37.96969</v>
      </c>
      <c r="G65" s="13">
        <v>-122.21769999999999</v>
      </c>
      <c r="H65" s="31">
        <v>1.12649525698</v>
      </c>
      <c r="I65" s="31">
        <v>0.116180018356</v>
      </c>
      <c r="J65" s="26">
        <v>0</v>
      </c>
      <c r="K65" s="26">
        <v>0</v>
      </c>
      <c r="L65" s="26">
        <v>0</v>
      </c>
      <c r="M65" s="26">
        <v>38.28125</v>
      </c>
      <c r="N65" s="26">
        <v>0</v>
      </c>
      <c r="O65" s="26">
        <v>0</v>
      </c>
      <c r="P65" s="26">
        <v>10.9375</v>
      </c>
      <c r="Q65" s="26">
        <v>10.9375</v>
      </c>
      <c r="R65" s="26">
        <v>18.75</v>
      </c>
      <c r="S65" s="26">
        <v>0</v>
      </c>
      <c r="T65" s="26">
        <v>0</v>
      </c>
      <c r="U65" s="26">
        <v>0</v>
      </c>
      <c r="V65" s="26">
        <v>18.75</v>
      </c>
      <c r="W65" s="26">
        <v>2.34375</v>
      </c>
      <c r="X65" s="26">
        <v>0</v>
      </c>
      <c r="Y65" s="29">
        <v>115200</v>
      </c>
      <c r="AA65" s="26">
        <v>40.8515625</v>
      </c>
      <c r="AB65" s="26">
        <v>2.21875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0</v>
      </c>
      <c r="AK65" s="26">
        <v>0</v>
      </c>
      <c r="AL65" s="26">
        <v>0</v>
      </c>
      <c r="AM65" s="26">
        <v>0</v>
      </c>
      <c r="AN65" s="26">
        <v>0</v>
      </c>
      <c r="AP65" s="26">
        <v>0</v>
      </c>
      <c r="AQ65" s="26">
        <v>100</v>
      </c>
      <c r="AS65" s="26">
        <v>0</v>
      </c>
      <c r="AT65" s="26">
        <v>0</v>
      </c>
      <c r="AU65" s="29">
        <v>118800</v>
      </c>
      <c r="AV65" s="26">
        <f t="shared" si="2"/>
        <v>0</v>
      </c>
      <c r="AW65" s="26">
        <f t="shared" si="0"/>
        <v>0</v>
      </c>
      <c r="AX65" s="31">
        <v>1.6060606060606102E-2</v>
      </c>
      <c r="AY65" s="31">
        <v>6.4545454545454503E-2</v>
      </c>
      <c r="BD65" s="31">
        <v>7294.1339006281596</v>
      </c>
    </row>
    <row r="66" spans="1:56" x14ac:dyDescent="0.25">
      <c r="A66" t="s">
        <v>401</v>
      </c>
      <c r="B66" t="s">
        <v>402</v>
      </c>
      <c r="C66" t="s">
        <v>403</v>
      </c>
      <c r="D66" t="s">
        <v>142</v>
      </c>
      <c r="E66" t="s">
        <v>404</v>
      </c>
      <c r="F66" s="13">
        <v>37.968899999999998</v>
      </c>
      <c r="G66" s="13">
        <v>-122.29049000000001</v>
      </c>
      <c r="H66" s="31">
        <v>0.33855901736100003</v>
      </c>
      <c r="I66" s="31">
        <v>3.6474939175599998E-2</v>
      </c>
      <c r="J66" s="26">
        <v>2.4390243902439002</v>
      </c>
      <c r="K66" s="26">
        <v>26.829268292682901</v>
      </c>
      <c r="L66" s="26">
        <v>26.829268292682901</v>
      </c>
      <c r="M66" s="26">
        <v>41.463414634146297</v>
      </c>
      <c r="N66" s="26">
        <v>0</v>
      </c>
      <c r="O66" s="26">
        <v>0</v>
      </c>
      <c r="P66" s="26">
        <v>0</v>
      </c>
      <c r="Q66" s="26">
        <v>0</v>
      </c>
      <c r="R66" s="26">
        <v>2.4390243902439002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9">
        <v>36900</v>
      </c>
      <c r="AA66" s="26">
        <v>13.170731707317</v>
      </c>
      <c r="AB66" s="26">
        <v>29.829268292682901</v>
      </c>
      <c r="AC66" s="26">
        <v>88.8888888888889</v>
      </c>
      <c r="AD66" s="26">
        <v>0</v>
      </c>
      <c r="AE66" s="26">
        <v>0</v>
      </c>
      <c r="AF66" s="26">
        <v>0</v>
      </c>
      <c r="AG66" s="26">
        <v>0</v>
      </c>
      <c r="AH66" s="26">
        <v>0</v>
      </c>
      <c r="AI66" s="26">
        <v>0</v>
      </c>
      <c r="AK66" s="26">
        <v>11.1111111111111</v>
      </c>
      <c r="AL66" s="26">
        <v>0</v>
      </c>
      <c r="AM66" s="26">
        <v>0</v>
      </c>
      <c r="AN66" s="26">
        <v>0</v>
      </c>
      <c r="AP66" s="26">
        <v>0</v>
      </c>
      <c r="AQ66" s="26">
        <v>0</v>
      </c>
      <c r="AS66" s="26">
        <v>0</v>
      </c>
      <c r="AT66" s="26">
        <v>0</v>
      </c>
      <c r="AU66" s="29">
        <v>32400</v>
      </c>
      <c r="AV66" s="26">
        <f t="shared" si="2"/>
        <v>100</v>
      </c>
      <c r="AW66" s="26">
        <f t="shared" si="0"/>
        <v>0</v>
      </c>
      <c r="AX66" s="31">
        <v>221.9</v>
      </c>
      <c r="AY66" s="31">
        <v>594.24</v>
      </c>
      <c r="BD66" s="31">
        <v>3615.1291095664201</v>
      </c>
    </row>
    <row r="67" spans="1:56" x14ac:dyDescent="0.25">
      <c r="A67" t="s">
        <v>405</v>
      </c>
      <c r="B67" t="s">
        <v>406</v>
      </c>
      <c r="C67" t="s">
        <v>407</v>
      </c>
      <c r="D67" t="s">
        <v>142</v>
      </c>
      <c r="E67" t="s">
        <v>408</v>
      </c>
      <c r="F67" s="13">
        <v>37.973469000000001</v>
      </c>
      <c r="G67" s="13">
        <v>-122.06536800000001</v>
      </c>
      <c r="H67" s="31">
        <v>1.561720075</v>
      </c>
      <c r="I67" s="31">
        <v>0.15882651211900001</v>
      </c>
      <c r="J67" s="26">
        <v>3.88888888888888</v>
      </c>
      <c r="K67" s="26">
        <v>26.6666666666666</v>
      </c>
      <c r="L67" s="26">
        <v>47.7777777777777</v>
      </c>
      <c r="M67" s="26">
        <v>21.6666666666666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9">
        <v>162000</v>
      </c>
      <c r="AA67" s="26">
        <v>5.30555555555555</v>
      </c>
      <c r="AB67" s="26">
        <v>37.077777777777698</v>
      </c>
      <c r="AC67" s="26">
        <v>23.684210526315798</v>
      </c>
      <c r="AD67" s="26">
        <v>0</v>
      </c>
      <c r="AE67" s="26">
        <v>2.6315789473684199</v>
      </c>
      <c r="AF67" s="26">
        <v>10.526315789473699</v>
      </c>
      <c r="AG67" s="26">
        <v>7.8947368421052602</v>
      </c>
      <c r="AH67" s="26">
        <v>31.578947368421101</v>
      </c>
      <c r="AI67" s="26">
        <v>23.684210526315798</v>
      </c>
      <c r="AK67" s="26">
        <v>0</v>
      </c>
      <c r="AL67" s="26">
        <v>0</v>
      </c>
      <c r="AM67" s="26">
        <v>0</v>
      </c>
      <c r="AN67" s="26">
        <v>0</v>
      </c>
      <c r="AP67" s="26">
        <v>0</v>
      </c>
      <c r="AQ67" s="26">
        <v>0</v>
      </c>
      <c r="AS67" s="26">
        <v>0</v>
      </c>
      <c r="AT67" s="26">
        <v>0</v>
      </c>
      <c r="AU67" s="29">
        <v>136800</v>
      </c>
      <c r="AV67" s="26">
        <f t="shared" ref="AV67:AV130" si="3">SUM(AC67,AD67,AE67,AF67,AG67,AH67,AI67,AK67)</f>
        <v>100.00000000000007</v>
      </c>
      <c r="AW67" s="26">
        <f t="shared" ref="AW67:AW130" si="4">SUM(AM67,AN67,AP67)</f>
        <v>0</v>
      </c>
      <c r="AX67" s="31">
        <v>537.89128205128202</v>
      </c>
      <c r="AY67" s="31">
        <v>1189.86717948718</v>
      </c>
      <c r="BD67" s="31">
        <v>8371.3102918076092</v>
      </c>
    </row>
    <row r="68" spans="1:56" x14ac:dyDescent="0.25">
      <c r="A68" t="s">
        <v>409</v>
      </c>
      <c r="B68" t="s">
        <v>410</v>
      </c>
      <c r="C68" t="s">
        <v>411</v>
      </c>
      <c r="D68" t="s">
        <v>142</v>
      </c>
      <c r="E68" t="s">
        <v>412</v>
      </c>
      <c r="F68" s="13">
        <v>38.061453999999998</v>
      </c>
      <c r="G68" s="13">
        <v>-122.57951</v>
      </c>
      <c r="H68" s="31">
        <v>0.36359994700199999</v>
      </c>
      <c r="I68" s="31">
        <v>3.95272716506E-2</v>
      </c>
      <c r="J68" s="26">
        <v>0</v>
      </c>
      <c r="K68" s="26">
        <v>0</v>
      </c>
      <c r="L68" s="26">
        <v>4.7619047619047601</v>
      </c>
      <c r="M68" s="26">
        <v>0</v>
      </c>
      <c r="N68" s="26">
        <v>0</v>
      </c>
      <c r="O68" s="26">
        <v>0</v>
      </c>
      <c r="P68" s="26">
        <v>45.238095238095198</v>
      </c>
      <c r="Q68" s="26">
        <v>9.5238095238095202</v>
      </c>
      <c r="R68" s="26">
        <v>40.476190476190403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9">
        <v>37800</v>
      </c>
      <c r="AA68" s="26">
        <v>42.071428571428498</v>
      </c>
      <c r="AB68" s="26">
        <v>1.5714285714285701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26">
        <v>16.6666666666667</v>
      </c>
      <c r="AK68" s="26">
        <v>83.3333333333333</v>
      </c>
      <c r="AL68" s="26">
        <v>0</v>
      </c>
      <c r="AM68" s="26">
        <v>0</v>
      </c>
      <c r="AN68" s="26">
        <v>0</v>
      </c>
      <c r="AP68" s="26">
        <v>0</v>
      </c>
      <c r="AQ68" s="26">
        <v>0</v>
      </c>
      <c r="AS68" s="26">
        <v>0</v>
      </c>
      <c r="AT68" s="26">
        <v>0</v>
      </c>
      <c r="AU68" s="29">
        <v>43200</v>
      </c>
      <c r="AV68" s="26">
        <f t="shared" si="3"/>
        <v>100</v>
      </c>
      <c r="AW68" s="26">
        <f t="shared" si="4"/>
        <v>0</v>
      </c>
      <c r="AX68" s="31">
        <v>178.518333333333</v>
      </c>
      <c r="AY68" s="31">
        <v>425.97666666666697</v>
      </c>
      <c r="BD68" s="31">
        <v>11689.953049784601</v>
      </c>
    </row>
    <row r="69" spans="1:56" x14ac:dyDescent="0.25">
      <c r="A69" t="s">
        <v>413</v>
      </c>
      <c r="B69" t="s">
        <v>414</v>
      </c>
      <c r="C69" t="s">
        <v>415</v>
      </c>
      <c r="D69" t="s">
        <v>142</v>
      </c>
      <c r="E69" t="s">
        <v>416</v>
      </c>
      <c r="F69" s="13">
        <v>38.069178999999998</v>
      </c>
      <c r="G69" s="13">
        <v>-122.533829</v>
      </c>
      <c r="H69" s="31">
        <v>1.1479170509900001</v>
      </c>
      <c r="I69" s="31">
        <v>0.118839682116</v>
      </c>
      <c r="J69" s="26">
        <v>12.030075187969899</v>
      </c>
      <c r="K69" s="26">
        <v>53.383458646616504</v>
      </c>
      <c r="L69" s="26">
        <v>29.323308270676598</v>
      </c>
      <c r="M69" s="26">
        <v>5.2631578947368398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26">
        <v>0</v>
      </c>
      <c r="Y69" s="29">
        <v>119700</v>
      </c>
      <c r="AA69" s="26">
        <v>4.5413533834586399</v>
      </c>
      <c r="AB69" s="26">
        <v>54.593984962405997</v>
      </c>
      <c r="AC69" s="26">
        <v>60</v>
      </c>
      <c r="AD69" s="26">
        <v>0</v>
      </c>
      <c r="AE69" s="26">
        <v>6.6666666666666696</v>
      </c>
      <c r="AF69" s="26">
        <v>3.3333333333333299</v>
      </c>
      <c r="AG69" s="26">
        <v>0</v>
      </c>
      <c r="AH69" s="26">
        <v>26.6666666666667</v>
      </c>
      <c r="AI69" s="26">
        <v>3.3333333333333299</v>
      </c>
      <c r="AK69" s="26">
        <v>0</v>
      </c>
      <c r="AL69" s="26">
        <v>0</v>
      </c>
      <c r="AM69" s="26">
        <v>0</v>
      </c>
      <c r="AN69" s="26">
        <v>0</v>
      </c>
      <c r="AP69" s="26">
        <v>0</v>
      </c>
      <c r="AQ69" s="26">
        <v>0</v>
      </c>
      <c r="AS69" s="26">
        <v>0</v>
      </c>
      <c r="AT69" s="26">
        <v>0</v>
      </c>
      <c r="AU69" s="29">
        <v>108000</v>
      </c>
      <c r="AV69" s="26">
        <f t="shared" si="3"/>
        <v>100.00000000000003</v>
      </c>
      <c r="AW69" s="26">
        <f t="shared" si="4"/>
        <v>0</v>
      </c>
      <c r="AX69" s="31">
        <v>764.566060606061</v>
      </c>
      <c r="AY69" s="31">
        <v>1953.3481818181799</v>
      </c>
      <c r="BD69" s="31">
        <v>13185.555389319599</v>
      </c>
    </row>
    <row r="70" spans="1:56" x14ac:dyDescent="0.25">
      <c r="A70" t="s">
        <v>417</v>
      </c>
      <c r="B70" t="s">
        <v>418</v>
      </c>
      <c r="C70" t="s">
        <v>419</v>
      </c>
      <c r="D70" t="s">
        <v>142</v>
      </c>
      <c r="E70" t="s">
        <v>420</v>
      </c>
      <c r="F70" s="13">
        <v>38.245060000000002</v>
      </c>
      <c r="G70" s="13">
        <v>-122.11212999999999</v>
      </c>
      <c r="H70" s="31">
        <v>2.09859783399</v>
      </c>
      <c r="I70" s="31">
        <v>0.21261368599300001</v>
      </c>
      <c r="J70" s="26">
        <v>0</v>
      </c>
      <c r="K70" s="26">
        <v>0</v>
      </c>
      <c r="L70" s="26">
        <v>2.1097046413502101</v>
      </c>
      <c r="M70" s="26">
        <v>1.6877637130801599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92.827004219409204</v>
      </c>
      <c r="U70" s="26">
        <v>0</v>
      </c>
      <c r="V70" s="26">
        <v>3.3755274261603301</v>
      </c>
      <c r="W70" s="26">
        <v>0</v>
      </c>
      <c r="X70" s="26">
        <v>0</v>
      </c>
      <c r="Y70" s="29">
        <v>213300</v>
      </c>
      <c r="AA70" s="26">
        <v>16.6075949367088</v>
      </c>
      <c r="AB70" s="26">
        <v>0.76371308016877604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6">
        <v>0</v>
      </c>
      <c r="AK70" s="26">
        <v>0</v>
      </c>
      <c r="AL70" s="26">
        <v>0</v>
      </c>
      <c r="AM70" s="26">
        <v>96.610169491525397</v>
      </c>
      <c r="AN70" s="26">
        <v>0</v>
      </c>
      <c r="AP70" s="26">
        <v>0</v>
      </c>
      <c r="AQ70" s="26">
        <v>3.3898305084745801</v>
      </c>
      <c r="AS70" s="26">
        <v>0</v>
      </c>
      <c r="AT70" s="26">
        <v>0</v>
      </c>
      <c r="AU70" s="29">
        <v>212400</v>
      </c>
      <c r="AV70" s="26">
        <f t="shared" si="3"/>
        <v>0</v>
      </c>
      <c r="AW70" s="26">
        <f t="shared" si="4"/>
        <v>96.610169491525397</v>
      </c>
      <c r="AX70" s="31">
        <v>7.4076271186440703</v>
      </c>
      <c r="AY70" s="31">
        <v>17.126610169491499</v>
      </c>
      <c r="BD70" s="31">
        <v>4215.3456807300399</v>
      </c>
    </row>
    <row r="71" spans="1:56" x14ac:dyDescent="0.25">
      <c r="A71" t="s">
        <v>425</v>
      </c>
      <c r="B71" t="s">
        <v>426</v>
      </c>
      <c r="C71" t="s">
        <v>427</v>
      </c>
      <c r="D71" t="s">
        <v>142</v>
      </c>
      <c r="E71" t="s">
        <v>428</v>
      </c>
      <c r="F71" s="13">
        <v>38.26576</v>
      </c>
      <c r="G71" s="13">
        <v>-122.46747999999999</v>
      </c>
      <c r="H71" s="31">
        <v>2.27422915998</v>
      </c>
      <c r="I71" s="31">
        <v>0.22948145057300001</v>
      </c>
      <c r="J71" s="26">
        <v>0</v>
      </c>
      <c r="K71" s="26">
        <v>0.38022813688212898</v>
      </c>
      <c r="L71" s="26">
        <v>6.0836501901140601</v>
      </c>
      <c r="M71" s="26">
        <v>18.631178707224301</v>
      </c>
      <c r="N71" s="26">
        <v>0</v>
      </c>
      <c r="O71" s="26">
        <v>2.6615969581749002</v>
      </c>
      <c r="P71" s="26">
        <v>0</v>
      </c>
      <c r="Q71" s="26">
        <v>39.1634980988593</v>
      </c>
      <c r="R71" s="26">
        <v>2.6615969581749002</v>
      </c>
      <c r="S71" s="26">
        <v>16.730038022813599</v>
      </c>
      <c r="T71" s="26">
        <v>9.5057034220532302</v>
      </c>
      <c r="U71" s="26">
        <v>0</v>
      </c>
      <c r="V71" s="26">
        <v>4.1825095057034201</v>
      </c>
      <c r="W71" s="26">
        <v>0</v>
      </c>
      <c r="X71" s="26">
        <v>0</v>
      </c>
      <c r="Y71" s="29">
        <v>236700</v>
      </c>
      <c r="AA71" s="26">
        <v>43.745247148288897</v>
      </c>
      <c r="AB71" s="26">
        <v>3.46768060836501</v>
      </c>
      <c r="AC71" s="26">
        <v>3.4482758620689702</v>
      </c>
      <c r="AD71" s="26">
        <v>0</v>
      </c>
      <c r="AE71" s="26">
        <v>0</v>
      </c>
      <c r="AF71" s="26">
        <v>1.72413793103448</v>
      </c>
      <c r="AG71" s="26">
        <v>0</v>
      </c>
      <c r="AH71" s="26">
        <v>0</v>
      </c>
      <c r="AI71" s="26">
        <v>18.965517241379299</v>
      </c>
      <c r="AK71" s="26">
        <v>0</v>
      </c>
      <c r="AL71" s="26">
        <v>34.482758620689701</v>
      </c>
      <c r="AM71" s="26">
        <v>6.8965517241379297</v>
      </c>
      <c r="AN71" s="26">
        <v>0</v>
      </c>
      <c r="AP71" s="26">
        <v>0</v>
      </c>
      <c r="AQ71" s="26">
        <v>34.482758620689701</v>
      </c>
      <c r="AS71" s="26">
        <v>0</v>
      </c>
      <c r="AT71" s="26">
        <v>0</v>
      </c>
      <c r="AU71" s="29">
        <v>208800</v>
      </c>
      <c r="AV71" s="26">
        <f t="shared" si="3"/>
        <v>24.137931034482747</v>
      </c>
      <c r="AW71" s="26">
        <f t="shared" si="4"/>
        <v>6.8965517241379297</v>
      </c>
      <c r="AX71" s="31">
        <v>37.240526315789502</v>
      </c>
      <c r="AY71" s="31">
        <v>76.376666666666694</v>
      </c>
      <c r="BD71" s="31">
        <v>1231.54223204759</v>
      </c>
    </row>
    <row r="72" spans="1:56" x14ac:dyDescent="0.25">
      <c r="A72" t="s">
        <v>429</v>
      </c>
      <c r="B72" t="s">
        <v>430</v>
      </c>
      <c r="C72" t="s">
        <v>431</v>
      </c>
      <c r="D72" t="s">
        <v>142</v>
      </c>
      <c r="E72" t="s">
        <v>432</v>
      </c>
      <c r="F72" s="13">
        <v>38.294642000000003</v>
      </c>
      <c r="G72" s="13">
        <v>-122.666348</v>
      </c>
      <c r="H72" s="31">
        <v>1.300321997</v>
      </c>
      <c r="I72" s="31">
        <v>0.13301485701999999</v>
      </c>
      <c r="J72" s="26">
        <v>5.1612903225806397</v>
      </c>
      <c r="K72" s="26">
        <v>29.0322580645161</v>
      </c>
      <c r="L72" s="26">
        <v>27.096774193548299</v>
      </c>
      <c r="M72" s="26">
        <v>18.709677419354801</v>
      </c>
      <c r="N72" s="26">
        <v>0</v>
      </c>
      <c r="O72" s="26">
        <v>0</v>
      </c>
      <c r="P72" s="26">
        <v>0</v>
      </c>
      <c r="Q72" s="26">
        <v>0</v>
      </c>
      <c r="R72" s="26">
        <v>20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9">
        <v>139500</v>
      </c>
      <c r="AA72" s="26">
        <v>4.2967741935483801</v>
      </c>
      <c r="AB72" s="26">
        <v>34.006451612903199</v>
      </c>
      <c r="AC72" s="26">
        <v>15.789473684210501</v>
      </c>
      <c r="AD72" s="26">
        <v>23.684210526315798</v>
      </c>
      <c r="AE72" s="26">
        <v>0</v>
      </c>
      <c r="AF72" s="26">
        <v>10.526315789473699</v>
      </c>
      <c r="AG72" s="26">
        <v>0</v>
      </c>
      <c r="AH72" s="26">
        <v>0</v>
      </c>
      <c r="AI72" s="26">
        <v>23.684210526315798</v>
      </c>
      <c r="AK72" s="26">
        <v>0</v>
      </c>
      <c r="AL72" s="26">
        <v>2.6315789473684199</v>
      </c>
      <c r="AM72" s="26">
        <v>0</v>
      </c>
      <c r="AN72" s="26">
        <v>15.789473684210501</v>
      </c>
      <c r="AP72" s="26">
        <v>0</v>
      </c>
      <c r="AQ72" s="26">
        <v>7.8947368421052602</v>
      </c>
      <c r="AS72" s="26">
        <v>0</v>
      </c>
      <c r="AT72" s="26">
        <v>0</v>
      </c>
      <c r="AU72" s="29">
        <v>136800</v>
      </c>
      <c r="AV72" s="26">
        <f t="shared" si="3"/>
        <v>73.684210526315795</v>
      </c>
      <c r="AW72" s="26">
        <f t="shared" si="4"/>
        <v>15.789473684210501</v>
      </c>
      <c r="AX72" s="31">
        <v>231.200769230769</v>
      </c>
      <c r="AY72" s="31">
        <v>510.32948717948699</v>
      </c>
      <c r="BD72" s="31">
        <v>8746.8634660656608</v>
      </c>
    </row>
    <row r="73" spans="1:56" x14ac:dyDescent="0.25">
      <c r="A73" t="s">
        <v>433</v>
      </c>
      <c r="B73" t="s">
        <v>434</v>
      </c>
      <c r="C73" t="s">
        <v>435</v>
      </c>
      <c r="D73" t="s">
        <v>142</v>
      </c>
      <c r="E73" t="s">
        <v>436</v>
      </c>
      <c r="F73" s="13">
        <v>38.337330000000001</v>
      </c>
      <c r="G73" s="13">
        <v>-122.27100799999999</v>
      </c>
      <c r="H73" s="31">
        <v>1.65325367301</v>
      </c>
      <c r="I73" s="31">
        <v>0.16805474339699999</v>
      </c>
      <c r="J73" s="26">
        <v>0</v>
      </c>
      <c r="K73" s="26">
        <v>5.3475935828876997</v>
      </c>
      <c r="L73" s="26">
        <v>19.786096256684399</v>
      </c>
      <c r="M73" s="26">
        <v>40.106951871657699</v>
      </c>
      <c r="N73" s="26">
        <v>0</v>
      </c>
      <c r="O73" s="26">
        <v>0</v>
      </c>
      <c r="P73" s="26">
        <v>0</v>
      </c>
      <c r="Q73" s="26">
        <v>4.2780748663101598</v>
      </c>
      <c r="R73" s="26">
        <v>18.181818181818102</v>
      </c>
      <c r="S73" s="26">
        <v>0</v>
      </c>
      <c r="T73" s="26">
        <v>12.2994652406417</v>
      </c>
      <c r="U73" s="26">
        <v>0</v>
      </c>
      <c r="V73" s="26">
        <v>0</v>
      </c>
      <c r="W73" s="26">
        <v>0</v>
      </c>
      <c r="X73" s="26">
        <v>0</v>
      </c>
      <c r="Y73" s="29">
        <v>168300</v>
      </c>
      <c r="AA73" s="26">
        <v>25.614973262031999</v>
      </c>
      <c r="AB73" s="26">
        <v>12.807486631015999</v>
      </c>
      <c r="AC73" s="26">
        <v>0</v>
      </c>
      <c r="AD73" s="26">
        <v>0</v>
      </c>
      <c r="AE73" s="26">
        <v>0</v>
      </c>
      <c r="AF73" s="26">
        <v>0</v>
      </c>
      <c r="AG73" s="26">
        <v>22.2222222222222</v>
      </c>
      <c r="AH73" s="26">
        <v>0</v>
      </c>
      <c r="AI73" s="26">
        <v>40</v>
      </c>
      <c r="AK73" s="26">
        <v>0</v>
      </c>
      <c r="AL73" s="26">
        <v>20</v>
      </c>
      <c r="AM73" s="26">
        <v>17.7777777777778</v>
      </c>
      <c r="AN73" s="26">
        <v>0</v>
      </c>
      <c r="AP73" s="26">
        <v>0</v>
      </c>
      <c r="AQ73" s="26">
        <v>0</v>
      </c>
      <c r="AS73" s="26">
        <v>0</v>
      </c>
      <c r="AT73" s="26">
        <v>0</v>
      </c>
      <c r="AU73" s="29">
        <v>162000</v>
      </c>
      <c r="AV73" s="26">
        <f t="shared" si="3"/>
        <v>62.2222222222222</v>
      </c>
      <c r="AW73" s="26">
        <f t="shared" si="4"/>
        <v>17.7777777777778</v>
      </c>
      <c r="AX73" s="31">
        <v>279.52434782608702</v>
      </c>
      <c r="AY73" s="31">
        <v>181.220217391304</v>
      </c>
      <c r="BD73" s="31">
        <v>1473.3509352994799</v>
      </c>
    </row>
    <row r="74" spans="1:56" x14ac:dyDescent="0.25">
      <c r="A74" t="s">
        <v>437</v>
      </c>
      <c r="B74" t="s">
        <v>438</v>
      </c>
      <c r="C74" t="s">
        <v>439</v>
      </c>
      <c r="D74" t="s">
        <v>142</v>
      </c>
      <c r="E74" t="s">
        <v>440</v>
      </c>
      <c r="F74" s="13">
        <v>38.343099000000002</v>
      </c>
      <c r="G74" s="13">
        <v>-121.965653</v>
      </c>
      <c r="H74" s="31">
        <v>1.7471274270099999</v>
      </c>
      <c r="I74" s="31">
        <v>0.17390997162899999</v>
      </c>
      <c r="J74" s="26">
        <v>0.52631578947368396</v>
      </c>
      <c r="K74" s="26">
        <v>28.421052631578899</v>
      </c>
      <c r="L74" s="26">
        <v>42.631578947368403</v>
      </c>
      <c r="M74" s="26">
        <v>28.421052631578899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9">
        <v>171000</v>
      </c>
      <c r="AA74" s="26">
        <v>16.578947368421002</v>
      </c>
      <c r="AB74" s="26">
        <v>35.631578947368403</v>
      </c>
      <c r="AC74" s="26">
        <v>0</v>
      </c>
      <c r="AD74" s="26">
        <v>0</v>
      </c>
      <c r="AE74" s="26">
        <v>2</v>
      </c>
      <c r="AF74" s="26">
        <v>0</v>
      </c>
      <c r="AG74" s="26">
        <v>22</v>
      </c>
      <c r="AH74" s="26">
        <v>76</v>
      </c>
      <c r="AI74" s="26">
        <v>0</v>
      </c>
      <c r="AK74" s="26">
        <v>0</v>
      </c>
      <c r="AL74" s="26">
        <v>0</v>
      </c>
      <c r="AM74" s="26">
        <v>0</v>
      </c>
      <c r="AN74" s="26">
        <v>0</v>
      </c>
      <c r="AP74" s="26">
        <v>0</v>
      </c>
      <c r="AQ74" s="26">
        <v>0</v>
      </c>
      <c r="AS74" s="26">
        <v>0</v>
      </c>
      <c r="AT74" s="26">
        <v>0</v>
      </c>
      <c r="AU74" s="29">
        <v>180000</v>
      </c>
      <c r="AV74" s="26">
        <f t="shared" si="3"/>
        <v>100</v>
      </c>
      <c r="AW74" s="26">
        <f t="shared" si="4"/>
        <v>0</v>
      </c>
      <c r="AX74" s="31">
        <v>739.65693877550996</v>
      </c>
      <c r="AY74" s="31">
        <v>1888.94</v>
      </c>
      <c r="BD74" s="31">
        <v>4151.0111870534001</v>
      </c>
    </row>
    <row r="75" spans="1:56" x14ac:dyDescent="0.25">
      <c r="A75" t="s">
        <v>443</v>
      </c>
      <c r="B75" t="s">
        <v>444</v>
      </c>
      <c r="C75" t="s">
        <v>445</v>
      </c>
      <c r="D75" t="s">
        <v>142</v>
      </c>
      <c r="E75" t="s">
        <v>446</v>
      </c>
      <c r="F75" s="13">
        <v>38.379109999999997</v>
      </c>
      <c r="G75" s="13">
        <v>-122.00306500000001</v>
      </c>
      <c r="H75" s="31">
        <v>1.4448412770000001</v>
      </c>
      <c r="I75" s="31">
        <v>0.14695516192899999</v>
      </c>
      <c r="J75" s="26">
        <v>0</v>
      </c>
      <c r="K75" s="26">
        <v>1.2121212121212099</v>
      </c>
      <c r="L75" s="26">
        <v>6.0606060606060597</v>
      </c>
      <c r="M75" s="26">
        <v>5.4545454545454497</v>
      </c>
      <c r="N75" s="26">
        <v>0</v>
      </c>
      <c r="O75" s="26">
        <v>0</v>
      </c>
      <c r="P75" s="26">
        <v>0</v>
      </c>
      <c r="Q75" s="26">
        <v>0</v>
      </c>
      <c r="R75" s="26">
        <v>38.181818181818102</v>
      </c>
      <c r="S75" s="26">
        <v>7.2727272727272698</v>
      </c>
      <c r="T75" s="26">
        <v>33.939393939393902</v>
      </c>
      <c r="U75" s="26">
        <v>0</v>
      </c>
      <c r="V75" s="26">
        <v>7.87878787878787</v>
      </c>
      <c r="W75" s="26">
        <v>0</v>
      </c>
      <c r="X75" s="26">
        <v>0</v>
      </c>
      <c r="Y75" s="29">
        <v>148500</v>
      </c>
      <c r="AA75" s="26">
        <v>22</v>
      </c>
      <c r="AB75" s="26">
        <v>3.2181818181818098</v>
      </c>
      <c r="AC75" s="26">
        <v>14.634146341463399</v>
      </c>
      <c r="AD75" s="26">
        <v>0</v>
      </c>
      <c r="AE75" s="26">
        <v>0</v>
      </c>
      <c r="AF75" s="26">
        <v>0</v>
      </c>
      <c r="AG75" s="26">
        <v>0</v>
      </c>
      <c r="AH75" s="26">
        <v>2.4390243902439002</v>
      </c>
      <c r="AI75" s="26">
        <v>2.4390243902439002</v>
      </c>
      <c r="AK75" s="26">
        <v>0</v>
      </c>
      <c r="AL75" s="26">
        <v>34.146341463414601</v>
      </c>
      <c r="AM75" s="26">
        <v>41.463414634146297</v>
      </c>
      <c r="AN75" s="26">
        <v>0</v>
      </c>
      <c r="AP75" s="26">
        <v>0</v>
      </c>
      <c r="AQ75" s="26">
        <v>2.4390243902439002</v>
      </c>
      <c r="AS75" s="26">
        <v>0</v>
      </c>
      <c r="AT75" s="26">
        <v>2.4390243902439002</v>
      </c>
      <c r="AU75" s="29">
        <v>147600</v>
      </c>
      <c r="AV75" s="26">
        <f t="shared" si="3"/>
        <v>19.512195121951201</v>
      </c>
      <c r="AW75" s="26">
        <f t="shared" si="4"/>
        <v>41.463414634146297</v>
      </c>
      <c r="AX75" s="31">
        <v>22.411463414634099</v>
      </c>
      <c r="AY75" s="31">
        <v>56.534390243902401</v>
      </c>
      <c r="BD75" s="31">
        <v>9708.4600386076399</v>
      </c>
    </row>
    <row r="76" spans="1:56" x14ac:dyDescent="0.25">
      <c r="A76" t="s">
        <v>447</v>
      </c>
      <c r="B76" t="s">
        <v>448</v>
      </c>
      <c r="C76" t="s">
        <v>449</v>
      </c>
      <c r="D76" t="s">
        <v>142</v>
      </c>
      <c r="E76" t="s">
        <v>450</v>
      </c>
      <c r="F76" s="13">
        <v>38.395859999999999</v>
      </c>
      <c r="G76" s="13">
        <v>-122.87022</v>
      </c>
      <c r="H76" s="31">
        <v>1.1718107019899999</v>
      </c>
      <c r="I76" s="31">
        <v>0.120189444221</v>
      </c>
      <c r="J76" s="26">
        <v>0</v>
      </c>
      <c r="K76" s="26">
        <v>0.74626865671641796</v>
      </c>
      <c r="L76" s="26">
        <v>8.9552238805970106</v>
      </c>
      <c r="M76" s="26">
        <v>32.835820895522303</v>
      </c>
      <c r="N76" s="26">
        <v>0</v>
      </c>
      <c r="O76" s="26">
        <v>0</v>
      </c>
      <c r="P76" s="26">
        <v>0.74626865671641796</v>
      </c>
      <c r="Q76" s="26">
        <v>8.2089552238805901</v>
      </c>
      <c r="R76" s="26">
        <v>48.507462686567102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9">
        <v>120600</v>
      </c>
      <c r="AA76" s="26">
        <v>18.007462686567099</v>
      </c>
      <c r="AB76" s="26">
        <v>6.2014925373134302</v>
      </c>
      <c r="AC76" s="26">
        <v>2.8571428571428599</v>
      </c>
      <c r="AD76" s="26">
        <v>0</v>
      </c>
      <c r="AE76" s="26">
        <v>8.5714285714285694</v>
      </c>
      <c r="AF76" s="26">
        <v>0</v>
      </c>
      <c r="AG76" s="26">
        <v>0</v>
      </c>
      <c r="AH76" s="26">
        <v>0</v>
      </c>
      <c r="AI76" s="26">
        <v>34.285714285714299</v>
      </c>
      <c r="AK76" s="26">
        <v>0</v>
      </c>
      <c r="AL76" s="26">
        <v>34.285714285714299</v>
      </c>
      <c r="AM76" s="26">
        <v>0</v>
      </c>
      <c r="AN76" s="26">
        <v>11.4285714285714</v>
      </c>
      <c r="AP76" s="26">
        <v>0</v>
      </c>
      <c r="AQ76" s="26">
        <v>8.5714285714285694</v>
      </c>
      <c r="AS76" s="26">
        <v>0</v>
      </c>
      <c r="AT76" s="26">
        <v>0</v>
      </c>
      <c r="AU76" s="29">
        <v>126000</v>
      </c>
      <c r="AV76" s="26">
        <f t="shared" si="3"/>
        <v>45.71428571428573</v>
      </c>
      <c r="AW76" s="26">
        <f t="shared" si="4"/>
        <v>11.4285714285714</v>
      </c>
      <c r="AX76" s="31">
        <v>72.850937500000001</v>
      </c>
      <c r="AY76" s="31">
        <v>137.38062500000001</v>
      </c>
      <c r="BD76" s="31">
        <v>10804.412799831</v>
      </c>
    </row>
    <row r="77" spans="1:56" x14ac:dyDescent="0.25">
      <c r="A77" t="s">
        <v>451</v>
      </c>
      <c r="B77" t="s">
        <v>452</v>
      </c>
      <c r="C77" t="s">
        <v>453</v>
      </c>
      <c r="D77" t="s">
        <v>142</v>
      </c>
      <c r="E77" t="s">
        <v>454</v>
      </c>
      <c r="F77" s="13">
        <v>38.438729000000002</v>
      </c>
      <c r="G77" s="13">
        <v>-122.887214</v>
      </c>
      <c r="H77" s="31">
        <v>1.4094505859999999</v>
      </c>
      <c r="I77" s="31">
        <v>0.14378522460599999</v>
      </c>
      <c r="J77" s="26">
        <v>0</v>
      </c>
      <c r="K77" s="26">
        <v>0</v>
      </c>
      <c r="L77" s="26">
        <v>0</v>
      </c>
      <c r="M77" s="26">
        <v>3.75</v>
      </c>
      <c r="N77" s="26">
        <v>0</v>
      </c>
      <c r="O77" s="26">
        <v>3.125</v>
      </c>
      <c r="P77" s="26">
        <v>0</v>
      </c>
      <c r="Q77" s="26">
        <v>31.25</v>
      </c>
      <c r="R77" s="26">
        <v>26.875</v>
      </c>
      <c r="S77" s="26">
        <v>11.875</v>
      </c>
      <c r="T77" s="26">
        <v>16.875</v>
      </c>
      <c r="U77" s="26">
        <v>0</v>
      </c>
      <c r="V77" s="26">
        <v>6.25</v>
      </c>
      <c r="W77" s="26">
        <v>0</v>
      </c>
      <c r="X77" s="26">
        <v>0</v>
      </c>
      <c r="Y77" s="29">
        <v>144000</v>
      </c>
      <c r="AA77" s="26">
        <v>32.268749999999898</v>
      </c>
      <c r="AB77" s="26">
        <v>6.8750000000000006E-2</v>
      </c>
      <c r="AC77" s="26">
        <v>0</v>
      </c>
      <c r="AD77" s="26">
        <v>0</v>
      </c>
      <c r="AE77" s="26">
        <v>0</v>
      </c>
      <c r="AF77" s="26">
        <v>0</v>
      </c>
      <c r="AG77" s="26">
        <v>0</v>
      </c>
      <c r="AH77" s="26">
        <v>0</v>
      </c>
      <c r="AI77" s="26">
        <v>5.2631578947368398</v>
      </c>
      <c r="AK77" s="26">
        <v>0</v>
      </c>
      <c r="AL77" s="26">
        <v>15.789473684210501</v>
      </c>
      <c r="AM77" s="26">
        <v>23.684210526315798</v>
      </c>
      <c r="AN77" s="26">
        <v>15.789473684210501</v>
      </c>
      <c r="AP77" s="26">
        <v>0</v>
      </c>
      <c r="AQ77" s="26">
        <v>39.473684210526301</v>
      </c>
      <c r="AS77" s="26">
        <v>0</v>
      </c>
      <c r="AT77" s="26">
        <v>0</v>
      </c>
      <c r="AU77" s="29">
        <v>136800</v>
      </c>
      <c r="AV77" s="26">
        <f t="shared" si="3"/>
        <v>5.2631578947368398</v>
      </c>
      <c r="AW77" s="26">
        <f t="shared" si="4"/>
        <v>39.473684210526301</v>
      </c>
      <c r="AX77" s="31">
        <v>42.48</v>
      </c>
      <c r="AY77" s="31">
        <v>95.023658536585401</v>
      </c>
      <c r="BD77" s="31">
        <v>195.70529642721399</v>
      </c>
    </row>
    <row r="78" spans="1:56" x14ac:dyDescent="0.25">
      <c r="A78" t="s">
        <v>455</v>
      </c>
      <c r="B78" t="s">
        <v>456</v>
      </c>
      <c r="C78" t="s">
        <v>457</v>
      </c>
      <c r="D78" t="s">
        <v>142</v>
      </c>
      <c r="E78" t="s">
        <v>458</v>
      </c>
      <c r="F78" s="13">
        <v>38.442652000000002</v>
      </c>
      <c r="G78" s="13">
        <v>-122.53108</v>
      </c>
      <c r="H78" s="31">
        <v>1.0125721399900001</v>
      </c>
      <c r="I78" s="31">
        <v>0.104302793093</v>
      </c>
      <c r="J78" s="26">
        <v>0</v>
      </c>
      <c r="K78" s="26">
        <v>0</v>
      </c>
      <c r="L78" s="26">
        <v>0</v>
      </c>
      <c r="M78" s="26">
        <v>16.964285714285701</v>
      </c>
      <c r="N78" s="26">
        <v>0</v>
      </c>
      <c r="O78" s="26">
        <v>0</v>
      </c>
      <c r="P78" s="26">
        <v>83.035714285714207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9">
        <v>100800</v>
      </c>
      <c r="AA78" s="26">
        <v>82.401785714285694</v>
      </c>
      <c r="AB78" s="26">
        <v>0.16964285714285701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0</v>
      </c>
      <c r="AK78" s="26">
        <v>0</v>
      </c>
      <c r="AL78" s="26">
        <v>0</v>
      </c>
      <c r="AM78" s="26">
        <v>0</v>
      </c>
      <c r="AN78" s="26">
        <v>0</v>
      </c>
      <c r="AP78" s="26">
        <v>0</v>
      </c>
      <c r="AQ78" s="26">
        <v>100</v>
      </c>
      <c r="AS78" s="26">
        <v>0</v>
      </c>
      <c r="AT78" s="26">
        <v>0</v>
      </c>
      <c r="AU78" s="29">
        <v>93600</v>
      </c>
      <c r="AV78" s="26">
        <f t="shared" si="3"/>
        <v>0</v>
      </c>
      <c r="AW78" s="26">
        <f t="shared" si="4"/>
        <v>0</v>
      </c>
      <c r="AX78" s="31">
        <v>0</v>
      </c>
      <c r="AY78" s="31">
        <v>0</v>
      </c>
      <c r="BD78" s="31">
        <v>4754.79994656701</v>
      </c>
    </row>
    <row r="79" spans="1:56" x14ac:dyDescent="0.25">
      <c r="A79" t="s">
        <v>459</v>
      </c>
      <c r="B79" t="s">
        <v>460</v>
      </c>
      <c r="C79" t="s">
        <v>461</v>
      </c>
      <c r="D79" t="s">
        <v>142</v>
      </c>
      <c r="E79" t="s">
        <v>462</v>
      </c>
      <c r="F79" s="13">
        <v>38.511018</v>
      </c>
      <c r="G79" s="13">
        <v>-122.839777</v>
      </c>
      <c r="H79" s="31">
        <v>1.8137902130100001</v>
      </c>
      <c r="I79" s="31">
        <v>0.183804318006</v>
      </c>
      <c r="J79" s="26">
        <v>0</v>
      </c>
      <c r="K79" s="26">
        <v>0</v>
      </c>
      <c r="L79" s="26">
        <v>0</v>
      </c>
      <c r="M79" s="26">
        <v>3.88349514563106</v>
      </c>
      <c r="N79" s="26">
        <v>0</v>
      </c>
      <c r="O79" s="26">
        <v>3.3980582524271798</v>
      </c>
      <c r="P79" s="26">
        <v>0</v>
      </c>
      <c r="Q79" s="26">
        <v>0</v>
      </c>
      <c r="R79" s="26">
        <v>15.533980582524199</v>
      </c>
      <c r="S79" s="26">
        <v>18.932038834951399</v>
      </c>
      <c r="T79" s="26">
        <v>58.252427184466001</v>
      </c>
      <c r="U79" s="26">
        <v>0</v>
      </c>
      <c r="V79" s="26">
        <v>0</v>
      </c>
      <c r="W79" s="26">
        <v>0</v>
      </c>
      <c r="X79" s="26">
        <v>0</v>
      </c>
      <c r="Y79" s="29">
        <v>185400</v>
      </c>
      <c r="AA79" s="26">
        <v>12.800970873786399</v>
      </c>
      <c r="AB79" s="26">
        <v>0.36407766990291301</v>
      </c>
      <c r="AC79" s="26">
        <v>0</v>
      </c>
      <c r="AD79" s="26">
        <v>0</v>
      </c>
      <c r="AE79" s="26">
        <v>0</v>
      </c>
      <c r="AF79" s="26">
        <v>0</v>
      </c>
      <c r="AG79" s="26">
        <v>0</v>
      </c>
      <c r="AH79" s="26">
        <v>0</v>
      </c>
      <c r="AI79" s="26">
        <v>1.9607843137254899</v>
      </c>
      <c r="AK79" s="26">
        <v>0</v>
      </c>
      <c r="AL79" s="26">
        <v>11.764705882352899</v>
      </c>
      <c r="AM79" s="26">
        <v>76.470588235294102</v>
      </c>
      <c r="AN79" s="26">
        <v>5.8823529411764701</v>
      </c>
      <c r="AP79" s="26">
        <v>0</v>
      </c>
      <c r="AQ79" s="26">
        <v>3.9215686274509798</v>
      </c>
      <c r="AS79" s="26">
        <v>0</v>
      </c>
      <c r="AT79" s="26">
        <v>0</v>
      </c>
      <c r="AU79" s="29">
        <v>183600</v>
      </c>
      <c r="AV79" s="26">
        <f t="shared" si="3"/>
        <v>1.9607843137254899</v>
      </c>
      <c r="AW79" s="26">
        <f t="shared" si="4"/>
        <v>82.352941176470566</v>
      </c>
      <c r="AX79" s="31">
        <v>50.177799999999998</v>
      </c>
      <c r="AY79" s="31">
        <v>111.4486</v>
      </c>
      <c r="BD79" s="31">
        <v>793.00843234391198</v>
      </c>
    </row>
    <row r="80" spans="1:56" x14ac:dyDescent="0.25">
      <c r="A80" t="s">
        <v>463</v>
      </c>
      <c r="B80" t="s">
        <v>464</v>
      </c>
      <c r="C80" t="s">
        <v>465</v>
      </c>
      <c r="D80" t="s">
        <v>142</v>
      </c>
      <c r="E80" t="s">
        <v>466</v>
      </c>
      <c r="F80" s="13">
        <v>38.519111000000002</v>
      </c>
      <c r="G80" s="13">
        <v>-122.609482</v>
      </c>
      <c r="H80" s="31">
        <v>1.0198077430000001</v>
      </c>
      <c r="I80" s="31">
        <v>0.10697025023999999</v>
      </c>
      <c r="J80" s="26">
        <v>0</v>
      </c>
      <c r="K80" s="26">
        <v>0</v>
      </c>
      <c r="L80" s="26">
        <v>0</v>
      </c>
      <c r="M80" s="26">
        <v>30.081300813008099</v>
      </c>
      <c r="N80" s="26">
        <v>0</v>
      </c>
      <c r="O80" s="26">
        <v>0</v>
      </c>
      <c r="P80" s="26">
        <v>61.788617886178798</v>
      </c>
      <c r="Q80" s="26">
        <v>6.5040650406504001</v>
      </c>
      <c r="R80" s="26">
        <v>0</v>
      </c>
      <c r="S80" s="26">
        <v>1.6260162601626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9">
        <v>110700</v>
      </c>
      <c r="AA80" s="26">
        <v>75.178861788617795</v>
      </c>
      <c r="AB80" s="26">
        <v>0.55284552845528501</v>
      </c>
      <c r="AC80" s="26">
        <v>0</v>
      </c>
      <c r="AD80" s="26">
        <v>0</v>
      </c>
      <c r="AE80" s="26">
        <v>0</v>
      </c>
      <c r="AF80" s="26">
        <v>6.25</v>
      </c>
      <c r="AG80" s="26">
        <v>0</v>
      </c>
      <c r="AH80" s="26">
        <v>0</v>
      </c>
      <c r="AI80" s="26">
        <v>0</v>
      </c>
      <c r="AK80" s="26">
        <v>0</v>
      </c>
      <c r="AL80" s="26">
        <v>0</v>
      </c>
      <c r="AM80" s="26">
        <v>0</v>
      </c>
      <c r="AN80" s="26">
        <v>0</v>
      </c>
      <c r="AP80" s="26">
        <v>0</v>
      </c>
      <c r="AQ80" s="26">
        <v>93.75</v>
      </c>
      <c r="AS80" s="26">
        <v>0</v>
      </c>
      <c r="AT80" s="26">
        <v>0</v>
      </c>
      <c r="AU80" s="29">
        <v>115200</v>
      </c>
      <c r="AV80" s="26">
        <f t="shared" si="3"/>
        <v>6.25</v>
      </c>
      <c r="AW80" s="26">
        <f t="shared" si="4"/>
        <v>0</v>
      </c>
      <c r="AX80" s="31">
        <v>15.999696969697</v>
      </c>
      <c r="AY80" s="31">
        <v>20.569393939393901</v>
      </c>
      <c r="BD80" s="31">
        <v>14266.915404753699</v>
      </c>
    </row>
    <row r="81" spans="1:56" x14ac:dyDescent="0.25">
      <c r="A81" t="s">
        <v>467</v>
      </c>
      <c r="B81" t="s">
        <v>468</v>
      </c>
      <c r="C81" t="s">
        <v>469</v>
      </c>
      <c r="D81" t="s">
        <v>142</v>
      </c>
      <c r="E81" t="s">
        <v>470</v>
      </c>
      <c r="F81" s="13">
        <v>38.551468999999997</v>
      </c>
      <c r="G81" s="13">
        <v>-122.52098100000001</v>
      </c>
      <c r="H81" s="31">
        <v>0.80673280499900002</v>
      </c>
      <c r="I81" s="31">
        <v>8.4856657313500006E-2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64.705882352941103</v>
      </c>
      <c r="Q81" s="26">
        <v>35.294117647058798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9">
        <v>91800</v>
      </c>
      <c r="AA81" s="26">
        <v>72.029411764705799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6">
        <v>0</v>
      </c>
      <c r="AK81" s="26">
        <v>0</v>
      </c>
      <c r="AL81" s="26">
        <v>0</v>
      </c>
      <c r="AM81" s="26">
        <v>0</v>
      </c>
      <c r="AN81" s="26">
        <v>0</v>
      </c>
      <c r="AP81" s="26">
        <v>0</v>
      </c>
      <c r="AQ81" s="26">
        <v>100</v>
      </c>
      <c r="AS81" s="26">
        <v>0</v>
      </c>
      <c r="AT81" s="26">
        <v>0</v>
      </c>
      <c r="AU81" s="29">
        <v>82800</v>
      </c>
      <c r="AV81" s="26">
        <f t="shared" si="3"/>
        <v>0</v>
      </c>
      <c r="AW81" s="26">
        <f t="shared" si="4"/>
        <v>0</v>
      </c>
      <c r="AX81" s="31">
        <v>0</v>
      </c>
      <c r="AY81" s="31">
        <v>0</v>
      </c>
      <c r="BD81" s="31">
        <v>9258.8753444177291</v>
      </c>
    </row>
    <row r="82" spans="1:56" x14ac:dyDescent="0.25">
      <c r="A82" t="s">
        <v>471</v>
      </c>
      <c r="B82" t="s">
        <v>472</v>
      </c>
      <c r="C82" t="s">
        <v>473</v>
      </c>
      <c r="D82" t="s">
        <v>142</v>
      </c>
      <c r="E82" t="s">
        <v>474</v>
      </c>
      <c r="F82" s="13">
        <v>38.555340000000001</v>
      </c>
      <c r="G82" s="13">
        <v>-122.50504599999999</v>
      </c>
      <c r="H82" s="31">
        <v>2.0663626770199999</v>
      </c>
      <c r="I82" s="31">
        <v>0.21017507693000001</v>
      </c>
      <c r="J82" s="26">
        <v>0</v>
      </c>
      <c r="K82" s="26">
        <v>0</v>
      </c>
      <c r="L82" s="26">
        <v>0.434782608695652</v>
      </c>
      <c r="M82" s="26">
        <v>4.3478260869565197</v>
      </c>
      <c r="N82" s="26">
        <v>0</v>
      </c>
      <c r="O82" s="26">
        <v>0</v>
      </c>
      <c r="P82" s="26">
        <v>0</v>
      </c>
      <c r="Q82" s="26">
        <v>0</v>
      </c>
      <c r="R82" s="26">
        <v>1.3043478260869501</v>
      </c>
      <c r="S82" s="26">
        <v>7.8260869565217304</v>
      </c>
      <c r="T82" s="26">
        <v>71.304347826086897</v>
      </c>
      <c r="U82" s="26">
        <v>0</v>
      </c>
      <c r="V82" s="26">
        <v>14.782608695652099</v>
      </c>
      <c r="W82" s="26">
        <v>0</v>
      </c>
      <c r="X82" s="26">
        <v>0</v>
      </c>
      <c r="Y82" s="29">
        <v>207000</v>
      </c>
      <c r="AA82" s="26">
        <v>9.8652173913043395</v>
      </c>
      <c r="AB82" s="26">
        <v>0.48695652173913001</v>
      </c>
      <c r="AC82" s="26">
        <v>1.6949152542372901</v>
      </c>
      <c r="AD82" s="26">
        <v>0</v>
      </c>
      <c r="AE82" s="26">
        <v>0</v>
      </c>
      <c r="AF82" s="26">
        <v>0</v>
      </c>
      <c r="AG82" s="26">
        <v>0</v>
      </c>
      <c r="AH82" s="26">
        <v>0</v>
      </c>
      <c r="AI82" s="26">
        <v>0</v>
      </c>
      <c r="AK82" s="26">
        <v>0</v>
      </c>
      <c r="AL82" s="26">
        <v>0</v>
      </c>
      <c r="AM82" s="26">
        <v>72.881355932203405</v>
      </c>
      <c r="AN82" s="26">
        <v>0</v>
      </c>
      <c r="AP82" s="26">
        <v>0</v>
      </c>
      <c r="AQ82" s="26">
        <v>25.4237288135593</v>
      </c>
      <c r="AS82" s="26">
        <v>0</v>
      </c>
      <c r="AT82" s="26">
        <v>0</v>
      </c>
      <c r="AU82" s="29">
        <v>212400</v>
      </c>
      <c r="AV82" s="26">
        <f t="shared" si="3"/>
        <v>1.6949152542372901</v>
      </c>
      <c r="AW82" s="26">
        <f t="shared" si="4"/>
        <v>72.881355932203405</v>
      </c>
      <c r="AX82" s="31">
        <v>10.0793442622951</v>
      </c>
      <c r="AY82" s="31">
        <v>14.447213114754099</v>
      </c>
      <c r="BD82" s="31">
        <v>995.97218016580302</v>
      </c>
    </row>
    <row r="83" spans="1:56" x14ac:dyDescent="0.25">
      <c r="A83" t="s">
        <v>475</v>
      </c>
      <c r="B83" t="s">
        <v>476</v>
      </c>
      <c r="C83" t="s">
        <v>477</v>
      </c>
      <c r="D83" t="s">
        <v>142</v>
      </c>
      <c r="E83" t="s">
        <v>478</v>
      </c>
      <c r="F83" s="13">
        <v>38.621108999999997</v>
      </c>
      <c r="G83" s="13">
        <v>-122.77544</v>
      </c>
      <c r="H83" s="31">
        <v>2.0718070259900001</v>
      </c>
      <c r="I83" s="31">
        <v>0.21019258682700001</v>
      </c>
      <c r="J83" s="26">
        <v>0</v>
      </c>
      <c r="K83" s="26">
        <v>0</v>
      </c>
      <c r="L83" s="26">
        <v>1.2931034482758601</v>
      </c>
      <c r="M83" s="26">
        <v>20.2586206896551</v>
      </c>
      <c r="N83" s="26">
        <v>0</v>
      </c>
      <c r="O83" s="26">
        <v>0</v>
      </c>
      <c r="P83" s="26">
        <v>5.1724137931034404</v>
      </c>
      <c r="Q83" s="26">
        <v>14.6551724137931</v>
      </c>
      <c r="R83" s="26">
        <v>6.4655172413793096</v>
      </c>
      <c r="S83" s="26">
        <v>8.18965517241379</v>
      </c>
      <c r="T83" s="26">
        <v>12.9310344827586</v>
      </c>
      <c r="U83" s="26">
        <v>0</v>
      </c>
      <c r="V83" s="26">
        <v>31.034482758620602</v>
      </c>
      <c r="W83" s="26">
        <v>0</v>
      </c>
      <c r="X83" s="26">
        <v>0</v>
      </c>
      <c r="Y83" s="29">
        <v>208800</v>
      </c>
      <c r="AA83" s="26">
        <v>45.043103448275801</v>
      </c>
      <c r="AB83" s="26">
        <v>1.22413793103448</v>
      </c>
      <c r="AC83" s="26">
        <v>0</v>
      </c>
      <c r="AD83" s="26">
        <v>0</v>
      </c>
      <c r="AE83" s="26">
        <v>0</v>
      </c>
      <c r="AF83" s="26">
        <v>7.0175438596491198</v>
      </c>
      <c r="AG83" s="26">
        <v>0</v>
      </c>
      <c r="AH83" s="26">
        <v>0</v>
      </c>
      <c r="AI83" s="26">
        <v>0</v>
      </c>
      <c r="AK83" s="26">
        <v>0</v>
      </c>
      <c r="AL83" s="26">
        <v>0</v>
      </c>
      <c r="AM83" s="26">
        <v>14.0350877192982</v>
      </c>
      <c r="AN83" s="26">
        <v>0</v>
      </c>
      <c r="AP83" s="26">
        <v>0</v>
      </c>
      <c r="AQ83" s="26">
        <v>78.947368421052602</v>
      </c>
      <c r="AS83" s="26">
        <v>0</v>
      </c>
      <c r="AT83" s="26">
        <v>0</v>
      </c>
      <c r="AU83" s="29">
        <v>205200</v>
      </c>
      <c r="AV83" s="26">
        <f t="shared" si="3"/>
        <v>7.0175438596491198</v>
      </c>
      <c r="AW83" s="26">
        <f t="shared" si="4"/>
        <v>14.0350877192982</v>
      </c>
      <c r="AX83" s="31">
        <v>5.4649999999999999</v>
      </c>
      <c r="AY83" s="31">
        <v>11.5758928571429</v>
      </c>
      <c r="BD83" s="31">
        <v>1238.8355123449301</v>
      </c>
    </row>
    <row r="84" spans="1:56" x14ac:dyDescent="0.25">
      <c r="A84" t="s">
        <v>479</v>
      </c>
      <c r="B84" t="s">
        <v>480</v>
      </c>
      <c r="C84" t="s">
        <v>481</v>
      </c>
      <c r="D84" t="s">
        <v>483</v>
      </c>
      <c r="E84" t="s">
        <v>482</v>
      </c>
      <c r="F84" s="3">
        <v>39.721850000000003</v>
      </c>
      <c r="G84" s="3">
        <v>-83.881533000000005</v>
      </c>
      <c r="H84" s="31">
        <v>2.2200000000000002</v>
      </c>
      <c r="I84" s="31">
        <v>0.22</v>
      </c>
      <c r="J84" s="26">
        <v>0</v>
      </c>
      <c r="K84" s="26">
        <v>0</v>
      </c>
      <c r="L84" s="26">
        <v>0</v>
      </c>
      <c r="M84" s="26">
        <v>6.12244987488</v>
      </c>
      <c r="N84" s="26">
        <v>0</v>
      </c>
      <c r="O84" s="26">
        <v>86.530601501500001</v>
      </c>
      <c r="P84" s="26">
        <v>0</v>
      </c>
      <c r="Q84" s="26">
        <v>0</v>
      </c>
      <c r="R84" s="26">
        <v>0</v>
      </c>
      <c r="S84" s="26">
        <v>0</v>
      </c>
      <c r="T84" s="26">
        <v>6.5306100845300001</v>
      </c>
      <c r="U84" s="26">
        <v>0.81632697582199998</v>
      </c>
      <c r="V84" s="26">
        <v>0</v>
      </c>
      <c r="W84" s="26">
        <v>0</v>
      </c>
      <c r="X84" s="26">
        <v>0</v>
      </c>
      <c r="Y84" s="29">
        <v>220500</v>
      </c>
      <c r="AA84" s="26">
        <v>76.889801025400004</v>
      </c>
      <c r="AB84" s="26">
        <v>0.14285700023199999</v>
      </c>
      <c r="AC84" s="26">
        <v>0</v>
      </c>
      <c r="AD84" s="26">
        <v>0</v>
      </c>
      <c r="AE84" s="26">
        <v>0</v>
      </c>
      <c r="AF84" s="26">
        <v>0</v>
      </c>
      <c r="AG84" s="26">
        <v>0</v>
      </c>
      <c r="AH84" s="26">
        <v>0</v>
      </c>
      <c r="AI84" s="26">
        <v>0</v>
      </c>
      <c r="AK84" s="26">
        <v>0</v>
      </c>
      <c r="AL84" s="26">
        <v>80.408163265306101</v>
      </c>
      <c r="AM84" s="26">
        <v>10.2040816326531</v>
      </c>
      <c r="AN84" s="26">
        <v>0</v>
      </c>
      <c r="AP84" s="26">
        <v>0</v>
      </c>
      <c r="AQ84" s="26">
        <v>9.3877551020408205</v>
      </c>
      <c r="AR84" s="26">
        <v>0</v>
      </c>
      <c r="AS84" s="26">
        <v>0</v>
      </c>
      <c r="AT84" s="26">
        <v>0</v>
      </c>
      <c r="AU84" s="29">
        <v>220500</v>
      </c>
      <c r="AV84" s="26">
        <f t="shared" si="3"/>
        <v>0</v>
      </c>
      <c r="AW84" s="26">
        <f t="shared" si="4"/>
        <v>10.2040816326531</v>
      </c>
      <c r="AX84" s="31">
        <v>9.7581300813008092</v>
      </c>
      <c r="AY84" s="31">
        <v>414.43752032520302</v>
      </c>
      <c r="AZ84" s="31">
        <v>1.2552752889194101</v>
      </c>
    </row>
    <row r="85" spans="1:56" x14ac:dyDescent="0.25">
      <c r="A85" t="s">
        <v>487</v>
      </c>
      <c r="B85" t="s">
        <v>488</v>
      </c>
      <c r="C85" t="s">
        <v>489</v>
      </c>
      <c r="D85" t="s">
        <v>483</v>
      </c>
      <c r="E85" t="s">
        <v>490</v>
      </c>
      <c r="F85" s="3">
        <v>39.204619999999998</v>
      </c>
      <c r="G85" s="3">
        <v>-84.473544000000004</v>
      </c>
      <c r="H85" s="31">
        <v>2.4900000000000002</v>
      </c>
      <c r="I85" s="31">
        <v>0.25</v>
      </c>
      <c r="J85" s="26">
        <v>5.3003501892099996</v>
      </c>
      <c r="K85" s="26">
        <v>35.688999176000003</v>
      </c>
      <c r="L85" s="26">
        <v>27.2084999084</v>
      </c>
      <c r="M85" s="26">
        <v>17.3145008087</v>
      </c>
      <c r="N85" s="26">
        <v>0</v>
      </c>
      <c r="O85" s="26">
        <v>8.1272096633899995</v>
      </c>
      <c r="P85" s="26">
        <v>4.2402801513700004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2.1201400756800002</v>
      </c>
      <c r="X85" s="26">
        <v>0</v>
      </c>
      <c r="Y85" s="29">
        <v>254700</v>
      </c>
      <c r="AA85" s="26">
        <v>29.2191009521</v>
      </c>
      <c r="AB85" s="26">
        <v>38.240299224899999</v>
      </c>
      <c r="AC85" s="26">
        <v>8.1272084805653702</v>
      </c>
      <c r="AD85" s="26">
        <v>14.1342756183746</v>
      </c>
      <c r="AE85" s="26">
        <v>48.409893992932901</v>
      </c>
      <c r="AF85" s="26">
        <v>6.00706713780919</v>
      </c>
      <c r="AG85" s="26">
        <v>0</v>
      </c>
      <c r="AH85" s="26">
        <v>6.00706713780919</v>
      </c>
      <c r="AI85" s="26">
        <v>0</v>
      </c>
      <c r="AK85" s="26">
        <v>17.314487632508801</v>
      </c>
      <c r="AL85" s="26">
        <v>0</v>
      </c>
      <c r="AM85" s="26">
        <v>0</v>
      </c>
      <c r="AN85" s="26">
        <v>0</v>
      </c>
      <c r="AP85" s="26">
        <v>0</v>
      </c>
      <c r="AQ85" s="26">
        <v>0</v>
      </c>
      <c r="AR85" s="26">
        <v>0</v>
      </c>
      <c r="AS85" s="26">
        <v>0</v>
      </c>
      <c r="AT85" s="26">
        <v>0</v>
      </c>
      <c r="AU85" s="29">
        <v>254700</v>
      </c>
      <c r="AV85" s="26">
        <f t="shared" si="3"/>
        <v>100.00000000000004</v>
      </c>
      <c r="AW85" s="26">
        <f t="shared" si="4"/>
        <v>0</v>
      </c>
      <c r="AX85" s="31">
        <v>73.918581314878907</v>
      </c>
      <c r="AY85" s="31">
        <v>159.20207612456699</v>
      </c>
      <c r="AZ85" s="31">
        <v>10.9456852380728</v>
      </c>
    </row>
    <row r="86" spans="1:56" x14ac:dyDescent="0.25">
      <c r="A86" t="s">
        <v>493</v>
      </c>
      <c r="B86" t="s">
        <v>494</v>
      </c>
      <c r="C86" t="s">
        <v>495</v>
      </c>
      <c r="D86" t="s">
        <v>483</v>
      </c>
      <c r="E86" t="s">
        <v>496</v>
      </c>
      <c r="F86" s="3">
        <v>39.766680000000001</v>
      </c>
      <c r="G86" s="3">
        <v>-84.236999999999995</v>
      </c>
      <c r="H86" s="31">
        <v>2.25</v>
      </c>
      <c r="I86" s="31">
        <v>0.23</v>
      </c>
      <c r="J86" s="26">
        <v>0</v>
      </c>
      <c r="K86" s="26">
        <v>4.3824701309199998</v>
      </c>
      <c r="L86" s="26">
        <v>25.8964004517</v>
      </c>
      <c r="M86" s="26">
        <v>23.506000518800001</v>
      </c>
      <c r="N86" s="26">
        <v>0</v>
      </c>
      <c r="O86" s="26">
        <v>36.2550010681</v>
      </c>
      <c r="P86" s="26">
        <v>1.99203002453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7.9681301116899999</v>
      </c>
      <c r="X86" s="26">
        <v>0</v>
      </c>
      <c r="Y86" s="29">
        <v>225900</v>
      </c>
      <c r="AA86" s="26">
        <v>46.880500793499998</v>
      </c>
      <c r="AB86" s="26">
        <v>12.510000228899999</v>
      </c>
      <c r="AC86" s="26">
        <v>1.9920318725099599</v>
      </c>
      <c r="AD86" s="26">
        <v>2.78884462151394</v>
      </c>
      <c r="AE86" s="26">
        <v>9.1633466135458193</v>
      </c>
      <c r="AF86" s="26">
        <v>3.9840637450199199</v>
      </c>
      <c r="AG86" s="26">
        <v>21.5139442231076</v>
      </c>
      <c r="AH86" s="26">
        <v>13.545816733067699</v>
      </c>
      <c r="AI86" s="26">
        <v>0</v>
      </c>
      <c r="AK86" s="26">
        <v>47.011952191235103</v>
      </c>
      <c r="AL86" s="26">
        <v>0</v>
      </c>
      <c r="AM86" s="26">
        <v>0</v>
      </c>
      <c r="AN86" s="26">
        <v>0</v>
      </c>
      <c r="AP86" s="26">
        <v>0</v>
      </c>
      <c r="AQ86" s="26">
        <v>0</v>
      </c>
      <c r="AR86" s="26">
        <v>0</v>
      </c>
      <c r="AS86" s="26">
        <v>0</v>
      </c>
      <c r="AT86" s="26">
        <v>0</v>
      </c>
      <c r="AU86" s="29">
        <v>225900</v>
      </c>
      <c r="AV86" s="26">
        <f t="shared" si="3"/>
        <v>100.00000000000003</v>
      </c>
      <c r="AW86" s="26">
        <f t="shared" si="4"/>
        <v>0</v>
      </c>
      <c r="AX86" s="31">
        <v>272.50538461538503</v>
      </c>
      <c r="AY86" s="31">
        <v>666.87588461538496</v>
      </c>
      <c r="AZ86" s="31">
        <v>2.82025395906409</v>
      </c>
    </row>
    <row r="87" spans="1:56" x14ac:dyDescent="0.25">
      <c r="A87" t="s">
        <v>497</v>
      </c>
      <c r="B87" t="s">
        <v>498</v>
      </c>
      <c r="C87" t="s">
        <v>499</v>
      </c>
      <c r="D87" t="s">
        <v>483</v>
      </c>
      <c r="E87" t="s">
        <v>500</v>
      </c>
      <c r="F87" s="3">
        <v>37.442532</v>
      </c>
      <c r="G87" s="3">
        <v>-86.564392999999995</v>
      </c>
      <c r="H87" s="31">
        <v>3.05</v>
      </c>
      <c r="I87" s="31">
        <v>0.31</v>
      </c>
      <c r="J87" s="26">
        <v>0</v>
      </c>
      <c r="K87" s="26">
        <v>0.29411798715600002</v>
      </c>
      <c r="L87" s="26">
        <v>3.5294098854099998</v>
      </c>
      <c r="M87" s="26">
        <v>2.35294008255</v>
      </c>
      <c r="N87" s="26">
        <v>0</v>
      </c>
      <c r="O87" s="26">
        <v>75.588203430199997</v>
      </c>
      <c r="P87" s="26">
        <v>0</v>
      </c>
      <c r="Q87" s="26">
        <v>0</v>
      </c>
      <c r="R87" s="26">
        <v>0.29411798715600002</v>
      </c>
      <c r="S87" s="26">
        <v>0</v>
      </c>
      <c r="T87" s="26">
        <v>0</v>
      </c>
      <c r="U87" s="26">
        <v>0</v>
      </c>
      <c r="V87" s="26">
        <v>5</v>
      </c>
      <c r="W87" s="26">
        <v>0</v>
      </c>
      <c r="X87" s="26">
        <v>12.9412002563</v>
      </c>
      <c r="Y87" s="29">
        <v>306000</v>
      </c>
      <c r="AA87" s="26">
        <v>47.814701080299997</v>
      </c>
      <c r="AB87" s="26">
        <v>1.4882400035900001</v>
      </c>
      <c r="AC87" s="26">
        <v>0</v>
      </c>
      <c r="AD87" s="26">
        <v>0</v>
      </c>
      <c r="AE87" s="26">
        <v>0</v>
      </c>
      <c r="AF87" s="26">
        <v>0</v>
      </c>
      <c r="AG87" s="26">
        <v>0.29411764705882398</v>
      </c>
      <c r="AH87" s="26">
        <v>0</v>
      </c>
      <c r="AI87" s="26">
        <v>0</v>
      </c>
      <c r="AK87" s="26">
        <v>0</v>
      </c>
      <c r="AL87" s="26">
        <v>0</v>
      </c>
      <c r="AM87" s="26">
        <v>0</v>
      </c>
      <c r="AN87" s="26">
        <v>0</v>
      </c>
      <c r="AP87" s="26">
        <v>0</v>
      </c>
      <c r="AQ87" s="26">
        <v>79.117647058823493</v>
      </c>
      <c r="AR87" s="26">
        <v>8.2352941176470598</v>
      </c>
      <c r="AS87" s="26">
        <v>12.352941176470599</v>
      </c>
      <c r="AT87" s="26">
        <v>0</v>
      </c>
      <c r="AU87" s="29">
        <v>306000</v>
      </c>
      <c r="AV87" s="26">
        <f t="shared" si="3"/>
        <v>0.29411764705882398</v>
      </c>
      <c r="AW87" s="26">
        <f t="shared" si="4"/>
        <v>0</v>
      </c>
      <c r="AX87" s="31">
        <v>0</v>
      </c>
      <c r="AY87" s="31">
        <v>0</v>
      </c>
      <c r="AZ87" s="31">
        <v>1.53324803768165</v>
      </c>
    </row>
    <row r="88" spans="1:56" x14ac:dyDescent="0.25">
      <c r="A88" t="s">
        <v>503</v>
      </c>
      <c r="B88" t="s">
        <v>504</v>
      </c>
      <c r="C88" t="s">
        <v>505</v>
      </c>
      <c r="D88" t="s">
        <v>483</v>
      </c>
      <c r="E88" t="s">
        <v>506</v>
      </c>
      <c r="F88" s="3">
        <v>40.136032</v>
      </c>
      <c r="G88" s="3">
        <v>-87.746077</v>
      </c>
      <c r="H88" s="31">
        <v>2.04</v>
      </c>
      <c r="I88" s="31">
        <v>0.21</v>
      </c>
      <c r="J88" s="26">
        <v>0</v>
      </c>
      <c r="K88" s="26">
        <v>0</v>
      </c>
      <c r="L88" s="26">
        <v>0.86206901073499997</v>
      </c>
      <c r="M88" s="26">
        <v>0.43103399872800002</v>
      </c>
      <c r="N88" s="26">
        <v>0</v>
      </c>
      <c r="O88" s="26">
        <v>2.1551699638400001</v>
      </c>
      <c r="P88" s="26">
        <v>0</v>
      </c>
      <c r="Q88" s="26">
        <v>0</v>
      </c>
      <c r="R88" s="26">
        <v>0</v>
      </c>
      <c r="S88" s="26">
        <v>0</v>
      </c>
      <c r="T88" s="26">
        <v>96.551696777299995</v>
      </c>
      <c r="U88" s="26">
        <v>0</v>
      </c>
      <c r="V88" s="26">
        <v>0</v>
      </c>
      <c r="W88" s="26">
        <v>0</v>
      </c>
      <c r="X88" s="26">
        <v>0</v>
      </c>
      <c r="Y88" s="29">
        <v>208800</v>
      </c>
      <c r="AA88" s="26">
        <v>3.19396996498</v>
      </c>
      <c r="AB88" s="26">
        <v>0.22413800656800001</v>
      </c>
      <c r="AC88" s="26">
        <v>0</v>
      </c>
      <c r="AD88" s="26">
        <v>0</v>
      </c>
      <c r="AE88" s="26">
        <v>0</v>
      </c>
      <c r="AF88" s="26">
        <v>0</v>
      </c>
      <c r="AG88" s="26">
        <v>0</v>
      </c>
      <c r="AH88" s="26">
        <v>0</v>
      </c>
      <c r="AI88" s="26">
        <v>0</v>
      </c>
      <c r="AK88" s="26">
        <v>0</v>
      </c>
      <c r="AL88" s="26">
        <v>0</v>
      </c>
      <c r="AM88" s="26">
        <v>98.275862068965495</v>
      </c>
      <c r="AN88" s="26">
        <v>0</v>
      </c>
      <c r="AP88" s="26">
        <v>0</v>
      </c>
      <c r="AQ88" s="26">
        <v>1.72413793103448</v>
      </c>
      <c r="AR88" s="26">
        <v>0</v>
      </c>
      <c r="AS88" s="26">
        <v>0</v>
      </c>
      <c r="AT88" s="26">
        <v>0</v>
      </c>
      <c r="AU88" s="29">
        <v>208800</v>
      </c>
      <c r="AV88" s="26">
        <f t="shared" si="3"/>
        <v>0</v>
      </c>
      <c r="AW88" s="26">
        <f t="shared" si="4"/>
        <v>98.275862068965495</v>
      </c>
      <c r="AX88" s="31">
        <v>1.7134497816593901</v>
      </c>
      <c r="AY88" s="31">
        <v>4.4068122270742398</v>
      </c>
      <c r="AZ88" s="31">
        <v>0.49106155755138797</v>
      </c>
    </row>
    <row r="89" spans="1:56" x14ac:dyDescent="0.25">
      <c r="A89" t="s">
        <v>509</v>
      </c>
      <c r="B89" t="s">
        <v>510</v>
      </c>
      <c r="C89" t="s">
        <v>511</v>
      </c>
      <c r="D89" t="s">
        <v>483</v>
      </c>
      <c r="E89" t="s">
        <v>512</v>
      </c>
      <c r="F89" s="3">
        <v>40.161315999999999</v>
      </c>
      <c r="G89" s="3">
        <v>-88.026459000000003</v>
      </c>
      <c r="H89" s="31">
        <v>2.75</v>
      </c>
      <c r="I89" s="31">
        <v>0.28000000000000003</v>
      </c>
      <c r="J89" s="26">
        <v>0</v>
      </c>
      <c r="K89" s="26">
        <v>0</v>
      </c>
      <c r="L89" s="26">
        <v>0.64935100078600005</v>
      </c>
      <c r="M89" s="26">
        <v>14.610400199900001</v>
      </c>
      <c r="N89" s="26">
        <v>0</v>
      </c>
      <c r="O89" s="26">
        <v>55.194801330600001</v>
      </c>
      <c r="P89" s="26">
        <v>0</v>
      </c>
      <c r="Q89" s="26">
        <v>0</v>
      </c>
      <c r="R89" s="26">
        <v>0</v>
      </c>
      <c r="S89" s="26">
        <v>0</v>
      </c>
      <c r="T89" s="26">
        <v>3.8961000442499998</v>
      </c>
      <c r="U89" s="26">
        <v>9.7402601242099998</v>
      </c>
      <c r="V89" s="26">
        <v>15.2596998215</v>
      </c>
      <c r="W89" s="26">
        <v>0</v>
      </c>
      <c r="X89" s="26">
        <v>0.64935100078600005</v>
      </c>
      <c r="Y89" s="29">
        <v>277200</v>
      </c>
      <c r="AA89" s="26">
        <v>49.422100067099997</v>
      </c>
      <c r="AB89" s="26">
        <v>0.98051899671599996</v>
      </c>
      <c r="AC89" s="26">
        <v>0</v>
      </c>
      <c r="AD89" s="26">
        <v>0</v>
      </c>
      <c r="AE89" s="26">
        <v>0</v>
      </c>
      <c r="AF89" s="26">
        <v>3.5714285714285698</v>
      </c>
      <c r="AG89" s="26">
        <v>0</v>
      </c>
      <c r="AH89" s="26">
        <v>0</v>
      </c>
      <c r="AI89" s="26">
        <v>0.97402597402597402</v>
      </c>
      <c r="AK89" s="26">
        <v>0</v>
      </c>
      <c r="AL89" s="26">
        <v>26.2987012987013</v>
      </c>
      <c r="AM89" s="26">
        <v>7.1428571428571397</v>
      </c>
      <c r="AN89" s="26">
        <v>0.32467532467532501</v>
      </c>
      <c r="AP89" s="26">
        <v>15.909090909090899</v>
      </c>
      <c r="AQ89" s="26">
        <v>43.506493506493499</v>
      </c>
      <c r="AR89" s="26">
        <v>0</v>
      </c>
      <c r="AS89" s="26">
        <v>0.32467532467532501</v>
      </c>
      <c r="AT89" s="26">
        <v>1.94805194805195</v>
      </c>
      <c r="AU89" s="29">
        <v>277200</v>
      </c>
      <c r="AV89" s="26">
        <f t="shared" si="3"/>
        <v>4.5454545454545441</v>
      </c>
      <c r="AW89" s="26">
        <f t="shared" si="4"/>
        <v>23.376623376623364</v>
      </c>
      <c r="AX89" s="31">
        <v>12.304635761589401</v>
      </c>
      <c r="AY89" s="31">
        <v>8.70019867549669</v>
      </c>
      <c r="AZ89" s="31">
        <v>7.2205801422408902</v>
      </c>
    </row>
    <row r="90" spans="1:56" x14ac:dyDescent="0.25">
      <c r="A90" t="s">
        <v>513</v>
      </c>
      <c r="B90" t="s">
        <v>514</v>
      </c>
      <c r="C90" t="s">
        <v>515</v>
      </c>
      <c r="D90" t="s">
        <v>483</v>
      </c>
      <c r="E90" t="s">
        <v>516</v>
      </c>
      <c r="F90" s="3">
        <v>39.702250999999997</v>
      </c>
      <c r="G90" s="3">
        <v>-87.078061000000005</v>
      </c>
      <c r="H90" s="31">
        <v>1.63</v>
      </c>
      <c r="I90" s="31">
        <v>0.16</v>
      </c>
      <c r="J90" s="26">
        <v>0</v>
      </c>
      <c r="K90" s="26">
        <v>3.3898301124599999</v>
      </c>
      <c r="L90" s="26">
        <v>1.69491994381</v>
      </c>
      <c r="M90" s="26">
        <v>16.384199142500002</v>
      </c>
      <c r="N90" s="26">
        <v>0</v>
      </c>
      <c r="O90" s="26">
        <v>58.757099151600002</v>
      </c>
      <c r="P90" s="26">
        <v>0</v>
      </c>
      <c r="Q90" s="26">
        <v>0</v>
      </c>
      <c r="R90" s="26">
        <v>0</v>
      </c>
      <c r="S90" s="26">
        <v>2.8248600959800001</v>
      </c>
      <c r="T90" s="26">
        <v>0</v>
      </c>
      <c r="U90" s="26">
        <v>2.2598900794999999</v>
      </c>
      <c r="V90" s="26">
        <v>0</v>
      </c>
      <c r="W90" s="26">
        <v>9.6045198440600004</v>
      </c>
      <c r="X90" s="26">
        <v>5.08475017548</v>
      </c>
      <c r="Y90" s="29">
        <v>159300</v>
      </c>
      <c r="AA90" s="26">
        <v>59.598899841300003</v>
      </c>
      <c r="AB90" s="26">
        <v>3.33897995949</v>
      </c>
      <c r="AC90" s="26">
        <v>0</v>
      </c>
      <c r="AD90" s="26">
        <v>0</v>
      </c>
      <c r="AE90" s="26">
        <v>7.9096045197740104</v>
      </c>
      <c r="AF90" s="26">
        <v>0</v>
      </c>
      <c r="AG90" s="26">
        <v>0</v>
      </c>
      <c r="AH90" s="26">
        <v>14.1242937853107</v>
      </c>
      <c r="AI90" s="26">
        <v>0</v>
      </c>
      <c r="AK90" s="26">
        <v>13.559322033898299</v>
      </c>
      <c r="AL90" s="26">
        <v>49.7175141242938</v>
      </c>
      <c r="AM90" s="26">
        <v>0</v>
      </c>
      <c r="AN90" s="26">
        <v>0</v>
      </c>
      <c r="AP90" s="26">
        <v>2.2598870056497198</v>
      </c>
      <c r="AQ90" s="26">
        <v>8.4745762711864394</v>
      </c>
      <c r="AR90" s="26">
        <v>0</v>
      </c>
      <c r="AS90" s="26">
        <v>3.9548022598870101</v>
      </c>
      <c r="AT90" s="26">
        <v>0</v>
      </c>
      <c r="AU90" s="29">
        <v>159300</v>
      </c>
      <c r="AV90" s="26">
        <f t="shared" si="3"/>
        <v>35.593220338983009</v>
      </c>
      <c r="AW90" s="26">
        <f t="shared" si="4"/>
        <v>2.2598870056497198</v>
      </c>
      <c r="AX90" s="31">
        <v>103.79066298342499</v>
      </c>
      <c r="AY90" s="31">
        <v>235.277127071823</v>
      </c>
      <c r="AZ90" s="31">
        <v>3.0571083415084899</v>
      </c>
    </row>
    <row r="91" spans="1:56" x14ac:dyDescent="0.25">
      <c r="A91" t="s">
        <v>518</v>
      </c>
      <c r="B91" t="s">
        <v>519</v>
      </c>
      <c r="C91" t="s">
        <v>520</v>
      </c>
      <c r="D91" t="s">
        <v>483</v>
      </c>
      <c r="E91" t="s">
        <v>521</v>
      </c>
      <c r="F91" s="3">
        <v>39.923295000000003</v>
      </c>
      <c r="G91" s="3">
        <v>-86.170969999999997</v>
      </c>
      <c r="H91" s="31">
        <v>2.92</v>
      </c>
      <c r="I91" s="31">
        <v>0.3</v>
      </c>
      <c r="J91" s="26">
        <v>1.51057004929</v>
      </c>
      <c r="K91" s="26">
        <v>9.06344032288</v>
      </c>
      <c r="L91" s="26">
        <v>21.7523002625</v>
      </c>
      <c r="M91" s="26">
        <v>25.075500488300001</v>
      </c>
      <c r="N91" s="26">
        <v>0</v>
      </c>
      <c r="O91" s="26">
        <v>1.81269001961</v>
      </c>
      <c r="P91" s="26">
        <v>4.22960996628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1.81269001961</v>
      </c>
      <c r="W91" s="26">
        <v>21.148000717199999</v>
      </c>
      <c r="X91" s="26">
        <v>13.595199585</v>
      </c>
      <c r="Y91" s="29">
        <v>297900</v>
      </c>
      <c r="AA91" s="26">
        <v>31.5105991364</v>
      </c>
      <c r="AB91" s="26">
        <v>15.474300384499999</v>
      </c>
      <c r="AC91" s="26">
        <v>17.2205438066465</v>
      </c>
      <c r="AD91" s="26">
        <v>6.3444108761329296</v>
      </c>
      <c r="AE91" s="26">
        <v>12.6888217522659</v>
      </c>
      <c r="AF91" s="26">
        <v>1.2084592145015101</v>
      </c>
      <c r="AG91" s="26">
        <v>24.773413897280999</v>
      </c>
      <c r="AH91" s="26">
        <v>0.90634441087613304</v>
      </c>
      <c r="AI91" s="26">
        <v>0</v>
      </c>
      <c r="AK91" s="26">
        <v>22.9607250755287</v>
      </c>
      <c r="AL91" s="26">
        <v>0</v>
      </c>
      <c r="AM91" s="26">
        <v>0</v>
      </c>
      <c r="AN91" s="26">
        <v>0</v>
      </c>
      <c r="AP91" s="26">
        <v>0</v>
      </c>
      <c r="AQ91" s="26">
        <v>0</v>
      </c>
      <c r="AR91" s="26">
        <v>0</v>
      </c>
      <c r="AS91" s="26">
        <v>13.897280966767401</v>
      </c>
      <c r="AT91" s="26">
        <v>0</v>
      </c>
      <c r="AU91" s="29">
        <v>297900</v>
      </c>
      <c r="AV91" s="26">
        <f t="shared" si="3"/>
        <v>86.102719033232674</v>
      </c>
      <c r="AW91" s="26">
        <f t="shared" si="4"/>
        <v>0</v>
      </c>
      <c r="AX91" s="31">
        <v>7.4554242424242396</v>
      </c>
      <c r="AY91" s="31">
        <v>9.5412424242424194</v>
      </c>
      <c r="AZ91" s="31">
        <v>1.26489761719103</v>
      </c>
    </row>
    <row r="92" spans="1:56" x14ac:dyDescent="0.25">
      <c r="A92" t="s">
        <v>522</v>
      </c>
      <c r="B92" t="s">
        <v>523</v>
      </c>
      <c r="C92" t="s">
        <v>524</v>
      </c>
      <c r="D92" t="s">
        <v>483</v>
      </c>
      <c r="E92" t="s">
        <v>525</v>
      </c>
      <c r="F92" s="3">
        <v>39.781689999999998</v>
      </c>
      <c r="G92" s="3">
        <v>-86.177239999999998</v>
      </c>
      <c r="H92" s="31">
        <v>2.44</v>
      </c>
      <c r="I92" s="31">
        <v>0.25</v>
      </c>
      <c r="J92" s="26">
        <v>0</v>
      </c>
      <c r="K92" s="26">
        <v>0</v>
      </c>
      <c r="L92" s="26">
        <v>4.6595001220699999</v>
      </c>
      <c r="M92" s="26">
        <v>12.9032001495</v>
      </c>
      <c r="N92" s="26">
        <v>0</v>
      </c>
      <c r="O92" s="26">
        <v>33.333301544199998</v>
      </c>
      <c r="P92" s="26">
        <v>0</v>
      </c>
      <c r="Q92" s="26">
        <v>0</v>
      </c>
      <c r="R92" s="26">
        <v>0</v>
      </c>
      <c r="S92" s="26">
        <v>1.4336899518999999</v>
      </c>
      <c r="T92" s="26">
        <v>12.5447998047</v>
      </c>
      <c r="U92" s="26">
        <v>17.204299926800001</v>
      </c>
      <c r="V92" s="26">
        <v>16.1289997101</v>
      </c>
      <c r="W92" s="26">
        <v>1.79210996628</v>
      </c>
      <c r="X92" s="26">
        <v>0</v>
      </c>
      <c r="Y92" s="29">
        <v>251100</v>
      </c>
      <c r="AA92" s="26">
        <v>46.046600341800001</v>
      </c>
      <c r="AB92" s="26">
        <v>2.5734798908199998</v>
      </c>
      <c r="AC92" s="26">
        <v>1.0752688172042999</v>
      </c>
      <c r="AD92" s="26">
        <v>0</v>
      </c>
      <c r="AE92" s="26">
        <v>0</v>
      </c>
      <c r="AF92" s="26">
        <v>0</v>
      </c>
      <c r="AG92" s="26">
        <v>3.2258064516128999</v>
      </c>
      <c r="AH92" s="26">
        <v>0</v>
      </c>
      <c r="AI92" s="26">
        <v>6.0931899641577099</v>
      </c>
      <c r="AK92" s="26">
        <v>31.899641577060901</v>
      </c>
      <c r="AL92" s="26">
        <v>22.939068100358401</v>
      </c>
      <c r="AM92" s="26">
        <v>17.562724014336901</v>
      </c>
      <c r="AN92" s="26">
        <v>0</v>
      </c>
      <c r="AP92" s="26">
        <v>13.620071684587799</v>
      </c>
      <c r="AQ92" s="26">
        <v>3.5842293906810001</v>
      </c>
      <c r="AR92" s="26">
        <v>0</v>
      </c>
      <c r="AS92" s="26">
        <v>0</v>
      </c>
      <c r="AT92" s="26">
        <v>0</v>
      </c>
      <c r="AU92" s="29">
        <v>251100</v>
      </c>
      <c r="AV92" s="26">
        <f t="shared" si="3"/>
        <v>42.293906810035807</v>
      </c>
      <c r="AW92" s="26">
        <f t="shared" si="4"/>
        <v>31.1827956989247</v>
      </c>
      <c r="AX92" s="31">
        <v>69.100698529411801</v>
      </c>
      <c r="AY92" s="31">
        <v>152.893125</v>
      </c>
      <c r="AZ92" s="31">
        <v>3.0295120938575502</v>
      </c>
    </row>
    <row r="93" spans="1:56" x14ac:dyDescent="0.25">
      <c r="A93" t="s">
        <v>526</v>
      </c>
      <c r="B93" t="s">
        <v>527</v>
      </c>
      <c r="C93" t="s">
        <v>528</v>
      </c>
      <c r="D93" t="s">
        <v>483</v>
      </c>
      <c r="E93" t="s">
        <v>529</v>
      </c>
      <c r="F93" s="3">
        <v>39.946832999999998</v>
      </c>
      <c r="G93" s="3">
        <v>-86.259264999999999</v>
      </c>
      <c r="H93" s="31">
        <v>1.49</v>
      </c>
      <c r="I93" s="31">
        <v>0.15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81.976699829099999</v>
      </c>
      <c r="P93" s="26">
        <v>0</v>
      </c>
      <c r="Q93" s="26">
        <v>0</v>
      </c>
      <c r="R93" s="26">
        <v>0</v>
      </c>
      <c r="S93" s="26">
        <v>0</v>
      </c>
      <c r="T93" s="26">
        <v>3.4883699417099998</v>
      </c>
      <c r="U93" s="26">
        <v>0</v>
      </c>
      <c r="V93" s="26">
        <v>14.5348997116</v>
      </c>
      <c r="W93" s="26">
        <v>0</v>
      </c>
      <c r="X93" s="26">
        <v>0</v>
      </c>
      <c r="Y93" s="29">
        <v>154800</v>
      </c>
      <c r="AA93" s="26">
        <v>77.412803649899999</v>
      </c>
      <c r="AB93" s="26">
        <v>0</v>
      </c>
      <c r="AC93" s="26">
        <v>0</v>
      </c>
      <c r="AD93" s="26">
        <v>0</v>
      </c>
      <c r="AE93" s="26">
        <v>0</v>
      </c>
      <c r="AF93" s="26">
        <v>0</v>
      </c>
      <c r="AG93" s="26">
        <v>0</v>
      </c>
      <c r="AH93" s="26">
        <v>0</v>
      </c>
      <c r="AI93" s="26">
        <v>0</v>
      </c>
      <c r="AK93" s="26">
        <v>0</v>
      </c>
      <c r="AL93" s="26">
        <v>0</v>
      </c>
      <c r="AM93" s="26">
        <v>12.790697674418601</v>
      </c>
      <c r="AN93" s="26">
        <v>0</v>
      </c>
      <c r="AP93" s="26">
        <v>0</v>
      </c>
      <c r="AQ93" s="26">
        <v>68.604651162790702</v>
      </c>
      <c r="AR93" s="26">
        <v>0</v>
      </c>
      <c r="AS93" s="26">
        <v>0</v>
      </c>
      <c r="AT93" s="26">
        <v>18.604651162790699</v>
      </c>
      <c r="AU93" s="29">
        <v>154800</v>
      </c>
      <c r="AV93" s="26">
        <f t="shared" si="3"/>
        <v>0</v>
      </c>
      <c r="AW93" s="26">
        <f t="shared" si="4"/>
        <v>12.790697674418601</v>
      </c>
      <c r="AX93" s="31">
        <v>3.3069822485207099</v>
      </c>
      <c r="AY93" s="31">
        <v>5.7644970414201202</v>
      </c>
    </row>
    <row r="94" spans="1:56" x14ac:dyDescent="0.25">
      <c r="A94" t="s">
        <v>530</v>
      </c>
      <c r="B94" t="s">
        <v>531</v>
      </c>
      <c r="C94" t="s">
        <v>532</v>
      </c>
      <c r="D94" t="s">
        <v>483</v>
      </c>
      <c r="E94" t="s">
        <v>533</v>
      </c>
      <c r="F94" s="3">
        <v>37.257649999999998</v>
      </c>
      <c r="G94" s="3">
        <v>-87.596883000000005</v>
      </c>
      <c r="H94" s="31">
        <v>2.0499999999999998</v>
      </c>
      <c r="I94" s="31">
        <v>0.21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100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9">
        <v>207900</v>
      </c>
      <c r="AA94" s="26">
        <v>80.835502624499995</v>
      </c>
      <c r="AB94" s="26">
        <v>0</v>
      </c>
      <c r="AC94" s="26">
        <v>0</v>
      </c>
      <c r="AD94" s="26">
        <v>0</v>
      </c>
      <c r="AE94" s="26">
        <v>0</v>
      </c>
      <c r="AF94" s="26">
        <v>0</v>
      </c>
      <c r="AG94" s="26">
        <v>0</v>
      </c>
      <c r="AH94" s="26">
        <v>0</v>
      </c>
      <c r="AI94" s="26">
        <v>0</v>
      </c>
      <c r="AK94" s="26">
        <v>0</v>
      </c>
      <c r="AL94" s="26">
        <v>0</v>
      </c>
      <c r="AM94" s="26">
        <v>0</v>
      </c>
      <c r="AN94" s="26">
        <v>0</v>
      </c>
      <c r="AP94" s="26">
        <v>0</v>
      </c>
      <c r="AQ94" s="26">
        <v>100</v>
      </c>
      <c r="AR94" s="26">
        <v>0</v>
      </c>
      <c r="AS94" s="26">
        <v>0</v>
      </c>
      <c r="AT94" s="26">
        <v>0</v>
      </c>
      <c r="AU94" s="29">
        <v>207900</v>
      </c>
      <c r="AV94" s="26">
        <f t="shared" si="3"/>
        <v>0</v>
      </c>
      <c r="AW94" s="26">
        <f t="shared" si="4"/>
        <v>0</v>
      </c>
      <c r="AX94" s="31">
        <v>0</v>
      </c>
      <c r="AY94" s="31">
        <v>0</v>
      </c>
    </row>
    <row r="95" spans="1:56" x14ac:dyDescent="0.25">
      <c r="A95" t="s">
        <v>540</v>
      </c>
      <c r="B95" t="s">
        <v>541</v>
      </c>
      <c r="C95" t="s">
        <v>542</v>
      </c>
      <c r="D95" t="s">
        <v>483</v>
      </c>
      <c r="E95" t="s">
        <v>543</v>
      </c>
      <c r="F95" s="3">
        <v>37.16122</v>
      </c>
      <c r="G95" s="3">
        <v>-88.712732000000003</v>
      </c>
      <c r="H95" s="31">
        <v>1.82</v>
      </c>
      <c r="J95" s="26">
        <v>0</v>
      </c>
      <c r="K95" s="26">
        <v>0</v>
      </c>
      <c r="L95" s="26">
        <v>1.4563100337999999</v>
      </c>
      <c r="M95" s="26">
        <v>2.4271800518000002</v>
      </c>
      <c r="N95" s="26">
        <v>0</v>
      </c>
      <c r="O95" s="26">
        <v>70.388397216800001</v>
      </c>
      <c r="P95" s="26">
        <v>0</v>
      </c>
      <c r="Q95" s="26">
        <v>0</v>
      </c>
      <c r="R95" s="26">
        <v>0</v>
      </c>
      <c r="S95" s="26">
        <v>0</v>
      </c>
      <c r="T95" s="26">
        <v>25.7282009125</v>
      </c>
      <c r="U95" s="26">
        <v>0</v>
      </c>
      <c r="V95" s="26">
        <v>0</v>
      </c>
      <c r="W95" s="26">
        <v>0</v>
      </c>
      <c r="X95" s="26">
        <v>0</v>
      </c>
      <c r="Y95" s="29">
        <v>185400</v>
      </c>
      <c r="AA95" s="26">
        <v>39.893199920699999</v>
      </c>
      <c r="AB95" s="26">
        <v>0.63592201471300003</v>
      </c>
      <c r="AC95" s="26">
        <v>0</v>
      </c>
      <c r="AD95" s="26">
        <v>0</v>
      </c>
      <c r="AE95" s="26">
        <v>0</v>
      </c>
      <c r="AF95" s="26">
        <v>0</v>
      </c>
      <c r="AG95" s="26">
        <v>0</v>
      </c>
      <c r="AH95" s="26">
        <v>0</v>
      </c>
      <c r="AI95" s="26">
        <v>0</v>
      </c>
      <c r="AK95" s="26">
        <v>0</v>
      </c>
      <c r="AL95" s="26">
        <v>61.650485436893199</v>
      </c>
      <c r="AM95" s="26">
        <v>31.553398058252402</v>
      </c>
      <c r="AN95" s="26">
        <v>0</v>
      </c>
      <c r="AP95" s="26">
        <v>0</v>
      </c>
      <c r="AQ95" s="26">
        <v>6.7961165048543704</v>
      </c>
      <c r="AR95" s="26">
        <v>0</v>
      </c>
      <c r="AS95" s="26">
        <v>0</v>
      </c>
      <c r="AT95" s="26">
        <v>0</v>
      </c>
      <c r="AU95" s="29">
        <v>185400</v>
      </c>
      <c r="AV95" s="26">
        <f t="shared" si="3"/>
        <v>0</v>
      </c>
      <c r="AW95" s="26">
        <f t="shared" si="4"/>
        <v>31.553398058252402</v>
      </c>
      <c r="AX95" s="31">
        <v>12.7092488262911</v>
      </c>
      <c r="AY95" s="31">
        <v>30.820938967136101</v>
      </c>
      <c r="AZ95" s="31">
        <v>1.20062528029409</v>
      </c>
    </row>
    <row r="96" spans="1:56" x14ac:dyDescent="0.25">
      <c r="A96" t="s">
        <v>544</v>
      </c>
      <c r="B96" t="s">
        <v>545</v>
      </c>
      <c r="C96" t="s">
        <v>546</v>
      </c>
      <c r="D96" t="s">
        <v>483</v>
      </c>
      <c r="E96" t="s">
        <v>547</v>
      </c>
      <c r="F96" s="3">
        <v>44.327849999999998</v>
      </c>
      <c r="G96" s="3">
        <v>-87.636340000000004</v>
      </c>
      <c r="H96" s="31">
        <v>1.49</v>
      </c>
      <c r="I96" s="31">
        <v>0.11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6">
        <v>21.428600311299999</v>
      </c>
      <c r="R96" s="26">
        <v>0</v>
      </c>
      <c r="S96" s="26">
        <v>1.1904799938199999</v>
      </c>
      <c r="T96" s="26">
        <v>0.59523797035199999</v>
      </c>
      <c r="U96" s="26">
        <v>5.3571400642400002</v>
      </c>
      <c r="V96" s="26">
        <v>71.428596496599994</v>
      </c>
      <c r="W96" s="26">
        <v>0</v>
      </c>
      <c r="X96" s="26">
        <v>0</v>
      </c>
      <c r="Y96" s="29">
        <v>151200</v>
      </c>
      <c r="AA96" s="26">
        <v>78.065498352099993</v>
      </c>
      <c r="AB96" s="26">
        <v>0</v>
      </c>
      <c r="AC96" s="26">
        <v>0</v>
      </c>
      <c r="AD96" s="26">
        <v>0</v>
      </c>
      <c r="AE96" s="26">
        <v>0</v>
      </c>
      <c r="AF96" s="26">
        <v>4.1666666666666696</v>
      </c>
      <c r="AG96" s="26">
        <v>0</v>
      </c>
      <c r="AH96" s="26">
        <v>0</v>
      </c>
      <c r="AI96" s="26">
        <v>0</v>
      </c>
      <c r="AK96" s="26">
        <v>0</v>
      </c>
      <c r="AL96" s="26">
        <v>0</v>
      </c>
      <c r="AM96" s="26">
        <v>1.78571428571429</v>
      </c>
      <c r="AN96" s="26">
        <v>0</v>
      </c>
      <c r="AP96" s="26">
        <v>22.619047619047599</v>
      </c>
      <c r="AQ96" s="26">
        <v>56.547619047619101</v>
      </c>
      <c r="AR96" s="26">
        <v>0</v>
      </c>
      <c r="AS96" s="26">
        <v>0</v>
      </c>
      <c r="AT96" s="26">
        <v>14.880952380952399</v>
      </c>
      <c r="AU96" s="29">
        <v>151200</v>
      </c>
      <c r="AV96" s="26">
        <f t="shared" si="3"/>
        <v>4.1666666666666696</v>
      </c>
      <c r="AW96" s="26">
        <f t="shared" si="4"/>
        <v>24.404761904761891</v>
      </c>
      <c r="AX96" s="31">
        <v>9.2473964497041408</v>
      </c>
      <c r="AY96" s="31">
        <v>22.990532544378699</v>
      </c>
    </row>
    <row r="97" spans="1:52" x14ac:dyDescent="0.25">
      <c r="A97" t="s">
        <v>551</v>
      </c>
      <c r="B97" t="s">
        <v>552</v>
      </c>
      <c r="C97" t="s">
        <v>553</v>
      </c>
      <c r="D97" t="s">
        <v>483</v>
      </c>
      <c r="E97" t="s">
        <v>554</v>
      </c>
      <c r="F97" s="3">
        <v>43.78857</v>
      </c>
      <c r="G97" s="3">
        <v>-87.922349999999994</v>
      </c>
      <c r="H97" s="31">
        <v>1.39</v>
      </c>
      <c r="I97" s="31">
        <v>0.18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14.2856998444</v>
      </c>
      <c r="P97" s="26">
        <v>0</v>
      </c>
      <c r="Q97" s="26">
        <v>4.08163022995</v>
      </c>
      <c r="R97" s="26">
        <v>0</v>
      </c>
      <c r="S97" s="26">
        <v>2.0408198833500002</v>
      </c>
      <c r="T97" s="26">
        <v>28.571399688700001</v>
      </c>
      <c r="U97" s="26">
        <v>31.9727993011</v>
      </c>
      <c r="V97" s="26">
        <v>13.605400085399999</v>
      </c>
      <c r="W97" s="26">
        <v>5.4421801567100001</v>
      </c>
      <c r="X97" s="26">
        <v>0</v>
      </c>
      <c r="Y97" s="29">
        <v>132300</v>
      </c>
      <c r="AA97" s="26">
        <v>24.755100250200002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s="26">
        <v>0</v>
      </c>
      <c r="AI97" s="26">
        <v>0</v>
      </c>
      <c r="AK97" s="26">
        <v>0</v>
      </c>
      <c r="AL97" s="26">
        <v>0</v>
      </c>
      <c r="AM97" s="26">
        <v>35.374149659863903</v>
      </c>
      <c r="AN97" s="26">
        <v>10.8843537414966</v>
      </c>
      <c r="AP97" s="26">
        <v>29.251700680272101</v>
      </c>
      <c r="AQ97" s="26">
        <v>24.4897959183673</v>
      </c>
      <c r="AR97" s="26">
        <v>0</v>
      </c>
      <c r="AS97" s="26">
        <v>0</v>
      </c>
      <c r="AT97" s="26">
        <v>0</v>
      </c>
      <c r="AU97" s="29">
        <v>132300</v>
      </c>
      <c r="AV97" s="26">
        <f t="shared" si="3"/>
        <v>0</v>
      </c>
      <c r="AW97" s="26">
        <f t="shared" si="4"/>
        <v>75.510204081632594</v>
      </c>
      <c r="AX97" s="31">
        <v>4.4539583333333299</v>
      </c>
      <c r="AY97" s="31">
        <v>16.568958333333299</v>
      </c>
    </row>
    <row r="98" spans="1:52" x14ac:dyDescent="0.25">
      <c r="A98" t="s">
        <v>555</v>
      </c>
      <c r="B98" t="s">
        <v>556</v>
      </c>
      <c r="C98" t="s">
        <v>557</v>
      </c>
      <c r="D98" t="s">
        <v>483</v>
      </c>
      <c r="E98" t="s">
        <v>558</v>
      </c>
      <c r="F98" s="3">
        <v>43.097164999999997</v>
      </c>
      <c r="G98" s="3">
        <v>-87.967794999999995</v>
      </c>
      <c r="H98" s="31">
        <v>1.54</v>
      </c>
      <c r="I98" s="31">
        <v>0.14000000000000001</v>
      </c>
      <c r="J98" s="26">
        <v>0</v>
      </c>
      <c r="K98" s="26">
        <v>9.1428604125999993</v>
      </c>
      <c r="L98" s="26">
        <v>62.857101440400001</v>
      </c>
      <c r="M98" s="26">
        <v>28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9">
        <v>157500</v>
      </c>
      <c r="AA98" s="26">
        <v>13.062899589500001</v>
      </c>
      <c r="AB98" s="26">
        <v>30.600000381499999</v>
      </c>
      <c r="AC98" s="26">
        <v>25.1428571428571</v>
      </c>
      <c r="AD98" s="26">
        <v>0</v>
      </c>
      <c r="AE98" s="26">
        <v>0</v>
      </c>
      <c r="AF98" s="26">
        <v>12</v>
      </c>
      <c r="AG98" s="26">
        <v>25.1428571428571</v>
      </c>
      <c r="AH98" s="26">
        <v>37.714285714285701</v>
      </c>
      <c r="AI98" s="26">
        <v>0</v>
      </c>
      <c r="AK98" s="26">
        <v>0</v>
      </c>
      <c r="AL98" s="26">
        <v>0</v>
      </c>
      <c r="AM98" s="26">
        <v>0</v>
      </c>
      <c r="AN98" s="26">
        <v>0</v>
      </c>
      <c r="AP98" s="26">
        <v>0</v>
      </c>
      <c r="AQ98" s="26">
        <v>0</v>
      </c>
      <c r="AR98" s="26">
        <v>0</v>
      </c>
      <c r="AS98" s="26">
        <v>0</v>
      </c>
      <c r="AT98" s="26">
        <v>0</v>
      </c>
      <c r="AU98" s="29">
        <v>157500</v>
      </c>
      <c r="AV98" s="26">
        <f t="shared" si="3"/>
        <v>99.999999999999886</v>
      </c>
      <c r="AW98" s="26">
        <f t="shared" si="4"/>
        <v>0</v>
      </c>
      <c r="AX98" s="31">
        <v>672.02159090909095</v>
      </c>
      <c r="AY98" s="31">
        <v>1670.33482954545</v>
      </c>
      <c r="AZ98" s="31">
        <v>15.080103080791099</v>
      </c>
    </row>
    <row r="99" spans="1:52" x14ac:dyDescent="0.25">
      <c r="A99" t="s">
        <v>560</v>
      </c>
      <c r="B99" t="s">
        <v>561</v>
      </c>
      <c r="C99" t="s">
        <v>562</v>
      </c>
      <c r="D99" t="s">
        <v>483</v>
      </c>
      <c r="E99" t="s">
        <v>563</v>
      </c>
      <c r="F99" s="3">
        <v>43.044379999999997</v>
      </c>
      <c r="G99" s="3">
        <v>-88.002499999999998</v>
      </c>
      <c r="H99" s="31">
        <v>1.44</v>
      </c>
      <c r="I99" s="31">
        <v>0.15</v>
      </c>
      <c r="J99" s="26">
        <v>1.2121200561500001</v>
      </c>
      <c r="K99" s="26">
        <v>4.8484802246100003</v>
      </c>
      <c r="L99" s="26">
        <v>35.757598877</v>
      </c>
      <c r="M99" s="26">
        <v>35.757598877</v>
      </c>
      <c r="N99" s="26">
        <v>0</v>
      </c>
      <c r="O99" s="26">
        <v>20</v>
      </c>
      <c r="P99" s="26">
        <v>0</v>
      </c>
      <c r="Q99" s="26">
        <v>1.8181799650199999</v>
      </c>
      <c r="R99" s="26">
        <v>0.60606098175000001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9">
        <v>148500</v>
      </c>
      <c r="AA99" s="26">
        <v>46.145500183099998</v>
      </c>
      <c r="AB99" s="26">
        <v>18.545499801599998</v>
      </c>
      <c r="AC99" s="26">
        <v>0</v>
      </c>
      <c r="AD99" s="26">
        <v>0</v>
      </c>
      <c r="AE99" s="26">
        <v>0</v>
      </c>
      <c r="AF99" s="26">
        <v>0</v>
      </c>
      <c r="AG99" s="26">
        <v>55.151515151515099</v>
      </c>
      <c r="AH99" s="26">
        <v>19.393939393939402</v>
      </c>
      <c r="AI99" s="26">
        <v>0</v>
      </c>
      <c r="AK99" s="26">
        <v>25.454545454545499</v>
      </c>
      <c r="AL99" s="26">
        <v>0</v>
      </c>
      <c r="AM99" s="26">
        <v>0</v>
      </c>
      <c r="AN99" s="26">
        <v>0</v>
      </c>
      <c r="AP99" s="26">
        <v>0</v>
      </c>
      <c r="AQ99" s="26">
        <v>0</v>
      </c>
      <c r="AR99" s="26">
        <v>0</v>
      </c>
      <c r="AS99" s="26">
        <v>0</v>
      </c>
      <c r="AT99" s="26">
        <v>0</v>
      </c>
      <c r="AU99" s="29">
        <v>148500</v>
      </c>
      <c r="AV99" s="26">
        <f t="shared" si="3"/>
        <v>100</v>
      </c>
      <c r="AW99" s="26">
        <f t="shared" si="4"/>
        <v>0</v>
      </c>
      <c r="AX99" s="31">
        <v>548.85012500000005</v>
      </c>
      <c r="AY99" s="31">
        <v>1030.6422500000001</v>
      </c>
      <c r="AZ99" s="31">
        <v>10.337208194376901</v>
      </c>
    </row>
    <row r="100" spans="1:52" x14ac:dyDescent="0.25">
      <c r="A100" t="s">
        <v>564</v>
      </c>
      <c r="B100" t="s">
        <v>565</v>
      </c>
      <c r="C100" t="s">
        <v>566</v>
      </c>
      <c r="D100" t="s">
        <v>483</v>
      </c>
      <c r="E100" t="s">
        <v>567</v>
      </c>
      <c r="F100" s="3">
        <v>44.906103000000002</v>
      </c>
      <c r="G100" s="3">
        <v>-96.317496000000006</v>
      </c>
      <c r="H100" s="31">
        <v>2.48</v>
      </c>
      <c r="I100" s="31">
        <v>0.13</v>
      </c>
      <c r="J100" s="26">
        <v>0</v>
      </c>
      <c r="K100" s="26">
        <v>0</v>
      </c>
      <c r="L100" s="26">
        <v>0</v>
      </c>
      <c r="M100" s="26">
        <v>8.1395301818799997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5.8139500618</v>
      </c>
      <c r="U100" s="26">
        <v>0</v>
      </c>
      <c r="V100" s="26">
        <v>9.6899204254200004</v>
      </c>
      <c r="W100" s="26">
        <v>76.356597900400004</v>
      </c>
      <c r="X100" s="26">
        <v>0</v>
      </c>
      <c r="Y100" s="29">
        <v>232200</v>
      </c>
      <c r="AA100" s="26">
        <v>3.2558100223499999</v>
      </c>
      <c r="AB100" s="26">
        <v>0.56201601028399994</v>
      </c>
      <c r="AC100" s="26">
        <v>0</v>
      </c>
      <c r="AD100" s="26">
        <v>0</v>
      </c>
      <c r="AE100" s="26">
        <v>0</v>
      </c>
      <c r="AF100" s="26">
        <v>0.775193798449612</v>
      </c>
      <c r="AG100" s="26">
        <v>0</v>
      </c>
      <c r="AH100" s="26">
        <v>0</v>
      </c>
      <c r="AI100" s="26">
        <v>0</v>
      </c>
      <c r="AK100" s="26">
        <v>0</v>
      </c>
      <c r="AL100" s="26">
        <v>0</v>
      </c>
      <c r="AM100" s="26">
        <v>3.4883720930232598</v>
      </c>
      <c r="AN100" s="26">
        <v>3.1007751937984498</v>
      </c>
      <c r="AP100" s="26">
        <v>3.1007751937984498</v>
      </c>
      <c r="AQ100" s="26">
        <v>19.379844961240298</v>
      </c>
      <c r="AR100" s="26">
        <v>0</v>
      </c>
      <c r="AS100" s="26">
        <v>0</v>
      </c>
      <c r="AT100" s="26">
        <v>70.155038759689901</v>
      </c>
      <c r="AU100" s="29">
        <v>232200</v>
      </c>
      <c r="AV100" s="26">
        <f t="shared" si="3"/>
        <v>0.775193798449612</v>
      </c>
      <c r="AW100" s="26">
        <f t="shared" si="4"/>
        <v>9.6899224806201598</v>
      </c>
      <c r="AX100" s="31">
        <v>0.13674418604651201</v>
      </c>
      <c r="AY100" s="31">
        <v>0.27348837209302301</v>
      </c>
      <c r="AZ100" s="31">
        <v>2.4574296095305401</v>
      </c>
    </row>
    <row r="101" spans="1:52" x14ac:dyDescent="0.25">
      <c r="A101" t="s">
        <v>570</v>
      </c>
      <c r="B101" t="s">
        <v>571</v>
      </c>
      <c r="C101" t="s">
        <v>572</v>
      </c>
      <c r="D101" t="s">
        <v>483</v>
      </c>
      <c r="E101" t="s">
        <v>573</v>
      </c>
      <c r="F101" s="3">
        <v>44.492185999999997</v>
      </c>
      <c r="G101" s="3">
        <v>-95.871829000000005</v>
      </c>
      <c r="H101" s="31">
        <v>2.21</v>
      </c>
      <c r="I101" s="31">
        <v>0.16</v>
      </c>
      <c r="J101" s="26">
        <v>0</v>
      </c>
      <c r="K101" s="26">
        <v>0</v>
      </c>
      <c r="L101" s="26">
        <v>0.41666701435999998</v>
      </c>
      <c r="M101" s="26">
        <v>10.8332996368</v>
      </c>
      <c r="N101" s="26">
        <v>0</v>
      </c>
      <c r="O101" s="26">
        <v>0.833333015442</v>
      </c>
      <c r="P101" s="26">
        <v>0</v>
      </c>
      <c r="Q101" s="26">
        <v>0</v>
      </c>
      <c r="R101" s="26">
        <v>0</v>
      </c>
      <c r="S101" s="26">
        <v>0</v>
      </c>
      <c r="T101" s="26">
        <v>59.583301544199998</v>
      </c>
      <c r="U101" s="26">
        <v>0</v>
      </c>
      <c r="V101" s="26">
        <v>0</v>
      </c>
      <c r="W101" s="26">
        <v>28.3332996368</v>
      </c>
      <c r="X101" s="26">
        <v>0</v>
      </c>
      <c r="Y101" s="29">
        <v>216000</v>
      </c>
      <c r="AA101" s="26">
        <v>0.71666699647900001</v>
      </c>
      <c r="AB101" s="26">
        <v>0.82499998807899999</v>
      </c>
      <c r="AC101" s="26">
        <v>0</v>
      </c>
      <c r="AD101" s="26">
        <v>0</v>
      </c>
      <c r="AE101" s="26">
        <v>0</v>
      </c>
      <c r="AF101" s="26">
        <v>0</v>
      </c>
      <c r="AG101" s="26">
        <v>0</v>
      </c>
      <c r="AH101" s="26">
        <v>0</v>
      </c>
      <c r="AI101" s="26">
        <v>0</v>
      </c>
      <c r="AK101" s="26">
        <v>0</v>
      </c>
      <c r="AL101" s="26">
        <v>0</v>
      </c>
      <c r="AM101" s="26">
        <v>75</v>
      </c>
      <c r="AN101" s="26">
        <v>7.5</v>
      </c>
      <c r="AP101" s="26">
        <v>0</v>
      </c>
      <c r="AQ101" s="26">
        <v>16.25</v>
      </c>
      <c r="AR101" s="26">
        <v>0</v>
      </c>
      <c r="AS101" s="26">
        <v>0</v>
      </c>
      <c r="AT101" s="26">
        <v>1.25</v>
      </c>
      <c r="AU101" s="29">
        <v>216000</v>
      </c>
      <c r="AV101" s="26">
        <f t="shared" si="3"/>
        <v>0</v>
      </c>
      <c r="AW101" s="26">
        <f t="shared" si="4"/>
        <v>82.5</v>
      </c>
      <c r="AX101" s="31">
        <v>0.44585774058577399</v>
      </c>
      <c r="AY101" s="31">
        <v>1.3916736401673599</v>
      </c>
      <c r="AZ101" s="31">
        <v>3.4663673148826599</v>
      </c>
    </row>
    <row r="102" spans="1:52" x14ac:dyDescent="0.25">
      <c r="A102" t="s">
        <v>574</v>
      </c>
      <c r="B102" t="s">
        <v>575</v>
      </c>
      <c r="C102" t="s">
        <v>576</v>
      </c>
      <c r="D102" t="s">
        <v>483</v>
      </c>
      <c r="E102" t="s">
        <v>577</v>
      </c>
      <c r="F102" s="3">
        <v>44.690435000000001</v>
      </c>
      <c r="G102" s="3">
        <v>-95.035985999999994</v>
      </c>
      <c r="H102" s="31">
        <v>2.39</v>
      </c>
      <c r="I102" s="31">
        <v>0.24</v>
      </c>
      <c r="J102" s="26">
        <v>0</v>
      </c>
      <c r="K102" s="26">
        <v>0</v>
      </c>
      <c r="L102" s="26">
        <v>0</v>
      </c>
      <c r="M102" s="26">
        <v>2.2988500595099999</v>
      </c>
      <c r="N102" s="26">
        <v>0</v>
      </c>
      <c r="O102" s="26">
        <v>1.5325700044599999</v>
      </c>
      <c r="P102" s="26">
        <v>0</v>
      </c>
      <c r="Q102" s="26">
        <v>0</v>
      </c>
      <c r="R102" s="26">
        <v>3.06512999535</v>
      </c>
      <c r="S102" s="26">
        <v>0</v>
      </c>
      <c r="T102" s="26">
        <v>9.9616899490400002</v>
      </c>
      <c r="U102" s="26">
        <v>6.1302700042699998</v>
      </c>
      <c r="V102" s="26">
        <v>28.352500915499999</v>
      </c>
      <c r="W102" s="26">
        <v>48.659000396700002</v>
      </c>
      <c r="X102" s="26">
        <v>0</v>
      </c>
      <c r="Y102" s="29">
        <v>234900</v>
      </c>
      <c r="AA102" s="26">
        <v>7.3984699249299997</v>
      </c>
      <c r="AB102" s="26">
        <v>0.160919994116</v>
      </c>
      <c r="AC102" s="26">
        <v>0</v>
      </c>
      <c r="AD102" s="26">
        <v>0</v>
      </c>
      <c r="AE102" s="26">
        <v>0</v>
      </c>
      <c r="AF102" s="26">
        <v>0</v>
      </c>
      <c r="AG102" s="26">
        <v>0</v>
      </c>
      <c r="AH102" s="26">
        <v>0</v>
      </c>
      <c r="AI102" s="26">
        <v>0</v>
      </c>
      <c r="AK102" s="26">
        <v>0</v>
      </c>
      <c r="AL102" s="26">
        <v>0</v>
      </c>
      <c r="AM102" s="26">
        <v>14.176245210728</v>
      </c>
      <c r="AN102" s="26">
        <v>0</v>
      </c>
      <c r="AP102" s="26">
        <v>6.8965517241379297</v>
      </c>
      <c r="AQ102" s="26">
        <v>14.9425287356322</v>
      </c>
      <c r="AR102" s="26">
        <v>0</v>
      </c>
      <c r="AS102" s="26">
        <v>0</v>
      </c>
      <c r="AT102" s="26">
        <v>63.9846743295019</v>
      </c>
      <c r="AU102" s="29">
        <v>234900</v>
      </c>
      <c r="AV102" s="26">
        <f t="shared" si="3"/>
        <v>0</v>
      </c>
      <c r="AW102" s="26">
        <f t="shared" si="4"/>
        <v>21.072796934865931</v>
      </c>
      <c r="AX102" s="31">
        <v>0.305348837209302</v>
      </c>
      <c r="AY102" s="31">
        <v>0.94887596899224802</v>
      </c>
      <c r="AZ102" s="31">
        <v>1.2719312719410401</v>
      </c>
    </row>
    <row r="103" spans="1:52" x14ac:dyDescent="0.25">
      <c r="A103" t="s">
        <v>578</v>
      </c>
      <c r="B103" t="s">
        <v>579</v>
      </c>
      <c r="C103" t="s">
        <v>580</v>
      </c>
      <c r="D103" t="s">
        <v>483</v>
      </c>
      <c r="E103" t="s">
        <v>581</v>
      </c>
      <c r="F103" s="3">
        <v>43.907819000000003</v>
      </c>
      <c r="G103" s="3">
        <v>-94.057332000000002</v>
      </c>
      <c r="H103" s="31">
        <v>2.7</v>
      </c>
      <c r="I103" s="31">
        <v>0.15</v>
      </c>
      <c r="J103" s="26">
        <v>0</v>
      </c>
      <c r="K103" s="26">
        <v>0</v>
      </c>
      <c r="L103" s="26">
        <v>0</v>
      </c>
      <c r="M103" s="26">
        <v>3.0716700553899998</v>
      </c>
      <c r="N103" s="26">
        <v>0</v>
      </c>
      <c r="O103" s="26">
        <v>0</v>
      </c>
      <c r="P103" s="26">
        <v>0</v>
      </c>
      <c r="Q103" s="26">
        <v>0</v>
      </c>
      <c r="R103" s="26">
        <v>11.6041002274</v>
      </c>
      <c r="S103" s="26">
        <v>0</v>
      </c>
      <c r="T103" s="26">
        <v>10.921500205999999</v>
      </c>
      <c r="U103" s="26">
        <v>0</v>
      </c>
      <c r="V103" s="26">
        <v>74.402702331499995</v>
      </c>
      <c r="W103" s="26">
        <v>0</v>
      </c>
      <c r="X103" s="26">
        <v>0</v>
      </c>
      <c r="Y103" s="29">
        <v>263700</v>
      </c>
      <c r="AA103" s="26">
        <v>57.972698211699999</v>
      </c>
      <c r="AB103" s="26">
        <v>6.4846396446199994E-2</v>
      </c>
      <c r="AC103" s="26">
        <v>0</v>
      </c>
      <c r="AD103" s="26">
        <v>0</v>
      </c>
      <c r="AE103" s="26">
        <v>0</v>
      </c>
      <c r="AF103" s="26">
        <v>0</v>
      </c>
      <c r="AG103" s="26">
        <v>0</v>
      </c>
      <c r="AH103" s="26">
        <v>0</v>
      </c>
      <c r="AI103" s="26">
        <v>0</v>
      </c>
      <c r="AK103" s="26">
        <v>0</v>
      </c>
      <c r="AL103" s="26">
        <v>0</v>
      </c>
      <c r="AM103" s="26">
        <v>12.2866894197952</v>
      </c>
      <c r="AN103" s="26">
        <v>0</v>
      </c>
      <c r="AP103" s="26">
        <v>1.70648464163823</v>
      </c>
      <c r="AQ103" s="26">
        <v>80.546075085324205</v>
      </c>
      <c r="AR103" s="26">
        <v>0</v>
      </c>
      <c r="AS103" s="26">
        <v>0</v>
      </c>
      <c r="AT103" s="26">
        <v>5.4607508532423203</v>
      </c>
      <c r="AU103" s="29">
        <v>263700</v>
      </c>
      <c r="AV103" s="26">
        <f t="shared" si="3"/>
        <v>0</v>
      </c>
      <c r="AW103" s="26">
        <f t="shared" si="4"/>
        <v>13.993174061433431</v>
      </c>
      <c r="AX103" s="31">
        <v>1.4262758620689699</v>
      </c>
      <c r="AY103" s="31">
        <v>3.3277241379310301</v>
      </c>
      <c r="AZ103" s="31">
        <v>0.10788963379428</v>
      </c>
    </row>
    <row r="104" spans="1:52" x14ac:dyDescent="0.25">
      <c r="A104" t="s">
        <v>587</v>
      </c>
      <c r="B104" t="s">
        <v>588</v>
      </c>
      <c r="C104" t="s">
        <v>589</v>
      </c>
      <c r="D104" t="s">
        <v>483</v>
      </c>
      <c r="E104" t="s">
        <v>590</v>
      </c>
      <c r="F104" s="3">
        <v>44.262500000000003</v>
      </c>
      <c r="G104" s="3">
        <v>-94.029399999999995</v>
      </c>
      <c r="H104" s="31">
        <v>1.97</v>
      </c>
      <c r="I104" s="31">
        <v>0.22</v>
      </c>
      <c r="J104" s="26">
        <v>0</v>
      </c>
      <c r="K104" s="26">
        <v>0</v>
      </c>
      <c r="L104" s="26">
        <v>0</v>
      </c>
      <c r="M104" s="26">
        <v>0</v>
      </c>
      <c r="N104" s="26">
        <v>2.8436000347100001</v>
      </c>
      <c r="O104" s="26">
        <v>69.668197631799998</v>
      </c>
      <c r="P104" s="26">
        <v>0</v>
      </c>
      <c r="Q104" s="26">
        <v>0</v>
      </c>
      <c r="R104" s="26">
        <v>3.7914700508100001</v>
      </c>
      <c r="S104" s="26">
        <v>0</v>
      </c>
      <c r="T104" s="26">
        <v>3.3175399303400002</v>
      </c>
      <c r="U104" s="26">
        <v>20.3791007996</v>
      </c>
      <c r="V104" s="26">
        <v>0</v>
      </c>
      <c r="W104" s="26">
        <v>0</v>
      </c>
      <c r="X104" s="26">
        <v>0</v>
      </c>
      <c r="Y104" s="29">
        <v>189900</v>
      </c>
      <c r="AA104" s="26">
        <v>49.729900360099997</v>
      </c>
      <c r="AB104" s="26">
        <v>0</v>
      </c>
      <c r="AC104" s="26">
        <v>0</v>
      </c>
      <c r="AD104" s="26">
        <v>0</v>
      </c>
      <c r="AE104" s="26">
        <v>0</v>
      </c>
      <c r="AF104" s="26">
        <v>0</v>
      </c>
      <c r="AG104" s="26">
        <v>0</v>
      </c>
      <c r="AH104" s="26">
        <v>0</v>
      </c>
      <c r="AI104" s="26">
        <v>0</v>
      </c>
      <c r="AK104" s="26">
        <v>0</v>
      </c>
      <c r="AL104" s="26">
        <v>0</v>
      </c>
      <c r="AM104" s="26">
        <v>3.3175355450236999</v>
      </c>
      <c r="AN104" s="26">
        <v>0.94786729857819896</v>
      </c>
      <c r="AP104" s="26">
        <v>12.7962085308057</v>
      </c>
      <c r="AQ104" s="26">
        <v>82.938388625592395</v>
      </c>
      <c r="AR104" s="26">
        <v>0</v>
      </c>
      <c r="AS104" s="26">
        <v>0</v>
      </c>
      <c r="AT104" s="26">
        <v>0</v>
      </c>
      <c r="AU104" s="29">
        <v>189900</v>
      </c>
      <c r="AV104" s="26">
        <f t="shared" si="3"/>
        <v>0</v>
      </c>
      <c r="AW104" s="26">
        <f t="shared" si="4"/>
        <v>17.061611374407597</v>
      </c>
      <c r="AX104" s="31">
        <v>1.1885585585585601</v>
      </c>
      <c r="AY104" s="31">
        <v>2.9678378378378398</v>
      </c>
    </row>
    <row r="105" spans="1:52" x14ac:dyDescent="0.25">
      <c r="A105" t="s">
        <v>591</v>
      </c>
      <c r="B105" t="s">
        <v>592</v>
      </c>
      <c r="C105" t="s">
        <v>593</v>
      </c>
      <c r="D105" t="s">
        <v>483</v>
      </c>
      <c r="E105" t="s">
        <v>594</v>
      </c>
      <c r="F105" s="3">
        <v>42.402724999999997</v>
      </c>
      <c r="G105" s="3">
        <v>-91.06738</v>
      </c>
      <c r="H105" s="31">
        <v>1.23</v>
      </c>
      <c r="I105" s="31">
        <v>0.23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22.627700805700002</v>
      </c>
      <c r="P105" s="26">
        <v>0</v>
      </c>
      <c r="Q105" s="26">
        <v>0</v>
      </c>
      <c r="R105" s="26">
        <v>12.408800125100001</v>
      </c>
      <c r="S105" s="26">
        <v>0</v>
      </c>
      <c r="T105" s="26">
        <v>59.8540000916</v>
      </c>
      <c r="U105" s="26">
        <v>5.1094899177600004</v>
      </c>
      <c r="V105" s="26">
        <v>0</v>
      </c>
      <c r="W105" s="26">
        <v>0</v>
      </c>
      <c r="X105" s="26">
        <v>0</v>
      </c>
      <c r="Y105" s="29">
        <v>123300</v>
      </c>
      <c r="AA105" s="26">
        <v>21.467199325599999</v>
      </c>
      <c r="AB105" s="26">
        <v>0</v>
      </c>
      <c r="AC105" s="26">
        <v>0</v>
      </c>
      <c r="AD105" s="26">
        <v>0</v>
      </c>
      <c r="AE105" s="26">
        <v>0</v>
      </c>
      <c r="AF105" s="26">
        <v>0</v>
      </c>
      <c r="AG105" s="26">
        <v>0</v>
      </c>
      <c r="AH105" s="26">
        <v>0</v>
      </c>
      <c r="AI105" s="26">
        <v>0</v>
      </c>
      <c r="AK105" s="26">
        <v>0</v>
      </c>
      <c r="AL105" s="26">
        <v>0</v>
      </c>
      <c r="AM105" s="26">
        <v>64.233576642335805</v>
      </c>
      <c r="AN105" s="26">
        <v>0</v>
      </c>
      <c r="AP105" s="26">
        <v>2.1897810218978102</v>
      </c>
      <c r="AQ105" s="26">
        <v>33.576642335766401</v>
      </c>
      <c r="AR105" s="26">
        <v>0</v>
      </c>
      <c r="AS105" s="26">
        <v>0</v>
      </c>
      <c r="AT105" s="26">
        <v>0</v>
      </c>
      <c r="AU105" s="29">
        <v>123300</v>
      </c>
      <c r="AV105" s="26">
        <f t="shared" si="3"/>
        <v>0</v>
      </c>
      <c r="AW105" s="26">
        <f t="shared" si="4"/>
        <v>66.42335766423362</v>
      </c>
      <c r="AX105" s="31">
        <v>1.16065217391304</v>
      </c>
      <c r="AY105" s="31">
        <v>3.4786956521739101</v>
      </c>
    </row>
    <row r="106" spans="1:52" x14ac:dyDescent="0.25">
      <c r="A106" t="s">
        <v>595</v>
      </c>
      <c r="B106" t="s">
        <v>596</v>
      </c>
      <c r="C106" t="s">
        <v>597</v>
      </c>
      <c r="D106" t="s">
        <v>483</v>
      </c>
      <c r="E106" t="s">
        <v>598</v>
      </c>
      <c r="F106" s="3">
        <v>42.165734999999998</v>
      </c>
      <c r="G106" s="3">
        <v>-90.729951999999997</v>
      </c>
      <c r="H106" s="31">
        <v>3.11</v>
      </c>
      <c r="I106" s="31">
        <v>0.26</v>
      </c>
      <c r="J106" s="26">
        <v>0</v>
      </c>
      <c r="K106" s="26">
        <v>0</v>
      </c>
      <c r="L106" s="26">
        <v>0</v>
      </c>
      <c r="M106" s="26">
        <v>1.7045500278500001</v>
      </c>
      <c r="N106" s="26">
        <v>0</v>
      </c>
      <c r="O106" s="26">
        <v>5.6818199157700002</v>
      </c>
      <c r="P106" s="26">
        <v>0</v>
      </c>
      <c r="Q106" s="26">
        <v>0</v>
      </c>
      <c r="R106" s="26">
        <v>11.931799888600001</v>
      </c>
      <c r="S106" s="26">
        <v>0</v>
      </c>
      <c r="T106" s="26">
        <v>36.931800842299999</v>
      </c>
      <c r="U106" s="26">
        <v>0.568181991577</v>
      </c>
      <c r="V106" s="26">
        <v>0</v>
      </c>
      <c r="W106" s="26">
        <v>26.704500198400002</v>
      </c>
      <c r="X106" s="26">
        <v>16.477300643900001</v>
      </c>
      <c r="Y106" s="29">
        <v>316800</v>
      </c>
      <c r="AA106" s="26">
        <v>9.6164798736599995</v>
      </c>
      <c r="AB106" s="26">
        <v>0.14488600194500001</v>
      </c>
      <c r="AC106" s="26">
        <v>0</v>
      </c>
      <c r="AD106" s="26">
        <v>0</v>
      </c>
      <c r="AE106" s="26">
        <v>0</v>
      </c>
      <c r="AF106" s="26">
        <v>0</v>
      </c>
      <c r="AG106" s="26">
        <v>0</v>
      </c>
      <c r="AH106" s="26">
        <v>0</v>
      </c>
      <c r="AI106" s="26">
        <v>0</v>
      </c>
      <c r="AK106" s="26">
        <v>0</v>
      </c>
      <c r="AL106" s="26">
        <v>0</v>
      </c>
      <c r="AM106" s="26">
        <v>42.045454545454497</v>
      </c>
      <c r="AN106" s="26">
        <v>0</v>
      </c>
      <c r="AP106" s="26">
        <v>1.4204545454545501</v>
      </c>
      <c r="AQ106" s="26">
        <v>37.5</v>
      </c>
      <c r="AR106" s="26">
        <v>0</v>
      </c>
      <c r="AS106" s="26">
        <v>18.181818181818201</v>
      </c>
      <c r="AT106" s="26">
        <v>0.85227272727272696</v>
      </c>
      <c r="AU106" s="29">
        <v>316800</v>
      </c>
      <c r="AV106" s="26">
        <f t="shared" si="3"/>
        <v>0</v>
      </c>
      <c r="AW106" s="26">
        <f t="shared" si="4"/>
        <v>43.465909090909044</v>
      </c>
      <c r="AX106" s="31">
        <v>1.66522471910112</v>
      </c>
      <c r="AY106" s="31">
        <v>4.1449999999999996</v>
      </c>
    </row>
    <row r="107" spans="1:52" x14ac:dyDescent="0.25">
      <c r="A107" t="s">
        <v>599</v>
      </c>
      <c r="B107" t="s">
        <v>600</v>
      </c>
      <c r="C107" t="s">
        <v>601</v>
      </c>
      <c r="D107" t="s">
        <v>483</v>
      </c>
      <c r="E107" t="s">
        <v>602</v>
      </c>
      <c r="F107" s="3">
        <v>43.443925</v>
      </c>
      <c r="G107" s="3">
        <v>-92.611259000000004</v>
      </c>
      <c r="H107" s="31">
        <v>1.87</v>
      </c>
      <c r="I107" s="31">
        <v>0.35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76.875</v>
      </c>
      <c r="P107" s="26">
        <v>0</v>
      </c>
      <c r="Q107" s="26">
        <v>0</v>
      </c>
      <c r="R107" s="26">
        <v>8.75</v>
      </c>
      <c r="S107" s="26">
        <v>0</v>
      </c>
      <c r="T107" s="26">
        <v>14.375</v>
      </c>
      <c r="U107" s="26">
        <v>0</v>
      </c>
      <c r="V107" s="26">
        <v>0</v>
      </c>
      <c r="W107" s="26">
        <v>0</v>
      </c>
      <c r="X107" s="26">
        <v>0</v>
      </c>
      <c r="Y107" s="29">
        <v>144000</v>
      </c>
      <c r="AA107" s="26">
        <v>65.150001525899995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6">
        <v>0</v>
      </c>
      <c r="AK107" s="26">
        <v>0</v>
      </c>
      <c r="AL107" s="26">
        <v>0</v>
      </c>
      <c r="AM107" s="26">
        <v>8.75</v>
      </c>
      <c r="AN107" s="26">
        <v>5.625</v>
      </c>
      <c r="AP107" s="26">
        <v>0</v>
      </c>
      <c r="AQ107" s="26">
        <v>85.625</v>
      </c>
      <c r="AR107" s="26">
        <v>0</v>
      </c>
      <c r="AS107" s="26">
        <v>0</v>
      </c>
      <c r="AT107" s="26">
        <v>0</v>
      </c>
      <c r="AU107" s="29">
        <v>144000</v>
      </c>
      <c r="AV107" s="26">
        <f t="shared" si="3"/>
        <v>0</v>
      </c>
      <c r="AW107" s="26">
        <f t="shared" si="4"/>
        <v>14.375</v>
      </c>
      <c r="AX107" s="31">
        <v>0.22527607361963201</v>
      </c>
      <c r="AY107" s="31">
        <v>0.314723926380368</v>
      </c>
    </row>
    <row r="108" spans="1:52" x14ac:dyDescent="0.25">
      <c r="A108" t="s">
        <v>603</v>
      </c>
      <c r="B108" t="s">
        <v>604</v>
      </c>
      <c r="C108" t="s">
        <v>605</v>
      </c>
      <c r="D108" t="s">
        <v>483</v>
      </c>
      <c r="E108" t="s">
        <v>606</v>
      </c>
      <c r="F108" s="3">
        <v>42.885165999999998</v>
      </c>
      <c r="G108" s="3">
        <v>-88.540760000000006</v>
      </c>
      <c r="H108" s="31">
        <v>1.83</v>
      </c>
      <c r="I108" s="31">
        <v>0.2</v>
      </c>
      <c r="J108" s="26">
        <v>0</v>
      </c>
      <c r="K108" s="26">
        <v>0</v>
      </c>
      <c r="L108" s="26">
        <v>0</v>
      </c>
      <c r="M108" s="26">
        <v>0</v>
      </c>
      <c r="N108" s="26">
        <v>0</v>
      </c>
      <c r="O108" s="26">
        <v>4.0609102249099998</v>
      </c>
      <c r="P108" s="26">
        <v>0</v>
      </c>
      <c r="Q108" s="26">
        <v>0</v>
      </c>
      <c r="R108" s="26">
        <v>0</v>
      </c>
      <c r="S108" s="26">
        <v>0</v>
      </c>
      <c r="T108" s="26">
        <v>16.243700027500001</v>
      </c>
      <c r="U108" s="26">
        <v>0</v>
      </c>
      <c r="V108" s="26">
        <v>14.213199615500001</v>
      </c>
      <c r="W108" s="26">
        <v>65.482200622600004</v>
      </c>
      <c r="X108" s="26">
        <v>0</v>
      </c>
      <c r="Y108" s="29">
        <v>177300</v>
      </c>
      <c r="AA108" s="26">
        <v>18.578699111900001</v>
      </c>
      <c r="AB108" s="26">
        <v>0</v>
      </c>
      <c r="AC108" s="26">
        <v>0</v>
      </c>
      <c r="AD108" s="26">
        <v>0</v>
      </c>
      <c r="AE108" s="26">
        <v>0</v>
      </c>
      <c r="AF108" s="26">
        <v>0</v>
      </c>
      <c r="AG108" s="26">
        <v>0</v>
      </c>
      <c r="AH108" s="26">
        <v>0</v>
      </c>
      <c r="AI108" s="26">
        <v>0</v>
      </c>
      <c r="AK108" s="26">
        <v>0</v>
      </c>
      <c r="AL108" s="26">
        <v>0</v>
      </c>
      <c r="AM108" s="26">
        <v>12.1827411167513</v>
      </c>
      <c r="AN108" s="26">
        <v>0</v>
      </c>
      <c r="AP108" s="26">
        <v>0</v>
      </c>
      <c r="AQ108" s="26">
        <v>82.741116751269004</v>
      </c>
      <c r="AR108" s="26">
        <v>0</v>
      </c>
      <c r="AS108" s="26">
        <v>0</v>
      </c>
      <c r="AT108" s="26">
        <v>5.0761421319797</v>
      </c>
      <c r="AU108" s="29">
        <v>177300</v>
      </c>
      <c r="AV108" s="26">
        <f t="shared" si="3"/>
        <v>0</v>
      </c>
      <c r="AW108" s="26">
        <f t="shared" si="4"/>
        <v>12.1827411167513</v>
      </c>
      <c r="AX108" s="31">
        <v>1.09379310344828</v>
      </c>
      <c r="AY108" s="31">
        <v>2.2686206896551702</v>
      </c>
    </row>
    <row r="109" spans="1:52" x14ac:dyDescent="0.25">
      <c r="A109" t="s">
        <v>607</v>
      </c>
      <c r="B109" t="s">
        <v>608</v>
      </c>
      <c r="C109" t="s">
        <v>609</v>
      </c>
      <c r="D109" t="s">
        <v>483</v>
      </c>
      <c r="E109" t="s">
        <v>610</v>
      </c>
      <c r="F109" s="3">
        <v>42.437849999999997</v>
      </c>
      <c r="G109" s="3">
        <v>-93.342799999999997</v>
      </c>
      <c r="H109" s="31">
        <v>2.42</v>
      </c>
      <c r="I109" s="31">
        <v>0.13</v>
      </c>
      <c r="J109" s="26">
        <v>0</v>
      </c>
      <c r="K109" s="26">
        <v>0</v>
      </c>
      <c r="L109" s="26">
        <v>0.37593999504999998</v>
      </c>
      <c r="M109" s="26">
        <v>6.7669200897200001</v>
      </c>
      <c r="N109" s="26">
        <v>0</v>
      </c>
      <c r="O109" s="26">
        <v>19.924800872799999</v>
      </c>
      <c r="P109" s="26">
        <v>0</v>
      </c>
      <c r="Q109" s="26">
        <v>0</v>
      </c>
      <c r="R109" s="26">
        <v>14.2856998444</v>
      </c>
      <c r="S109" s="26">
        <v>0</v>
      </c>
      <c r="T109" s="26">
        <v>9.3985004424999996</v>
      </c>
      <c r="U109" s="26">
        <v>12.030099868800001</v>
      </c>
      <c r="V109" s="26">
        <v>12.4060001373</v>
      </c>
      <c r="W109" s="26">
        <v>24.812000274700001</v>
      </c>
      <c r="X109" s="26">
        <v>0</v>
      </c>
      <c r="Y109" s="29">
        <v>239400</v>
      </c>
      <c r="AA109" s="26">
        <v>27.391000747700001</v>
      </c>
      <c r="AB109" s="26">
        <v>0.29323300719299999</v>
      </c>
      <c r="AC109" s="26">
        <v>0</v>
      </c>
      <c r="AD109" s="26">
        <v>0</v>
      </c>
      <c r="AE109" s="26">
        <v>0</v>
      </c>
      <c r="AF109" s="26">
        <v>1.1278195488721801</v>
      </c>
      <c r="AG109" s="26">
        <v>0</v>
      </c>
      <c r="AH109" s="26">
        <v>0</v>
      </c>
      <c r="AI109" s="26">
        <v>0</v>
      </c>
      <c r="AK109" s="26">
        <v>0</v>
      </c>
      <c r="AL109" s="26">
        <v>0</v>
      </c>
      <c r="AM109" s="26">
        <v>14.661654135338299</v>
      </c>
      <c r="AN109" s="26">
        <v>2.2556390977443601</v>
      </c>
      <c r="AP109" s="26">
        <v>12.030075187969899</v>
      </c>
      <c r="AQ109" s="26">
        <v>60.902255639097703</v>
      </c>
      <c r="AR109" s="26">
        <v>0</v>
      </c>
      <c r="AS109" s="26">
        <v>0</v>
      </c>
      <c r="AT109" s="26">
        <v>9.0225563909774404</v>
      </c>
      <c r="AU109" s="29">
        <v>239400</v>
      </c>
      <c r="AV109" s="26">
        <f t="shared" si="3"/>
        <v>1.1278195488721801</v>
      </c>
      <c r="AW109" s="26">
        <f t="shared" si="4"/>
        <v>28.947368421052559</v>
      </c>
      <c r="AX109" s="31">
        <v>1.21764258555133</v>
      </c>
      <c r="AY109" s="31">
        <v>1.8433840304182501</v>
      </c>
      <c r="AZ109" s="31">
        <v>0.422060212315431</v>
      </c>
    </row>
    <row r="110" spans="1:52" x14ac:dyDescent="0.25">
      <c r="A110" t="s">
        <v>611</v>
      </c>
      <c r="B110" t="s">
        <v>612</v>
      </c>
      <c r="C110" t="s">
        <v>613</v>
      </c>
      <c r="D110" t="s">
        <v>483</v>
      </c>
      <c r="E110" t="s">
        <v>614</v>
      </c>
      <c r="F110" s="3">
        <v>42.315139000000002</v>
      </c>
      <c r="G110" s="3">
        <v>-93.152967000000004</v>
      </c>
      <c r="H110" s="31">
        <v>2.77</v>
      </c>
      <c r="I110" s="31">
        <v>0.31</v>
      </c>
      <c r="J110" s="26">
        <v>0</v>
      </c>
      <c r="K110" s="26">
        <v>0</v>
      </c>
      <c r="L110" s="26">
        <v>0.97719901800200004</v>
      </c>
      <c r="M110" s="26">
        <v>2.6058599948899999</v>
      </c>
      <c r="N110" s="26">
        <v>0</v>
      </c>
      <c r="O110" s="26">
        <v>27.035800933800001</v>
      </c>
      <c r="P110" s="26">
        <v>0</v>
      </c>
      <c r="Q110" s="26">
        <v>0</v>
      </c>
      <c r="R110" s="26">
        <v>10.7491998672</v>
      </c>
      <c r="S110" s="26">
        <v>0</v>
      </c>
      <c r="T110" s="26">
        <v>14.0065002441</v>
      </c>
      <c r="U110" s="26">
        <v>7.1661200523400002</v>
      </c>
      <c r="V110" s="26">
        <v>29.315999984699999</v>
      </c>
      <c r="W110" s="26">
        <v>8.1433200836200008</v>
      </c>
      <c r="X110" s="26">
        <v>0</v>
      </c>
      <c r="Y110" s="29">
        <v>276300</v>
      </c>
      <c r="AA110" s="26">
        <v>39.886001586900001</v>
      </c>
      <c r="AB110" s="26">
        <v>0.41368100047099998</v>
      </c>
      <c r="AC110" s="26">
        <v>0</v>
      </c>
      <c r="AD110" s="26">
        <v>0</v>
      </c>
      <c r="AE110" s="26">
        <v>0</v>
      </c>
      <c r="AF110" s="26">
        <v>0.65146579804560301</v>
      </c>
      <c r="AG110" s="26">
        <v>0</v>
      </c>
      <c r="AH110" s="26">
        <v>0</v>
      </c>
      <c r="AI110" s="26">
        <v>0</v>
      </c>
      <c r="AK110" s="26">
        <v>0</v>
      </c>
      <c r="AL110" s="26">
        <v>0</v>
      </c>
      <c r="AM110" s="26">
        <v>12.3778501628664</v>
      </c>
      <c r="AN110" s="26">
        <v>2.6058631921824098</v>
      </c>
      <c r="AP110" s="26">
        <v>10.0977198697068</v>
      </c>
      <c r="AQ110" s="26">
        <v>69.706840390879506</v>
      </c>
      <c r="AR110" s="26">
        <v>0</v>
      </c>
      <c r="AS110" s="26">
        <v>0</v>
      </c>
      <c r="AT110" s="26">
        <v>4.5602605863192203</v>
      </c>
      <c r="AU110" s="29">
        <v>276300</v>
      </c>
      <c r="AV110" s="26">
        <f t="shared" si="3"/>
        <v>0.65146579804560301</v>
      </c>
      <c r="AW110" s="26">
        <f t="shared" si="4"/>
        <v>25.08143322475561</v>
      </c>
      <c r="AX110" s="31">
        <v>3.3824671052631601</v>
      </c>
      <c r="AY110" s="31">
        <v>8.3138486842105301</v>
      </c>
      <c r="AZ110" s="31">
        <v>0.36713588202297298</v>
      </c>
    </row>
    <row r="111" spans="1:52" x14ac:dyDescent="0.25">
      <c r="A111" t="s">
        <v>615</v>
      </c>
      <c r="B111" t="s">
        <v>616</v>
      </c>
      <c r="C111" t="s">
        <v>617</v>
      </c>
      <c r="D111" t="s">
        <v>483</v>
      </c>
      <c r="E111" t="s">
        <v>618</v>
      </c>
      <c r="F111" s="3">
        <v>41.607889999999998</v>
      </c>
      <c r="G111" s="3">
        <v>-91.667721999999998</v>
      </c>
      <c r="H111" s="31">
        <v>2.7</v>
      </c>
      <c r="I111" s="31">
        <v>0.15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29.351499557499999</v>
      </c>
      <c r="P111" s="26">
        <v>0</v>
      </c>
      <c r="Q111" s="26">
        <v>0</v>
      </c>
      <c r="R111" s="26">
        <v>2.3890800476099998</v>
      </c>
      <c r="S111" s="26">
        <v>0</v>
      </c>
      <c r="T111" s="26">
        <v>17.747400283800001</v>
      </c>
      <c r="U111" s="26">
        <v>0</v>
      </c>
      <c r="V111" s="26">
        <v>46.0750999451</v>
      </c>
      <c r="W111" s="26">
        <v>4.4368600845300001</v>
      </c>
      <c r="X111" s="26">
        <v>0</v>
      </c>
      <c r="Y111" s="29">
        <v>263700</v>
      </c>
      <c r="AA111" s="26">
        <v>35.634799957299997</v>
      </c>
      <c r="AB111" s="26">
        <v>0</v>
      </c>
      <c r="AC111" s="26">
        <v>0</v>
      </c>
      <c r="AD111" s="26">
        <v>0</v>
      </c>
      <c r="AE111" s="26">
        <v>0</v>
      </c>
      <c r="AF111" s="26">
        <v>0</v>
      </c>
      <c r="AG111" s="26">
        <v>0</v>
      </c>
      <c r="AH111" s="26">
        <v>0</v>
      </c>
      <c r="AI111" s="26">
        <v>0</v>
      </c>
      <c r="AK111" s="26">
        <v>0</v>
      </c>
      <c r="AL111" s="26">
        <v>0</v>
      </c>
      <c r="AM111" s="26">
        <v>27.303754266211602</v>
      </c>
      <c r="AN111" s="26">
        <v>0</v>
      </c>
      <c r="AP111" s="26">
        <v>0</v>
      </c>
      <c r="AQ111" s="26">
        <v>49.488054607508502</v>
      </c>
      <c r="AR111" s="26">
        <v>0</v>
      </c>
      <c r="AS111" s="26">
        <v>0</v>
      </c>
      <c r="AT111" s="26">
        <v>23.2081911262799</v>
      </c>
      <c r="AU111" s="29">
        <v>263700</v>
      </c>
      <c r="AV111" s="26">
        <f t="shared" si="3"/>
        <v>0</v>
      </c>
      <c r="AW111" s="26">
        <f t="shared" si="4"/>
        <v>27.303754266211602</v>
      </c>
      <c r="AX111" s="31">
        <v>2.1492465753424699</v>
      </c>
      <c r="AY111" s="31">
        <v>5.2743835616438401</v>
      </c>
    </row>
    <row r="112" spans="1:52" x14ac:dyDescent="0.25">
      <c r="A112" t="s">
        <v>620</v>
      </c>
      <c r="B112" t="s">
        <v>621</v>
      </c>
      <c r="C112" t="s">
        <v>622</v>
      </c>
      <c r="D112" t="s">
        <v>483</v>
      </c>
      <c r="E112" t="s">
        <v>623</v>
      </c>
      <c r="F112" s="3">
        <v>43.515383</v>
      </c>
      <c r="G112" s="3">
        <v>-93.003506000000002</v>
      </c>
      <c r="H112" s="31">
        <v>3.15</v>
      </c>
      <c r="I112" s="31">
        <v>0.18</v>
      </c>
      <c r="J112" s="26">
        <v>0</v>
      </c>
      <c r="K112" s="26">
        <v>0</v>
      </c>
      <c r="L112" s="26">
        <v>0</v>
      </c>
      <c r="M112" s="26">
        <v>0.840336024761</v>
      </c>
      <c r="N112" s="26">
        <v>0</v>
      </c>
      <c r="O112" s="26">
        <v>0</v>
      </c>
      <c r="P112" s="26">
        <v>0</v>
      </c>
      <c r="Q112" s="26">
        <v>0</v>
      </c>
      <c r="R112" s="26">
        <v>1.12045001984</v>
      </c>
      <c r="S112" s="26">
        <v>0</v>
      </c>
      <c r="T112" s="26">
        <v>21.848699569699999</v>
      </c>
      <c r="U112" s="26">
        <v>0</v>
      </c>
      <c r="V112" s="26">
        <v>45.097999572799999</v>
      </c>
      <c r="W112" s="26">
        <v>14.845899581899999</v>
      </c>
      <c r="X112" s="26">
        <v>16.246500015300001</v>
      </c>
      <c r="Y112" s="29">
        <v>321300</v>
      </c>
      <c r="AA112" s="26">
        <v>42.876800537100003</v>
      </c>
      <c r="AB112" s="26">
        <v>8.4033599123399996E-3</v>
      </c>
      <c r="AC112" s="26">
        <v>0</v>
      </c>
      <c r="AD112" s="26">
        <v>0</v>
      </c>
      <c r="AE112" s="26">
        <v>0</v>
      </c>
      <c r="AF112" s="26">
        <v>0</v>
      </c>
      <c r="AG112" s="26">
        <v>0</v>
      </c>
      <c r="AH112" s="26">
        <v>0</v>
      </c>
      <c r="AI112" s="26">
        <v>0</v>
      </c>
      <c r="AK112" s="26">
        <v>0</v>
      </c>
      <c r="AL112" s="26">
        <v>0</v>
      </c>
      <c r="AM112" s="26">
        <v>24.649859943977599</v>
      </c>
      <c r="AN112" s="26">
        <v>0</v>
      </c>
      <c r="AP112" s="26">
        <v>0</v>
      </c>
      <c r="AQ112" s="26">
        <v>54.621848739495803</v>
      </c>
      <c r="AR112" s="26">
        <v>0</v>
      </c>
      <c r="AS112" s="26">
        <v>18.207282913165301</v>
      </c>
      <c r="AT112" s="26">
        <v>2.52100840336134</v>
      </c>
      <c r="AU112" s="29">
        <v>321300</v>
      </c>
      <c r="AV112" s="26">
        <f t="shared" si="3"/>
        <v>0</v>
      </c>
      <c r="AW112" s="26">
        <f t="shared" si="4"/>
        <v>24.649859943977599</v>
      </c>
      <c r="AX112" s="31">
        <v>2.0622471910112399</v>
      </c>
      <c r="AY112" s="31">
        <v>4.1370786516853899</v>
      </c>
    </row>
    <row r="113" spans="1:52" x14ac:dyDescent="0.25">
      <c r="A113" t="s">
        <v>625</v>
      </c>
      <c r="B113" t="s">
        <v>626</v>
      </c>
      <c r="C113" t="s">
        <v>627</v>
      </c>
      <c r="D113" t="s">
        <v>483</v>
      </c>
      <c r="E113" t="s">
        <v>628</v>
      </c>
      <c r="F113" s="3">
        <v>43.212798999999997</v>
      </c>
      <c r="G113" s="3">
        <v>-92.804711999999995</v>
      </c>
      <c r="H113" s="31">
        <v>3.35</v>
      </c>
      <c r="I113" s="31">
        <v>0.24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27.835100174000001</v>
      </c>
      <c r="P113" s="26">
        <v>0</v>
      </c>
      <c r="Q113" s="26">
        <v>0</v>
      </c>
      <c r="R113" s="26">
        <v>3.6082499027299999</v>
      </c>
      <c r="S113" s="26">
        <v>0</v>
      </c>
      <c r="T113" s="26">
        <v>5.15464019775</v>
      </c>
      <c r="U113" s="26">
        <v>0</v>
      </c>
      <c r="V113" s="26">
        <v>6.7010297775299996</v>
      </c>
      <c r="W113" s="26">
        <v>5.4123702049300002</v>
      </c>
      <c r="X113" s="26">
        <v>51.288700103799997</v>
      </c>
      <c r="Y113" s="29">
        <v>349200</v>
      </c>
      <c r="AA113" s="26">
        <v>39.275798797599997</v>
      </c>
      <c r="AB113" s="26">
        <v>0</v>
      </c>
      <c r="AC113" s="26">
        <v>0</v>
      </c>
      <c r="AD113" s="26">
        <v>0</v>
      </c>
      <c r="AE113" s="26">
        <v>0</v>
      </c>
      <c r="AF113" s="26">
        <v>0</v>
      </c>
      <c r="AG113" s="26">
        <v>0</v>
      </c>
      <c r="AH113" s="26">
        <v>0</v>
      </c>
      <c r="AI113" s="26">
        <v>0</v>
      </c>
      <c r="AK113" s="26">
        <v>0</v>
      </c>
      <c r="AL113" s="26">
        <v>0</v>
      </c>
      <c r="AM113" s="26">
        <v>5.9278350515463902</v>
      </c>
      <c r="AN113" s="26">
        <v>1.5463917525773201</v>
      </c>
      <c r="AP113" s="26">
        <v>0</v>
      </c>
      <c r="AQ113" s="26">
        <v>39.948453608247398</v>
      </c>
      <c r="AR113" s="26">
        <v>0</v>
      </c>
      <c r="AS113" s="26">
        <v>52.577319587628899</v>
      </c>
      <c r="AT113" s="26">
        <v>0</v>
      </c>
      <c r="AU113" s="29">
        <v>349200</v>
      </c>
      <c r="AV113" s="26">
        <f t="shared" si="3"/>
        <v>0</v>
      </c>
      <c r="AW113" s="26">
        <f t="shared" si="4"/>
        <v>7.4742268041237105</v>
      </c>
      <c r="AX113" s="31">
        <v>3.8910769230769202</v>
      </c>
      <c r="AY113" s="31">
        <v>10.191384615384599</v>
      </c>
    </row>
    <row r="114" spans="1:52" x14ac:dyDescent="0.25">
      <c r="A114" t="s">
        <v>629</v>
      </c>
      <c r="B114" t="s">
        <v>630</v>
      </c>
      <c r="C114" t="s">
        <v>631</v>
      </c>
      <c r="D114" t="s">
        <v>483</v>
      </c>
      <c r="E114" t="s">
        <v>632</v>
      </c>
      <c r="F114" s="3">
        <v>42.666294000000001</v>
      </c>
      <c r="G114" s="3">
        <v>-93.227817999999999</v>
      </c>
      <c r="H114" s="31">
        <v>2.27</v>
      </c>
      <c r="I114" s="31">
        <v>0.28000000000000003</v>
      </c>
      <c r="J114" s="26">
        <v>0</v>
      </c>
      <c r="K114" s="26">
        <v>0</v>
      </c>
      <c r="L114" s="26">
        <v>0</v>
      </c>
      <c r="M114" s="26">
        <v>1.96078002453</v>
      </c>
      <c r="N114" s="26">
        <v>0</v>
      </c>
      <c r="O114" s="26">
        <v>87.843101501500001</v>
      </c>
      <c r="P114" s="26">
        <v>0</v>
      </c>
      <c r="Q114" s="26">
        <v>0</v>
      </c>
      <c r="R114" s="26">
        <v>1.5686299800900001</v>
      </c>
      <c r="S114" s="26">
        <v>0</v>
      </c>
      <c r="T114" s="26">
        <v>0</v>
      </c>
      <c r="U114" s="26">
        <v>3.5294098854099998</v>
      </c>
      <c r="V114" s="26">
        <v>4.7058801651</v>
      </c>
      <c r="W114" s="26">
        <v>0.39215698838200003</v>
      </c>
      <c r="X114" s="26">
        <v>0</v>
      </c>
      <c r="Y114" s="29">
        <v>229500</v>
      </c>
      <c r="AA114" s="26">
        <v>67.862701415999993</v>
      </c>
      <c r="AB114" s="26">
        <v>9.8039202392099997E-2</v>
      </c>
      <c r="AC114" s="26">
        <v>0</v>
      </c>
      <c r="AD114" s="26">
        <v>0</v>
      </c>
      <c r="AE114" s="26">
        <v>0</v>
      </c>
      <c r="AF114" s="26">
        <v>0</v>
      </c>
      <c r="AG114" s="26">
        <v>0.78431372549019596</v>
      </c>
      <c r="AH114" s="26">
        <v>0</v>
      </c>
      <c r="AI114" s="26">
        <v>0</v>
      </c>
      <c r="AK114" s="26">
        <v>0</v>
      </c>
      <c r="AL114" s="26">
        <v>0</v>
      </c>
      <c r="AM114" s="26">
        <v>0</v>
      </c>
      <c r="AN114" s="26">
        <v>0</v>
      </c>
      <c r="AP114" s="26">
        <v>5.0980392156862697</v>
      </c>
      <c r="AQ114" s="26">
        <v>94.117647058823493</v>
      </c>
      <c r="AR114" s="26">
        <v>0</v>
      </c>
      <c r="AS114" s="26">
        <v>0</v>
      </c>
      <c r="AT114" s="26">
        <v>0</v>
      </c>
      <c r="AU114" s="29">
        <v>229500</v>
      </c>
      <c r="AV114" s="26">
        <f t="shared" si="3"/>
        <v>0.78431372549019596</v>
      </c>
      <c r="AW114" s="26">
        <f t="shared" si="4"/>
        <v>5.0980392156862697</v>
      </c>
      <c r="AX114" s="31">
        <v>1.52136</v>
      </c>
      <c r="AY114" s="31">
        <v>4.6307200000000002</v>
      </c>
      <c r="AZ114" s="31">
        <v>0.97319729069980998</v>
      </c>
    </row>
    <row r="115" spans="1:52" x14ac:dyDescent="0.25">
      <c r="A115" t="s">
        <v>633</v>
      </c>
      <c r="B115" t="s">
        <v>634</v>
      </c>
      <c r="C115" t="s">
        <v>635</v>
      </c>
      <c r="D115" t="s">
        <v>483</v>
      </c>
      <c r="E115" t="s">
        <v>636</v>
      </c>
      <c r="F115" s="3">
        <v>42.247526000000001</v>
      </c>
      <c r="G115" s="3">
        <v>-92.320948999999999</v>
      </c>
      <c r="H115" s="31">
        <v>2.89</v>
      </c>
      <c r="I115" s="31">
        <v>0.27</v>
      </c>
      <c r="J115" s="26">
        <v>0</v>
      </c>
      <c r="K115" s="26">
        <v>0</v>
      </c>
      <c r="L115" s="26">
        <v>0.925926029682</v>
      </c>
      <c r="M115" s="26">
        <v>0.61728399992000005</v>
      </c>
      <c r="N115" s="26">
        <v>0</v>
      </c>
      <c r="O115" s="26">
        <v>2.1604900360100001</v>
      </c>
      <c r="P115" s="26">
        <v>0</v>
      </c>
      <c r="Q115" s="26">
        <v>0</v>
      </c>
      <c r="R115" s="26">
        <v>1.85185003281</v>
      </c>
      <c r="S115" s="26">
        <v>0</v>
      </c>
      <c r="T115" s="26">
        <v>36.111099243200002</v>
      </c>
      <c r="U115" s="26">
        <v>0</v>
      </c>
      <c r="V115" s="26">
        <v>23.765399932899999</v>
      </c>
      <c r="W115" s="26">
        <v>34.567901611300002</v>
      </c>
      <c r="X115" s="26">
        <v>0</v>
      </c>
      <c r="Y115" s="29">
        <v>291600</v>
      </c>
      <c r="AA115" s="26">
        <v>23.5</v>
      </c>
      <c r="AB115" s="26">
        <v>0.32716101407999998</v>
      </c>
      <c r="AC115" s="26">
        <v>0</v>
      </c>
      <c r="AD115" s="26">
        <v>0</v>
      </c>
      <c r="AE115" s="26">
        <v>0</v>
      </c>
      <c r="AF115" s="26">
        <v>0</v>
      </c>
      <c r="AG115" s="26">
        <v>0</v>
      </c>
      <c r="AH115" s="26">
        <v>0</v>
      </c>
      <c r="AI115" s="26">
        <v>0</v>
      </c>
      <c r="AK115" s="26">
        <v>0</v>
      </c>
      <c r="AL115" s="26">
        <v>0</v>
      </c>
      <c r="AM115" s="26">
        <v>40.432098765432102</v>
      </c>
      <c r="AN115" s="26">
        <v>4.9382716049382704</v>
      </c>
      <c r="AP115" s="26">
        <v>0</v>
      </c>
      <c r="AQ115" s="26">
        <v>44.135802469135797</v>
      </c>
      <c r="AR115" s="26">
        <v>0</v>
      </c>
      <c r="AS115" s="26">
        <v>0</v>
      </c>
      <c r="AT115" s="26">
        <v>10.493827160493799</v>
      </c>
      <c r="AU115" s="29">
        <v>291600</v>
      </c>
      <c r="AV115" s="26">
        <f t="shared" si="3"/>
        <v>0</v>
      </c>
      <c r="AW115" s="26">
        <f t="shared" si="4"/>
        <v>45.370370370370374</v>
      </c>
      <c r="AX115" s="31">
        <v>0.79150470219435698</v>
      </c>
      <c r="AY115" s="31">
        <v>2.0567084639498399</v>
      </c>
      <c r="AZ115" s="31">
        <v>0.40695564561214698</v>
      </c>
    </row>
    <row r="116" spans="1:52" x14ac:dyDescent="0.25">
      <c r="A116" t="s">
        <v>637</v>
      </c>
      <c r="B116" t="s">
        <v>638</v>
      </c>
      <c r="C116" t="s">
        <v>639</v>
      </c>
      <c r="D116" t="s">
        <v>483</v>
      </c>
      <c r="E116" t="s">
        <v>640</v>
      </c>
      <c r="F116" s="3">
        <v>42.103945000000003</v>
      </c>
      <c r="G116" s="3">
        <v>-93.354406999999995</v>
      </c>
      <c r="H116" s="31">
        <v>1.3</v>
      </c>
      <c r="I116" s="31">
        <v>0.32</v>
      </c>
      <c r="J116" s="26">
        <v>0</v>
      </c>
      <c r="K116" s="26">
        <v>0</v>
      </c>
      <c r="L116" s="26">
        <v>0</v>
      </c>
      <c r="M116" s="26">
        <v>15.1786003113</v>
      </c>
      <c r="N116" s="26">
        <v>0</v>
      </c>
      <c r="O116" s="26">
        <v>5.3571400642400002</v>
      </c>
      <c r="P116" s="26">
        <v>0</v>
      </c>
      <c r="Q116" s="26">
        <v>0</v>
      </c>
      <c r="R116" s="26">
        <v>0</v>
      </c>
      <c r="S116" s="26">
        <v>0</v>
      </c>
      <c r="T116" s="26">
        <v>22.321399688700001</v>
      </c>
      <c r="U116" s="26">
        <v>57.142898559599999</v>
      </c>
      <c r="V116" s="26">
        <v>0</v>
      </c>
      <c r="W116" s="26">
        <v>0</v>
      </c>
      <c r="X116" s="26">
        <v>0</v>
      </c>
      <c r="Y116" s="29">
        <v>100800</v>
      </c>
      <c r="AA116" s="26">
        <v>9.7678604125999993</v>
      </c>
      <c r="AB116" s="26">
        <v>0.4375</v>
      </c>
      <c r="AC116" s="26">
        <v>0</v>
      </c>
      <c r="AD116" s="26">
        <v>0</v>
      </c>
      <c r="AE116" s="26">
        <v>0</v>
      </c>
      <c r="AF116" s="26">
        <v>3.5714285714285698</v>
      </c>
      <c r="AG116" s="26">
        <v>0</v>
      </c>
      <c r="AH116" s="26">
        <v>0</v>
      </c>
      <c r="AI116" s="26">
        <v>0</v>
      </c>
      <c r="AK116" s="26">
        <v>0</v>
      </c>
      <c r="AL116" s="26">
        <v>0</v>
      </c>
      <c r="AM116" s="26">
        <v>29.464285714285701</v>
      </c>
      <c r="AN116" s="26">
        <v>0</v>
      </c>
      <c r="AP116" s="26">
        <v>63.392857142857103</v>
      </c>
      <c r="AQ116" s="26">
        <v>3.5714285714285698</v>
      </c>
      <c r="AR116" s="26">
        <v>0</v>
      </c>
      <c r="AS116" s="26">
        <v>0</v>
      </c>
      <c r="AT116" s="26">
        <v>0</v>
      </c>
      <c r="AU116" s="29">
        <v>100800</v>
      </c>
      <c r="AV116" s="26">
        <f t="shared" si="3"/>
        <v>3.5714285714285698</v>
      </c>
      <c r="AW116" s="26">
        <f t="shared" si="4"/>
        <v>92.857142857142804</v>
      </c>
      <c r="AX116" s="31">
        <v>1.79557522123894</v>
      </c>
      <c r="AY116" s="31">
        <v>4.0580530973451303</v>
      </c>
      <c r="AZ116" s="31">
        <v>1.69346904887025</v>
      </c>
    </row>
    <row r="117" spans="1:52" x14ac:dyDescent="0.25">
      <c r="A117" t="s">
        <v>642</v>
      </c>
      <c r="B117" t="s">
        <v>643</v>
      </c>
      <c r="C117" t="s">
        <v>644</v>
      </c>
      <c r="D117" t="s">
        <v>483</v>
      </c>
      <c r="E117" t="s">
        <v>645</v>
      </c>
      <c r="F117" s="3">
        <v>41.851551999999998</v>
      </c>
      <c r="G117" s="3">
        <v>-94.023967999999996</v>
      </c>
      <c r="H117" s="31">
        <v>2.72</v>
      </c>
      <c r="I117" s="31">
        <v>0.34</v>
      </c>
      <c r="J117" s="26">
        <v>0</v>
      </c>
      <c r="K117" s="26">
        <v>0.97402602434200003</v>
      </c>
      <c r="L117" s="26">
        <v>2.5973999500299998</v>
      </c>
      <c r="M117" s="26">
        <v>7.4675297737099999</v>
      </c>
      <c r="N117" s="26">
        <v>0</v>
      </c>
      <c r="O117" s="26">
        <v>0</v>
      </c>
      <c r="P117" s="26">
        <v>0</v>
      </c>
      <c r="Q117" s="26">
        <v>0</v>
      </c>
      <c r="R117" s="26">
        <v>2.2727301120800001</v>
      </c>
      <c r="S117" s="26">
        <v>0</v>
      </c>
      <c r="T117" s="26">
        <v>20.779199600199998</v>
      </c>
      <c r="U117" s="26">
        <v>0</v>
      </c>
      <c r="V117" s="26">
        <v>63.636398315400001</v>
      </c>
      <c r="W117" s="26">
        <v>2.2727301120800001</v>
      </c>
      <c r="X117" s="26">
        <v>0</v>
      </c>
      <c r="Y117" s="29">
        <v>277200</v>
      </c>
      <c r="AA117" s="26">
        <v>39.055198669399999</v>
      </c>
      <c r="AB117" s="26">
        <v>1.90260004997</v>
      </c>
      <c r="AC117" s="26">
        <v>0</v>
      </c>
      <c r="AD117" s="26">
        <v>0</v>
      </c>
      <c r="AE117" s="26">
        <v>2.5974025974026</v>
      </c>
      <c r="AF117" s="26">
        <v>0</v>
      </c>
      <c r="AG117" s="26">
        <v>0</v>
      </c>
      <c r="AH117" s="26">
        <v>0</v>
      </c>
      <c r="AI117" s="26">
        <v>0</v>
      </c>
      <c r="AK117" s="26">
        <v>0</v>
      </c>
      <c r="AL117" s="26">
        <v>0</v>
      </c>
      <c r="AM117" s="26">
        <v>27.272727272727298</v>
      </c>
      <c r="AN117" s="26">
        <v>0</v>
      </c>
      <c r="AP117" s="26">
        <v>3.8961038961039001</v>
      </c>
      <c r="AQ117" s="26">
        <v>32.142857142857103</v>
      </c>
      <c r="AR117" s="26">
        <v>0</v>
      </c>
      <c r="AS117" s="26">
        <v>0</v>
      </c>
      <c r="AT117" s="26">
        <v>34.090909090909101</v>
      </c>
      <c r="AU117" s="29">
        <v>277200</v>
      </c>
      <c r="AV117" s="26">
        <f t="shared" si="3"/>
        <v>2.5974025974026</v>
      </c>
      <c r="AW117" s="26">
        <f t="shared" si="4"/>
        <v>31.168831168831197</v>
      </c>
      <c r="AX117" s="31">
        <v>1.4360855263157899</v>
      </c>
      <c r="AY117" s="31">
        <v>1.87092105263158</v>
      </c>
      <c r="AZ117" s="31">
        <v>1.8260422829498399</v>
      </c>
    </row>
    <row r="118" spans="1:52" x14ac:dyDescent="0.25">
      <c r="A118" t="s">
        <v>646</v>
      </c>
      <c r="B118" t="s">
        <v>647</v>
      </c>
      <c r="C118" t="s">
        <v>648</v>
      </c>
      <c r="D118" t="s">
        <v>483</v>
      </c>
      <c r="E118" t="s">
        <v>649</v>
      </c>
      <c r="F118" s="3">
        <v>42.358032999999999</v>
      </c>
      <c r="G118" s="3">
        <v>-94.991630999999998</v>
      </c>
      <c r="H118" s="31">
        <v>3.26</v>
      </c>
      <c r="I118" s="31">
        <v>0.23</v>
      </c>
      <c r="J118" s="26">
        <v>0</v>
      </c>
      <c r="K118" s="26">
        <v>0</v>
      </c>
      <c r="L118" s="26">
        <v>0</v>
      </c>
      <c r="M118" s="26">
        <v>0</v>
      </c>
      <c r="N118" s="26">
        <v>0</v>
      </c>
      <c r="O118" s="26">
        <v>24.7222003937</v>
      </c>
      <c r="P118" s="26">
        <v>0</v>
      </c>
      <c r="Q118" s="26">
        <v>0</v>
      </c>
      <c r="R118" s="26">
        <v>6.9444398879999998</v>
      </c>
      <c r="S118" s="26">
        <v>0</v>
      </c>
      <c r="T118" s="26">
        <v>13.611100196800001</v>
      </c>
      <c r="U118" s="26">
        <v>5.2777800560000001</v>
      </c>
      <c r="V118" s="26">
        <v>20.555599212600001</v>
      </c>
      <c r="W118" s="26">
        <v>16.944400787399999</v>
      </c>
      <c r="X118" s="26">
        <v>11.9443998337</v>
      </c>
      <c r="Y118" s="29">
        <v>324000</v>
      </c>
      <c r="AA118" s="26">
        <v>40.738899230999998</v>
      </c>
      <c r="AB118" s="26">
        <v>0</v>
      </c>
      <c r="AC118" s="26">
        <v>0</v>
      </c>
      <c r="AD118" s="26">
        <v>0</v>
      </c>
      <c r="AE118" s="26">
        <v>0</v>
      </c>
      <c r="AF118" s="26">
        <v>0</v>
      </c>
      <c r="AG118" s="26">
        <v>0</v>
      </c>
      <c r="AH118" s="26">
        <v>0</v>
      </c>
      <c r="AI118" s="26">
        <v>0</v>
      </c>
      <c r="AK118" s="26">
        <v>0</v>
      </c>
      <c r="AL118" s="26">
        <v>0</v>
      </c>
      <c r="AM118" s="26">
        <v>9.1666666666666696</v>
      </c>
      <c r="AN118" s="26">
        <v>1.6666666666666701</v>
      </c>
      <c r="AP118" s="26">
        <v>5.8333333333333304</v>
      </c>
      <c r="AQ118" s="26">
        <v>71.6666666666667</v>
      </c>
      <c r="AR118" s="26">
        <v>0</v>
      </c>
      <c r="AS118" s="26">
        <v>11.6666666666667</v>
      </c>
      <c r="AT118" s="26">
        <v>0</v>
      </c>
      <c r="AU118" s="29">
        <v>324000</v>
      </c>
      <c r="AV118" s="26">
        <f t="shared" si="3"/>
        <v>0</v>
      </c>
      <c r="AW118" s="26">
        <f t="shared" si="4"/>
        <v>16.666666666666671</v>
      </c>
      <c r="AX118" s="31">
        <v>1.9159663865546199</v>
      </c>
      <c r="AY118" s="31">
        <v>3.8319327731092399</v>
      </c>
    </row>
    <row r="119" spans="1:52" x14ac:dyDescent="0.25">
      <c r="A119" t="s">
        <v>650</v>
      </c>
      <c r="B119" t="s">
        <v>651</v>
      </c>
      <c r="C119" t="s">
        <v>652</v>
      </c>
      <c r="D119" t="s">
        <v>483</v>
      </c>
      <c r="E119" t="s">
        <v>653</v>
      </c>
      <c r="F119" s="3">
        <v>41.586179999999999</v>
      </c>
      <c r="G119" s="3">
        <v>-94.395745000000005</v>
      </c>
      <c r="H119" s="31">
        <v>1.86</v>
      </c>
      <c r="I119" s="31">
        <v>0.28999999999999998</v>
      </c>
      <c r="J119" s="26">
        <v>0</v>
      </c>
      <c r="K119" s="26">
        <v>0</v>
      </c>
      <c r="L119" s="26">
        <v>0.98039197921800003</v>
      </c>
      <c r="M119" s="26">
        <v>0.98039197921800003</v>
      </c>
      <c r="N119" s="26">
        <v>0</v>
      </c>
      <c r="O119" s="26">
        <v>40.196098327599998</v>
      </c>
      <c r="P119" s="26">
        <v>0</v>
      </c>
      <c r="Q119" s="26">
        <v>0</v>
      </c>
      <c r="R119" s="26">
        <v>5.8823499679599998</v>
      </c>
      <c r="S119" s="26">
        <v>0</v>
      </c>
      <c r="T119" s="26">
        <v>14.7059001923</v>
      </c>
      <c r="U119" s="26">
        <v>37.254901885999999</v>
      </c>
      <c r="V119" s="26">
        <v>0</v>
      </c>
      <c r="W119" s="26">
        <v>0</v>
      </c>
      <c r="X119" s="26">
        <v>0</v>
      </c>
      <c r="Y119" s="29">
        <v>183600</v>
      </c>
      <c r="AA119" s="26">
        <v>25.063699722300001</v>
      </c>
      <c r="AB119" s="26">
        <v>0.25980401039099998</v>
      </c>
      <c r="AC119" s="26">
        <v>0</v>
      </c>
      <c r="AD119" s="26">
        <v>0</v>
      </c>
      <c r="AE119" s="26">
        <v>0</v>
      </c>
      <c r="AF119" s="26">
        <v>0.49019607843137297</v>
      </c>
      <c r="AG119" s="26">
        <v>0</v>
      </c>
      <c r="AH119" s="26">
        <v>0</v>
      </c>
      <c r="AI119" s="26">
        <v>0</v>
      </c>
      <c r="AK119" s="26">
        <v>0</v>
      </c>
      <c r="AL119" s="26">
        <v>0</v>
      </c>
      <c r="AM119" s="26">
        <v>27.9411764705882</v>
      </c>
      <c r="AN119" s="26">
        <v>0</v>
      </c>
      <c r="AP119" s="26">
        <v>31.862745098039198</v>
      </c>
      <c r="AQ119" s="26">
        <v>39.705882352941202</v>
      </c>
      <c r="AR119" s="26">
        <v>0</v>
      </c>
      <c r="AS119" s="26">
        <v>0</v>
      </c>
      <c r="AT119" s="26">
        <v>0</v>
      </c>
      <c r="AU119" s="29">
        <v>183600</v>
      </c>
      <c r="AV119" s="26">
        <f t="shared" si="3"/>
        <v>0.49019607843137297</v>
      </c>
      <c r="AW119" s="26">
        <f t="shared" si="4"/>
        <v>59.803921568627402</v>
      </c>
      <c r="AX119" s="31">
        <v>0.54566502463054201</v>
      </c>
      <c r="AY119" s="31">
        <v>1.0742364532019699</v>
      </c>
      <c r="AZ119" s="31">
        <v>0.68014951072214103</v>
      </c>
    </row>
    <row r="120" spans="1:52" x14ac:dyDescent="0.25">
      <c r="A120" t="s">
        <v>654</v>
      </c>
      <c r="B120" t="s">
        <v>655</v>
      </c>
      <c r="C120" t="s">
        <v>656</v>
      </c>
      <c r="D120" t="s">
        <v>483</v>
      </c>
      <c r="E120" t="s">
        <v>657</v>
      </c>
      <c r="F120" s="3">
        <v>41.777078000000003</v>
      </c>
      <c r="G120" s="3">
        <v>-94.494257000000005</v>
      </c>
      <c r="H120" s="31">
        <v>3</v>
      </c>
      <c r="I120" s="31">
        <v>0.1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24.778799057000001</v>
      </c>
      <c r="P120" s="26">
        <v>0</v>
      </c>
      <c r="Q120" s="26">
        <v>0.58997100591700002</v>
      </c>
      <c r="R120" s="26">
        <v>1.47493004799</v>
      </c>
      <c r="S120" s="26">
        <v>0</v>
      </c>
      <c r="T120" s="26">
        <v>0</v>
      </c>
      <c r="U120" s="26">
        <v>2.3598799705500002</v>
      </c>
      <c r="V120" s="26">
        <v>53.982299804699998</v>
      </c>
      <c r="W120" s="26">
        <v>9.4395303726200002</v>
      </c>
      <c r="X120" s="26">
        <v>7.3746299743700003</v>
      </c>
      <c r="Y120" s="29">
        <v>305100</v>
      </c>
      <c r="AA120" s="26">
        <v>43.997100830100003</v>
      </c>
      <c r="AB120" s="26">
        <v>0</v>
      </c>
      <c r="AC120" s="26">
        <v>0</v>
      </c>
      <c r="AD120" s="26">
        <v>0</v>
      </c>
      <c r="AE120" s="26">
        <v>0</v>
      </c>
      <c r="AF120" s="26">
        <v>0</v>
      </c>
      <c r="AG120" s="26">
        <v>0</v>
      </c>
      <c r="AH120" s="26">
        <v>0</v>
      </c>
      <c r="AI120" s="26">
        <v>0</v>
      </c>
      <c r="AK120" s="26">
        <v>0</v>
      </c>
      <c r="AL120" s="26">
        <v>0</v>
      </c>
      <c r="AM120" s="26">
        <v>0</v>
      </c>
      <c r="AN120" s="26">
        <v>4.4247787610619502</v>
      </c>
      <c r="AP120" s="26">
        <v>1.76991150442478</v>
      </c>
      <c r="AQ120" s="26">
        <v>57.817109144542798</v>
      </c>
      <c r="AR120" s="26">
        <v>0</v>
      </c>
      <c r="AS120" s="26">
        <v>4.1297935103244798</v>
      </c>
      <c r="AT120" s="26">
        <v>31.858407079646</v>
      </c>
      <c r="AU120" s="29">
        <v>305100</v>
      </c>
      <c r="AV120" s="26">
        <f t="shared" si="3"/>
        <v>0</v>
      </c>
      <c r="AW120" s="26">
        <f t="shared" si="4"/>
        <v>6.19469026548673</v>
      </c>
      <c r="AX120" s="31">
        <v>0.61804733727810601</v>
      </c>
      <c r="AY120" s="31">
        <v>0.93011834319526598</v>
      </c>
      <c r="AZ120" s="31">
        <v>1.4065725177038E-3</v>
      </c>
    </row>
    <row r="121" spans="1:52" x14ac:dyDescent="0.25">
      <c r="A121" t="s">
        <v>658</v>
      </c>
      <c r="B121" t="s">
        <v>659</v>
      </c>
      <c r="C121" t="s">
        <v>660</v>
      </c>
      <c r="D121" t="s">
        <v>483</v>
      </c>
      <c r="E121" t="s">
        <v>661</v>
      </c>
      <c r="F121" s="3">
        <v>41.537609000000003</v>
      </c>
      <c r="G121" s="3">
        <v>-93.258824000000004</v>
      </c>
      <c r="H121" s="31">
        <v>1.72</v>
      </c>
      <c r="I121" s="31">
        <v>0.28000000000000003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23.121400833100001</v>
      </c>
      <c r="P121" s="26">
        <v>0</v>
      </c>
      <c r="Q121" s="26">
        <v>0</v>
      </c>
      <c r="R121" s="26">
        <v>1.73409998417</v>
      </c>
      <c r="S121" s="26">
        <v>0</v>
      </c>
      <c r="T121" s="26">
        <v>19.0750999451</v>
      </c>
      <c r="U121" s="26">
        <v>37.572299957299997</v>
      </c>
      <c r="V121" s="26">
        <v>18.497100830099999</v>
      </c>
      <c r="W121" s="26">
        <v>0</v>
      </c>
      <c r="X121" s="26">
        <v>0</v>
      </c>
      <c r="Y121" s="29">
        <v>155700</v>
      </c>
      <c r="AA121" s="26">
        <v>34.624298095699999</v>
      </c>
      <c r="AB121" s="26">
        <v>0</v>
      </c>
      <c r="AC121" s="26">
        <v>0</v>
      </c>
      <c r="AD121" s="26">
        <v>0</v>
      </c>
      <c r="AE121" s="26">
        <v>0</v>
      </c>
      <c r="AF121" s="26">
        <v>0</v>
      </c>
      <c r="AG121" s="26">
        <v>0</v>
      </c>
      <c r="AH121" s="26">
        <v>0</v>
      </c>
      <c r="AI121" s="26">
        <v>0</v>
      </c>
      <c r="AK121" s="26">
        <v>0</v>
      </c>
      <c r="AL121" s="26">
        <v>0</v>
      </c>
      <c r="AM121" s="26">
        <v>22.543352601156101</v>
      </c>
      <c r="AN121" s="26">
        <v>0</v>
      </c>
      <c r="AP121" s="26">
        <v>39.306358381502903</v>
      </c>
      <c r="AQ121" s="26">
        <v>22.543352601156101</v>
      </c>
      <c r="AR121" s="26">
        <v>0</v>
      </c>
      <c r="AS121" s="26">
        <v>0</v>
      </c>
      <c r="AT121" s="26">
        <v>15.606936416185</v>
      </c>
      <c r="AU121" s="29">
        <v>155700</v>
      </c>
      <c r="AV121" s="26">
        <f t="shared" si="3"/>
        <v>0</v>
      </c>
      <c r="AW121" s="26">
        <f t="shared" si="4"/>
        <v>61.849710982659005</v>
      </c>
      <c r="AX121" s="31">
        <v>0.59597765363128496</v>
      </c>
      <c r="AY121" s="31">
        <v>1.7879329608938499</v>
      </c>
    </row>
    <row r="122" spans="1:52" x14ac:dyDescent="0.25">
      <c r="A122" t="s">
        <v>662</v>
      </c>
      <c r="B122" t="s">
        <v>663</v>
      </c>
      <c r="C122" t="s">
        <v>664</v>
      </c>
      <c r="D122" t="s">
        <v>483</v>
      </c>
      <c r="E122" t="s">
        <v>665</v>
      </c>
      <c r="F122" s="3">
        <v>41.306359999999998</v>
      </c>
      <c r="G122" s="3">
        <v>-86.638644999999997</v>
      </c>
      <c r="H122" s="31">
        <v>3.05</v>
      </c>
      <c r="I122" s="31">
        <v>0.33</v>
      </c>
      <c r="J122" s="26">
        <v>0</v>
      </c>
      <c r="K122" s="26">
        <v>2.0467801094100002</v>
      </c>
      <c r="L122" s="26">
        <v>12.573100090000001</v>
      </c>
      <c r="M122" s="26">
        <v>17.5438995361</v>
      </c>
      <c r="N122" s="26">
        <v>0</v>
      </c>
      <c r="O122" s="26">
        <v>4.3859601020800003</v>
      </c>
      <c r="P122" s="26">
        <v>0</v>
      </c>
      <c r="Q122" s="26">
        <v>1.16958999634</v>
      </c>
      <c r="R122" s="26">
        <v>0</v>
      </c>
      <c r="S122" s="26">
        <v>0</v>
      </c>
      <c r="T122" s="26">
        <v>9.6491203308099998</v>
      </c>
      <c r="U122" s="26">
        <v>0</v>
      </c>
      <c r="V122" s="26">
        <v>41.520500183099998</v>
      </c>
      <c r="W122" s="26">
        <v>11.111100196800001</v>
      </c>
      <c r="X122" s="26">
        <v>0</v>
      </c>
      <c r="Y122" s="29">
        <v>307800</v>
      </c>
      <c r="AA122" s="26">
        <v>47.020500183099998</v>
      </c>
      <c r="AB122" s="26">
        <v>7.1666698455800004</v>
      </c>
      <c r="AC122" s="26">
        <v>1.16959064327485</v>
      </c>
      <c r="AD122" s="26">
        <v>0.58479532163742698</v>
      </c>
      <c r="AE122" s="26">
        <v>1.7543859649122799</v>
      </c>
      <c r="AF122" s="26">
        <v>2.3391812865497101</v>
      </c>
      <c r="AG122" s="26">
        <v>2.3391812865497101</v>
      </c>
      <c r="AH122" s="26">
        <v>0</v>
      </c>
      <c r="AI122" s="26">
        <v>10.8187134502924</v>
      </c>
      <c r="AK122" s="26">
        <v>0</v>
      </c>
      <c r="AL122" s="26">
        <v>8.1871345029239802</v>
      </c>
      <c r="AM122" s="26">
        <v>17.543859649122801</v>
      </c>
      <c r="AN122" s="26">
        <v>0</v>
      </c>
      <c r="AP122" s="26">
        <v>4.0935672514619901</v>
      </c>
      <c r="AQ122" s="26">
        <v>32.748538011695899</v>
      </c>
      <c r="AR122" s="26">
        <v>0</v>
      </c>
      <c r="AS122" s="26">
        <v>0</v>
      </c>
      <c r="AT122" s="26">
        <v>18.421052631578899</v>
      </c>
      <c r="AU122" s="29">
        <v>307800</v>
      </c>
      <c r="AV122" s="26">
        <f t="shared" si="3"/>
        <v>19.005847953216374</v>
      </c>
      <c r="AW122" s="26">
        <f t="shared" si="4"/>
        <v>21.637426900584792</v>
      </c>
      <c r="AX122" s="31">
        <v>19.565189504373201</v>
      </c>
      <c r="AY122" s="31">
        <v>39.925510204081597</v>
      </c>
      <c r="AZ122" s="31">
        <v>4.8305117550449603</v>
      </c>
    </row>
    <row r="123" spans="1:52" x14ac:dyDescent="0.25">
      <c r="A123" t="s">
        <v>666</v>
      </c>
      <c r="B123" t="s">
        <v>667</v>
      </c>
      <c r="C123" t="s">
        <v>668</v>
      </c>
      <c r="D123" t="s">
        <v>483</v>
      </c>
      <c r="E123" t="s">
        <v>669</v>
      </c>
      <c r="F123" s="3">
        <v>41.828065000000002</v>
      </c>
      <c r="G123" s="3">
        <v>-87.907572999999999</v>
      </c>
      <c r="H123" s="31">
        <v>2.46</v>
      </c>
      <c r="I123" s="31">
        <v>0.18</v>
      </c>
      <c r="J123" s="26">
        <v>1.4651999473599999</v>
      </c>
      <c r="K123" s="26">
        <v>6.5934100151099999</v>
      </c>
      <c r="L123" s="26">
        <v>23.8094997406</v>
      </c>
      <c r="M123" s="26">
        <v>18.681299209599999</v>
      </c>
      <c r="N123" s="26">
        <v>0</v>
      </c>
      <c r="O123" s="26">
        <v>3.29670000076</v>
      </c>
      <c r="P123" s="26">
        <v>7.6923098564099996</v>
      </c>
      <c r="Q123" s="26">
        <v>0</v>
      </c>
      <c r="R123" s="26">
        <v>0</v>
      </c>
      <c r="S123" s="26">
        <v>0</v>
      </c>
      <c r="T123" s="26">
        <v>0</v>
      </c>
      <c r="U123" s="26">
        <v>0</v>
      </c>
      <c r="V123" s="26">
        <v>34.798500060999999</v>
      </c>
      <c r="W123" s="26">
        <v>0</v>
      </c>
      <c r="X123" s="26">
        <v>3.6630001068100002</v>
      </c>
      <c r="Y123" s="29">
        <v>245700</v>
      </c>
      <c r="AA123" s="26">
        <v>46.230800628700003</v>
      </c>
      <c r="AB123" s="26">
        <v>14.977999687200001</v>
      </c>
      <c r="AC123" s="26">
        <v>9.8901098901098905</v>
      </c>
      <c r="AD123" s="26">
        <v>0</v>
      </c>
      <c r="AE123" s="26">
        <v>16.4835164835165</v>
      </c>
      <c r="AF123" s="26">
        <v>0.732600732600733</v>
      </c>
      <c r="AG123" s="26">
        <v>12.454212454212501</v>
      </c>
      <c r="AH123" s="26">
        <v>7.6923076923076898</v>
      </c>
      <c r="AI123" s="26">
        <v>0.732600732600733</v>
      </c>
      <c r="AK123" s="26">
        <v>26.007326007326</v>
      </c>
      <c r="AL123" s="26">
        <v>0</v>
      </c>
      <c r="AM123" s="26">
        <v>0</v>
      </c>
      <c r="AN123" s="26">
        <v>0</v>
      </c>
      <c r="AP123" s="26">
        <v>0</v>
      </c>
      <c r="AQ123" s="26">
        <v>0</v>
      </c>
      <c r="AR123" s="26">
        <v>0</v>
      </c>
      <c r="AS123" s="26">
        <v>4.3956043956044004</v>
      </c>
      <c r="AT123" s="26">
        <v>21.611721611721599</v>
      </c>
      <c r="AU123" s="29">
        <v>245700</v>
      </c>
      <c r="AV123" s="26">
        <f t="shared" si="3"/>
        <v>73.992673992674042</v>
      </c>
      <c r="AW123" s="26">
        <f t="shared" si="4"/>
        <v>0</v>
      </c>
      <c r="AX123" s="31">
        <v>194.476559139785</v>
      </c>
      <c r="AY123" s="31">
        <v>276.99620071684598</v>
      </c>
      <c r="AZ123" s="31">
        <v>10.360521836354801</v>
      </c>
    </row>
    <row r="124" spans="1:52" x14ac:dyDescent="0.25">
      <c r="A124" t="s">
        <v>671</v>
      </c>
      <c r="B124" t="s">
        <v>672</v>
      </c>
      <c r="C124" t="s">
        <v>673</v>
      </c>
      <c r="D124" t="s">
        <v>483</v>
      </c>
      <c r="E124" t="s">
        <v>674</v>
      </c>
      <c r="F124" s="3">
        <v>42.721747000000001</v>
      </c>
      <c r="G124" s="3">
        <v>-88.311199999999999</v>
      </c>
      <c r="H124" s="31">
        <v>1.8</v>
      </c>
      <c r="I124" s="31">
        <v>0.3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43.2160987854</v>
      </c>
      <c r="P124" s="26">
        <v>0</v>
      </c>
      <c r="Q124" s="26">
        <v>0</v>
      </c>
      <c r="R124" s="26">
        <v>0</v>
      </c>
      <c r="S124" s="26">
        <v>0.50251299142799999</v>
      </c>
      <c r="T124" s="26">
        <v>19.095500946000001</v>
      </c>
      <c r="U124" s="26">
        <v>7.03518009186</v>
      </c>
      <c r="V124" s="26">
        <v>25.125600814799999</v>
      </c>
      <c r="W124" s="26">
        <v>0</v>
      </c>
      <c r="X124" s="26">
        <v>5.0251297950699998</v>
      </c>
      <c r="Y124" s="29">
        <v>179100</v>
      </c>
      <c r="AA124" s="26">
        <v>44.532699585000003</v>
      </c>
      <c r="AB124" s="26">
        <v>0</v>
      </c>
      <c r="AC124" s="26">
        <v>0</v>
      </c>
      <c r="AD124" s="26">
        <v>0</v>
      </c>
      <c r="AE124" s="26">
        <v>0</v>
      </c>
      <c r="AF124" s="26">
        <v>0</v>
      </c>
      <c r="AG124" s="26">
        <v>0</v>
      </c>
      <c r="AH124" s="26">
        <v>0</v>
      </c>
      <c r="AI124" s="26">
        <v>0</v>
      </c>
      <c r="AK124" s="26">
        <v>0</v>
      </c>
      <c r="AL124" s="26">
        <v>0</v>
      </c>
      <c r="AM124" s="26">
        <v>23.115577889447199</v>
      </c>
      <c r="AN124" s="26">
        <v>1.50753768844221</v>
      </c>
      <c r="AP124" s="26">
        <v>2.5125628140703502</v>
      </c>
      <c r="AQ124" s="26">
        <v>57.286432160803997</v>
      </c>
      <c r="AR124" s="26">
        <v>0</v>
      </c>
      <c r="AS124" s="26">
        <v>3.5175879396984899</v>
      </c>
      <c r="AT124" s="26">
        <v>12.0603015075377</v>
      </c>
      <c r="AU124" s="29">
        <v>179100</v>
      </c>
      <c r="AV124" s="26">
        <f t="shared" si="3"/>
        <v>0</v>
      </c>
      <c r="AW124" s="26">
        <f t="shared" si="4"/>
        <v>27.135678391959758</v>
      </c>
      <c r="AX124" s="31">
        <v>14.0751724137931</v>
      </c>
      <c r="AY124" s="31">
        <v>39.774827586206897</v>
      </c>
      <c r="AZ124" s="31">
        <v>0.727704090104347</v>
      </c>
    </row>
    <row r="125" spans="1:52" x14ac:dyDescent="0.25">
      <c r="A125" t="s">
        <v>675</v>
      </c>
      <c r="B125" t="s">
        <v>676</v>
      </c>
      <c r="C125" t="s">
        <v>677</v>
      </c>
      <c r="D125" t="s">
        <v>483</v>
      </c>
      <c r="E125" t="s">
        <v>678</v>
      </c>
      <c r="F125" s="3">
        <v>42.026212000000001</v>
      </c>
      <c r="G125" s="3">
        <v>-88.255191999999994</v>
      </c>
      <c r="H125" s="31">
        <v>1.97</v>
      </c>
      <c r="I125" s="31">
        <v>0.16</v>
      </c>
      <c r="J125" s="26">
        <v>1.3824900388700001</v>
      </c>
      <c r="K125" s="26">
        <v>12.9032001495</v>
      </c>
      <c r="L125" s="26">
        <v>42.3963012695</v>
      </c>
      <c r="M125" s="26">
        <v>24.4239997864</v>
      </c>
      <c r="N125" s="26">
        <v>0</v>
      </c>
      <c r="O125" s="26">
        <v>2.3041501045200001</v>
      </c>
      <c r="P125" s="26">
        <v>0</v>
      </c>
      <c r="Q125" s="26">
        <v>11.059900283799999</v>
      </c>
      <c r="R125" s="26">
        <v>1.3824900388700001</v>
      </c>
      <c r="S125" s="26">
        <v>0</v>
      </c>
      <c r="T125" s="26">
        <v>0</v>
      </c>
      <c r="U125" s="26">
        <v>0</v>
      </c>
      <c r="V125" s="26">
        <v>4.14746999741</v>
      </c>
      <c r="W125" s="26">
        <v>0</v>
      </c>
      <c r="X125" s="26">
        <v>0</v>
      </c>
      <c r="Y125" s="29">
        <v>195300</v>
      </c>
      <c r="AA125" s="26">
        <v>39.843299865699997</v>
      </c>
      <c r="AB125" s="26">
        <v>25.2441997528</v>
      </c>
      <c r="AC125" s="26">
        <v>42.396313364055302</v>
      </c>
      <c r="AD125" s="26">
        <v>0</v>
      </c>
      <c r="AE125" s="26">
        <v>0</v>
      </c>
      <c r="AF125" s="26">
        <v>0</v>
      </c>
      <c r="AG125" s="26">
        <v>4.6082949308755801</v>
      </c>
      <c r="AH125" s="26">
        <v>31.797235023041502</v>
      </c>
      <c r="AI125" s="26">
        <v>0</v>
      </c>
      <c r="AK125" s="26">
        <v>19.815668202765</v>
      </c>
      <c r="AL125" s="26">
        <v>0</v>
      </c>
      <c r="AM125" s="26">
        <v>0</v>
      </c>
      <c r="AN125" s="26">
        <v>0</v>
      </c>
      <c r="AP125" s="26">
        <v>0</v>
      </c>
      <c r="AQ125" s="26">
        <v>0</v>
      </c>
      <c r="AR125" s="26">
        <v>0</v>
      </c>
      <c r="AS125" s="26">
        <v>0</v>
      </c>
      <c r="AT125" s="26">
        <v>1.3824884792626699</v>
      </c>
      <c r="AU125" s="29">
        <v>195300</v>
      </c>
      <c r="AV125" s="26">
        <f t="shared" si="3"/>
        <v>98.617511520737381</v>
      </c>
      <c r="AW125" s="26">
        <f t="shared" si="4"/>
        <v>0</v>
      </c>
      <c r="AX125" s="31">
        <v>327.18063348416302</v>
      </c>
      <c r="AY125" s="31">
        <v>885.91294117647101</v>
      </c>
      <c r="AZ125" s="31">
        <v>3.8515683934991598</v>
      </c>
    </row>
    <row r="126" spans="1:52" x14ac:dyDescent="0.25">
      <c r="A126" t="s">
        <v>679</v>
      </c>
      <c r="B126" t="s">
        <v>680</v>
      </c>
      <c r="C126" t="s">
        <v>681</v>
      </c>
      <c r="D126" t="s">
        <v>483</v>
      </c>
      <c r="E126" t="s">
        <v>682</v>
      </c>
      <c r="F126" s="3">
        <v>40.721519999999998</v>
      </c>
      <c r="G126" s="3">
        <v>-88.531480000000002</v>
      </c>
      <c r="H126" s="31">
        <v>2.2400000000000002</v>
      </c>
      <c r="I126" s="31">
        <v>0.3</v>
      </c>
      <c r="J126" s="26">
        <v>0</v>
      </c>
      <c r="K126" s="26">
        <v>0</v>
      </c>
      <c r="L126" s="26">
        <v>0.79365098476399998</v>
      </c>
      <c r="M126" s="26">
        <v>0.39682498574300001</v>
      </c>
      <c r="N126" s="26">
        <v>0</v>
      </c>
      <c r="O126" s="26">
        <v>60.3175010681</v>
      </c>
      <c r="P126" s="26">
        <v>0</v>
      </c>
      <c r="Q126" s="26">
        <v>0</v>
      </c>
      <c r="R126" s="26">
        <v>0</v>
      </c>
      <c r="S126" s="26">
        <v>0</v>
      </c>
      <c r="T126" s="26">
        <v>35.3175010681</v>
      </c>
      <c r="U126" s="26">
        <v>0</v>
      </c>
      <c r="V126" s="26">
        <v>3.1745998859400002</v>
      </c>
      <c r="W126" s="26">
        <v>0</v>
      </c>
      <c r="X126" s="26">
        <v>0</v>
      </c>
      <c r="Y126" s="29">
        <v>226800</v>
      </c>
      <c r="AA126" s="26">
        <v>37.773799896200003</v>
      </c>
      <c r="AB126" s="26">
        <v>0.22619000077199999</v>
      </c>
      <c r="AC126" s="26">
        <v>0</v>
      </c>
      <c r="AD126" s="26">
        <v>0</v>
      </c>
      <c r="AE126" s="26">
        <v>0</v>
      </c>
      <c r="AF126" s="26">
        <v>1.5873015873015901</v>
      </c>
      <c r="AG126" s="26">
        <v>0</v>
      </c>
      <c r="AH126" s="26">
        <v>0</v>
      </c>
      <c r="AI126" s="26">
        <v>0</v>
      </c>
      <c r="AK126" s="26">
        <v>0</v>
      </c>
      <c r="AL126" s="26">
        <v>0</v>
      </c>
      <c r="AM126" s="26">
        <v>36.904761904761898</v>
      </c>
      <c r="AN126" s="26">
        <v>1.5873015873015901</v>
      </c>
      <c r="AP126" s="26">
        <v>0</v>
      </c>
      <c r="AQ126" s="26">
        <v>59.920634920634903</v>
      </c>
      <c r="AR126" s="26">
        <v>0</v>
      </c>
      <c r="AS126" s="26">
        <v>0</v>
      </c>
      <c r="AT126" s="26">
        <v>0</v>
      </c>
      <c r="AU126" s="29">
        <v>226800</v>
      </c>
      <c r="AV126" s="26">
        <f t="shared" si="3"/>
        <v>1.5873015873015901</v>
      </c>
      <c r="AW126" s="26">
        <f t="shared" si="4"/>
        <v>38.492063492063487</v>
      </c>
      <c r="AX126" s="31">
        <v>1.8237751004016101</v>
      </c>
      <c r="AY126" s="31">
        <v>6.6302811244979898</v>
      </c>
      <c r="AZ126" s="31">
        <v>0.44095696356969299</v>
      </c>
    </row>
    <row r="127" spans="1:52" x14ac:dyDescent="0.25">
      <c r="A127" t="s">
        <v>684</v>
      </c>
      <c r="B127" t="s">
        <v>685</v>
      </c>
      <c r="C127" t="s">
        <v>686</v>
      </c>
      <c r="D127" t="s">
        <v>483</v>
      </c>
      <c r="E127" t="s">
        <v>687</v>
      </c>
      <c r="F127" s="3">
        <v>40.031390000000002</v>
      </c>
      <c r="G127" s="3">
        <v>-88.58511</v>
      </c>
      <c r="H127" s="31">
        <v>3.15</v>
      </c>
      <c r="I127" s="31">
        <v>0.25</v>
      </c>
      <c r="J127" s="26">
        <v>0.281690001488</v>
      </c>
      <c r="K127" s="26">
        <v>3.0985898971600001</v>
      </c>
      <c r="L127" s="26">
        <v>5.9154901504500002</v>
      </c>
      <c r="M127" s="26">
        <v>17.746500015300001</v>
      </c>
      <c r="N127" s="26">
        <v>0</v>
      </c>
      <c r="O127" s="26">
        <v>44.225399017299999</v>
      </c>
      <c r="P127" s="26">
        <v>0</v>
      </c>
      <c r="Q127" s="26">
        <v>0</v>
      </c>
      <c r="R127" s="26">
        <v>1.4084500074399999</v>
      </c>
      <c r="S127" s="26">
        <v>0</v>
      </c>
      <c r="T127" s="26">
        <v>2.5352098941799999</v>
      </c>
      <c r="U127" s="26">
        <v>0</v>
      </c>
      <c r="V127" s="26">
        <v>24.7887001038</v>
      </c>
      <c r="W127" s="26">
        <v>0</v>
      </c>
      <c r="X127" s="26">
        <v>0</v>
      </c>
      <c r="Y127" s="29">
        <v>319500</v>
      </c>
      <c r="AA127" s="26">
        <v>57.597198486300002</v>
      </c>
      <c r="AB127" s="26">
        <v>5.3323898315399996</v>
      </c>
      <c r="AC127" s="26">
        <v>0</v>
      </c>
      <c r="AD127" s="26">
        <v>0</v>
      </c>
      <c r="AE127" s="26">
        <v>3.3802816901408499</v>
      </c>
      <c r="AF127" s="26">
        <v>12.6760563380282</v>
      </c>
      <c r="AG127" s="26">
        <v>0</v>
      </c>
      <c r="AH127" s="26">
        <v>0</v>
      </c>
      <c r="AI127" s="26">
        <v>2.8169014084507</v>
      </c>
      <c r="AK127" s="26">
        <v>0</v>
      </c>
      <c r="AL127" s="26">
        <v>0.28169014084506999</v>
      </c>
      <c r="AM127" s="26">
        <v>3.6619718309859199</v>
      </c>
      <c r="AN127" s="26">
        <v>0</v>
      </c>
      <c r="AP127" s="26">
        <v>0</v>
      </c>
      <c r="AQ127" s="26">
        <v>24.507042253521099</v>
      </c>
      <c r="AR127" s="26">
        <v>30.1408450704225</v>
      </c>
      <c r="AS127" s="26">
        <v>0.56338028169014098</v>
      </c>
      <c r="AT127" s="26">
        <v>21.971830985915499</v>
      </c>
      <c r="AU127" s="29">
        <v>319500</v>
      </c>
      <c r="AV127" s="26">
        <f t="shared" si="3"/>
        <v>18.873239436619752</v>
      </c>
      <c r="AW127" s="26">
        <f t="shared" si="4"/>
        <v>3.6619718309859199</v>
      </c>
      <c r="AX127" s="31">
        <v>35.556033519553097</v>
      </c>
      <c r="AY127" s="31">
        <v>89.469860335195506</v>
      </c>
      <c r="AZ127" s="31">
        <v>2.7319610827121501</v>
      </c>
    </row>
    <row r="128" spans="1:52" x14ac:dyDescent="0.25">
      <c r="A128" t="s">
        <v>688</v>
      </c>
      <c r="B128" t="s">
        <v>689</v>
      </c>
      <c r="C128" t="s">
        <v>690</v>
      </c>
      <c r="D128" t="s">
        <v>483</v>
      </c>
      <c r="E128" t="s">
        <v>691</v>
      </c>
      <c r="F128" s="4">
        <v>39.549213999999999</v>
      </c>
      <c r="G128" s="4">
        <v>-89.432252000000005</v>
      </c>
      <c r="H128" s="31">
        <v>1.59</v>
      </c>
      <c r="I128" s="31">
        <v>0.16</v>
      </c>
      <c r="J128" s="26">
        <v>0</v>
      </c>
      <c r="K128" s="26">
        <v>0</v>
      </c>
      <c r="L128" s="26">
        <v>0.57471299171400003</v>
      </c>
      <c r="M128" s="26">
        <v>1.72414004803</v>
      </c>
      <c r="N128" s="26">
        <v>0</v>
      </c>
      <c r="O128" s="26">
        <v>37.930999755899997</v>
      </c>
      <c r="P128" s="26">
        <v>0</v>
      </c>
      <c r="Q128" s="26">
        <v>0</v>
      </c>
      <c r="R128" s="26">
        <v>0</v>
      </c>
      <c r="S128" s="26">
        <v>0</v>
      </c>
      <c r="T128" s="26">
        <v>59.770099639900003</v>
      </c>
      <c r="U128" s="26">
        <v>0</v>
      </c>
      <c r="V128" s="26">
        <v>0</v>
      </c>
      <c r="W128" s="26">
        <v>0</v>
      </c>
      <c r="X128" s="26">
        <v>0</v>
      </c>
      <c r="Y128" s="29">
        <v>156600</v>
      </c>
      <c r="AA128" s="26">
        <v>26.787399292</v>
      </c>
      <c r="AB128" s="26">
        <v>0.33333298564000002</v>
      </c>
      <c r="AC128" s="26">
        <v>0</v>
      </c>
      <c r="AD128" s="26">
        <v>0</v>
      </c>
      <c r="AE128" s="26">
        <v>0</v>
      </c>
      <c r="AF128" s="26">
        <v>0</v>
      </c>
      <c r="AG128" s="26">
        <v>0</v>
      </c>
      <c r="AH128" s="26">
        <v>0</v>
      </c>
      <c r="AI128" s="26">
        <v>0</v>
      </c>
      <c r="AK128" s="26">
        <v>0</v>
      </c>
      <c r="AL128" s="26">
        <v>0</v>
      </c>
      <c r="AM128" s="26">
        <v>65.517241379310306</v>
      </c>
      <c r="AN128" s="26">
        <v>0</v>
      </c>
      <c r="AP128" s="26">
        <v>0</v>
      </c>
      <c r="AQ128" s="26">
        <v>34.482758620689701</v>
      </c>
      <c r="AR128" s="26">
        <v>0</v>
      </c>
      <c r="AS128" s="26">
        <v>0</v>
      </c>
      <c r="AT128" s="26">
        <v>0</v>
      </c>
      <c r="AU128" s="29">
        <v>156600</v>
      </c>
      <c r="AV128" s="26">
        <f t="shared" si="3"/>
        <v>0</v>
      </c>
      <c r="AW128" s="26">
        <f t="shared" si="4"/>
        <v>65.517241379310306</v>
      </c>
      <c r="AX128" s="31">
        <v>0.52482954545454596</v>
      </c>
      <c r="AY128" s="31">
        <v>1.1096022727272701</v>
      </c>
      <c r="AZ128" s="31">
        <v>1.42106807377929</v>
      </c>
    </row>
    <row r="129" spans="1:52" x14ac:dyDescent="0.25">
      <c r="A129" t="s">
        <v>693</v>
      </c>
      <c r="B129" t="s">
        <v>694</v>
      </c>
      <c r="C129" t="s">
        <v>695</v>
      </c>
      <c r="D129" t="s">
        <v>483</v>
      </c>
      <c r="E129" t="s">
        <v>696</v>
      </c>
      <c r="F129" s="3">
        <v>39.214798000000002</v>
      </c>
      <c r="G129" s="3">
        <v>-89.021562000000003</v>
      </c>
      <c r="H129" s="31">
        <v>2.41</v>
      </c>
      <c r="I129" s="31">
        <v>0.18</v>
      </c>
      <c r="J129" s="26">
        <v>0</v>
      </c>
      <c r="K129" s="26">
        <v>0</v>
      </c>
      <c r="L129" s="26">
        <v>0</v>
      </c>
      <c r="M129" s="26">
        <v>1.8181799650199999</v>
      </c>
      <c r="N129" s="26">
        <v>0</v>
      </c>
      <c r="O129" s="26">
        <v>60.727298736599998</v>
      </c>
      <c r="P129" s="26">
        <v>0</v>
      </c>
      <c r="Q129" s="26">
        <v>0</v>
      </c>
      <c r="R129" s="26">
        <v>0</v>
      </c>
      <c r="S129" s="26">
        <v>0</v>
      </c>
      <c r="T129" s="26">
        <v>14.5454998016</v>
      </c>
      <c r="U129" s="26">
        <v>1.0909099578899999</v>
      </c>
      <c r="V129" s="26">
        <v>21.818199157700001</v>
      </c>
      <c r="W129" s="26">
        <v>0</v>
      </c>
      <c r="X129" s="26">
        <v>0</v>
      </c>
      <c r="Y129" s="29">
        <v>247500</v>
      </c>
      <c r="AA129" s="26">
        <v>52.803600311300002</v>
      </c>
      <c r="AB129" s="26">
        <v>8.7272703647599995E-2</v>
      </c>
      <c r="AC129" s="26">
        <v>0</v>
      </c>
      <c r="AD129" s="26">
        <v>0</v>
      </c>
      <c r="AE129" s="26">
        <v>0</v>
      </c>
      <c r="AF129" s="26">
        <v>0</v>
      </c>
      <c r="AG129" s="26">
        <v>0</v>
      </c>
      <c r="AH129" s="26">
        <v>0</v>
      </c>
      <c r="AI129" s="26">
        <v>0</v>
      </c>
      <c r="AK129" s="26">
        <v>0</v>
      </c>
      <c r="AL129" s="26">
        <v>0</v>
      </c>
      <c r="AM129" s="26">
        <v>23.272727272727298</v>
      </c>
      <c r="AN129" s="26">
        <v>2.9090909090909101</v>
      </c>
      <c r="AP129" s="26">
        <v>0</v>
      </c>
      <c r="AQ129" s="26">
        <v>64.363636363636402</v>
      </c>
      <c r="AR129" s="26">
        <v>0</v>
      </c>
      <c r="AS129" s="26">
        <v>0</v>
      </c>
      <c r="AT129" s="26">
        <v>9.4545454545454604</v>
      </c>
      <c r="AU129" s="29">
        <v>247500</v>
      </c>
      <c r="AV129" s="26">
        <f t="shared" si="3"/>
        <v>0</v>
      </c>
      <c r="AW129" s="26">
        <f t="shared" si="4"/>
        <v>26.181818181818208</v>
      </c>
      <c r="AX129" s="31">
        <v>2.3349090909090902</v>
      </c>
      <c r="AY129" s="31">
        <v>6.1665454545454503</v>
      </c>
      <c r="AZ129" s="31">
        <v>1.2932612169989699</v>
      </c>
    </row>
    <row r="130" spans="1:52" x14ac:dyDescent="0.25">
      <c r="A130" t="s">
        <v>697</v>
      </c>
      <c r="B130" t="s">
        <v>698</v>
      </c>
      <c r="C130" t="s">
        <v>699</v>
      </c>
      <c r="D130" t="s">
        <v>483</v>
      </c>
      <c r="E130" t="s">
        <v>700</v>
      </c>
      <c r="F130" s="3">
        <v>37.948973000000002</v>
      </c>
      <c r="G130" s="3">
        <v>-89.424820999999994</v>
      </c>
      <c r="H130" s="31">
        <v>2.63</v>
      </c>
      <c r="I130" s="31">
        <v>0.2</v>
      </c>
      <c r="J130" s="26">
        <v>0</v>
      </c>
      <c r="K130" s="26">
        <v>0</v>
      </c>
      <c r="L130" s="26">
        <v>0</v>
      </c>
      <c r="M130" s="26">
        <v>3.0405399799300001</v>
      </c>
      <c r="N130" s="26">
        <v>0</v>
      </c>
      <c r="O130" s="26">
        <v>56.756801605200003</v>
      </c>
      <c r="P130" s="26">
        <v>0</v>
      </c>
      <c r="Q130" s="26">
        <v>0</v>
      </c>
      <c r="R130" s="26">
        <v>0</v>
      </c>
      <c r="S130" s="26">
        <v>0</v>
      </c>
      <c r="T130" s="26">
        <v>18.5811004639</v>
      </c>
      <c r="U130" s="26">
        <v>0</v>
      </c>
      <c r="V130" s="26">
        <v>18.2432003021</v>
      </c>
      <c r="W130" s="26">
        <v>3.3783800602</v>
      </c>
      <c r="X130" s="26">
        <v>0</v>
      </c>
      <c r="Y130" s="29">
        <v>266400</v>
      </c>
      <c r="AA130" s="26">
        <v>56.712799072300001</v>
      </c>
      <c r="AB130" s="26">
        <v>0.27364900708200002</v>
      </c>
      <c r="AC130" s="26">
        <v>0</v>
      </c>
      <c r="AD130" s="26">
        <v>0</v>
      </c>
      <c r="AE130" s="26">
        <v>0</v>
      </c>
      <c r="AF130" s="26">
        <v>0</v>
      </c>
      <c r="AG130" s="26">
        <v>0</v>
      </c>
      <c r="AH130" s="26">
        <v>0</v>
      </c>
      <c r="AI130" s="26">
        <v>0</v>
      </c>
      <c r="AK130" s="26">
        <v>0</v>
      </c>
      <c r="AL130" s="26">
        <v>0</v>
      </c>
      <c r="AM130" s="26">
        <v>17.5675675675676</v>
      </c>
      <c r="AN130" s="26">
        <v>0</v>
      </c>
      <c r="AP130" s="26">
        <v>0</v>
      </c>
      <c r="AQ130" s="26">
        <v>59.1216216216216</v>
      </c>
      <c r="AR130" s="26">
        <v>0</v>
      </c>
      <c r="AS130" s="26">
        <v>0</v>
      </c>
      <c r="AT130" s="26">
        <v>23.3108108108108</v>
      </c>
      <c r="AU130" s="29">
        <v>266400</v>
      </c>
      <c r="AV130" s="26">
        <f t="shared" si="3"/>
        <v>0</v>
      </c>
      <c r="AW130" s="26">
        <f t="shared" si="4"/>
        <v>17.5675675675676</v>
      </c>
      <c r="AX130" s="31">
        <v>0.49680701754385997</v>
      </c>
      <c r="AY130" s="31">
        <v>1.00154385964912</v>
      </c>
      <c r="AZ130" s="31">
        <v>0.41421970158278698</v>
      </c>
    </row>
    <row r="131" spans="1:52" x14ac:dyDescent="0.25">
      <c r="A131" t="s">
        <v>701</v>
      </c>
      <c r="B131" t="s">
        <v>702</v>
      </c>
      <c r="C131" t="s">
        <v>703</v>
      </c>
      <c r="D131" t="s">
        <v>483</v>
      </c>
      <c r="E131" t="s">
        <v>704</v>
      </c>
      <c r="F131" s="3">
        <v>41.244976000000001</v>
      </c>
      <c r="G131" s="3">
        <v>-96.020416999999995</v>
      </c>
      <c r="H131" s="31">
        <v>2.11</v>
      </c>
      <c r="I131" s="31">
        <v>0.23</v>
      </c>
      <c r="J131" s="26">
        <v>16.3866004944</v>
      </c>
      <c r="K131" s="26">
        <v>26.470600128200001</v>
      </c>
      <c r="L131" s="26">
        <v>37.815101623499999</v>
      </c>
      <c r="M131" s="26">
        <v>19.327699661299999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  <c r="S131" s="26">
        <v>0</v>
      </c>
      <c r="T131" s="26">
        <v>0</v>
      </c>
      <c r="U131" s="26">
        <v>0</v>
      </c>
      <c r="V131" s="26">
        <v>0</v>
      </c>
      <c r="W131" s="26">
        <v>0</v>
      </c>
      <c r="X131" s="26">
        <v>0</v>
      </c>
      <c r="Y131" s="29">
        <v>214200</v>
      </c>
      <c r="AA131" s="26">
        <v>4.7016801834099997</v>
      </c>
      <c r="AB131" s="26">
        <v>46.134498596199997</v>
      </c>
      <c r="AC131" s="26">
        <v>77.731092436974805</v>
      </c>
      <c r="AD131" s="26">
        <v>0</v>
      </c>
      <c r="AE131" s="26">
        <v>0</v>
      </c>
      <c r="AF131" s="26">
        <v>1.6806722689075599</v>
      </c>
      <c r="AG131" s="26">
        <v>0</v>
      </c>
      <c r="AH131" s="26">
        <v>20.588235294117599</v>
      </c>
      <c r="AI131" s="26">
        <v>0</v>
      </c>
      <c r="AK131" s="26">
        <v>0</v>
      </c>
      <c r="AL131" s="26">
        <v>0</v>
      </c>
      <c r="AM131" s="26">
        <v>0</v>
      </c>
      <c r="AN131" s="26">
        <v>0</v>
      </c>
      <c r="AP131" s="26">
        <v>0</v>
      </c>
      <c r="AQ131" s="26">
        <v>0</v>
      </c>
      <c r="AR131" s="26">
        <v>0</v>
      </c>
      <c r="AS131" s="26">
        <v>0</v>
      </c>
      <c r="AT131" s="26">
        <v>0</v>
      </c>
      <c r="AU131" s="29">
        <v>214200</v>
      </c>
      <c r="AV131" s="26">
        <f t="shared" ref="AV131:AV194" si="5">SUM(AC131,AD131,AE131,AF131,AG131,AH131,AI131,AK131)</f>
        <v>99.999999999999957</v>
      </c>
      <c r="AW131" s="26">
        <f t="shared" ref="AW131:AW194" si="6">SUM(AM131,AN131,AP131)</f>
        <v>0</v>
      </c>
      <c r="AX131" s="31">
        <v>536.95329113924004</v>
      </c>
      <c r="AY131" s="31">
        <v>828.23202531645597</v>
      </c>
      <c r="AZ131" s="31">
        <v>3.5814679684028401</v>
      </c>
    </row>
    <row r="132" spans="1:52" x14ac:dyDescent="0.25">
      <c r="A132" t="s">
        <v>706</v>
      </c>
      <c r="B132" t="s">
        <v>707</v>
      </c>
      <c r="C132" t="s">
        <v>708</v>
      </c>
      <c r="D132" t="s">
        <v>483</v>
      </c>
      <c r="E132" t="s">
        <v>709</v>
      </c>
      <c r="F132" s="3">
        <v>41.208306999999998</v>
      </c>
      <c r="G132" s="3">
        <v>-96.128484</v>
      </c>
      <c r="H132" s="31">
        <v>2.1800000000000002</v>
      </c>
      <c r="I132" s="31">
        <v>0.32</v>
      </c>
      <c r="J132" s="26">
        <v>4.8979601859999997</v>
      </c>
      <c r="K132" s="26">
        <v>19.1837005615</v>
      </c>
      <c r="L132" s="26">
        <v>61.224498748800002</v>
      </c>
      <c r="M132" s="26">
        <v>14.693900108299999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9">
        <v>220500</v>
      </c>
      <c r="AA132" s="26">
        <v>12.036700248700001</v>
      </c>
      <c r="AB132" s="26">
        <v>37.959201812700002</v>
      </c>
      <c r="AC132" s="26">
        <v>52.653061224489797</v>
      </c>
      <c r="AD132" s="26">
        <v>16.326530612244898</v>
      </c>
      <c r="AE132" s="26">
        <v>2.8571428571428599</v>
      </c>
      <c r="AF132" s="26">
        <v>0</v>
      </c>
      <c r="AG132" s="26">
        <v>9.7959183673469408</v>
      </c>
      <c r="AH132" s="26">
        <v>2.4489795918367299</v>
      </c>
      <c r="AI132" s="26">
        <v>15.918367346938799</v>
      </c>
      <c r="AK132" s="26">
        <v>0</v>
      </c>
      <c r="AL132" s="26">
        <v>0</v>
      </c>
      <c r="AM132" s="26">
        <v>0</v>
      </c>
      <c r="AN132" s="26">
        <v>0</v>
      </c>
      <c r="AP132" s="26">
        <v>0</v>
      </c>
      <c r="AQ132" s="26">
        <v>0</v>
      </c>
      <c r="AR132" s="26">
        <v>0</v>
      </c>
      <c r="AS132" s="26">
        <v>0</v>
      </c>
      <c r="AT132" s="26">
        <v>0</v>
      </c>
      <c r="AU132" s="29">
        <v>220500</v>
      </c>
      <c r="AV132" s="26">
        <f t="shared" si="5"/>
        <v>100.00000000000003</v>
      </c>
      <c r="AW132" s="26">
        <f t="shared" si="6"/>
        <v>0</v>
      </c>
      <c r="AX132" s="31">
        <v>155.03979591836699</v>
      </c>
      <c r="AY132" s="31">
        <v>256.12955102040797</v>
      </c>
      <c r="AZ132" s="31">
        <v>4.2173648131174799</v>
      </c>
    </row>
    <row r="133" spans="1:52" x14ac:dyDescent="0.25">
      <c r="A133" t="s">
        <v>710</v>
      </c>
      <c r="B133" t="s">
        <v>711</v>
      </c>
      <c r="C133" t="s">
        <v>712</v>
      </c>
      <c r="D133" t="s">
        <v>483</v>
      </c>
      <c r="E133" t="s">
        <v>713</v>
      </c>
      <c r="F133" s="3">
        <v>41.561745999999999</v>
      </c>
      <c r="G133" s="3">
        <v>-96.542334999999994</v>
      </c>
      <c r="H133" s="31">
        <v>2.98</v>
      </c>
      <c r="I133" s="31">
        <v>0.24</v>
      </c>
      <c r="J133" s="26">
        <v>0</v>
      </c>
      <c r="K133" s="26">
        <v>0</v>
      </c>
      <c r="L133" s="26">
        <v>0.62111800909000003</v>
      </c>
      <c r="M133" s="26">
        <v>0.62111800909000003</v>
      </c>
      <c r="N133" s="26">
        <v>0</v>
      </c>
      <c r="O133" s="26">
        <v>4.3478298187300002</v>
      </c>
      <c r="P133" s="26">
        <v>0</v>
      </c>
      <c r="Q133" s="26">
        <v>0</v>
      </c>
      <c r="R133" s="26">
        <v>4.0372700691199999</v>
      </c>
      <c r="S133" s="26">
        <v>0</v>
      </c>
      <c r="T133" s="26">
        <v>43.167701721199997</v>
      </c>
      <c r="U133" s="26">
        <v>0</v>
      </c>
      <c r="V133" s="26">
        <v>15.8385000229</v>
      </c>
      <c r="W133" s="26">
        <v>3.1055901050600001</v>
      </c>
      <c r="X133" s="26">
        <v>28.260900497400002</v>
      </c>
      <c r="Y133" s="29">
        <v>289800</v>
      </c>
      <c r="AA133" s="26">
        <v>21.139799117999999</v>
      </c>
      <c r="AB133" s="26">
        <v>0.25465801358200002</v>
      </c>
      <c r="AC133" s="26">
        <v>0</v>
      </c>
      <c r="AD133" s="26">
        <v>0</v>
      </c>
      <c r="AE133" s="26">
        <v>0</v>
      </c>
      <c r="AF133" s="26">
        <v>0</v>
      </c>
      <c r="AG133" s="26">
        <v>0</v>
      </c>
      <c r="AH133" s="26">
        <v>0</v>
      </c>
      <c r="AI133" s="26">
        <v>0</v>
      </c>
      <c r="AK133" s="26">
        <v>0</v>
      </c>
      <c r="AL133" s="26">
        <v>0</v>
      </c>
      <c r="AM133" s="26">
        <v>44.099378881987597</v>
      </c>
      <c r="AN133" s="26">
        <v>5.5900621118012399</v>
      </c>
      <c r="AP133" s="26">
        <v>0</v>
      </c>
      <c r="AQ133" s="26">
        <v>21.118012422360199</v>
      </c>
      <c r="AR133" s="26">
        <v>0</v>
      </c>
      <c r="AS133" s="26">
        <v>27.329192546583901</v>
      </c>
      <c r="AT133" s="26">
        <v>1.86335403726708</v>
      </c>
      <c r="AU133" s="29">
        <v>289800</v>
      </c>
      <c r="AV133" s="26">
        <f t="shared" si="5"/>
        <v>0</v>
      </c>
      <c r="AW133" s="26">
        <f t="shared" si="6"/>
        <v>49.689440993788835</v>
      </c>
      <c r="AX133" s="31">
        <v>0.467556270096463</v>
      </c>
      <c r="AY133" s="31">
        <v>1.22369774919614</v>
      </c>
      <c r="AZ133" s="31">
        <v>0.39040377273801702</v>
      </c>
    </row>
    <row r="134" spans="1:52" x14ac:dyDescent="0.25">
      <c r="A134" t="s">
        <v>714</v>
      </c>
      <c r="B134" t="s">
        <v>715</v>
      </c>
      <c r="C134" t="s">
        <v>716</v>
      </c>
      <c r="D134" t="s">
        <v>483</v>
      </c>
      <c r="E134" t="s">
        <v>717</v>
      </c>
      <c r="F134" s="3">
        <v>41.151268999999999</v>
      </c>
      <c r="G134" s="3">
        <v>-96.547230999999996</v>
      </c>
      <c r="H134" s="31">
        <v>2.84</v>
      </c>
      <c r="I134" s="31">
        <v>0.26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15.189900398300001</v>
      </c>
      <c r="P134" s="26">
        <v>0</v>
      </c>
      <c r="Q134" s="26">
        <v>0</v>
      </c>
      <c r="R134" s="26">
        <v>6.0126600265499999</v>
      </c>
      <c r="S134" s="26">
        <v>0</v>
      </c>
      <c r="T134" s="26">
        <v>54.430400848399998</v>
      </c>
      <c r="U134" s="26">
        <v>0</v>
      </c>
      <c r="V134" s="26">
        <v>24.367099761999999</v>
      </c>
      <c r="W134" s="26">
        <v>0</v>
      </c>
      <c r="X134" s="26">
        <v>0</v>
      </c>
      <c r="Y134" s="29">
        <v>284400</v>
      </c>
      <c r="AA134" s="26">
        <v>26.034799575800001</v>
      </c>
      <c r="AB134" s="26">
        <v>0</v>
      </c>
      <c r="AC134" s="26">
        <v>0</v>
      </c>
      <c r="AD134" s="26">
        <v>0</v>
      </c>
      <c r="AE134" s="26">
        <v>0</v>
      </c>
      <c r="AF134" s="26">
        <v>0</v>
      </c>
      <c r="AG134" s="26">
        <v>0</v>
      </c>
      <c r="AH134" s="26">
        <v>0</v>
      </c>
      <c r="AI134" s="26">
        <v>0</v>
      </c>
      <c r="AK134" s="26">
        <v>0</v>
      </c>
      <c r="AL134" s="26">
        <v>2.21518987341772</v>
      </c>
      <c r="AM134" s="26">
        <v>54.746835443038002</v>
      </c>
      <c r="AN134" s="26">
        <v>3.79746835443038</v>
      </c>
      <c r="AP134" s="26">
        <v>0</v>
      </c>
      <c r="AQ134" s="26">
        <v>39.240506329113899</v>
      </c>
      <c r="AR134" s="26">
        <v>0</v>
      </c>
      <c r="AS134" s="26">
        <v>0</v>
      </c>
      <c r="AT134" s="26">
        <v>0</v>
      </c>
      <c r="AU134" s="29">
        <v>284400</v>
      </c>
      <c r="AV134" s="26">
        <f t="shared" si="5"/>
        <v>0</v>
      </c>
      <c r="AW134" s="26">
        <f t="shared" si="6"/>
        <v>58.54430379746838</v>
      </c>
      <c r="AX134" s="31">
        <v>6.9067834394904501</v>
      </c>
      <c r="AY134" s="31">
        <v>11.877993630573201</v>
      </c>
    </row>
    <row r="135" spans="1:52" x14ac:dyDescent="0.25">
      <c r="A135" t="s">
        <v>718</v>
      </c>
      <c r="B135" t="s">
        <v>719</v>
      </c>
      <c r="C135" t="s">
        <v>720</v>
      </c>
      <c r="D135" t="s">
        <v>483</v>
      </c>
      <c r="E135" t="s">
        <v>721</v>
      </c>
      <c r="F135" s="3">
        <v>40.873438</v>
      </c>
      <c r="G135" s="3">
        <v>-95.596725000000006</v>
      </c>
      <c r="H135" s="31">
        <v>1.07</v>
      </c>
      <c r="I135" s="31">
        <v>0.21</v>
      </c>
      <c r="J135" s="26">
        <v>0</v>
      </c>
      <c r="K135" s="26">
        <v>0</v>
      </c>
      <c r="L135" s="26">
        <v>13.5593004227</v>
      </c>
      <c r="M135" s="26">
        <v>15.254199981699999</v>
      </c>
      <c r="N135" s="26">
        <v>0</v>
      </c>
      <c r="O135" s="26">
        <v>5.9321999549899997</v>
      </c>
      <c r="P135" s="26">
        <v>0</v>
      </c>
      <c r="Q135" s="26">
        <v>0</v>
      </c>
      <c r="R135" s="26">
        <v>0</v>
      </c>
      <c r="S135" s="26">
        <v>0</v>
      </c>
      <c r="T135" s="26">
        <v>59.321998596199997</v>
      </c>
      <c r="U135" s="26">
        <v>5.9321999549899997</v>
      </c>
      <c r="V135" s="26">
        <v>0</v>
      </c>
      <c r="W135" s="26">
        <v>0</v>
      </c>
      <c r="X135" s="26">
        <v>0</v>
      </c>
      <c r="Y135" s="29">
        <v>106200</v>
      </c>
      <c r="AA135" s="26">
        <v>10.9575996399</v>
      </c>
      <c r="AB135" s="26">
        <v>5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  <c r="AH135" s="26">
        <v>0</v>
      </c>
      <c r="AI135" s="26">
        <v>0</v>
      </c>
      <c r="AK135" s="26">
        <v>0</v>
      </c>
      <c r="AL135" s="26">
        <v>0</v>
      </c>
      <c r="AM135" s="26">
        <v>77.118644067796595</v>
      </c>
      <c r="AN135" s="26">
        <v>0</v>
      </c>
      <c r="AP135" s="26">
        <v>5.9322033898305104</v>
      </c>
      <c r="AQ135" s="26">
        <v>16.9491525423729</v>
      </c>
      <c r="AR135" s="26">
        <v>0</v>
      </c>
      <c r="AS135" s="26">
        <v>0</v>
      </c>
      <c r="AT135" s="26">
        <v>0</v>
      </c>
      <c r="AU135" s="29">
        <v>106200</v>
      </c>
      <c r="AV135" s="26">
        <f t="shared" si="5"/>
        <v>0</v>
      </c>
      <c r="AW135" s="26">
        <f t="shared" si="6"/>
        <v>83.0508474576271</v>
      </c>
      <c r="AX135" s="31">
        <v>4.5813385826771702</v>
      </c>
      <c r="AY135" s="31">
        <v>16.6762204724409</v>
      </c>
      <c r="AZ135" s="31">
        <v>6.4248333026726403</v>
      </c>
    </row>
    <row r="136" spans="1:52" x14ac:dyDescent="0.25">
      <c r="A136" t="s">
        <v>722</v>
      </c>
      <c r="B136" t="s">
        <v>723</v>
      </c>
      <c r="C136" t="s">
        <v>724</v>
      </c>
      <c r="D136" t="s">
        <v>483</v>
      </c>
      <c r="E136" t="s">
        <v>725</v>
      </c>
      <c r="F136" s="3">
        <v>38.912350000000004</v>
      </c>
      <c r="G136" s="3">
        <v>-94.633219999999994</v>
      </c>
      <c r="H136" s="31">
        <v>1.75</v>
      </c>
      <c r="I136" s="31">
        <v>0.22</v>
      </c>
      <c r="J136" s="26">
        <v>0</v>
      </c>
      <c r="K136" s="26">
        <v>3.66492009163</v>
      </c>
      <c r="L136" s="26">
        <v>8.3769598007199999</v>
      </c>
      <c r="M136" s="26">
        <v>46.073299407999997</v>
      </c>
      <c r="N136" s="26">
        <v>0</v>
      </c>
      <c r="O136" s="26">
        <v>40.837699890099998</v>
      </c>
      <c r="P136" s="26">
        <v>0</v>
      </c>
      <c r="Q136" s="26">
        <v>0</v>
      </c>
      <c r="R136" s="26">
        <v>0</v>
      </c>
      <c r="S136" s="26">
        <v>1.04711997509</v>
      </c>
      <c r="T136" s="26">
        <v>0</v>
      </c>
      <c r="U136" s="26">
        <v>0</v>
      </c>
      <c r="V136" s="26">
        <v>0</v>
      </c>
      <c r="W136" s="26">
        <v>0</v>
      </c>
      <c r="X136" s="26">
        <v>0</v>
      </c>
      <c r="Y136" s="29">
        <v>171900</v>
      </c>
      <c r="AA136" s="26">
        <v>54.523601532000001</v>
      </c>
      <c r="AB136" s="26">
        <v>8.4554996490499992</v>
      </c>
      <c r="AC136" s="26">
        <v>0.52356020942408399</v>
      </c>
      <c r="AD136" s="26">
        <v>0</v>
      </c>
      <c r="AE136" s="26">
        <v>0</v>
      </c>
      <c r="AF136" s="26">
        <v>0</v>
      </c>
      <c r="AG136" s="26">
        <v>37.696335078533998</v>
      </c>
      <c r="AH136" s="26">
        <v>0</v>
      </c>
      <c r="AI136" s="26">
        <v>12.565445026178001</v>
      </c>
      <c r="AK136" s="26">
        <v>26.701570680628301</v>
      </c>
      <c r="AL136" s="26">
        <v>16.230366492146601</v>
      </c>
      <c r="AM136" s="26">
        <v>0</v>
      </c>
      <c r="AN136" s="26">
        <v>0</v>
      </c>
      <c r="AP136" s="26">
        <v>0</v>
      </c>
      <c r="AQ136" s="26">
        <v>6.2827225130890101</v>
      </c>
      <c r="AR136" s="26">
        <v>0</v>
      </c>
      <c r="AS136" s="26">
        <v>0</v>
      </c>
      <c r="AT136" s="26">
        <v>0</v>
      </c>
      <c r="AU136" s="29">
        <v>171900</v>
      </c>
      <c r="AV136" s="26">
        <f t="shared" si="5"/>
        <v>77.486910994764372</v>
      </c>
      <c r="AW136" s="26">
        <f t="shared" si="6"/>
        <v>0</v>
      </c>
      <c r="AX136" s="31">
        <v>350.10260204081601</v>
      </c>
      <c r="AY136" s="31">
        <v>654.32964285714297</v>
      </c>
      <c r="AZ136" s="31">
        <v>1.1001863326003101</v>
      </c>
    </row>
    <row r="137" spans="1:52" x14ac:dyDescent="0.25">
      <c r="A137" t="s">
        <v>729</v>
      </c>
      <c r="B137" t="s">
        <v>730</v>
      </c>
      <c r="C137" t="s">
        <v>731</v>
      </c>
      <c r="D137" t="s">
        <v>483</v>
      </c>
      <c r="E137" t="s">
        <v>732</v>
      </c>
      <c r="F137" s="3">
        <v>39.110824000000001</v>
      </c>
      <c r="G137" s="3">
        <v>-94.472449999999995</v>
      </c>
      <c r="H137" s="31">
        <v>1.39</v>
      </c>
      <c r="I137" s="31">
        <v>0.28000000000000003</v>
      </c>
      <c r="J137" s="26">
        <v>1.32449996471</v>
      </c>
      <c r="K137" s="26">
        <v>10.5959997177</v>
      </c>
      <c r="L137" s="26">
        <v>19.205299377399999</v>
      </c>
      <c r="M137" s="26">
        <v>49.006599426299999</v>
      </c>
      <c r="N137" s="26">
        <v>0</v>
      </c>
      <c r="O137" s="26">
        <v>19.8675003052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9">
        <v>135900</v>
      </c>
      <c r="AA137" s="26">
        <v>33.927200317400001</v>
      </c>
      <c r="AB137" s="26">
        <v>18.7747993469</v>
      </c>
      <c r="AC137" s="26">
        <v>0</v>
      </c>
      <c r="AD137" s="26">
        <v>0</v>
      </c>
      <c r="AE137" s="26">
        <v>13.245033112582799</v>
      </c>
      <c r="AF137" s="26">
        <v>0</v>
      </c>
      <c r="AG137" s="26">
        <v>17.218543046357599</v>
      </c>
      <c r="AH137" s="26">
        <v>48.344370860927199</v>
      </c>
      <c r="AI137" s="26">
        <v>1.32450331125828</v>
      </c>
      <c r="AK137" s="26">
        <v>19.867549668874201</v>
      </c>
      <c r="AL137" s="26">
        <v>0</v>
      </c>
      <c r="AM137" s="26">
        <v>0</v>
      </c>
      <c r="AN137" s="26">
        <v>0</v>
      </c>
      <c r="AP137" s="26">
        <v>0</v>
      </c>
      <c r="AQ137" s="26">
        <v>0</v>
      </c>
      <c r="AR137" s="26">
        <v>0</v>
      </c>
      <c r="AS137" s="26">
        <v>0</v>
      </c>
      <c r="AT137" s="26">
        <v>0</v>
      </c>
      <c r="AU137" s="29">
        <v>135900</v>
      </c>
      <c r="AV137" s="26">
        <f t="shared" si="5"/>
        <v>100.00000000000009</v>
      </c>
      <c r="AW137" s="26">
        <f t="shared" si="6"/>
        <v>0</v>
      </c>
      <c r="AX137" s="31">
        <v>227.31240259740301</v>
      </c>
      <c r="AY137" s="31">
        <v>482.02103896103898</v>
      </c>
      <c r="AZ137" s="31">
        <v>6.47336517092186</v>
      </c>
    </row>
    <row r="138" spans="1:52" x14ac:dyDescent="0.25">
      <c r="A138" t="s">
        <v>733</v>
      </c>
      <c r="B138" t="s">
        <v>734</v>
      </c>
      <c r="C138" t="s">
        <v>735</v>
      </c>
      <c r="D138" t="s">
        <v>483</v>
      </c>
      <c r="E138" t="s">
        <v>736</v>
      </c>
      <c r="F138" s="3">
        <v>40.834466999999997</v>
      </c>
      <c r="G138" s="3">
        <v>-93.858361000000002</v>
      </c>
      <c r="H138" s="31">
        <v>2.38</v>
      </c>
      <c r="I138" s="31">
        <v>0.28999999999999998</v>
      </c>
      <c r="J138" s="26">
        <v>0</v>
      </c>
      <c r="K138" s="26">
        <v>0</v>
      </c>
      <c r="L138" s="26">
        <v>0.74074101448100005</v>
      </c>
      <c r="M138" s="26">
        <v>7.7777800560000001</v>
      </c>
      <c r="N138" s="26">
        <v>0</v>
      </c>
      <c r="O138" s="26">
        <v>35.1851997375</v>
      </c>
      <c r="P138" s="26">
        <v>0</v>
      </c>
      <c r="Q138" s="26">
        <v>0</v>
      </c>
      <c r="R138" s="26">
        <v>6.6666698455800004</v>
      </c>
      <c r="S138" s="26">
        <v>0</v>
      </c>
      <c r="T138" s="26">
        <v>20.370399475100001</v>
      </c>
      <c r="U138" s="26">
        <v>0.370370000601</v>
      </c>
      <c r="V138" s="26">
        <v>28.518499374400001</v>
      </c>
      <c r="W138" s="26">
        <v>0.370370000601</v>
      </c>
      <c r="X138" s="26">
        <v>0</v>
      </c>
      <c r="Y138" s="29">
        <v>243000</v>
      </c>
      <c r="AA138" s="26">
        <v>33.785198211699999</v>
      </c>
      <c r="AB138" s="26">
        <v>0.60370397567699996</v>
      </c>
      <c r="AC138" s="26">
        <v>0</v>
      </c>
      <c r="AD138" s="26">
        <v>0</v>
      </c>
      <c r="AE138" s="26">
        <v>0</v>
      </c>
      <c r="AF138" s="26">
        <v>1.4814814814814801</v>
      </c>
      <c r="AG138" s="26">
        <v>0</v>
      </c>
      <c r="AH138" s="26">
        <v>0</v>
      </c>
      <c r="AI138" s="26">
        <v>0</v>
      </c>
      <c r="AK138" s="26">
        <v>0</v>
      </c>
      <c r="AL138" s="26">
        <v>0</v>
      </c>
      <c r="AM138" s="26">
        <v>22.962962962963001</v>
      </c>
      <c r="AN138" s="26">
        <v>5.1851851851851896</v>
      </c>
      <c r="AP138" s="26">
        <v>1.1111111111111101</v>
      </c>
      <c r="AQ138" s="26">
        <v>52.962962962962997</v>
      </c>
      <c r="AR138" s="26">
        <v>0</v>
      </c>
      <c r="AS138" s="26">
        <v>0</v>
      </c>
      <c r="AT138" s="26">
        <v>16.296296296296301</v>
      </c>
      <c r="AU138" s="29">
        <v>243000</v>
      </c>
      <c r="AV138" s="26">
        <f t="shared" si="5"/>
        <v>1.4814814814814801</v>
      </c>
      <c r="AW138" s="26">
        <f t="shared" si="6"/>
        <v>29.259259259259302</v>
      </c>
      <c r="AX138" s="31">
        <v>1.03437735849057</v>
      </c>
      <c r="AY138" s="31">
        <v>1.3429811320754701</v>
      </c>
      <c r="AZ138" s="31">
        <v>1.7462264894353401</v>
      </c>
    </row>
    <row r="139" spans="1:52" x14ac:dyDescent="0.25">
      <c r="A139" t="s">
        <v>737</v>
      </c>
      <c r="B139" t="s">
        <v>738</v>
      </c>
      <c r="C139" t="s">
        <v>739</v>
      </c>
      <c r="D139" t="s">
        <v>483</v>
      </c>
      <c r="E139" s="14" t="s">
        <v>740</v>
      </c>
      <c r="F139" s="13">
        <v>37.442532</v>
      </c>
      <c r="G139" s="13">
        <v>-86.564392999999995</v>
      </c>
      <c r="H139" s="31">
        <v>2.27</v>
      </c>
      <c r="I139" s="31">
        <v>0.23</v>
      </c>
      <c r="J139" s="26">
        <v>0</v>
      </c>
      <c r="K139" s="26">
        <v>0</v>
      </c>
      <c r="L139" s="26">
        <v>0</v>
      </c>
      <c r="M139" s="26">
        <v>2.3904399871800002</v>
      </c>
      <c r="N139" s="26">
        <v>0</v>
      </c>
      <c r="O139" s="26">
        <v>57.768901825</v>
      </c>
      <c r="P139" s="26">
        <v>0</v>
      </c>
      <c r="Q139" s="26">
        <v>0</v>
      </c>
      <c r="R139" s="26">
        <v>0</v>
      </c>
      <c r="S139" s="26">
        <v>0.79681301116900005</v>
      </c>
      <c r="T139" s="26">
        <v>9.5617504119899994</v>
      </c>
      <c r="U139" s="26">
        <v>29.482099533100001</v>
      </c>
      <c r="V139" s="26">
        <v>0</v>
      </c>
      <c r="W139" s="26">
        <v>0</v>
      </c>
      <c r="X139" s="26">
        <v>0</v>
      </c>
      <c r="Y139" s="29">
        <v>225900</v>
      </c>
      <c r="AA139" s="26">
        <v>38.764900207499998</v>
      </c>
      <c r="AB139" s="26">
        <v>0.183266997337</v>
      </c>
      <c r="AC139" s="26">
        <v>0</v>
      </c>
      <c r="AD139" s="26">
        <v>0</v>
      </c>
      <c r="AE139" s="26">
        <v>0</v>
      </c>
      <c r="AF139" s="26">
        <v>0</v>
      </c>
      <c r="AG139" s="26">
        <v>0</v>
      </c>
      <c r="AH139" s="26">
        <v>0</v>
      </c>
      <c r="AI139" s="26">
        <v>0</v>
      </c>
      <c r="AK139" s="26">
        <v>0</v>
      </c>
      <c r="AL139" s="26">
        <v>0</v>
      </c>
      <c r="AM139" s="26">
        <v>4.3824701195219102</v>
      </c>
      <c r="AN139" s="26">
        <v>4.7808764940239001</v>
      </c>
      <c r="AP139" s="26">
        <v>24.701195219123498</v>
      </c>
      <c r="AQ139" s="26">
        <v>66.135458167330697</v>
      </c>
      <c r="AR139" s="26">
        <v>0</v>
      </c>
      <c r="AS139" s="26">
        <v>0</v>
      </c>
      <c r="AT139" s="26">
        <v>0</v>
      </c>
      <c r="AU139" s="29">
        <v>225900</v>
      </c>
      <c r="AV139" s="26">
        <f t="shared" si="5"/>
        <v>0</v>
      </c>
      <c r="AW139" s="26">
        <f t="shared" si="6"/>
        <v>33.86454183266931</v>
      </c>
      <c r="AX139" s="31">
        <v>2.5846245059288502</v>
      </c>
      <c r="AY139" s="31">
        <v>5.2687351778656097</v>
      </c>
      <c r="AZ139" s="31">
        <v>1.1823260545077801</v>
      </c>
    </row>
    <row r="140" spans="1:52" x14ac:dyDescent="0.25">
      <c r="A140" t="s">
        <v>741</v>
      </c>
      <c r="B140" t="s">
        <v>742</v>
      </c>
      <c r="C140" t="s">
        <v>743</v>
      </c>
      <c r="D140" t="s">
        <v>483</v>
      </c>
      <c r="E140" t="s">
        <v>744</v>
      </c>
      <c r="F140" s="3">
        <v>37.585509999999999</v>
      </c>
      <c r="G140" s="3">
        <v>-86.619309999999999</v>
      </c>
      <c r="H140" s="31">
        <v>1.07</v>
      </c>
      <c r="I140" s="31">
        <v>0.11</v>
      </c>
      <c r="J140" s="26">
        <v>0</v>
      </c>
      <c r="K140" s="26">
        <v>0</v>
      </c>
      <c r="L140" s="26">
        <v>0</v>
      </c>
      <c r="M140" s="26">
        <v>0</v>
      </c>
      <c r="N140" s="26">
        <v>0</v>
      </c>
      <c r="O140" s="26">
        <v>97.656303405800003</v>
      </c>
      <c r="P140" s="26">
        <v>0</v>
      </c>
      <c r="Q140" s="26">
        <v>0</v>
      </c>
      <c r="R140" s="26">
        <v>0</v>
      </c>
      <c r="S140" s="26">
        <v>2.34375</v>
      </c>
      <c r="T140" s="26">
        <v>0</v>
      </c>
      <c r="U140" s="26">
        <v>0</v>
      </c>
      <c r="V140" s="26">
        <v>0</v>
      </c>
      <c r="W140" s="26">
        <v>0</v>
      </c>
      <c r="X140" s="26">
        <v>0</v>
      </c>
      <c r="Y140" s="29">
        <v>115200</v>
      </c>
      <c r="AA140" s="26">
        <v>91.343803405800003</v>
      </c>
      <c r="AB140" s="26">
        <v>0</v>
      </c>
      <c r="AC140" s="26">
        <v>0</v>
      </c>
      <c r="AD140" s="26">
        <v>0</v>
      </c>
      <c r="AE140" s="26">
        <v>0</v>
      </c>
      <c r="AF140" s="26">
        <v>0</v>
      </c>
      <c r="AG140" s="26">
        <v>0</v>
      </c>
      <c r="AH140" s="26">
        <v>0</v>
      </c>
      <c r="AI140" s="26">
        <v>0</v>
      </c>
      <c r="AK140" s="26">
        <v>0</v>
      </c>
      <c r="AL140" s="26">
        <v>0</v>
      </c>
      <c r="AM140" s="26">
        <v>0</v>
      </c>
      <c r="AN140" s="26">
        <v>0</v>
      </c>
      <c r="AP140" s="26">
        <v>0</v>
      </c>
      <c r="AQ140" s="26">
        <v>100</v>
      </c>
      <c r="AR140" s="26">
        <v>0</v>
      </c>
      <c r="AS140" s="26">
        <v>0</v>
      </c>
      <c r="AT140" s="26">
        <v>0</v>
      </c>
      <c r="AU140" s="29">
        <v>115200</v>
      </c>
      <c r="AV140" s="26">
        <f t="shared" si="5"/>
        <v>0</v>
      </c>
      <c r="AW140" s="26">
        <f t="shared" si="6"/>
        <v>0</v>
      </c>
      <c r="AX140" s="31">
        <v>3.11771653543307</v>
      </c>
      <c r="AY140" s="31">
        <v>5.50307086614173</v>
      </c>
    </row>
    <row r="141" spans="1:52" x14ac:dyDescent="0.25">
      <c r="A141" t="s">
        <v>745</v>
      </c>
      <c r="B141" t="s">
        <v>746</v>
      </c>
      <c r="C141" t="s">
        <v>747</v>
      </c>
      <c r="D141" t="s">
        <v>483</v>
      </c>
      <c r="E141" t="s">
        <v>748</v>
      </c>
      <c r="F141" s="3">
        <v>38.535660999999998</v>
      </c>
      <c r="G141" s="3">
        <v>-92.318776</v>
      </c>
      <c r="H141" s="31">
        <v>2.94</v>
      </c>
      <c r="I141" s="31">
        <v>0.3</v>
      </c>
      <c r="J141" s="26">
        <v>0</v>
      </c>
      <c r="K141" s="26">
        <v>0</v>
      </c>
      <c r="L141" s="26">
        <v>3.0120499134099998</v>
      </c>
      <c r="M141" s="26">
        <v>5.4216899871799997</v>
      </c>
      <c r="N141" s="26">
        <v>0</v>
      </c>
      <c r="O141" s="26">
        <v>44.277099609399997</v>
      </c>
      <c r="P141" s="26">
        <v>0.301205009222</v>
      </c>
      <c r="Q141" s="26">
        <v>1.2048200368899999</v>
      </c>
      <c r="R141" s="26">
        <v>0</v>
      </c>
      <c r="S141" s="26">
        <v>0</v>
      </c>
      <c r="T141" s="26">
        <v>2.1084299087499998</v>
      </c>
      <c r="U141" s="26">
        <v>16.8675003052</v>
      </c>
      <c r="V141" s="26">
        <v>26.2047996521</v>
      </c>
      <c r="W141" s="26">
        <v>0.60241001844399999</v>
      </c>
      <c r="X141" s="26">
        <v>0</v>
      </c>
      <c r="Y141" s="29">
        <v>298800</v>
      </c>
      <c r="AA141" s="26">
        <v>45.015098571800003</v>
      </c>
      <c r="AB141" s="26">
        <v>1.40963995457</v>
      </c>
      <c r="AC141" s="26">
        <v>0</v>
      </c>
      <c r="AD141" s="26">
        <v>0</v>
      </c>
      <c r="AE141" s="26">
        <v>0</v>
      </c>
      <c r="AF141" s="26">
        <v>1.80722891566265</v>
      </c>
      <c r="AG141" s="26">
        <v>0</v>
      </c>
      <c r="AH141" s="26">
        <v>0</v>
      </c>
      <c r="AI141" s="26">
        <v>0</v>
      </c>
      <c r="AK141" s="26">
        <v>0</v>
      </c>
      <c r="AL141" s="26">
        <v>0</v>
      </c>
      <c r="AM141" s="26">
        <v>3.6144578313253</v>
      </c>
      <c r="AN141" s="26">
        <v>0</v>
      </c>
      <c r="AP141" s="26">
        <v>29.518072289156599</v>
      </c>
      <c r="AQ141" s="26">
        <v>50.602409638554199</v>
      </c>
      <c r="AR141" s="26">
        <v>0</v>
      </c>
      <c r="AS141" s="26">
        <v>0</v>
      </c>
      <c r="AT141" s="26">
        <v>14.4578313253012</v>
      </c>
      <c r="AU141" s="29">
        <v>298800</v>
      </c>
      <c r="AV141" s="26">
        <f t="shared" si="5"/>
        <v>1.80722891566265</v>
      </c>
      <c r="AW141" s="26">
        <f t="shared" si="6"/>
        <v>33.132530120481903</v>
      </c>
      <c r="AX141" s="31">
        <v>3.62510510510511</v>
      </c>
      <c r="AY141" s="31">
        <v>10.035045045045001</v>
      </c>
      <c r="AZ141" s="31">
        <v>2.2943050908377001</v>
      </c>
    </row>
    <row r="142" spans="1:52" x14ac:dyDescent="0.25">
      <c r="A142" t="s">
        <v>749</v>
      </c>
      <c r="B142" t="s">
        <v>750</v>
      </c>
      <c r="C142" t="s">
        <v>751</v>
      </c>
      <c r="D142" t="s">
        <v>483</v>
      </c>
      <c r="E142" t="s">
        <v>752</v>
      </c>
      <c r="F142" s="3">
        <v>38.712764999999997</v>
      </c>
      <c r="G142" s="3">
        <v>-87.593754000000004</v>
      </c>
      <c r="H142" s="31">
        <v>1.58</v>
      </c>
      <c r="I142" s="31">
        <v>0.16</v>
      </c>
      <c r="J142" s="26">
        <v>0</v>
      </c>
      <c r="K142" s="26">
        <v>1.64835000038</v>
      </c>
      <c r="L142" s="26">
        <v>5.4945101738000002</v>
      </c>
      <c r="M142" s="26">
        <v>3.29670000076</v>
      </c>
      <c r="N142" s="26">
        <v>0</v>
      </c>
      <c r="O142" s="26">
        <v>6.04396009445</v>
      </c>
      <c r="P142" s="26">
        <v>0</v>
      </c>
      <c r="Q142" s="26">
        <v>0</v>
      </c>
      <c r="R142" s="26">
        <v>0</v>
      </c>
      <c r="S142" s="26">
        <v>0</v>
      </c>
      <c r="T142" s="26">
        <v>82.417602539100002</v>
      </c>
      <c r="U142" s="26">
        <v>0</v>
      </c>
      <c r="V142" s="26">
        <v>0</v>
      </c>
      <c r="W142" s="26">
        <v>1.0988999605200001</v>
      </c>
      <c r="X142" s="26">
        <v>0</v>
      </c>
      <c r="Y142" s="29">
        <v>163800</v>
      </c>
      <c r="AA142" s="26">
        <v>4.5219798088100003</v>
      </c>
      <c r="AB142" s="26">
        <v>3.3571400642400002</v>
      </c>
      <c r="AC142" s="26">
        <v>0</v>
      </c>
      <c r="AD142" s="26">
        <v>0</v>
      </c>
      <c r="AE142" s="26">
        <v>7.1428571428571397</v>
      </c>
      <c r="AF142" s="26">
        <v>0</v>
      </c>
      <c r="AG142" s="26">
        <v>0</v>
      </c>
      <c r="AH142" s="26">
        <v>0</v>
      </c>
      <c r="AI142" s="26">
        <v>0</v>
      </c>
      <c r="AK142" s="26">
        <v>0</v>
      </c>
      <c r="AL142" s="26">
        <v>0</v>
      </c>
      <c r="AM142" s="26">
        <v>83.516483516483504</v>
      </c>
      <c r="AN142" s="26">
        <v>0</v>
      </c>
      <c r="AP142" s="26">
        <v>0</v>
      </c>
      <c r="AQ142" s="26">
        <v>8.2417582417582391</v>
      </c>
      <c r="AR142" s="26">
        <v>0</v>
      </c>
      <c r="AS142" s="26">
        <v>0</v>
      </c>
      <c r="AT142" s="26">
        <v>1.0989010989011001</v>
      </c>
      <c r="AU142" s="29">
        <v>163800</v>
      </c>
      <c r="AV142" s="26">
        <f t="shared" si="5"/>
        <v>7.1428571428571397</v>
      </c>
      <c r="AW142" s="26">
        <f t="shared" si="6"/>
        <v>83.516483516483504</v>
      </c>
      <c r="AX142" s="31">
        <v>1.4681460674157301</v>
      </c>
      <c r="AY142" s="31">
        <v>2.9412359550561802</v>
      </c>
      <c r="AZ142" s="31">
        <v>2.5550870115628102</v>
      </c>
    </row>
    <row r="143" spans="1:52" x14ac:dyDescent="0.25">
      <c r="A143" t="s">
        <v>753</v>
      </c>
      <c r="B143" t="s">
        <v>754</v>
      </c>
      <c r="C143" t="s">
        <v>755</v>
      </c>
      <c r="D143" t="s">
        <v>483</v>
      </c>
      <c r="E143" t="s">
        <v>756</v>
      </c>
      <c r="F143" s="3">
        <v>38.709800000000001</v>
      </c>
      <c r="G143" s="3">
        <v>-87.180300000000003</v>
      </c>
      <c r="H143" s="31">
        <v>2.5</v>
      </c>
      <c r="I143" s="31">
        <v>0.25</v>
      </c>
      <c r="J143" s="26">
        <v>0</v>
      </c>
      <c r="K143" s="26">
        <v>0</v>
      </c>
      <c r="L143" s="26">
        <v>1.4336899518999999</v>
      </c>
      <c r="M143" s="26">
        <v>3.9426500797299999</v>
      </c>
      <c r="N143" s="26">
        <v>0</v>
      </c>
      <c r="O143" s="26">
        <v>44.085998535199998</v>
      </c>
      <c r="P143" s="26">
        <v>0</v>
      </c>
      <c r="Q143" s="26">
        <v>0</v>
      </c>
      <c r="R143" s="26">
        <v>0</v>
      </c>
      <c r="S143" s="26">
        <v>0</v>
      </c>
      <c r="T143" s="26">
        <v>50.5376014709</v>
      </c>
      <c r="U143" s="26">
        <v>0</v>
      </c>
      <c r="V143" s="26">
        <v>0</v>
      </c>
      <c r="W143" s="26">
        <v>0</v>
      </c>
      <c r="X143" s="26">
        <v>0</v>
      </c>
      <c r="Y143" s="29">
        <v>251100</v>
      </c>
      <c r="AA143" s="26">
        <v>17.594999313399999</v>
      </c>
      <c r="AB143" s="26">
        <v>0.75268799066500003</v>
      </c>
      <c r="AC143" s="26">
        <v>0</v>
      </c>
      <c r="AD143" s="26">
        <v>0</v>
      </c>
      <c r="AE143" s="26">
        <v>3.5842293906810001</v>
      </c>
      <c r="AF143" s="26">
        <v>0</v>
      </c>
      <c r="AG143" s="26">
        <v>0</v>
      </c>
      <c r="AH143" s="26">
        <v>0</v>
      </c>
      <c r="AI143" s="26">
        <v>0</v>
      </c>
      <c r="AK143" s="26">
        <v>0</v>
      </c>
      <c r="AL143" s="26">
        <v>0</v>
      </c>
      <c r="AM143" s="26">
        <v>55.197132616487501</v>
      </c>
      <c r="AN143" s="26">
        <v>0</v>
      </c>
      <c r="AP143" s="26">
        <v>0</v>
      </c>
      <c r="AQ143" s="26">
        <v>41.218637992831503</v>
      </c>
      <c r="AR143" s="26">
        <v>0</v>
      </c>
      <c r="AS143" s="26">
        <v>0</v>
      </c>
      <c r="AT143" s="26">
        <v>0</v>
      </c>
      <c r="AU143" s="29">
        <v>251100</v>
      </c>
      <c r="AV143" s="26">
        <f t="shared" si="5"/>
        <v>3.5842293906810001</v>
      </c>
      <c r="AW143" s="26">
        <f t="shared" si="6"/>
        <v>55.197132616487501</v>
      </c>
      <c r="AX143" s="31">
        <v>4.3568181818181797</v>
      </c>
      <c r="AY143" s="31">
        <v>11.655804195804199</v>
      </c>
      <c r="AZ143" s="31">
        <v>1.1307238263352799</v>
      </c>
    </row>
    <row r="144" spans="1:52" x14ac:dyDescent="0.25">
      <c r="A144" t="s">
        <v>757</v>
      </c>
      <c r="B144" t="s">
        <v>758</v>
      </c>
      <c r="C144" t="s">
        <v>759</v>
      </c>
      <c r="D144" t="s">
        <v>483</v>
      </c>
      <c r="E144" t="s">
        <v>760</v>
      </c>
      <c r="F144" s="3">
        <v>38.962840999999997</v>
      </c>
      <c r="G144" s="3">
        <v>-91.623006000000004</v>
      </c>
      <c r="H144" s="31">
        <v>2.48</v>
      </c>
      <c r="I144" s="31">
        <v>0.25</v>
      </c>
      <c r="J144" s="26">
        <v>0</v>
      </c>
      <c r="K144" s="26">
        <v>0</v>
      </c>
      <c r="L144" s="26">
        <v>1.0830299854300001</v>
      </c>
      <c r="M144" s="26">
        <v>0.36101099848700002</v>
      </c>
      <c r="N144" s="26">
        <v>0</v>
      </c>
      <c r="O144" s="26">
        <v>41.8773002625</v>
      </c>
      <c r="P144" s="26">
        <v>0</v>
      </c>
      <c r="Q144" s="26">
        <v>0</v>
      </c>
      <c r="R144" s="26">
        <v>8.6642599105800002</v>
      </c>
      <c r="S144" s="26">
        <v>0</v>
      </c>
      <c r="T144" s="26">
        <v>34.296001434300003</v>
      </c>
      <c r="U144" s="26">
        <v>5.7761697769199998</v>
      </c>
      <c r="V144" s="26">
        <v>7.9422402381900001</v>
      </c>
      <c r="W144" s="26">
        <v>0</v>
      </c>
      <c r="X144" s="26">
        <v>0</v>
      </c>
      <c r="Y144" s="29">
        <v>249300</v>
      </c>
      <c r="AA144" s="26">
        <v>28.6606998444</v>
      </c>
      <c r="AB144" s="26">
        <v>0.41516199708000001</v>
      </c>
      <c r="AC144" s="26">
        <v>0</v>
      </c>
      <c r="AD144" s="26">
        <v>0</v>
      </c>
      <c r="AE144" s="26">
        <v>0</v>
      </c>
      <c r="AF144" s="26">
        <v>0.72202166064981999</v>
      </c>
      <c r="AG144" s="26">
        <v>0</v>
      </c>
      <c r="AH144" s="26">
        <v>0</v>
      </c>
      <c r="AI144" s="26">
        <v>0</v>
      </c>
      <c r="AK144" s="26">
        <v>0</v>
      </c>
      <c r="AL144" s="26">
        <v>0</v>
      </c>
      <c r="AM144" s="26">
        <v>40.433212996389898</v>
      </c>
      <c r="AN144" s="26">
        <v>1.80505415162455</v>
      </c>
      <c r="AP144" s="26">
        <v>5.4151624548736503</v>
      </c>
      <c r="AQ144" s="26">
        <v>50.1805054151625</v>
      </c>
      <c r="AR144" s="26">
        <v>0</v>
      </c>
      <c r="AS144" s="26">
        <v>0</v>
      </c>
      <c r="AT144" s="26">
        <v>1.44404332129964</v>
      </c>
      <c r="AU144" s="29">
        <v>249300</v>
      </c>
      <c r="AV144" s="26">
        <f t="shared" si="5"/>
        <v>0.72202166064981999</v>
      </c>
      <c r="AW144" s="26">
        <f t="shared" si="6"/>
        <v>47.653429602888103</v>
      </c>
      <c r="AX144" s="31">
        <v>1.1342960288808701</v>
      </c>
      <c r="AY144" s="31">
        <v>1.69642599277978</v>
      </c>
      <c r="AZ144" s="31">
        <v>1.45410592759517</v>
      </c>
    </row>
    <row r="145" spans="1:52" x14ac:dyDescent="0.25">
      <c r="A145" t="s">
        <v>761</v>
      </c>
      <c r="B145" t="s">
        <v>762</v>
      </c>
      <c r="C145" t="s">
        <v>763</v>
      </c>
      <c r="D145" t="s">
        <v>483</v>
      </c>
      <c r="E145" t="s">
        <v>764</v>
      </c>
      <c r="F145" s="3">
        <v>38.927556000000003</v>
      </c>
      <c r="G145" s="3">
        <v>-88.553815999999998</v>
      </c>
      <c r="H145" s="31">
        <v>3.09</v>
      </c>
      <c r="I145" s="31">
        <v>0.31</v>
      </c>
      <c r="J145" s="26">
        <v>0</v>
      </c>
      <c r="K145" s="26">
        <v>0</v>
      </c>
      <c r="L145" s="26">
        <v>0.28490000963200002</v>
      </c>
      <c r="M145" s="26">
        <v>2.5641000270799998</v>
      </c>
      <c r="N145" s="26">
        <v>0</v>
      </c>
      <c r="O145" s="26">
        <v>74.928802490199999</v>
      </c>
      <c r="P145" s="26">
        <v>0</v>
      </c>
      <c r="Q145" s="26">
        <v>0</v>
      </c>
      <c r="R145" s="26">
        <v>0</v>
      </c>
      <c r="S145" s="26">
        <v>0</v>
      </c>
      <c r="T145" s="26">
        <v>20.797700882000001</v>
      </c>
      <c r="U145" s="26">
        <v>0</v>
      </c>
      <c r="V145" s="26">
        <v>1.42449998856</v>
      </c>
      <c r="W145" s="26">
        <v>0</v>
      </c>
      <c r="X145" s="26">
        <v>0</v>
      </c>
      <c r="Y145" s="29">
        <v>315900</v>
      </c>
      <c r="AA145" s="26">
        <v>48.111099243200002</v>
      </c>
      <c r="AB145" s="26">
        <v>0.20227900147399999</v>
      </c>
      <c r="AC145" s="26">
        <v>0</v>
      </c>
      <c r="AD145" s="26">
        <v>0</v>
      </c>
      <c r="AE145" s="26">
        <v>0</v>
      </c>
      <c r="AF145" s="26">
        <v>0</v>
      </c>
      <c r="AG145" s="26">
        <v>0</v>
      </c>
      <c r="AH145" s="26">
        <v>0</v>
      </c>
      <c r="AI145" s="26">
        <v>0</v>
      </c>
      <c r="AK145" s="26">
        <v>0</v>
      </c>
      <c r="AL145" s="26">
        <v>0</v>
      </c>
      <c r="AM145" s="26">
        <v>23.9316239316239</v>
      </c>
      <c r="AN145" s="26">
        <v>2.8490028490028498</v>
      </c>
      <c r="AP145" s="26">
        <v>0</v>
      </c>
      <c r="AQ145" s="26">
        <v>72.649572649572605</v>
      </c>
      <c r="AR145" s="26">
        <v>0</v>
      </c>
      <c r="AS145" s="26">
        <v>0</v>
      </c>
      <c r="AT145" s="26">
        <v>0.56980056980057003</v>
      </c>
      <c r="AU145" s="29">
        <v>315900</v>
      </c>
      <c r="AV145" s="26">
        <f t="shared" si="5"/>
        <v>0</v>
      </c>
      <c r="AW145" s="26">
        <f t="shared" si="6"/>
        <v>26.780626780626751</v>
      </c>
      <c r="AX145" s="31">
        <v>0.46017191977077399</v>
      </c>
      <c r="AY145" s="31">
        <v>0.71653295128939798</v>
      </c>
      <c r="AZ145" s="31">
        <v>2.1725891199793601</v>
      </c>
    </row>
    <row r="146" spans="1:52" x14ac:dyDescent="0.25">
      <c r="A146" t="s">
        <v>765</v>
      </c>
      <c r="B146" t="s">
        <v>766</v>
      </c>
      <c r="C146" t="s">
        <v>767</v>
      </c>
      <c r="D146" t="s">
        <v>483</v>
      </c>
      <c r="E146" t="s">
        <v>768</v>
      </c>
      <c r="F146" s="3">
        <v>39.009965999999999</v>
      </c>
      <c r="G146" s="3">
        <v>-85.499848999999998</v>
      </c>
      <c r="H146" s="31">
        <v>2.2000000000000002</v>
      </c>
      <c r="I146" s="31">
        <v>0.22</v>
      </c>
      <c r="J146" s="26">
        <v>0</v>
      </c>
      <c r="K146" s="26">
        <v>0</v>
      </c>
      <c r="L146" s="26">
        <v>0</v>
      </c>
      <c r="M146" s="26">
        <v>0</v>
      </c>
      <c r="N146" s="26">
        <v>0</v>
      </c>
      <c r="O146" s="26">
        <v>94.285697936999995</v>
      </c>
      <c r="P146" s="26">
        <v>0</v>
      </c>
      <c r="Q146" s="26">
        <v>0</v>
      </c>
      <c r="R146" s="26">
        <v>0</v>
      </c>
      <c r="S146" s="26">
        <v>0</v>
      </c>
      <c r="T146" s="26">
        <v>5.7142901420600003</v>
      </c>
      <c r="U146" s="26">
        <v>0</v>
      </c>
      <c r="V146" s="26">
        <v>0</v>
      </c>
      <c r="W146" s="26">
        <v>0</v>
      </c>
      <c r="X146" s="26">
        <v>0</v>
      </c>
      <c r="Y146" s="29">
        <v>220500</v>
      </c>
      <c r="AA146" s="26">
        <v>62.995899200399997</v>
      </c>
      <c r="AB146" s="26">
        <v>0</v>
      </c>
      <c r="AC146" s="26">
        <v>0</v>
      </c>
      <c r="AD146" s="26">
        <v>0</v>
      </c>
      <c r="AE146" s="26">
        <v>0</v>
      </c>
      <c r="AF146" s="26">
        <v>0</v>
      </c>
      <c r="AG146" s="26">
        <v>0</v>
      </c>
      <c r="AH146" s="26">
        <v>0</v>
      </c>
      <c r="AI146" s="26">
        <v>0</v>
      </c>
      <c r="AK146" s="26">
        <v>0</v>
      </c>
      <c r="AL146" s="26">
        <v>0</v>
      </c>
      <c r="AM146" s="26">
        <v>4.4897959183673501</v>
      </c>
      <c r="AN146" s="26">
        <v>0</v>
      </c>
      <c r="AP146" s="26">
        <v>0</v>
      </c>
      <c r="AQ146" s="26">
        <v>95.510204081632693</v>
      </c>
      <c r="AR146" s="26">
        <v>0</v>
      </c>
      <c r="AS146" s="26">
        <v>0</v>
      </c>
      <c r="AT146" s="26">
        <v>0</v>
      </c>
      <c r="AU146" s="29">
        <v>220500</v>
      </c>
      <c r="AV146" s="26">
        <f t="shared" si="5"/>
        <v>0</v>
      </c>
      <c r="AW146" s="26">
        <f t="shared" si="6"/>
        <v>4.4897959183673501</v>
      </c>
      <c r="AX146" s="31">
        <v>4.2935999999999996</v>
      </c>
      <c r="AY146" s="31">
        <v>9.1175200000000007</v>
      </c>
      <c r="AZ146" s="31">
        <v>2.5849670432782599</v>
      </c>
    </row>
    <row r="147" spans="1:52" x14ac:dyDescent="0.25">
      <c r="A147" t="s">
        <v>769</v>
      </c>
      <c r="B147" t="s">
        <v>770</v>
      </c>
      <c r="C147" t="s">
        <v>771</v>
      </c>
      <c r="D147" t="s">
        <v>483</v>
      </c>
      <c r="E147" t="s">
        <v>772</v>
      </c>
      <c r="F147" s="3">
        <v>39.033880000000003</v>
      </c>
      <c r="G147" s="3">
        <v>-92.572079000000002</v>
      </c>
      <c r="H147" s="31">
        <v>2.5099999999999998</v>
      </c>
      <c r="I147" s="31">
        <v>0.25</v>
      </c>
      <c r="J147" s="26">
        <v>0</v>
      </c>
      <c r="K147" s="26">
        <v>0</v>
      </c>
      <c r="L147" s="26">
        <v>0</v>
      </c>
      <c r="M147" s="26">
        <v>2.8469800949100001</v>
      </c>
      <c r="N147" s="26">
        <v>0</v>
      </c>
      <c r="O147" s="26">
        <v>48.7543983459</v>
      </c>
      <c r="P147" s="26">
        <v>0</v>
      </c>
      <c r="Q147" s="26">
        <v>0</v>
      </c>
      <c r="R147" s="26">
        <v>3.2028501033799999</v>
      </c>
      <c r="S147" s="26">
        <v>0</v>
      </c>
      <c r="T147" s="26">
        <v>33.451999664299997</v>
      </c>
      <c r="U147" s="26">
        <v>3.55872011185</v>
      </c>
      <c r="V147" s="26">
        <v>8.1850500106799995</v>
      </c>
      <c r="W147" s="26">
        <v>0</v>
      </c>
      <c r="X147" s="26">
        <v>0</v>
      </c>
      <c r="Y147" s="29">
        <v>252900</v>
      </c>
      <c r="AA147" s="26">
        <v>34.1566009521</v>
      </c>
      <c r="AB147" s="26">
        <v>0.17793600261199999</v>
      </c>
      <c r="AC147" s="26">
        <v>0</v>
      </c>
      <c r="AD147" s="26">
        <v>0</v>
      </c>
      <c r="AE147" s="26">
        <v>0</v>
      </c>
      <c r="AF147" s="26">
        <v>0</v>
      </c>
      <c r="AG147" s="26">
        <v>0</v>
      </c>
      <c r="AH147" s="26">
        <v>0</v>
      </c>
      <c r="AI147" s="26">
        <v>0</v>
      </c>
      <c r="AK147" s="26">
        <v>0</v>
      </c>
      <c r="AL147" s="26">
        <v>0</v>
      </c>
      <c r="AM147" s="26">
        <v>23.131672597864799</v>
      </c>
      <c r="AN147" s="26">
        <v>1.4234875444839901</v>
      </c>
      <c r="AP147" s="26">
        <v>6.7615658362989297</v>
      </c>
      <c r="AQ147" s="26">
        <v>68.683274021352304</v>
      </c>
      <c r="AR147" s="26">
        <v>0</v>
      </c>
      <c r="AS147" s="26">
        <v>0</v>
      </c>
      <c r="AT147" s="26">
        <v>0</v>
      </c>
      <c r="AU147" s="29">
        <v>252900</v>
      </c>
      <c r="AV147" s="26">
        <f t="shared" si="5"/>
        <v>0</v>
      </c>
      <c r="AW147" s="26">
        <f t="shared" si="6"/>
        <v>31.316725978647717</v>
      </c>
      <c r="AX147" s="31">
        <v>1.0818505338078299</v>
      </c>
      <c r="AY147" s="31">
        <v>2.0676156583629899</v>
      </c>
      <c r="AZ147" s="31">
        <v>0.91862594877804105</v>
      </c>
    </row>
    <row r="148" spans="1:52" x14ac:dyDescent="0.25">
      <c r="A148" t="s">
        <v>773</v>
      </c>
      <c r="B148" t="s">
        <v>774</v>
      </c>
      <c r="C148" t="s">
        <v>775</v>
      </c>
      <c r="D148" t="s">
        <v>483</v>
      </c>
      <c r="E148" t="s">
        <v>776</v>
      </c>
      <c r="F148" s="3">
        <v>39.041688000000001</v>
      </c>
      <c r="G148" s="3">
        <v>-92.395947000000007</v>
      </c>
      <c r="H148" s="31">
        <v>2.66</v>
      </c>
      <c r="I148" s="31">
        <v>0.27</v>
      </c>
      <c r="J148" s="26">
        <v>0</v>
      </c>
      <c r="K148" s="26">
        <v>0</v>
      </c>
      <c r="L148" s="26">
        <v>0</v>
      </c>
      <c r="M148" s="26">
        <v>1.6835000515</v>
      </c>
      <c r="N148" s="26">
        <v>0</v>
      </c>
      <c r="O148" s="26">
        <v>38.383800506599997</v>
      </c>
      <c r="P148" s="26">
        <v>0</v>
      </c>
      <c r="Q148" s="26">
        <v>0</v>
      </c>
      <c r="R148" s="26">
        <v>2.6935999393499999</v>
      </c>
      <c r="S148" s="26">
        <v>0</v>
      </c>
      <c r="T148" s="26">
        <v>1.3467999696699999</v>
      </c>
      <c r="U148" s="26">
        <v>13.804699897800001</v>
      </c>
      <c r="V148" s="26">
        <v>42.087501525900002</v>
      </c>
      <c r="W148" s="26">
        <v>0</v>
      </c>
      <c r="X148" s="26">
        <v>0</v>
      </c>
      <c r="Y148" s="29">
        <v>267300</v>
      </c>
      <c r="AA148" s="26">
        <v>42.084201812700002</v>
      </c>
      <c r="AB148" s="26">
        <v>6.7340098321400005E-2</v>
      </c>
      <c r="AC148" s="26">
        <v>0</v>
      </c>
      <c r="AD148" s="26">
        <v>0</v>
      </c>
      <c r="AE148" s="26">
        <v>0</v>
      </c>
      <c r="AF148" s="26">
        <v>0</v>
      </c>
      <c r="AG148" s="26">
        <v>0</v>
      </c>
      <c r="AH148" s="26">
        <v>0</v>
      </c>
      <c r="AI148" s="26">
        <v>0</v>
      </c>
      <c r="AK148" s="26">
        <v>0</v>
      </c>
      <c r="AL148" s="26">
        <v>0</v>
      </c>
      <c r="AM148" s="26">
        <v>2.0202020202020199</v>
      </c>
      <c r="AN148" s="26">
        <v>0.336700336700337</v>
      </c>
      <c r="AP148" s="26">
        <v>12.794612794612799</v>
      </c>
      <c r="AQ148" s="26">
        <v>61.952861952862001</v>
      </c>
      <c r="AR148" s="26">
        <v>0</v>
      </c>
      <c r="AS148" s="26">
        <v>0</v>
      </c>
      <c r="AT148" s="26">
        <v>22.8956228956229</v>
      </c>
      <c r="AU148" s="29">
        <v>267300</v>
      </c>
      <c r="AV148" s="26">
        <f t="shared" si="5"/>
        <v>0</v>
      </c>
      <c r="AW148" s="26">
        <f t="shared" si="6"/>
        <v>15.151515151515156</v>
      </c>
      <c r="AX148" s="31">
        <v>6.1489632107023402</v>
      </c>
      <c r="AY148" s="31">
        <v>14.182107023411399</v>
      </c>
    </row>
    <row r="149" spans="1:52" x14ac:dyDescent="0.25">
      <c r="A149" t="s">
        <v>778</v>
      </c>
      <c r="B149" t="s">
        <v>779</v>
      </c>
      <c r="C149" t="s">
        <v>780</v>
      </c>
      <c r="D149" t="s">
        <v>483</v>
      </c>
      <c r="E149" t="s">
        <v>781</v>
      </c>
      <c r="F149" s="3">
        <v>39.186700000000002</v>
      </c>
      <c r="G149" s="3">
        <v>-87.329099999999997</v>
      </c>
      <c r="H149" s="31">
        <v>1.57</v>
      </c>
      <c r="I149" s="31">
        <v>0.16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26">
        <v>78.823501586899994</v>
      </c>
      <c r="P149" s="26">
        <v>0.58823502063800004</v>
      </c>
      <c r="Q149" s="26">
        <v>0</v>
      </c>
      <c r="R149" s="26">
        <v>0</v>
      </c>
      <c r="S149" s="26">
        <v>0</v>
      </c>
      <c r="T149" s="26">
        <v>20.588199615499999</v>
      </c>
      <c r="U149" s="26">
        <v>0</v>
      </c>
      <c r="V149" s="26">
        <v>0</v>
      </c>
      <c r="W149" s="26">
        <v>0</v>
      </c>
      <c r="X149" s="26">
        <v>0</v>
      </c>
      <c r="Y149" s="29">
        <v>153000</v>
      </c>
      <c r="AA149" s="26">
        <v>55.076499939000001</v>
      </c>
      <c r="AB149" s="26">
        <v>0</v>
      </c>
      <c r="AC149" s="26">
        <v>0</v>
      </c>
      <c r="AD149" s="26">
        <v>0</v>
      </c>
      <c r="AE149" s="26">
        <v>0</v>
      </c>
      <c r="AF149" s="26">
        <v>0</v>
      </c>
      <c r="AG149" s="26">
        <v>0</v>
      </c>
      <c r="AH149" s="26">
        <v>0</v>
      </c>
      <c r="AI149" s="26">
        <v>0</v>
      </c>
      <c r="AK149" s="26">
        <v>0</v>
      </c>
      <c r="AL149" s="26">
        <v>0</v>
      </c>
      <c r="AM149" s="26">
        <v>31.176470588235301</v>
      </c>
      <c r="AN149" s="26">
        <v>0</v>
      </c>
      <c r="AP149" s="26">
        <v>0</v>
      </c>
      <c r="AQ149" s="26">
        <v>68.823529411764696</v>
      </c>
      <c r="AR149" s="26">
        <v>0</v>
      </c>
      <c r="AS149" s="26">
        <v>0</v>
      </c>
      <c r="AT149" s="26">
        <v>0</v>
      </c>
      <c r="AU149" s="29">
        <v>153000</v>
      </c>
      <c r="AV149" s="26">
        <f t="shared" si="5"/>
        <v>0</v>
      </c>
      <c r="AW149" s="26">
        <f t="shared" si="6"/>
        <v>31.176470588235301</v>
      </c>
      <c r="AX149" s="31">
        <v>10.2275428571429</v>
      </c>
      <c r="AY149" s="31">
        <v>25.985828571428598</v>
      </c>
    </row>
    <row r="150" spans="1:52" x14ac:dyDescent="0.25">
      <c r="A150" t="s">
        <v>782</v>
      </c>
      <c r="B150" t="s">
        <v>783</v>
      </c>
      <c r="C150" t="s">
        <v>784</v>
      </c>
      <c r="D150" t="s">
        <v>483</v>
      </c>
      <c r="E150" t="s">
        <v>785</v>
      </c>
      <c r="F150" s="3">
        <v>39.186680000000003</v>
      </c>
      <c r="G150" s="3">
        <v>-85.349609999999998</v>
      </c>
      <c r="H150" s="31">
        <v>0.54</v>
      </c>
      <c r="I150" s="31">
        <v>0.06</v>
      </c>
      <c r="J150" s="26">
        <v>0</v>
      </c>
      <c r="K150" s="26">
        <v>0</v>
      </c>
      <c r="L150" s="26">
        <v>0</v>
      </c>
      <c r="M150" s="26">
        <v>5.08475017548</v>
      </c>
      <c r="N150" s="26">
        <v>0</v>
      </c>
      <c r="O150" s="26">
        <v>57.627101898200003</v>
      </c>
      <c r="P150" s="26">
        <v>0</v>
      </c>
      <c r="Q150" s="26">
        <v>0</v>
      </c>
      <c r="R150" s="26">
        <v>0</v>
      </c>
      <c r="S150" s="26">
        <v>0</v>
      </c>
      <c r="T150" s="26">
        <v>37.288101196299998</v>
      </c>
      <c r="U150" s="26">
        <v>0</v>
      </c>
      <c r="V150" s="26">
        <v>0</v>
      </c>
      <c r="W150" s="26">
        <v>0</v>
      </c>
      <c r="X150" s="26">
        <v>0</v>
      </c>
      <c r="Y150" s="29">
        <v>53100</v>
      </c>
      <c r="AA150" s="26">
        <v>35.864398956300001</v>
      </c>
      <c r="AB150" s="26">
        <v>0.16949200630200001</v>
      </c>
      <c r="AC150" s="26">
        <v>0</v>
      </c>
      <c r="AD150" s="26">
        <v>0</v>
      </c>
      <c r="AE150" s="26">
        <v>0</v>
      </c>
      <c r="AF150" s="26">
        <v>0</v>
      </c>
      <c r="AG150" s="26">
        <v>0</v>
      </c>
      <c r="AH150" s="26">
        <v>0</v>
      </c>
      <c r="AI150" s="26">
        <v>0</v>
      </c>
      <c r="AK150" s="26">
        <v>0</v>
      </c>
      <c r="AL150" s="26">
        <v>0</v>
      </c>
      <c r="AM150" s="26">
        <v>47.457627118644098</v>
      </c>
      <c r="AN150" s="26">
        <v>0</v>
      </c>
      <c r="AP150" s="26">
        <v>0</v>
      </c>
      <c r="AQ150" s="26">
        <v>52.542372881355902</v>
      </c>
      <c r="AR150" s="26">
        <v>0</v>
      </c>
      <c r="AS150" s="26">
        <v>0</v>
      </c>
      <c r="AT150" s="26">
        <v>0</v>
      </c>
      <c r="AU150" s="29">
        <v>53100</v>
      </c>
      <c r="AV150" s="26">
        <f t="shared" si="5"/>
        <v>0</v>
      </c>
      <c r="AW150" s="26">
        <f t="shared" si="6"/>
        <v>47.457627118644098</v>
      </c>
      <c r="AX150" s="31">
        <v>4.8121311475409803</v>
      </c>
      <c r="AY150" s="31">
        <v>10.479344262295101</v>
      </c>
    </row>
    <row r="151" spans="1:52" x14ac:dyDescent="0.25">
      <c r="A151" t="s">
        <v>786</v>
      </c>
      <c r="B151" t="s">
        <v>787</v>
      </c>
      <c r="C151" t="s">
        <v>788</v>
      </c>
      <c r="D151" t="s">
        <v>483</v>
      </c>
      <c r="E151" t="s">
        <v>789</v>
      </c>
      <c r="F151" s="3">
        <v>39.193556999999998</v>
      </c>
      <c r="G151" s="3">
        <v>-90.569602000000003</v>
      </c>
      <c r="H151" s="31">
        <v>1.47</v>
      </c>
      <c r="I151" s="31">
        <v>0.15</v>
      </c>
      <c r="J151" s="26">
        <v>0</v>
      </c>
      <c r="K151" s="26">
        <v>0</v>
      </c>
      <c r="L151" s="26">
        <v>0</v>
      </c>
      <c r="M151" s="26">
        <v>3.0864200592</v>
      </c>
      <c r="N151" s="26">
        <v>0</v>
      </c>
      <c r="O151" s="26">
        <v>5.5555601120000002</v>
      </c>
      <c r="P151" s="26">
        <v>0</v>
      </c>
      <c r="Q151" s="26">
        <v>0</v>
      </c>
      <c r="R151" s="26">
        <v>0</v>
      </c>
      <c r="S151" s="26">
        <v>0</v>
      </c>
      <c r="T151" s="26">
        <v>69.135803222700005</v>
      </c>
      <c r="U151" s="26">
        <v>0</v>
      </c>
      <c r="V151" s="26">
        <v>22.2222003937</v>
      </c>
      <c r="W151" s="26">
        <v>0</v>
      </c>
      <c r="X151" s="26">
        <v>0</v>
      </c>
      <c r="Y151" s="29">
        <v>145800</v>
      </c>
      <c r="AA151" s="26">
        <v>6.4814801216099998</v>
      </c>
      <c r="AB151" s="26">
        <v>0.41358000040100001</v>
      </c>
      <c r="AC151" s="26">
        <v>0</v>
      </c>
      <c r="AD151" s="26">
        <v>0</v>
      </c>
      <c r="AE151" s="26">
        <v>0</v>
      </c>
      <c r="AF151" s="26">
        <v>0</v>
      </c>
      <c r="AG151" s="26">
        <v>0</v>
      </c>
      <c r="AH151" s="26">
        <v>0</v>
      </c>
      <c r="AI151" s="26">
        <v>0</v>
      </c>
      <c r="AK151" s="26">
        <v>0</v>
      </c>
      <c r="AL151" s="26">
        <v>0</v>
      </c>
      <c r="AM151" s="26">
        <v>62.962962962962997</v>
      </c>
      <c r="AN151" s="26">
        <v>0</v>
      </c>
      <c r="AP151" s="26">
        <v>0</v>
      </c>
      <c r="AQ151" s="26">
        <v>37.037037037037003</v>
      </c>
      <c r="AR151" s="26">
        <v>0</v>
      </c>
      <c r="AS151" s="26">
        <v>0</v>
      </c>
      <c r="AT151" s="26">
        <v>0</v>
      </c>
      <c r="AU151" s="29">
        <v>145800</v>
      </c>
      <c r="AV151" s="26">
        <f t="shared" si="5"/>
        <v>0</v>
      </c>
      <c r="AW151" s="26">
        <f t="shared" si="6"/>
        <v>62.962962962962997</v>
      </c>
      <c r="AX151" s="31">
        <v>0.21931249999999999</v>
      </c>
      <c r="AY151" s="31">
        <v>0.21931249999999999</v>
      </c>
      <c r="AZ151" s="31">
        <v>1.8926159756033301</v>
      </c>
    </row>
    <row r="152" spans="1:52" x14ac:dyDescent="0.25">
      <c r="A152" t="s">
        <v>790</v>
      </c>
      <c r="B152" t="s">
        <v>791</v>
      </c>
      <c r="C152" t="s">
        <v>792</v>
      </c>
      <c r="D152" t="s">
        <v>483</v>
      </c>
      <c r="E152" t="s">
        <v>793</v>
      </c>
      <c r="F152" s="3">
        <v>39.220120000000001</v>
      </c>
      <c r="G152" s="3">
        <v>-91.920574000000002</v>
      </c>
      <c r="H152" s="31">
        <v>1.88</v>
      </c>
      <c r="I152" s="31">
        <v>0.19</v>
      </c>
      <c r="J152" s="26">
        <v>0</v>
      </c>
      <c r="K152" s="26">
        <v>0</v>
      </c>
      <c r="L152" s="26">
        <v>0.483092010021</v>
      </c>
      <c r="M152" s="26">
        <v>5.31401014328</v>
      </c>
      <c r="N152" s="26">
        <v>0</v>
      </c>
      <c r="O152" s="26">
        <v>64.734298706100006</v>
      </c>
      <c r="P152" s="26">
        <v>0</v>
      </c>
      <c r="Q152" s="26">
        <v>0</v>
      </c>
      <c r="R152" s="26">
        <v>3.38163995743</v>
      </c>
      <c r="S152" s="26">
        <v>0</v>
      </c>
      <c r="T152" s="26">
        <v>0</v>
      </c>
      <c r="U152" s="26">
        <v>22.2222003937</v>
      </c>
      <c r="V152" s="26">
        <v>3.8647298812900002</v>
      </c>
      <c r="W152" s="26">
        <v>0</v>
      </c>
      <c r="X152" s="26">
        <v>0</v>
      </c>
      <c r="Y152" s="29">
        <v>186300</v>
      </c>
      <c r="AA152" s="26">
        <v>33.613498687700002</v>
      </c>
      <c r="AB152" s="26">
        <v>0.52657002210600001</v>
      </c>
      <c r="AC152" s="26">
        <v>0</v>
      </c>
      <c r="AD152" s="26">
        <v>0</v>
      </c>
      <c r="AE152" s="26">
        <v>0</v>
      </c>
      <c r="AF152" s="26">
        <v>1.93236714975845</v>
      </c>
      <c r="AG152" s="26">
        <v>0</v>
      </c>
      <c r="AH152" s="26">
        <v>0</v>
      </c>
      <c r="AI152" s="26">
        <v>0</v>
      </c>
      <c r="AK152" s="26">
        <v>0</v>
      </c>
      <c r="AL152" s="26">
        <v>0</v>
      </c>
      <c r="AM152" s="26">
        <v>0</v>
      </c>
      <c r="AN152" s="26">
        <v>0</v>
      </c>
      <c r="AP152" s="26">
        <v>31.884057971014499</v>
      </c>
      <c r="AQ152" s="26">
        <v>66.183574879227095</v>
      </c>
      <c r="AR152" s="26">
        <v>0</v>
      </c>
      <c r="AS152" s="26">
        <v>0</v>
      </c>
      <c r="AT152" s="26">
        <v>0</v>
      </c>
      <c r="AU152" s="29">
        <v>186300</v>
      </c>
      <c r="AV152" s="26">
        <f t="shared" si="5"/>
        <v>1.93236714975845</v>
      </c>
      <c r="AW152" s="26">
        <f t="shared" si="6"/>
        <v>31.884057971014499</v>
      </c>
      <c r="AX152" s="31">
        <v>3.2725238095238098</v>
      </c>
      <c r="AY152" s="31">
        <v>7.9461428571428598</v>
      </c>
      <c r="AZ152" s="31">
        <v>2.8748123075316698</v>
      </c>
    </row>
    <row r="153" spans="1:52" x14ac:dyDescent="0.25">
      <c r="A153" t="s">
        <v>794</v>
      </c>
      <c r="B153" t="s">
        <v>795</v>
      </c>
      <c r="C153" t="s">
        <v>796</v>
      </c>
      <c r="D153" t="s">
        <v>483</v>
      </c>
      <c r="E153" t="s">
        <v>797</v>
      </c>
      <c r="F153" s="3">
        <v>39.245643999999999</v>
      </c>
      <c r="G153" s="3">
        <v>-91.894846000000001</v>
      </c>
      <c r="H153" s="31">
        <v>1.65</v>
      </c>
      <c r="I153" s="31">
        <v>0.16</v>
      </c>
      <c r="J153" s="26">
        <v>0</v>
      </c>
      <c r="K153" s="26">
        <v>0</v>
      </c>
      <c r="L153" s="26">
        <v>0</v>
      </c>
      <c r="M153" s="26">
        <v>0.54644799232499996</v>
      </c>
      <c r="N153" s="26">
        <v>0</v>
      </c>
      <c r="O153" s="26">
        <v>55.737701416</v>
      </c>
      <c r="P153" s="26">
        <v>0</v>
      </c>
      <c r="Q153" s="26">
        <v>0</v>
      </c>
      <c r="R153" s="26">
        <v>0</v>
      </c>
      <c r="S153" s="26">
        <v>0</v>
      </c>
      <c r="T153" s="26">
        <v>3.8251399993900002</v>
      </c>
      <c r="U153" s="26">
        <v>25.1366004944</v>
      </c>
      <c r="V153" s="26">
        <v>14.754099845900001</v>
      </c>
      <c r="W153" s="26">
        <v>0</v>
      </c>
      <c r="X153" s="26">
        <v>0</v>
      </c>
      <c r="Y153" s="29">
        <v>164700</v>
      </c>
      <c r="AA153" s="26">
        <v>52.152999877900001</v>
      </c>
      <c r="AB153" s="26">
        <v>1.09289996326E-2</v>
      </c>
      <c r="AC153" s="26">
        <v>0</v>
      </c>
      <c r="AD153" s="26">
        <v>0</v>
      </c>
      <c r="AE153" s="26">
        <v>0</v>
      </c>
      <c r="AF153" s="26">
        <v>0</v>
      </c>
      <c r="AG153" s="26">
        <v>0</v>
      </c>
      <c r="AH153" s="26">
        <v>0</v>
      </c>
      <c r="AI153" s="26">
        <v>0</v>
      </c>
      <c r="AK153" s="26">
        <v>0</v>
      </c>
      <c r="AL153" s="26">
        <v>0</v>
      </c>
      <c r="AM153" s="26">
        <v>6.0109289617486299</v>
      </c>
      <c r="AN153" s="26">
        <v>0.54644808743169404</v>
      </c>
      <c r="AP153" s="26">
        <v>27.3224043715847</v>
      </c>
      <c r="AQ153" s="26">
        <v>55.737704918032797</v>
      </c>
      <c r="AR153" s="26">
        <v>0</v>
      </c>
      <c r="AS153" s="26">
        <v>0</v>
      </c>
      <c r="AT153" s="26">
        <v>10.3825136612022</v>
      </c>
      <c r="AU153" s="29">
        <v>164700</v>
      </c>
      <c r="AV153" s="26">
        <f t="shared" si="5"/>
        <v>0</v>
      </c>
      <c r="AW153" s="26">
        <f t="shared" si="6"/>
        <v>33.879781420765021</v>
      </c>
      <c r="AX153" s="31">
        <v>1.87</v>
      </c>
      <c r="AY153" s="31">
        <v>2.65</v>
      </c>
    </row>
    <row r="154" spans="1:52" x14ac:dyDescent="0.25">
      <c r="A154" t="s">
        <v>798</v>
      </c>
      <c r="B154" t="s">
        <v>799</v>
      </c>
      <c r="C154" t="s">
        <v>800</v>
      </c>
      <c r="D154" t="s">
        <v>483</v>
      </c>
      <c r="E154" t="s">
        <v>801</v>
      </c>
      <c r="F154" s="3">
        <v>39.250993999999999</v>
      </c>
      <c r="G154" s="3">
        <v>-93.009330000000006</v>
      </c>
      <c r="H154" s="31">
        <v>1.32</v>
      </c>
      <c r="I154" s="31">
        <v>0.14000000000000001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83.783798217799998</v>
      </c>
      <c r="P154" s="26">
        <v>0</v>
      </c>
      <c r="Q154" s="26">
        <v>0</v>
      </c>
      <c r="R154" s="26">
        <v>0.67567598819700003</v>
      </c>
      <c r="S154" s="26">
        <v>0</v>
      </c>
      <c r="T154" s="26">
        <v>15.540499687200001</v>
      </c>
      <c r="U154" s="26">
        <v>0</v>
      </c>
      <c r="V154" s="26">
        <v>0</v>
      </c>
      <c r="W154" s="26">
        <v>0</v>
      </c>
      <c r="X154" s="26">
        <v>0</v>
      </c>
      <c r="Y154" s="29">
        <v>133200</v>
      </c>
      <c r="AA154" s="26">
        <v>74.229698181200007</v>
      </c>
      <c r="AB154" s="26">
        <v>0</v>
      </c>
      <c r="AC154" s="26">
        <v>0</v>
      </c>
      <c r="AD154" s="26">
        <v>0</v>
      </c>
      <c r="AE154" s="26">
        <v>0</v>
      </c>
      <c r="AF154" s="26">
        <v>0</v>
      </c>
      <c r="AG154" s="26">
        <v>0</v>
      </c>
      <c r="AH154" s="26">
        <v>0</v>
      </c>
      <c r="AI154" s="26">
        <v>0</v>
      </c>
      <c r="AK154" s="26">
        <v>0</v>
      </c>
      <c r="AL154" s="26">
        <v>0</v>
      </c>
      <c r="AM154" s="26">
        <v>12.1621621621622</v>
      </c>
      <c r="AN154" s="26">
        <v>0</v>
      </c>
      <c r="AP154" s="26">
        <v>0</v>
      </c>
      <c r="AQ154" s="26">
        <v>87.837837837837796</v>
      </c>
      <c r="AR154" s="26">
        <v>0</v>
      </c>
      <c r="AS154" s="26">
        <v>0</v>
      </c>
      <c r="AT154" s="26">
        <v>0</v>
      </c>
      <c r="AU154" s="29">
        <v>133200</v>
      </c>
      <c r="AV154" s="26">
        <f t="shared" si="5"/>
        <v>0</v>
      </c>
      <c r="AW154" s="26">
        <f t="shared" si="6"/>
        <v>12.1621621621622</v>
      </c>
      <c r="AX154" s="31">
        <v>0.145822784810127</v>
      </c>
      <c r="AY154" s="31">
        <v>0.29164556962025301</v>
      </c>
    </row>
    <row r="155" spans="1:52" x14ac:dyDescent="0.25">
      <c r="A155" t="s">
        <v>802</v>
      </c>
      <c r="B155" t="s">
        <v>803</v>
      </c>
      <c r="C155" t="s">
        <v>804</v>
      </c>
      <c r="D155" t="s">
        <v>483</v>
      </c>
      <c r="E155" t="s">
        <v>805</v>
      </c>
      <c r="F155" s="3">
        <v>39.266027999999999</v>
      </c>
      <c r="G155" s="3">
        <v>-87.698734000000002</v>
      </c>
      <c r="H155" s="31">
        <v>2.4300000000000002</v>
      </c>
      <c r="I155" s="31">
        <v>0.24</v>
      </c>
      <c r="J155" s="26">
        <v>0</v>
      </c>
      <c r="K155" s="26">
        <v>0</v>
      </c>
      <c r="L155" s="26">
        <v>0</v>
      </c>
      <c r="M155" s="26">
        <v>0</v>
      </c>
      <c r="N155" s="26">
        <v>0</v>
      </c>
      <c r="O155" s="26">
        <v>62.352901458700003</v>
      </c>
      <c r="P155" s="26">
        <v>0</v>
      </c>
      <c r="Q155" s="26">
        <v>0</v>
      </c>
      <c r="R155" s="26">
        <v>0</v>
      </c>
      <c r="S155" s="26">
        <v>0</v>
      </c>
      <c r="T155" s="26">
        <v>34.902000427200001</v>
      </c>
      <c r="U155" s="26">
        <v>0</v>
      </c>
      <c r="V155" s="26">
        <v>2.7451000213599999</v>
      </c>
      <c r="W155" s="26">
        <v>0</v>
      </c>
      <c r="X155" s="26">
        <v>0</v>
      </c>
      <c r="Y155" s="29">
        <v>229500</v>
      </c>
      <c r="AA155" s="26">
        <v>44.180400848399998</v>
      </c>
      <c r="AB155" s="26">
        <v>0</v>
      </c>
      <c r="AC155" s="26">
        <v>0</v>
      </c>
      <c r="AD155" s="26">
        <v>0</v>
      </c>
      <c r="AE155" s="26">
        <v>0</v>
      </c>
      <c r="AF155" s="26">
        <v>0</v>
      </c>
      <c r="AG155" s="26">
        <v>0</v>
      </c>
      <c r="AH155" s="26">
        <v>0</v>
      </c>
      <c r="AI155" s="26">
        <v>0</v>
      </c>
      <c r="AK155" s="26">
        <v>0</v>
      </c>
      <c r="AL155" s="26">
        <v>0</v>
      </c>
      <c r="AM155" s="26">
        <v>37.647058823529399</v>
      </c>
      <c r="AN155" s="26">
        <v>0</v>
      </c>
      <c r="AP155" s="26">
        <v>0</v>
      </c>
      <c r="AQ155" s="26">
        <v>61.176470588235297</v>
      </c>
      <c r="AR155" s="26">
        <v>0</v>
      </c>
      <c r="AS155" s="26">
        <v>0</v>
      </c>
      <c r="AT155" s="26">
        <v>1.1764705882352899</v>
      </c>
      <c r="AU155" s="29">
        <v>229500</v>
      </c>
      <c r="AV155" s="26">
        <f t="shared" si="5"/>
        <v>0</v>
      </c>
      <c r="AW155" s="26">
        <f t="shared" si="6"/>
        <v>37.647058823529399</v>
      </c>
      <c r="AX155" s="31">
        <v>2.6326953125000001</v>
      </c>
      <c r="AY155" s="31">
        <v>5.8462500000000004</v>
      </c>
    </row>
    <row r="156" spans="1:52" x14ac:dyDescent="0.25">
      <c r="A156" t="s">
        <v>806</v>
      </c>
      <c r="B156" t="s">
        <v>807</v>
      </c>
      <c r="C156" t="s">
        <v>808</v>
      </c>
      <c r="D156" t="s">
        <v>483</v>
      </c>
      <c r="E156" t="s">
        <v>809</v>
      </c>
      <c r="F156" s="3">
        <v>39.304125999999997</v>
      </c>
      <c r="G156" s="3">
        <v>-92.052885000000003</v>
      </c>
      <c r="H156" s="31">
        <v>1.86</v>
      </c>
      <c r="I156" s="31">
        <v>0.18</v>
      </c>
      <c r="J156" s="26">
        <v>0</v>
      </c>
      <c r="K156" s="26">
        <v>0</v>
      </c>
      <c r="L156" s="26">
        <v>0</v>
      </c>
      <c r="M156" s="26">
        <v>0</v>
      </c>
      <c r="N156" s="26">
        <v>0</v>
      </c>
      <c r="O156" s="26">
        <v>26.237600326500001</v>
      </c>
      <c r="P156" s="26">
        <v>0</v>
      </c>
      <c r="Q156" s="26">
        <v>0</v>
      </c>
      <c r="R156" s="26">
        <v>0</v>
      </c>
      <c r="S156" s="26">
        <v>0</v>
      </c>
      <c r="T156" s="26">
        <v>5.4455399513199998</v>
      </c>
      <c r="U156" s="26">
        <v>9.9009895324699997</v>
      </c>
      <c r="V156" s="26">
        <v>58.415798187299998</v>
      </c>
      <c r="W156" s="26">
        <v>0</v>
      </c>
      <c r="X156" s="26">
        <v>0</v>
      </c>
      <c r="Y156" s="29">
        <v>181800</v>
      </c>
      <c r="AA156" s="26">
        <v>64.802001953100003</v>
      </c>
      <c r="AB156" s="26">
        <v>0</v>
      </c>
      <c r="AC156" s="26">
        <v>0</v>
      </c>
      <c r="AD156" s="26">
        <v>0</v>
      </c>
      <c r="AE156" s="26">
        <v>0</v>
      </c>
      <c r="AF156" s="26">
        <v>0</v>
      </c>
      <c r="AG156" s="26">
        <v>0</v>
      </c>
      <c r="AH156" s="26">
        <v>0</v>
      </c>
      <c r="AI156" s="26">
        <v>0</v>
      </c>
      <c r="AK156" s="26">
        <v>0</v>
      </c>
      <c r="AL156" s="26">
        <v>0</v>
      </c>
      <c r="AM156" s="26">
        <v>8.9108910891089099</v>
      </c>
      <c r="AN156" s="26">
        <v>0.49504950495049499</v>
      </c>
      <c r="AP156" s="26">
        <v>10.3960396039604</v>
      </c>
      <c r="AQ156" s="26">
        <v>47.029702970297002</v>
      </c>
      <c r="AR156" s="26">
        <v>0</v>
      </c>
      <c r="AS156" s="26">
        <v>0</v>
      </c>
      <c r="AT156" s="26">
        <v>33.1683168316832</v>
      </c>
      <c r="AU156" s="29">
        <v>181800</v>
      </c>
      <c r="AV156" s="26">
        <f t="shared" si="5"/>
        <v>0</v>
      </c>
      <c r="AW156" s="26">
        <f t="shared" si="6"/>
        <v>19.801980198019805</v>
      </c>
      <c r="AX156" s="31">
        <v>0.74</v>
      </c>
      <c r="AY156" s="31">
        <v>1.48</v>
      </c>
      <c r="AZ156" s="31">
        <v>0.33296584492762699</v>
      </c>
    </row>
    <row r="157" spans="1:52" x14ac:dyDescent="0.25">
      <c r="A157" t="s">
        <v>810</v>
      </c>
      <c r="B157" t="s">
        <v>811</v>
      </c>
      <c r="C157" t="s">
        <v>812</v>
      </c>
      <c r="D157" t="s">
        <v>483</v>
      </c>
      <c r="E157" t="s">
        <v>813</v>
      </c>
      <c r="F157" s="3">
        <v>39.366387000000003</v>
      </c>
      <c r="G157" s="3">
        <v>-86.067038999999994</v>
      </c>
      <c r="H157" s="31">
        <v>1.22</v>
      </c>
      <c r="I157" s="31">
        <v>0.12</v>
      </c>
      <c r="J157" s="26">
        <v>0</v>
      </c>
      <c r="K157" s="26">
        <v>0</v>
      </c>
      <c r="L157" s="26">
        <v>0</v>
      </c>
      <c r="M157" s="26">
        <v>0</v>
      </c>
      <c r="N157" s="26">
        <v>0</v>
      </c>
      <c r="O157" s="26">
        <v>93.525199890099998</v>
      </c>
      <c r="P157" s="26">
        <v>0</v>
      </c>
      <c r="Q157" s="26">
        <v>0</v>
      </c>
      <c r="R157" s="26">
        <v>0</v>
      </c>
      <c r="S157" s="26">
        <v>0</v>
      </c>
      <c r="T157" s="26">
        <v>0</v>
      </c>
      <c r="U157" s="26">
        <v>6.47482013702</v>
      </c>
      <c r="V157" s="26">
        <v>0</v>
      </c>
      <c r="W157" s="26">
        <v>0</v>
      </c>
      <c r="X157" s="26">
        <v>0</v>
      </c>
      <c r="Y157" s="29">
        <v>125100</v>
      </c>
      <c r="AA157" s="26">
        <v>54.007198333700003</v>
      </c>
      <c r="AB157" s="26">
        <v>0</v>
      </c>
      <c r="AC157" s="26">
        <v>0</v>
      </c>
      <c r="AD157" s="26">
        <v>0</v>
      </c>
      <c r="AE157" s="26">
        <v>0</v>
      </c>
      <c r="AF157" s="26">
        <v>0</v>
      </c>
      <c r="AG157" s="26">
        <v>0</v>
      </c>
      <c r="AH157" s="26">
        <v>0</v>
      </c>
      <c r="AI157" s="26">
        <v>0</v>
      </c>
      <c r="AK157" s="26">
        <v>0</v>
      </c>
      <c r="AL157" s="26">
        <v>0</v>
      </c>
      <c r="AM157" s="26">
        <v>0</v>
      </c>
      <c r="AN157" s="26">
        <v>0</v>
      </c>
      <c r="AP157" s="26">
        <v>4.3165467625899296</v>
      </c>
      <c r="AQ157" s="26">
        <v>95.683453237410106</v>
      </c>
      <c r="AR157" s="26">
        <v>0</v>
      </c>
      <c r="AS157" s="26">
        <v>0</v>
      </c>
      <c r="AT157" s="26">
        <v>0</v>
      </c>
      <c r="AU157" s="29">
        <v>125100</v>
      </c>
      <c r="AV157" s="26">
        <f t="shared" si="5"/>
        <v>0</v>
      </c>
      <c r="AW157" s="26">
        <f t="shared" si="6"/>
        <v>4.3165467625899296</v>
      </c>
      <c r="AX157" s="31">
        <v>1.17553956834532</v>
      </c>
      <c r="AY157" s="31">
        <v>1.92143884892086</v>
      </c>
    </row>
    <row r="158" spans="1:52" x14ac:dyDescent="0.25">
      <c r="A158" t="s">
        <v>814</v>
      </c>
      <c r="B158" t="s">
        <v>815</v>
      </c>
      <c r="C158" t="s">
        <v>816</v>
      </c>
      <c r="D158" t="s">
        <v>483</v>
      </c>
      <c r="E158" t="s">
        <v>817</v>
      </c>
      <c r="F158" s="3">
        <v>39.566499999999998</v>
      </c>
      <c r="G158" s="3">
        <v>-96.217799999999997</v>
      </c>
      <c r="H158" s="31">
        <v>1.86</v>
      </c>
      <c r="I158" s="31">
        <v>0.18</v>
      </c>
      <c r="J158" s="26">
        <v>0</v>
      </c>
      <c r="K158" s="26">
        <v>0</v>
      </c>
      <c r="L158" s="26">
        <v>0</v>
      </c>
      <c r="M158" s="26">
        <v>0</v>
      </c>
      <c r="N158" s="26">
        <v>0</v>
      </c>
      <c r="O158" s="26">
        <v>45.588199615500002</v>
      </c>
      <c r="P158" s="26">
        <v>0</v>
      </c>
      <c r="Q158" s="26">
        <v>0</v>
      </c>
      <c r="R158" s="26">
        <v>5.8823499679599998</v>
      </c>
      <c r="S158" s="26">
        <v>0</v>
      </c>
      <c r="T158" s="26">
        <v>42.647098541299997</v>
      </c>
      <c r="U158" s="26">
        <v>0</v>
      </c>
      <c r="V158" s="26">
        <v>5.8823499679599998</v>
      </c>
      <c r="W158" s="26">
        <v>0</v>
      </c>
      <c r="X158" s="26">
        <v>0</v>
      </c>
      <c r="Y158" s="29">
        <v>183600</v>
      </c>
      <c r="AA158" s="26">
        <v>36.652000427200001</v>
      </c>
      <c r="AB158" s="26">
        <v>0</v>
      </c>
      <c r="AC158" s="26">
        <v>0</v>
      </c>
      <c r="AD158" s="26">
        <v>0</v>
      </c>
      <c r="AE158" s="26">
        <v>0</v>
      </c>
      <c r="AF158" s="26">
        <v>0</v>
      </c>
      <c r="AG158" s="26">
        <v>0</v>
      </c>
      <c r="AH158" s="26">
        <v>0</v>
      </c>
      <c r="AI158" s="26">
        <v>0</v>
      </c>
      <c r="AK158" s="26">
        <v>0</v>
      </c>
      <c r="AL158" s="26">
        <v>0</v>
      </c>
      <c r="AM158" s="26">
        <v>35.7843137254902</v>
      </c>
      <c r="AN158" s="26">
        <v>2.4509803921568598</v>
      </c>
      <c r="AP158" s="26">
        <v>0</v>
      </c>
      <c r="AQ158" s="26">
        <v>61.764705882352899</v>
      </c>
      <c r="AR158" s="26">
        <v>0</v>
      </c>
      <c r="AS158" s="26">
        <v>0</v>
      </c>
      <c r="AT158" s="26">
        <v>0</v>
      </c>
      <c r="AU158" s="29">
        <v>183600</v>
      </c>
      <c r="AV158" s="26">
        <f t="shared" si="5"/>
        <v>0</v>
      </c>
      <c r="AW158" s="26">
        <f t="shared" si="6"/>
        <v>38.235294117647058</v>
      </c>
      <c r="AX158" s="31">
        <v>0.216161616161616</v>
      </c>
      <c r="AY158" s="31">
        <v>0.42691919191919198</v>
      </c>
    </row>
    <row r="159" spans="1:52" x14ac:dyDescent="0.25">
      <c r="A159" t="s">
        <v>819</v>
      </c>
      <c r="B159" t="s">
        <v>820</v>
      </c>
      <c r="C159" t="s">
        <v>821</v>
      </c>
      <c r="D159" t="s">
        <v>483</v>
      </c>
      <c r="E159" t="s">
        <v>822</v>
      </c>
      <c r="F159" s="3">
        <v>39.697347000000001</v>
      </c>
      <c r="G159" s="3">
        <v>-94.881533000000005</v>
      </c>
      <c r="H159" s="31">
        <v>1.83</v>
      </c>
      <c r="I159" s="31">
        <v>0.18</v>
      </c>
      <c r="J159" s="26">
        <v>0</v>
      </c>
      <c r="K159" s="26">
        <v>0</v>
      </c>
      <c r="L159" s="26">
        <v>5.6410298347500003</v>
      </c>
      <c r="M159" s="26">
        <v>17.435899734500001</v>
      </c>
      <c r="N159" s="26">
        <v>0</v>
      </c>
      <c r="O159" s="26">
        <v>48.2051010132</v>
      </c>
      <c r="P159" s="26">
        <v>0</v>
      </c>
      <c r="Q159" s="26">
        <v>0</v>
      </c>
      <c r="R159" s="26">
        <v>0</v>
      </c>
      <c r="S159" s="26">
        <v>0</v>
      </c>
      <c r="T159" s="26">
        <v>25.641000747700001</v>
      </c>
      <c r="U159" s="26">
        <v>1.0256400108299999</v>
      </c>
      <c r="V159" s="26">
        <v>2.0512800216699998</v>
      </c>
      <c r="W159" s="26">
        <v>0</v>
      </c>
      <c r="X159" s="26">
        <v>0</v>
      </c>
      <c r="Y159" s="29">
        <v>175500</v>
      </c>
      <c r="AA159" s="26">
        <v>44.338500976600002</v>
      </c>
      <c r="AB159" s="26">
        <v>3.11794996262</v>
      </c>
      <c r="AC159" s="26">
        <v>6.1538461538461497</v>
      </c>
      <c r="AD159" s="26">
        <v>0</v>
      </c>
      <c r="AE159" s="26">
        <v>0</v>
      </c>
      <c r="AF159" s="26">
        <v>2.0512820512820502</v>
      </c>
      <c r="AG159" s="26">
        <v>0</v>
      </c>
      <c r="AH159" s="26">
        <v>0</v>
      </c>
      <c r="AI159" s="26">
        <v>13.846153846153801</v>
      </c>
      <c r="AK159" s="26">
        <v>6.6666666666666696</v>
      </c>
      <c r="AL159" s="26">
        <v>37.435897435897402</v>
      </c>
      <c r="AM159" s="26">
        <v>29.230769230769202</v>
      </c>
      <c r="AN159" s="26">
        <v>0</v>
      </c>
      <c r="AP159" s="26">
        <v>3.5897435897435899</v>
      </c>
      <c r="AQ159" s="26">
        <v>0</v>
      </c>
      <c r="AR159" s="26">
        <v>0</v>
      </c>
      <c r="AS159" s="26">
        <v>0</v>
      </c>
      <c r="AT159" s="26">
        <v>1.02564102564103</v>
      </c>
      <c r="AU159" s="29">
        <v>175500</v>
      </c>
      <c r="AV159" s="26">
        <f t="shared" si="5"/>
        <v>28.717948717948673</v>
      </c>
      <c r="AW159" s="26">
        <f t="shared" si="6"/>
        <v>32.820512820512789</v>
      </c>
      <c r="AX159" s="31">
        <v>6.2808121827411201</v>
      </c>
      <c r="AY159" s="31">
        <v>10.6582741116751</v>
      </c>
      <c r="AZ159" s="31">
        <v>3.4073593289794699</v>
      </c>
    </row>
    <row r="160" spans="1:52" x14ac:dyDescent="0.25">
      <c r="A160" t="s">
        <v>823</v>
      </c>
      <c r="B160" t="s">
        <v>824</v>
      </c>
      <c r="C160" t="s">
        <v>825</v>
      </c>
      <c r="D160" t="s">
        <v>483</v>
      </c>
      <c r="E160" t="s">
        <v>826</v>
      </c>
      <c r="F160" s="3">
        <v>39.714388</v>
      </c>
      <c r="G160" s="3">
        <v>-85.185749999999999</v>
      </c>
      <c r="H160" s="31">
        <v>0.94</v>
      </c>
      <c r="I160" s="31">
        <v>0.09</v>
      </c>
      <c r="J160" s="26">
        <v>0</v>
      </c>
      <c r="K160" s="26">
        <v>0</v>
      </c>
      <c r="L160" s="26">
        <v>0</v>
      </c>
      <c r="M160" s="26">
        <v>12.3809995651</v>
      </c>
      <c r="N160" s="26">
        <v>0</v>
      </c>
      <c r="O160" s="26">
        <v>51.428600311300002</v>
      </c>
      <c r="P160" s="26">
        <v>0</v>
      </c>
      <c r="Q160" s="26">
        <v>0</v>
      </c>
      <c r="R160" s="26">
        <v>0</v>
      </c>
      <c r="S160" s="26">
        <v>0</v>
      </c>
      <c r="T160" s="26">
        <v>35.2380981445</v>
      </c>
      <c r="U160" s="26">
        <v>0.95238101482399995</v>
      </c>
      <c r="V160" s="26">
        <v>0</v>
      </c>
      <c r="W160" s="26">
        <v>0</v>
      </c>
      <c r="X160" s="26">
        <v>0</v>
      </c>
      <c r="Y160" s="29">
        <v>94500</v>
      </c>
      <c r="AA160" s="26">
        <v>48.371398925800001</v>
      </c>
      <c r="AB160" s="26">
        <v>0.57142901420600001</v>
      </c>
      <c r="AC160" s="26">
        <v>0</v>
      </c>
      <c r="AD160" s="26">
        <v>0</v>
      </c>
      <c r="AE160" s="26">
        <v>0</v>
      </c>
      <c r="AF160" s="26">
        <v>0</v>
      </c>
      <c r="AG160" s="26">
        <v>0</v>
      </c>
      <c r="AH160" s="26">
        <v>0</v>
      </c>
      <c r="AI160" s="26">
        <v>0</v>
      </c>
      <c r="AK160" s="26">
        <v>0</v>
      </c>
      <c r="AL160" s="26">
        <v>0</v>
      </c>
      <c r="AM160" s="26">
        <v>36.190476190476197</v>
      </c>
      <c r="AN160" s="26">
        <v>2.8571428571428599</v>
      </c>
      <c r="AP160" s="26">
        <v>0.952380952380952</v>
      </c>
      <c r="AQ160" s="26">
        <v>60</v>
      </c>
      <c r="AR160" s="26">
        <v>0</v>
      </c>
      <c r="AS160" s="26">
        <v>0</v>
      </c>
      <c r="AT160" s="26">
        <v>0</v>
      </c>
      <c r="AU160" s="29">
        <v>94500</v>
      </c>
      <c r="AV160" s="26">
        <f t="shared" si="5"/>
        <v>0</v>
      </c>
      <c r="AW160" s="26">
        <f t="shared" si="6"/>
        <v>40.000000000000007</v>
      </c>
      <c r="AX160" s="31">
        <v>1.4334951456310701</v>
      </c>
      <c r="AY160" s="31">
        <v>4.87650485436893</v>
      </c>
      <c r="AZ160" s="31">
        <v>1.9955667431622399</v>
      </c>
    </row>
    <row r="161" spans="1:52" x14ac:dyDescent="0.25">
      <c r="A161" t="s">
        <v>828</v>
      </c>
      <c r="B161" t="s">
        <v>829</v>
      </c>
      <c r="C161" t="s">
        <v>830</v>
      </c>
      <c r="D161" t="s">
        <v>483</v>
      </c>
      <c r="E161" t="s">
        <v>831</v>
      </c>
      <c r="F161" s="3">
        <v>39.711938000000004</v>
      </c>
      <c r="G161" s="3">
        <v>-94.156141000000005</v>
      </c>
      <c r="H161" s="31">
        <v>1.97</v>
      </c>
      <c r="I161" s="31">
        <v>0.19</v>
      </c>
      <c r="J161" s="26">
        <v>0</v>
      </c>
      <c r="K161" s="26">
        <v>0</v>
      </c>
      <c r="L161" s="26">
        <v>2.8301899433100002</v>
      </c>
      <c r="M161" s="26">
        <v>1.4150899648699999</v>
      </c>
      <c r="N161" s="26">
        <v>0</v>
      </c>
      <c r="O161" s="26">
        <v>17.4528007507</v>
      </c>
      <c r="P161" s="26">
        <v>0</v>
      </c>
      <c r="Q161" s="26">
        <v>0</v>
      </c>
      <c r="R161" s="26">
        <v>1.8867900371599999</v>
      </c>
      <c r="S161" s="26">
        <v>0</v>
      </c>
      <c r="T161" s="26">
        <v>46.226398467999999</v>
      </c>
      <c r="U161" s="26">
        <v>0</v>
      </c>
      <c r="V161" s="26">
        <v>30.188699722300001</v>
      </c>
      <c r="W161" s="26">
        <v>0</v>
      </c>
      <c r="X161" s="26">
        <v>0</v>
      </c>
      <c r="Y161" s="29">
        <v>190800</v>
      </c>
      <c r="AA161" s="26">
        <v>34.580200195300002</v>
      </c>
      <c r="AB161" s="26">
        <v>0.98113197088199999</v>
      </c>
      <c r="AC161" s="26">
        <v>0</v>
      </c>
      <c r="AD161" s="26">
        <v>0</v>
      </c>
      <c r="AE161" s="26">
        <v>0</v>
      </c>
      <c r="AF161" s="26">
        <v>0</v>
      </c>
      <c r="AG161" s="26">
        <v>0</v>
      </c>
      <c r="AH161" s="26">
        <v>0</v>
      </c>
      <c r="AI161" s="26">
        <v>0</v>
      </c>
      <c r="AK161" s="26">
        <v>0</v>
      </c>
      <c r="AL161" s="26">
        <v>0</v>
      </c>
      <c r="AM161" s="26">
        <v>50.471698113207502</v>
      </c>
      <c r="AN161" s="26">
        <v>0</v>
      </c>
      <c r="AP161" s="26">
        <v>0</v>
      </c>
      <c r="AQ161" s="26">
        <v>28.7735849056604</v>
      </c>
      <c r="AR161" s="26">
        <v>0</v>
      </c>
      <c r="AS161" s="26">
        <v>0</v>
      </c>
      <c r="AT161" s="26">
        <v>20.754716981132098</v>
      </c>
      <c r="AU161" s="29">
        <v>190800</v>
      </c>
      <c r="AV161" s="26">
        <f t="shared" si="5"/>
        <v>0</v>
      </c>
      <c r="AW161" s="26">
        <f t="shared" si="6"/>
        <v>50.471698113207502</v>
      </c>
      <c r="AX161" s="31">
        <v>4.2212442396313401</v>
      </c>
      <c r="AY161" s="31">
        <v>12.189354838709701</v>
      </c>
      <c r="AZ161" s="31">
        <v>2.9230360649764799</v>
      </c>
    </row>
    <row r="162" spans="1:52" x14ac:dyDescent="0.25">
      <c r="A162" t="s">
        <v>832</v>
      </c>
      <c r="B162" t="s">
        <v>833</v>
      </c>
      <c r="C162" t="s">
        <v>834</v>
      </c>
      <c r="D162" t="s">
        <v>483</v>
      </c>
      <c r="E162" t="s">
        <v>835</v>
      </c>
      <c r="F162" s="3">
        <v>39.734980999999998</v>
      </c>
      <c r="G162" s="3">
        <v>-95.824870000000004</v>
      </c>
      <c r="H162" s="31">
        <v>1.81</v>
      </c>
      <c r="I162" s="31">
        <v>0.18</v>
      </c>
      <c r="J162" s="26">
        <v>0</v>
      </c>
      <c r="K162" s="26">
        <v>0</v>
      </c>
      <c r="L162" s="26">
        <v>4.0609102249099998</v>
      </c>
      <c r="M162" s="26">
        <v>3.0456900596600001</v>
      </c>
      <c r="N162" s="26">
        <v>0</v>
      </c>
      <c r="O162" s="26">
        <v>19.289300918599999</v>
      </c>
      <c r="P162" s="26">
        <v>0</v>
      </c>
      <c r="Q162" s="26">
        <v>0</v>
      </c>
      <c r="R162" s="26">
        <v>0</v>
      </c>
      <c r="S162" s="26">
        <v>0</v>
      </c>
      <c r="T162" s="26">
        <v>32.487300872799999</v>
      </c>
      <c r="U162" s="26">
        <v>41.116798400900002</v>
      </c>
      <c r="V162" s="26">
        <v>0</v>
      </c>
      <c r="W162" s="26">
        <v>0</v>
      </c>
      <c r="X162" s="26">
        <v>0</v>
      </c>
      <c r="Y162" s="29">
        <v>177300</v>
      </c>
      <c r="AA162" s="26">
        <v>24.599000930799999</v>
      </c>
      <c r="AB162" s="26">
        <v>1.49746000767</v>
      </c>
      <c r="AC162" s="26">
        <v>0</v>
      </c>
      <c r="AD162" s="26">
        <v>0</v>
      </c>
      <c r="AE162" s="26">
        <v>0</v>
      </c>
      <c r="AF162" s="26">
        <v>0</v>
      </c>
      <c r="AG162" s="26">
        <v>0</v>
      </c>
      <c r="AH162" s="26">
        <v>0</v>
      </c>
      <c r="AI162" s="26">
        <v>0</v>
      </c>
      <c r="AK162" s="26">
        <v>0</v>
      </c>
      <c r="AL162" s="26">
        <v>0</v>
      </c>
      <c r="AM162" s="26">
        <v>31.979695431472098</v>
      </c>
      <c r="AN162" s="26">
        <v>2.0304568527918798</v>
      </c>
      <c r="AP162" s="26">
        <v>41.6243654822335</v>
      </c>
      <c r="AQ162" s="26">
        <v>24.365482233502501</v>
      </c>
      <c r="AR162" s="26">
        <v>0</v>
      </c>
      <c r="AS162" s="26">
        <v>0</v>
      </c>
      <c r="AT162" s="26">
        <v>0</v>
      </c>
      <c r="AU162" s="29">
        <v>177300</v>
      </c>
      <c r="AV162" s="26">
        <f t="shared" si="5"/>
        <v>0</v>
      </c>
      <c r="AW162" s="26">
        <f t="shared" si="6"/>
        <v>75.634517766497481</v>
      </c>
      <c r="AX162" s="31">
        <v>2.3665174129353201</v>
      </c>
      <c r="AY162" s="31">
        <v>2.03611940298507</v>
      </c>
      <c r="AZ162" s="31">
        <v>1.6836918102826199</v>
      </c>
    </row>
    <row r="163" spans="1:52" x14ac:dyDescent="0.25">
      <c r="A163" t="s">
        <v>836</v>
      </c>
      <c r="B163" t="s">
        <v>837</v>
      </c>
      <c r="C163" t="s">
        <v>838</v>
      </c>
      <c r="D163" t="s">
        <v>483</v>
      </c>
      <c r="E163" t="s">
        <v>839</v>
      </c>
      <c r="F163" s="3">
        <v>39.728312000000003</v>
      </c>
      <c r="G163" s="3">
        <v>-85.879261</v>
      </c>
      <c r="H163" s="31">
        <v>2.38</v>
      </c>
      <c r="I163" s="31">
        <v>0.24</v>
      </c>
      <c r="J163" s="26">
        <v>0</v>
      </c>
      <c r="K163" s="26">
        <v>1.4814800024000001</v>
      </c>
      <c r="L163" s="26">
        <v>2.2222199439999999</v>
      </c>
      <c r="M163" s="26">
        <v>7.03704023361</v>
      </c>
      <c r="N163" s="26">
        <v>0</v>
      </c>
      <c r="O163" s="26">
        <v>52.222198486300002</v>
      </c>
      <c r="P163" s="26">
        <v>0</v>
      </c>
      <c r="Q163" s="26">
        <v>0</v>
      </c>
      <c r="R163" s="26">
        <v>0</v>
      </c>
      <c r="S163" s="26">
        <v>0</v>
      </c>
      <c r="T163" s="26">
        <v>26.6667003632</v>
      </c>
      <c r="U163" s="26">
        <v>0.370370000601</v>
      </c>
      <c r="V163" s="26">
        <v>9.2592601776100008</v>
      </c>
      <c r="W163" s="26">
        <v>0</v>
      </c>
      <c r="X163" s="26">
        <v>0.74074101448100005</v>
      </c>
      <c r="Y163" s="29">
        <v>243000</v>
      </c>
      <c r="AA163" s="26">
        <v>56.429599762000002</v>
      </c>
      <c r="AB163" s="26">
        <v>2.02592992783</v>
      </c>
      <c r="AC163" s="26">
        <v>0</v>
      </c>
      <c r="AD163" s="26">
        <v>0</v>
      </c>
      <c r="AE163" s="26">
        <v>0</v>
      </c>
      <c r="AF163" s="26">
        <v>0.74074074074074103</v>
      </c>
      <c r="AG163" s="26">
        <v>0</v>
      </c>
      <c r="AH163" s="26">
        <v>0</v>
      </c>
      <c r="AI163" s="26">
        <v>6.2962962962963003</v>
      </c>
      <c r="AK163" s="26">
        <v>0</v>
      </c>
      <c r="AL163" s="26">
        <v>55.925925925925903</v>
      </c>
      <c r="AM163" s="26">
        <v>27.407407407407401</v>
      </c>
      <c r="AN163" s="26">
        <v>0</v>
      </c>
      <c r="AP163" s="26">
        <v>0</v>
      </c>
      <c r="AQ163" s="26">
        <v>6.6666666666666696</v>
      </c>
      <c r="AR163" s="26">
        <v>0</v>
      </c>
      <c r="AS163" s="26">
        <v>0</v>
      </c>
      <c r="AT163" s="26">
        <v>2.9629629629629601</v>
      </c>
      <c r="AU163" s="29">
        <v>243000</v>
      </c>
      <c r="AV163" s="26">
        <f t="shared" si="5"/>
        <v>7.0370370370370416</v>
      </c>
      <c r="AW163" s="26">
        <f t="shared" si="6"/>
        <v>27.407407407407401</v>
      </c>
      <c r="AX163" s="31">
        <v>41.54963099631</v>
      </c>
      <c r="AY163" s="31">
        <v>94.817195571955693</v>
      </c>
      <c r="AZ163" s="31">
        <v>2.24055572030715</v>
      </c>
    </row>
    <row r="164" spans="1:52" x14ac:dyDescent="0.25">
      <c r="A164" t="s">
        <v>840</v>
      </c>
      <c r="B164" t="s">
        <v>841</v>
      </c>
      <c r="C164" t="s">
        <v>842</v>
      </c>
      <c r="D164" t="s">
        <v>483</v>
      </c>
      <c r="E164" t="s">
        <v>843</v>
      </c>
      <c r="F164" s="3">
        <v>40.012636999999998</v>
      </c>
      <c r="G164" s="3">
        <v>-83.252898999999999</v>
      </c>
      <c r="H164" s="31">
        <v>2.77</v>
      </c>
      <c r="I164" s="31">
        <v>0.28000000000000003</v>
      </c>
      <c r="J164" s="26">
        <v>0</v>
      </c>
      <c r="K164" s="26">
        <v>0</v>
      </c>
      <c r="L164" s="26">
        <v>2.2151899337800001</v>
      </c>
      <c r="M164" s="26">
        <v>0.316455990076</v>
      </c>
      <c r="N164" s="26">
        <v>0</v>
      </c>
      <c r="O164" s="26">
        <v>32.594898223900003</v>
      </c>
      <c r="P164" s="26">
        <v>0</v>
      </c>
      <c r="Q164" s="26">
        <v>0</v>
      </c>
      <c r="R164" s="26">
        <v>4.7468400001499997</v>
      </c>
      <c r="S164" s="26">
        <v>0</v>
      </c>
      <c r="T164" s="26">
        <v>12.0253000259</v>
      </c>
      <c r="U164" s="26">
        <v>0.316455990076</v>
      </c>
      <c r="V164" s="26">
        <v>8.8607597351099994</v>
      </c>
      <c r="W164" s="26">
        <v>2.5316500663800001</v>
      </c>
      <c r="X164" s="26">
        <v>36.392398834200002</v>
      </c>
      <c r="Y164" s="29">
        <v>284400</v>
      </c>
      <c r="AA164" s="26">
        <v>58.563301086400003</v>
      </c>
      <c r="AB164" s="26">
        <v>0.73417699336999998</v>
      </c>
      <c r="AC164" s="26">
        <v>0</v>
      </c>
      <c r="AD164" s="26">
        <v>0</v>
      </c>
      <c r="AE164" s="26">
        <v>0</v>
      </c>
      <c r="AF164" s="26">
        <v>3.4810126582278502</v>
      </c>
      <c r="AG164" s="26">
        <v>0</v>
      </c>
      <c r="AH164" s="26">
        <v>0</v>
      </c>
      <c r="AI164" s="26">
        <v>0</v>
      </c>
      <c r="AK164" s="26">
        <v>0</v>
      </c>
      <c r="AL164" s="26">
        <v>0</v>
      </c>
      <c r="AM164" s="26">
        <v>17.4050632911392</v>
      </c>
      <c r="AN164" s="26">
        <v>0</v>
      </c>
      <c r="AP164" s="26">
        <v>1.26582278481013</v>
      </c>
      <c r="AQ164" s="26">
        <v>44.936708860759502</v>
      </c>
      <c r="AR164" s="26">
        <v>0</v>
      </c>
      <c r="AS164" s="26">
        <v>31.962025316455701</v>
      </c>
      <c r="AT164" s="26">
        <v>0.949367088607595</v>
      </c>
      <c r="AU164" s="29">
        <v>284400</v>
      </c>
      <c r="AV164" s="26">
        <f t="shared" si="5"/>
        <v>3.4810126582278502</v>
      </c>
      <c r="AW164" s="26">
        <f t="shared" si="6"/>
        <v>18.67088607594933</v>
      </c>
      <c r="AX164" s="31">
        <v>16.244794952681399</v>
      </c>
      <c r="AY164" s="31">
        <v>45.757034700315501</v>
      </c>
      <c r="AZ164" s="31">
        <v>3.4877334823759099</v>
      </c>
    </row>
    <row r="165" spans="1:52" x14ac:dyDescent="0.25">
      <c r="A165" t="s">
        <v>845</v>
      </c>
      <c r="B165" t="s">
        <v>846</v>
      </c>
      <c r="C165" t="s">
        <v>847</v>
      </c>
      <c r="D165" t="s">
        <v>483</v>
      </c>
      <c r="E165" t="s">
        <v>848</v>
      </c>
      <c r="F165" s="3">
        <v>40.027816999999999</v>
      </c>
      <c r="G165" s="3">
        <v>-95.263947000000002</v>
      </c>
      <c r="H165" s="31">
        <v>2.46</v>
      </c>
      <c r="I165" s="31">
        <v>0.22</v>
      </c>
      <c r="J165" s="26">
        <v>0</v>
      </c>
      <c r="K165" s="26">
        <v>0</v>
      </c>
      <c r="L165" s="26">
        <v>4.1152300834700002</v>
      </c>
      <c r="M165" s="26">
        <v>26.7490005493</v>
      </c>
      <c r="N165" s="26">
        <v>0</v>
      </c>
      <c r="O165" s="26">
        <v>0.411523014307</v>
      </c>
      <c r="P165" s="26">
        <v>0</v>
      </c>
      <c r="Q165" s="26">
        <v>0</v>
      </c>
      <c r="R165" s="26">
        <v>12.345700264</v>
      </c>
      <c r="S165" s="26">
        <v>0</v>
      </c>
      <c r="T165" s="26">
        <v>6.9958801269500004</v>
      </c>
      <c r="U165" s="26">
        <v>0</v>
      </c>
      <c r="V165" s="26">
        <v>14.8148002625</v>
      </c>
      <c r="W165" s="26">
        <v>22.633699417100001</v>
      </c>
      <c r="X165" s="26">
        <v>11.934200286899999</v>
      </c>
      <c r="Y165" s="29">
        <v>218700</v>
      </c>
      <c r="AA165" s="26">
        <v>13.1770000458</v>
      </c>
      <c r="AB165" s="26">
        <v>3</v>
      </c>
      <c r="AC165" s="26">
        <v>0</v>
      </c>
      <c r="AD165" s="26">
        <v>0</v>
      </c>
      <c r="AE165" s="26">
        <v>2.8806584362139902</v>
      </c>
      <c r="AF165" s="26">
        <v>4.1152263374485596</v>
      </c>
      <c r="AG165" s="26">
        <v>0</v>
      </c>
      <c r="AH165" s="26">
        <v>0</v>
      </c>
      <c r="AI165" s="26">
        <v>0</v>
      </c>
      <c r="AK165" s="26">
        <v>0</v>
      </c>
      <c r="AL165" s="26">
        <v>0</v>
      </c>
      <c r="AM165" s="26">
        <v>23.456790123456798</v>
      </c>
      <c r="AN165" s="26">
        <v>10.6995884773663</v>
      </c>
      <c r="AP165" s="26">
        <v>4.5267489711934203</v>
      </c>
      <c r="AQ165" s="26">
        <v>44.855967078189302</v>
      </c>
      <c r="AR165" s="26">
        <v>0</v>
      </c>
      <c r="AS165" s="26">
        <v>8.6419753086419693</v>
      </c>
      <c r="AT165" s="26">
        <v>0.82304526748971196</v>
      </c>
      <c r="AU165" s="29">
        <v>218700</v>
      </c>
      <c r="AV165" s="26">
        <f t="shared" si="5"/>
        <v>6.9958847736625493</v>
      </c>
      <c r="AW165" s="26">
        <f t="shared" si="6"/>
        <v>38.683127572016517</v>
      </c>
      <c r="AX165" s="31">
        <v>0.28264227642276402</v>
      </c>
      <c r="AY165" s="31">
        <v>0</v>
      </c>
      <c r="AZ165" s="31">
        <v>7.4887028243016696</v>
      </c>
    </row>
    <row r="166" spans="1:52" x14ac:dyDescent="0.25">
      <c r="A166" t="s">
        <v>849</v>
      </c>
      <c r="B166" t="s">
        <v>850</v>
      </c>
      <c r="C166" t="s">
        <v>851</v>
      </c>
      <c r="D166" t="s">
        <v>483</v>
      </c>
      <c r="E166" t="s">
        <v>852</v>
      </c>
      <c r="F166" s="3">
        <v>40.051425000000002</v>
      </c>
      <c r="G166" s="3">
        <v>-92.154861999999994</v>
      </c>
      <c r="H166" s="31">
        <v>1.95</v>
      </c>
      <c r="I166" s="31">
        <v>0.18</v>
      </c>
      <c r="J166" s="26">
        <v>0</v>
      </c>
      <c r="K166" s="26">
        <v>0</v>
      </c>
      <c r="L166" s="26">
        <v>0</v>
      </c>
      <c r="M166" s="26">
        <v>0</v>
      </c>
      <c r="N166" s="26">
        <v>0</v>
      </c>
      <c r="O166" s="26">
        <v>5.3658499717700003</v>
      </c>
      <c r="P166" s="26">
        <v>0</v>
      </c>
      <c r="Q166" s="26">
        <v>0</v>
      </c>
      <c r="R166" s="26">
        <v>0</v>
      </c>
      <c r="S166" s="26">
        <v>0</v>
      </c>
      <c r="T166" s="26">
        <v>19.512199401899998</v>
      </c>
      <c r="U166" s="26">
        <v>11.219499588</v>
      </c>
      <c r="V166" s="26">
        <v>63.902400970499997</v>
      </c>
      <c r="W166" s="26">
        <v>0</v>
      </c>
      <c r="X166" s="26">
        <v>0</v>
      </c>
      <c r="Y166" s="29">
        <v>184500</v>
      </c>
      <c r="AA166" s="26">
        <v>49.648799896200003</v>
      </c>
      <c r="AB166" s="26">
        <v>0</v>
      </c>
      <c r="AC166" s="26">
        <v>0</v>
      </c>
      <c r="AD166" s="26">
        <v>0</v>
      </c>
      <c r="AE166" s="26">
        <v>0</v>
      </c>
      <c r="AF166" s="26">
        <v>0</v>
      </c>
      <c r="AG166" s="26">
        <v>0</v>
      </c>
      <c r="AH166" s="26">
        <v>0</v>
      </c>
      <c r="AI166" s="26">
        <v>0</v>
      </c>
      <c r="AK166" s="26">
        <v>0</v>
      </c>
      <c r="AL166" s="26">
        <v>0</v>
      </c>
      <c r="AM166" s="26">
        <v>13.170731707317101</v>
      </c>
      <c r="AN166" s="26">
        <v>0</v>
      </c>
      <c r="AP166" s="26">
        <v>11.219512195122</v>
      </c>
      <c r="AQ166" s="26">
        <v>18.5365853658537</v>
      </c>
      <c r="AR166" s="26">
        <v>0</v>
      </c>
      <c r="AS166" s="26">
        <v>0</v>
      </c>
      <c r="AT166" s="26">
        <v>57.0731707317073</v>
      </c>
      <c r="AU166" s="29">
        <v>184500</v>
      </c>
      <c r="AV166" s="26">
        <f t="shared" si="5"/>
        <v>0</v>
      </c>
      <c r="AW166" s="26">
        <f t="shared" si="6"/>
        <v>24.390243902439103</v>
      </c>
      <c r="AX166" s="31">
        <v>0.129024390243902</v>
      </c>
      <c r="AY166" s="31">
        <v>0.39268292682926798</v>
      </c>
    </row>
    <row r="167" spans="1:52" x14ac:dyDescent="0.25">
      <c r="A167" t="s">
        <v>853</v>
      </c>
      <c r="B167" t="s">
        <v>854</v>
      </c>
      <c r="C167" t="s">
        <v>855</v>
      </c>
      <c r="D167" t="s">
        <v>483</v>
      </c>
      <c r="E167" t="s">
        <v>856</v>
      </c>
      <c r="F167" s="3">
        <v>40.061999999999998</v>
      </c>
      <c r="G167" s="3">
        <v>-91.660499999999999</v>
      </c>
      <c r="H167" s="31">
        <v>3.07</v>
      </c>
      <c r="I167" s="31">
        <v>0.31</v>
      </c>
      <c r="J167" s="26">
        <v>0</v>
      </c>
      <c r="K167" s="26">
        <v>0</v>
      </c>
      <c r="L167" s="26">
        <v>0.57971000671399997</v>
      </c>
      <c r="M167" s="26">
        <v>2.8985500335699999</v>
      </c>
      <c r="N167" s="26">
        <v>0</v>
      </c>
      <c r="O167" s="26">
        <v>2.3188400268599998</v>
      </c>
      <c r="P167" s="26">
        <v>0</v>
      </c>
      <c r="Q167" s="26">
        <v>0</v>
      </c>
      <c r="R167" s="26">
        <v>0</v>
      </c>
      <c r="S167" s="26">
        <v>0</v>
      </c>
      <c r="T167" s="26">
        <v>37.971000671399999</v>
      </c>
      <c r="U167" s="26">
        <v>3.7681200504299999</v>
      </c>
      <c r="V167" s="26">
        <v>52.463798522899999</v>
      </c>
      <c r="W167" s="26">
        <v>0</v>
      </c>
      <c r="X167" s="26">
        <v>0</v>
      </c>
      <c r="Y167" s="29">
        <v>310500</v>
      </c>
      <c r="AA167" s="26">
        <v>22.081199646000002</v>
      </c>
      <c r="AB167" s="26">
        <v>0.310144990683</v>
      </c>
      <c r="AC167" s="26">
        <v>0</v>
      </c>
      <c r="AD167" s="26">
        <v>0</v>
      </c>
      <c r="AE167" s="26">
        <v>0</v>
      </c>
      <c r="AF167" s="26">
        <v>0</v>
      </c>
      <c r="AG167" s="26">
        <v>0</v>
      </c>
      <c r="AH167" s="26">
        <v>0</v>
      </c>
      <c r="AI167" s="26">
        <v>0</v>
      </c>
      <c r="AK167" s="26">
        <v>0</v>
      </c>
      <c r="AL167" s="26">
        <v>0</v>
      </c>
      <c r="AM167" s="26">
        <v>41.739130434782602</v>
      </c>
      <c r="AN167" s="26">
        <v>0</v>
      </c>
      <c r="AP167" s="26">
        <v>5.5072463768115902</v>
      </c>
      <c r="AQ167" s="26">
        <v>24.6376811594203</v>
      </c>
      <c r="AR167" s="26">
        <v>0</v>
      </c>
      <c r="AS167" s="26">
        <v>0</v>
      </c>
      <c r="AT167" s="26">
        <v>28.115942028985501</v>
      </c>
      <c r="AU167" s="29">
        <v>310500</v>
      </c>
      <c r="AV167" s="26">
        <f t="shared" si="5"/>
        <v>0</v>
      </c>
      <c r="AW167" s="26">
        <f t="shared" si="6"/>
        <v>47.246376811594189</v>
      </c>
      <c r="AX167" s="31">
        <v>0.84647727272727302</v>
      </c>
      <c r="AY167" s="31">
        <v>1.4108522727272701</v>
      </c>
      <c r="AZ167" s="31">
        <v>3.5263477052216698</v>
      </c>
    </row>
    <row r="168" spans="1:52" x14ac:dyDescent="0.25">
      <c r="A168" t="s">
        <v>858</v>
      </c>
      <c r="B168" t="s">
        <v>859</v>
      </c>
      <c r="C168" t="s">
        <v>860</v>
      </c>
      <c r="D168" t="s">
        <v>483</v>
      </c>
      <c r="E168" t="s">
        <v>861</v>
      </c>
      <c r="F168" s="3">
        <v>40.152090000000001</v>
      </c>
      <c r="G168" s="3">
        <v>-89.918519000000003</v>
      </c>
      <c r="H168" s="31">
        <v>1.6</v>
      </c>
      <c r="I168" s="31">
        <v>0.16</v>
      </c>
      <c r="J168" s="26">
        <v>0</v>
      </c>
      <c r="K168" s="26">
        <v>0</v>
      </c>
      <c r="L168" s="26">
        <v>1.64835000038</v>
      </c>
      <c r="M168" s="26">
        <v>0.54945099353799998</v>
      </c>
      <c r="N168" s="26">
        <v>0</v>
      </c>
      <c r="O168" s="26">
        <v>2.7472500801100002</v>
      </c>
      <c r="P168" s="26">
        <v>0</v>
      </c>
      <c r="Q168" s="26">
        <v>0</v>
      </c>
      <c r="R168" s="26">
        <v>0</v>
      </c>
      <c r="S168" s="26">
        <v>0</v>
      </c>
      <c r="T168" s="26">
        <v>78.571403503400006</v>
      </c>
      <c r="U168" s="26">
        <v>0</v>
      </c>
      <c r="V168" s="26">
        <v>16.483499526999999</v>
      </c>
      <c r="W168" s="26">
        <v>0</v>
      </c>
      <c r="X168" s="26">
        <v>0</v>
      </c>
      <c r="Y168" s="29">
        <v>163800</v>
      </c>
      <c r="AA168" s="26">
        <v>12.461500167800001</v>
      </c>
      <c r="AB168" s="26">
        <v>0.72527498006799995</v>
      </c>
      <c r="AC168" s="26">
        <v>0</v>
      </c>
      <c r="AD168" s="26">
        <v>0</v>
      </c>
      <c r="AE168" s="26">
        <v>0</v>
      </c>
      <c r="AF168" s="26">
        <v>0</v>
      </c>
      <c r="AG168" s="26">
        <v>0</v>
      </c>
      <c r="AH168" s="26">
        <v>0</v>
      </c>
      <c r="AI168" s="26">
        <v>0</v>
      </c>
      <c r="AK168" s="26">
        <v>0</v>
      </c>
      <c r="AL168" s="26">
        <v>0</v>
      </c>
      <c r="AM168" s="26">
        <v>79.670329670329707</v>
      </c>
      <c r="AN168" s="26">
        <v>0</v>
      </c>
      <c r="AP168" s="26">
        <v>0</v>
      </c>
      <c r="AQ168" s="26">
        <v>10.439560439560401</v>
      </c>
      <c r="AR168" s="26">
        <v>0</v>
      </c>
      <c r="AS168" s="26">
        <v>0</v>
      </c>
      <c r="AT168" s="26">
        <v>9.8901098901098905</v>
      </c>
      <c r="AU168" s="29">
        <v>163800</v>
      </c>
      <c r="AV168" s="26">
        <f t="shared" si="5"/>
        <v>0</v>
      </c>
      <c r="AW168" s="26">
        <f t="shared" si="6"/>
        <v>79.670329670329707</v>
      </c>
      <c r="AX168" s="31">
        <v>0</v>
      </c>
      <c r="AY168" s="31">
        <v>0</v>
      </c>
      <c r="AZ168" s="31">
        <v>1.2337150995693</v>
      </c>
    </row>
    <row r="169" spans="1:52" x14ac:dyDescent="0.25">
      <c r="A169" t="s">
        <v>862</v>
      </c>
      <c r="B169" t="s">
        <v>863</v>
      </c>
      <c r="C169" t="s">
        <v>864</v>
      </c>
      <c r="D169" t="s">
        <v>483</v>
      </c>
      <c r="E169" t="s">
        <v>865</v>
      </c>
      <c r="F169" s="3">
        <v>40.194285999999998</v>
      </c>
      <c r="G169" s="3">
        <v>-96.228348999999994</v>
      </c>
      <c r="H169" s="31">
        <v>2.2000000000000002</v>
      </c>
      <c r="I169" s="31">
        <v>0.21</v>
      </c>
      <c r="J169" s="26">
        <v>0</v>
      </c>
      <c r="K169" s="26">
        <v>0</v>
      </c>
      <c r="L169" s="26">
        <v>0.86206901073499997</v>
      </c>
      <c r="M169" s="26">
        <v>1.72414004803</v>
      </c>
      <c r="N169" s="26">
        <v>0</v>
      </c>
      <c r="O169" s="26">
        <v>35.775901794399999</v>
      </c>
      <c r="P169" s="26">
        <v>0</v>
      </c>
      <c r="Q169" s="26">
        <v>2.1551699638400001</v>
      </c>
      <c r="R169" s="26">
        <v>1.2930999994300001</v>
      </c>
      <c r="S169" s="26">
        <v>0</v>
      </c>
      <c r="T169" s="26">
        <v>47.413799285899998</v>
      </c>
      <c r="U169" s="26">
        <v>0</v>
      </c>
      <c r="V169" s="26">
        <v>10.7758998871</v>
      </c>
      <c r="W169" s="26">
        <v>0</v>
      </c>
      <c r="X169" s="26">
        <v>0</v>
      </c>
      <c r="Y169" s="29">
        <v>208800</v>
      </c>
      <c r="AA169" s="26">
        <v>42.974098205600001</v>
      </c>
      <c r="AB169" s="26">
        <v>0.30172398686399998</v>
      </c>
      <c r="AC169" s="26">
        <v>0</v>
      </c>
      <c r="AD169" s="26">
        <v>0</v>
      </c>
      <c r="AE169" s="26">
        <v>0</v>
      </c>
      <c r="AF169" s="26">
        <v>0</v>
      </c>
      <c r="AG169" s="26">
        <v>0</v>
      </c>
      <c r="AH169" s="26">
        <v>0</v>
      </c>
      <c r="AI169" s="26">
        <v>0</v>
      </c>
      <c r="AK169" s="26">
        <v>0</v>
      </c>
      <c r="AL169" s="26">
        <v>0</v>
      </c>
      <c r="AM169" s="26">
        <v>51.724137931034498</v>
      </c>
      <c r="AN169" s="26">
        <v>2.5862068965517202</v>
      </c>
      <c r="AP169" s="26">
        <v>0</v>
      </c>
      <c r="AQ169" s="26">
        <v>45.689655172413801</v>
      </c>
      <c r="AR169" s="26">
        <v>0</v>
      </c>
      <c r="AS169" s="26">
        <v>0</v>
      </c>
      <c r="AT169" s="26">
        <v>0</v>
      </c>
      <c r="AU169" s="29">
        <v>208800</v>
      </c>
      <c r="AV169" s="26">
        <f t="shared" si="5"/>
        <v>0</v>
      </c>
      <c r="AW169" s="26">
        <f t="shared" si="6"/>
        <v>54.310344827586221</v>
      </c>
      <c r="AX169" s="31">
        <v>0.79163090128755398</v>
      </c>
      <c r="AY169" s="31">
        <v>3.1716309012875499</v>
      </c>
      <c r="AZ169" s="31">
        <v>0.56708013811838898</v>
      </c>
    </row>
    <row r="170" spans="1:52" x14ac:dyDescent="0.25">
      <c r="A170" t="s">
        <v>866</v>
      </c>
      <c r="B170" t="s">
        <v>867</v>
      </c>
      <c r="C170" t="s">
        <v>868</v>
      </c>
      <c r="D170" t="s">
        <v>483</v>
      </c>
      <c r="E170" t="s">
        <v>869</v>
      </c>
      <c r="F170" s="3">
        <v>40.313079999999999</v>
      </c>
      <c r="G170" s="3">
        <v>-87.269300000000001</v>
      </c>
      <c r="H170" s="31">
        <v>2.92</v>
      </c>
      <c r="I170" s="31">
        <v>0.3</v>
      </c>
      <c r="J170" s="26">
        <v>0</v>
      </c>
      <c r="K170" s="26">
        <v>0</v>
      </c>
      <c r="L170" s="26">
        <v>1.8348599672300001</v>
      </c>
      <c r="M170" s="26">
        <v>2.4464800357800001</v>
      </c>
      <c r="N170" s="26">
        <v>0</v>
      </c>
      <c r="O170" s="26">
        <v>79.5106964111</v>
      </c>
      <c r="P170" s="26">
        <v>0</v>
      </c>
      <c r="Q170" s="26">
        <v>0</v>
      </c>
      <c r="R170" s="26">
        <v>0.61162102222400005</v>
      </c>
      <c r="S170" s="26">
        <v>0</v>
      </c>
      <c r="T170" s="26">
        <v>5.1987800598099998</v>
      </c>
      <c r="U170" s="26">
        <v>0</v>
      </c>
      <c r="V170" s="26">
        <v>5.5045900344799996</v>
      </c>
      <c r="W170" s="26">
        <v>0</v>
      </c>
      <c r="X170" s="26">
        <v>4.89297008514</v>
      </c>
      <c r="Y170" s="29">
        <v>294300</v>
      </c>
      <c r="AA170" s="26">
        <v>40.9082984924</v>
      </c>
      <c r="AB170" s="26">
        <v>0.81345599889800002</v>
      </c>
      <c r="AC170" s="26">
        <v>0</v>
      </c>
      <c r="AD170" s="26">
        <v>0</v>
      </c>
      <c r="AE170" s="26">
        <v>0</v>
      </c>
      <c r="AF170" s="26">
        <v>3.36391437308869</v>
      </c>
      <c r="AG170" s="26">
        <v>0</v>
      </c>
      <c r="AH170" s="26">
        <v>0</v>
      </c>
      <c r="AI170" s="26">
        <v>0</v>
      </c>
      <c r="AK170" s="26">
        <v>0</v>
      </c>
      <c r="AL170" s="26">
        <v>0</v>
      </c>
      <c r="AM170" s="26">
        <v>8.2568807339449499</v>
      </c>
      <c r="AN170" s="26">
        <v>0</v>
      </c>
      <c r="AP170" s="26">
        <v>0</v>
      </c>
      <c r="AQ170" s="26">
        <v>81.039755351682004</v>
      </c>
      <c r="AR170" s="26">
        <v>0</v>
      </c>
      <c r="AS170" s="26">
        <v>6.11620795107034</v>
      </c>
      <c r="AT170" s="26">
        <v>1.2232415902140701</v>
      </c>
      <c r="AU170" s="29">
        <v>294300</v>
      </c>
      <c r="AV170" s="26">
        <f t="shared" si="5"/>
        <v>3.36391437308869</v>
      </c>
      <c r="AW170" s="26">
        <f t="shared" si="6"/>
        <v>8.2568807339449499</v>
      </c>
      <c r="AX170" s="31">
        <v>5.8445454545454503</v>
      </c>
      <c r="AY170" s="31">
        <v>13.6141212121212</v>
      </c>
      <c r="AZ170" s="31">
        <v>1.7090832681799599</v>
      </c>
    </row>
    <row r="171" spans="1:52" x14ac:dyDescent="0.25">
      <c r="A171" t="s">
        <v>870</v>
      </c>
      <c r="B171" t="s">
        <v>871</v>
      </c>
      <c r="C171" t="s">
        <v>872</v>
      </c>
      <c r="D171" t="s">
        <v>483</v>
      </c>
      <c r="E171" t="s">
        <v>873</v>
      </c>
      <c r="F171" s="3">
        <v>40.54533</v>
      </c>
      <c r="G171" s="3">
        <v>-84.927480000000003</v>
      </c>
      <c r="H171" s="31">
        <v>1.92</v>
      </c>
      <c r="I171" s="31">
        <v>0.2</v>
      </c>
      <c r="J171" s="26">
        <v>0</v>
      </c>
      <c r="K171" s="26">
        <v>0</v>
      </c>
      <c r="L171" s="26">
        <v>2.33645009995</v>
      </c>
      <c r="M171" s="26">
        <v>3.2710299491899999</v>
      </c>
      <c r="N171" s="26">
        <v>0</v>
      </c>
      <c r="O171" s="26">
        <v>10.2804002762</v>
      </c>
      <c r="P171" s="26">
        <v>0</v>
      </c>
      <c r="Q171" s="26">
        <v>0</v>
      </c>
      <c r="R171" s="26">
        <v>0</v>
      </c>
      <c r="S171" s="26">
        <v>0</v>
      </c>
      <c r="T171" s="26">
        <v>60.7476997375</v>
      </c>
      <c r="U171" s="26">
        <v>0</v>
      </c>
      <c r="V171" s="26">
        <v>23.3645000458</v>
      </c>
      <c r="W171" s="26">
        <v>0</v>
      </c>
      <c r="X171" s="26">
        <v>0</v>
      </c>
      <c r="Y171" s="29">
        <v>192600</v>
      </c>
      <c r="AA171" s="26">
        <v>30.018699646000002</v>
      </c>
      <c r="AB171" s="26">
        <v>1</v>
      </c>
      <c r="AC171" s="26">
        <v>0</v>
      </c>
      <c r="AD171" s="26">
        <v>0</v>
      </c>
      <c r="AE171" s="26">
        <v>4.2056074766355103</v>
      </c>
      <c r="AF171" s="26">
        <v>0</v>
      </c>
      <c r="AG171" s="26">
        <v>0</v>
      </c>
      <c r="AH171" s="26">
        <v>0</v>
      </c>
      <c r="AI171" s="26">
        <v>0</v>
      </c>
      <c r="AK171" s="26">
        <v>0</v>
      </c>
      <c r="AL171" s="26">
        <v>0</v>
      </c>
      <c r="AM171" s="26">
        <v>59.813084112149497</v>
      </c>
      <c r="AN171" s="26">
        <v>0</v>
      </c>
      <c r="AP171" s="26">
        <v>0</v>
      </c>
      <c r="AQ171" s="26">
        <v>22.8971962616822</v>
      </c>
      <c r="AR171" s="26">
        <v>0</v>
      </c>
      <c r="AS171" s="26">
        <v>0</v>
      </c>
      <c r="AT171" s="26">
        <v>13.0841121495327</v>
      </c>
      <c r="AU171" s="29">
        <v>192600</v>
      </c>
      <c r="AV171" s="26">
        <f t="shared" si="5"/>
        <v>4.2056074766355103</v>
      </c>
      <c r="AW171" s="26">
        <f t="shared" si="6"/>
        <v>59.813084112149497</v>
      </c>
      <c r="AX171" s="31">
        <v>4.3575925925925896</v>
      </c>
      <c r="AY171" s="31">
        <v>13.0835648148148</v>
      </c>
      <c r="AZ171" s="31">
        <v>2.0785433791802999</v>
      </c>
    </row>
    <row r="172" spans="1:52" x14ac:dyDescent="0.25">
      <c r="A172" t="s">
        <v>874</v>
      </c>
      <c r="B172" t="s">
        <v>875</v>
      </c>
      <c r="C172" t="s">
        <v>876</v>
      </c>
      <c r="D172" t="s">
        <v>483</v>
      </c>
      <c r="E172" t="s">
        <v>877</v>
      </c>
      <c r="F172" s="3">
        <v>40.823950000000004</v>
      </c>
      <c r="G172" s="3">
        <v>-88.381231999999997</v>
      </c>
      <c r="H172" s="31">
        <v>2.76</v>
      </c>
      <c r="I172" s="31">
        <v>0.28000000000000003</v>
      </c>
      <c r="J172" s="26">
        <v>0</v>
      </c>
      <c r="K172" s="26">
        <v>0.316455990076</v>
      </c>
      <c r="L172" s="26">
        <v>0.94936698675200004</v>
      </c>
      <c r="M172" s="26">
        <v>7.9113898277299999</v>
      </c>
      <c r="N172" s="26">
        <v>0</v>
      </c>
      <c r="O172" s="26">
        <v>13.2910995483</v>
      </c>
      <c r="P172" s="26">
        <v>0</v>
      </c>
      <c r="Q172" s="26">
        <v>0</v>
      </c>
      <c r="R172" s="26">
        <v>4.11392021179</v>
      </c>
      <c r="S172" s="26">
        <v>0</v>
      </c>
      <c r="T172" s="26">
        <v>38.291099548299997</v>
      </c>
      <c r="U172" s="26">
        <v>20.569599151599999</v>
      </c>
      <c r="V172" s="26">
        <v>0</v>
      </c>
      <c r="W172" s="26">
        <v>1.2658200263999999</v>
      </c>
      <c r="X172" s="26">
        <v>13.2910995483</v>
      </c>
      <c r="Y172" s="29">
        <v>284400</v>
      </c>
      <c r="AA172" s="26">
        <v>9.75</v>
      </c>
      <c r="AB172" s="26">
        <v>0.74050599336599998</v>
      </c>
      <c r="AC172" s="26">
        <v>0</v>
      </c>
      <c r="AD172" s="26">
        <v>0</v>
      </c>
      <c r="AE172" s="26">
        <v>0</v>
      </c>
      <c r="AF172" s="26">
        <v>1.26582278481013</v>
      </c>
      <c r="AG172" s="26">
        <v>0</v>
      </c>
      <c r="AH172" s="26">
        <v>0</v>
      </c>
      <c r="AI172" s="26">
        <v>0</v>
      </c>
      <c r="AK172" s="26">
        <v>0</v>
      </c>
      <c r="AL172" s="26">
        <v>0</v>
      </c>
      <c r="AM172" s="26">
        <v>47.151898734177202</v>
      </c>
      <c r="AN172" s="26">
        <v>0</v>
      </c>
      <c r="AP172" s="26">
        <v>18.670886075949401</v>
      </c>
      <c r="AQ172" s="26">
        <v>18.354430379746798</v>
      </c>
      <c r="AR172" s="26">
        <v>0</v>
      </c>
      <c r="AS172" s="26">
        <v>14.5569620253165</v>
      </c>
      <c r="AT172" s="26">
        <v>0</v>
      </c>
      <c r="AU172" s="29">
        <v>284400</v>
      </c>
      <c r="AV172" s="26">
        <f t="shared" si="5"/>
        <v>1.26582278481013</v>
      </c>
      <c r="AW172" s="26">
        <f t="shared" si="6"/>
        <v>65.822784810126606</v>
      </c>
      <c r="AX172" s="31">
        <v>0.48284313725490202</v>
      </c>
      <c r="AY172" s="31">
        <v>1.6968300653594801</v>
      </c>
      <c r="AZ172" s="31">
        <v>0.35918757874992202</v>
      </c>
    </row>
    <row r="173" spans="1:52" x14ac:dyDescent="0.25">
      <c r="A173" t="s">
        <v>878</v>
      </c>
      <c r="B173" t="s">
        <v>879</v>
      </c>
      <c r="C173" t="s">
        <v>880</v>
      </c>
      <c r="D173" t="s">
        <v>483</v>
      </c>
      <c r="E173" t="s">
        <v>881</v>
      </c>
      <c r="F173" s="3">
        <v>41.028908999999999</v>
      </c>
      <c r="G173" s="3">
        <v>-82.790217999999996</v>
      </c>
      <c r="H173" s="31">
        <v>1.43</v>
      </c>
      <c r="I173" s="31">
        <v>0.15</v>
      </c>
      <c r="J173" s="26">
        <v>0</v>
      </c>
      <c r="K173" s="26">
        <v>0</v>
      </c>
      <c r="L173" s="26">
        <v>0.60606098175000001</v>
      </c>
      <c r="M173" s="26">
        <v>1.8181799650199999</v>
      </c>
      <c r="N173" s="26">
        <v>0</v>
      </c>
      <c r="O173" s="26">
        <v>5.4545497894299997</v>
      </c>
      <c r="P173" s="26">
        <v>0</v>
      </c>
      <c r="Q173" s="26">
        <v>0</v>
      </c>
      <c r="R173" s="26">
        <v>0</v>
      </c>
      <c r="S173" s="26">
        <v>0</v>
      </c>
      <c r="T173" s="26">
        <v>90.303001403799996</v>
      </c>
      <c r="U173" s="26">
        <v>1.8181799650199999</v>
      </c>
      <c r="V173" s="26">
        <v>0</v>
      </c>
      <c r="W173" s="26">
        <v>0</v>
      </c>
      <c r="X173" s="26">
        <v>0</v>
      </c>
      <c r="Y173" s="29">
        <v>148500</v>
      </c>
      <c r="AA173" s="26">
        <v>18.757600784299999</v>
      </c>
      <c r="AB173" s="26">
        <v>0.321211993694</v>
      </c>
      <c r="AC173" s="26">
        <v>0</v>
      </c>
      <c r="AD173" s="26">
        <v>0</v>
      </c>
      <c r="AE173" s="26">
        <v>0</v>
      </c>
      <c r="AF173" s="26">
        <v>0</v>
      </c>
      <c r="AG173" s="26">
        <v>0</v>
      </c>
      <c r="AH173" s="26">
        <v>0</v>
      </c>
      <c r="AI173" s="26">
        <v>0</v>
      </c>
      <c r="AK173" s="26">
        <v>0</v>
      </c>
      <c r="AL173" s="26">
        <v>0</v>
      </c>
      <c r="AM173" s="26">
        <v>93.3333333333333</v>
      </c>
      <c r="AN173" s="26">
        <v>0</v>
      </c>
      <c r="AP173" s="26">
        <v>4.2424242424242404</v>
      </c>
      <c r="AQ173" s="26">
        <v>2.4242424242424199</v>
      </c>
      <c r="AR173" s="26">
        <v>0</v>
      </c>
      <c r="AS173" s="26">
        <v>0</v>
      </c>
      <c r="AT173" s="26">
        <v>0</v>
      </c>
      <c r="AU173" s="29">
        <v>148500</v>
      </c>
      <c r="AV173" s="26">
        <f t="shared" si="5"/>
        <v>0</v>
      </c>
      <c r="AW173" s="26">
        <f t="shared" si="6"/>
        <v>97.575757575757535</v>
      </c>
      <c r="AX173" s="31">
        <v>2.6075624999999998</v>
      </c>
      <c r="AY173" s="31">
        <v>5.9893749999999999</v>
      </c>
      <c r="AZ173" s="31">
        <v>1.40353899885365</v>
      </c>
    </row>
    <row r="174" spans="1:52" x14ac:dyDescent="0.25">
      <c r="A174" t="s">
        <v>883</v>
      </c>
      <c r="B174" t="s">
        <v>884</v>
      </c>
      <c r="C174" t="s">
        <v>885</v>
      </c>
      <c r="D174" t="s">
        <v>483</v>
      </c>
      <c r="E174" t="s">
        <v>886</v>
      </c>
      <c r="F174" s="3">
        <v>41.028500000000001</v>
      </c>
      <c r="G174" s="3">
        <v>-83.201999999999998</v>
      </c>
      <c r="H174" s="31">
        <v>3.3</v>
      </c>
      <c r="I174" s="31">
        <v>0.33</v>
      </c>
      <c r="J174" s="26">
        <v>0</v>
      </c>
      <c r="K174" s="26">
        <v>0.26954200863799999</v>
      </c>
      <c r="L174" s="26">
        <v>2.1563301086400002</v>
      </c>
      <c r="M174" s="26">
        <v>2.1563301086400002</v>
      </c>
      <c r="N174" s="26">
        <v>0</v>
      </c>
      <c r="O174" s="26">
        <v>12.668499946600001</v>
      </c>
      <c r="P174" s="26">
        <v>0</v>
      </c>
      <c r="Q174" s="26">
        <v>0</v>
      </c>
      <c r="R174" s="26">
        <v>5.1212902069100004</v>
      </c>
      <c r="S174" s="26">
        <v>0</v>
      </c>
      <c r="T174" s="26">
        <v>14.0162000656</v>
      </c>
      <c r="U174" s="26">
        <v>0</v>
      </c>
      <c r="V174" s="26">
        <v>0</v>
      </c>
      <c r="W174" s="26">
        <v>0</v>
      </c>
      <c r="X174" s="26">
        <v>63.611900329599997</v>
      </c>
      <c r="Y174" s="29">
        <v>333900</v>
      </c>
      <c r="AA174" s="26">
        <v>34.778999328600001</v>
      </c>
      <c r="AB174" s="26">
        <v>0.98113197088199999</v>
      </c>
      <c r="AC174" s="26">
        <v>0</v>
      </c>
      <c r="AD174" s="26">
        <v>0</v>
      </c>
      <c r="AE174" s="26">
        <v>0</v>
      </c>
      <c r="AF174" s="26">
        <v>2.4258760107816699</v>
      </c>
      <c r="AG174" s="26">
        <v>0</v>
      </c>
      <c r="AH174" s="26">
        <v>0</v>
      </c>
      <c r="AI174" s="26">
        <v>0</v>
      </c>
      <c r="AK174" s="26">
        <v>0</v>
      </c>
      <c r="AL174" s="26">
        <v>0</v>
      </c>
      <c r="AM174" s="26">
        <v>11.859838274932599</v>
      </c>
      <c r="AN174" s="26">
        <v>1.6172506738544501</v>
      </c>
      <c r="AP174" s="26">
        <v>0</v>
      </c>
      <c r="AQ174" s="26">
        <v>25.876010781671201</v>
      </c>
      <c r="AR174" s="26">
        <v>0</v>
      </c>
      <c r="AS174" s="26">
        <v>58.221024258760103</v>
      </c>
      <c r="AT174" s="26">
        <v>0</v>
      </c>
      <c r="AU174" s="29">
        <v>333900</v>
      </c>
      <c r="AV174" s="26">
        <f t="shared" si="5"/>
        <v>2.4258760107816699</v>
      </c>
      <c r="AW174" s="26">
        <f t="shared" si="6"/>
        <v>13.477088948787049</v>
      </c>
      <c r="AX174" s="31">
        <v>10.527742782152201</v>
      </c>
      <c r="AY174" s="31">
        <v>22.701811023622</v>
      </c>
      <c r="AZ174" s="31">
        <v>2.5858742991223602</v>
      </c>
    </row>
    <row r="175" spans="1:52" x14ac:dyDescent="0.25">
      <c r="A175" t="s">
        <v>888</v>
      </c>
      <c r="B175" t="s">
        <v>889</v>
      </c>
      <c r="C175" t="s">
        <v>890</v>
      </c>
      <c r="D175" t="s">
        <v>483</v>
      </c>
      <c r="E175" t="s">
        <v>891</v>
      </c>
      <c r="F175" s="3">
        <v>41.188789999999997</v>
      </c>
      <c r="G175" s="3">
        <v>-82.424347999999995</v>
      </c>
      <c r="H175" s="31">
        <v>2.5299999999999998</v>
      </c>
      <c r="I175" s="31">
        <v>0.26</v>
      </c>
      <c r="J175" s="26">
        <v>0</v>
      </c>
      <c r="K175" s="26">
        <v>0</v>
      </c>
      <c r="L175" s="26">
        <v>1.0563399791700001</v>
      </c>
      <c r="M175" s="26">
        <v>16.197200775100001</v>
      </c>
      <c r="N175" s="26">
        <v>0</v>
      </c>
      <c r="O175" s="26">
        <v>76.408401489300005</v>
      </c>
      <c r="P175" s="26">
        <v>0</v>
      </c>
      <c r="Q175" s="26">
        <v>0</v>
      </c>
      <c r="R175" s="26">
        <v>0</v>
      </c>
      <c r="S175" s="26">
        <v>0</v>
      </c>
      <c r="T175" s="26">
        <v>2.4647901058200001</v>
      </c>
      <c r="U175" s="26">
        <v>2.1126799583400002</v>
      </c>
      <c r="V175" s="26">
        <v>0</v>
      </c>
      <c r="W175" s="26">
        <v>0</v>
      </c>
      <c r="X175" s="26">
        <v>1.76056003571</v>
      </c>
      <c r="Y175" s="29">
        <v>255600</v>
      </c>
      <c r="AA175" s="26">
        <v>74.658401489300005</v>
      </c>
      <c r="AB175" s="26">
        <v>1.0915499925600001</v>
      </c>
      <c r="AC175" s="26">
        <v>0</v>
      </c>
      <c r="AD175" s="26">
        <v>0</v>
      </c>
      <c r="AE175" s="26">
        <v>0</v>
      </c>
      <c r="AF175" s="26">
        <v>6.3380281690140796</v>
      </c>
      <c r="AG175" s="26">
        <v>0</v>
      </c>
      <c r="AH175" s="26">
        <v>0</v>
      </c>
      <c r="AI175" s="26">
        <v>0</v>
      </c>
      <c r="AK175" s="26">
        <v>0</v>
      </c>
      <c r="AL175" s="26">
        <v>0</v>
      </c>
      <c r="AM175" s="26">
        <v>3.8732394366197198</v>
      </c>
      <c r="AN175" s="26">
        <v>0</v>
      </c>
      <c r="AP175" s="26">
        <v>2.1126760563380298</v>
      </c>
      <c r="AQ175" s="26">
        <v>87.676056338028204</v>
      </c>
      <c r="AR175" s="26">
        <v>0</v>
      </c>
      <c r="AS175" s="26">
        <v>0</v>
      </c>
      <c r="AT175" s="26">
        <v>0</v>
      </c>
      <c r="AU175" s="29">
        <v>255600</v>
      </c>
      <c r="AV175" s="26">
        <f t="shared" si="5"/>
        <v>6.3380281690140796</v>
      </c>
      <c r="AW175" s="26">
        <f t="shared" si="6"/>
        <v>5.9859154929577496</v>
      </c>
      <c r="AX175" s="31">
        <v>11.4209854014599</v>
      </c>
      <c r="AY175" s="31">
        <v>28.521897810218999</v>
      </c>
      <c r="AZ175" s="31">
        <v>3.0444669534038402</v>
      </c>
    </row>
    <row r="176" spans="1:52" x14ac:dyDescent="0.25">
      <c r="A176" t="s">
        <v>892</v>
      </c>
      <c r="B176" t="s">
        <v>893</v>
      </c>
      <c r="C176" t="s">
        <v>894</v>
      </c>
      <c r="D176" t="s">
        <v>483</v>
      </c>
      <c r="E176" t="s">
        <v>895</v>
      </c>
      <c r="F176" s="3">
        <v>41.243423</v>
      </c>
      <c r="G176" s="3">
        <v>-87.117795000000001</v>
      </c>
      <c r="H176" s="31">
        <v>2.06</v>
      </c>
      <c r="I176" s="31">
        <v>0.21</v>
      </c>
      <c r="J176" s="26">
        <v>0</v>
      </c>
      <c r="K176" s="26">
        <v>0</v>
      </c>
      <c r="L176" s="26">
        <v>1.7021299600599999</v>
      </c>
      <c r="M176" s="26">
        <v>0</v>
      </c>
      <c r="N176" s="26">
        <v>0</v>
      </c>
      <c r="O176" s="26">
        <v>2.5531899929000001</v>
      </c>
      <c r="P176" s="26">
        <v>0</v>
      </c>
      <c r="Q176" s="26">
        <v>0</v>
      </c>
      <c r="R176" s="26">
        <v>7.6595702171299997</v>
      </c>
      <c r="S176" s="26">
        <v>0</v>
      </c>
      <c r="T176" s="26">
        <v>86.383003234900002</v>
      </c>
      <c r="U176" s="26">
        <v>1.7021299600599999</v>
      </c>
      <c r="V176" s="26">
        <v>0</v>
      </c>
      <c r="W176" s="26">
        <v>0</v>
      </c>
      <c r="X176" s="26">
        <v>0</v>
      </c>
      <c r="Y176" s="29">
        <v>211500</v>
      </c>
      <c r="AA176" s="26">
        <v>2.43404006958</v>
      </c>
      <c r="AB176" s="26">
        <v>0.69361698627500001</v>
      </c>
      <c r="AC176" s="26">
        <v>0</v>
      </c>
      <c r="AD176" s="26">
        <v>0</v>
      </c>
      <c r="AE176" s="26">
        <v>0</v>
      </c>
      <c r="AF176" s="26">
        <v>0</v>
      </c>
      <c r="AG176" s="26">
        <v>0</v>
      </c>
      <c r="AH176" s="26">
        <v>0</v>
      </c>
      <c r="AI176" s="26">
        <v>0</v>
      </c>
      <c r="AK176" s="26">
        <v>0</v>
      </c>
      <c r="AL176" s="26">
        <v>0</v>
      </c>
      <c r="AM176" s="26">
        <v>89.787234042553195</v>
      </c>
      <c r="AN176" s="26">
        <v>0</v>
      </c>
      <c r="AP176" s="26">
        <v>0.85106382978723405</v>
      </c>
      <c r="AQ176" s="26">
        <v>9.3617021276595693</v>
      </c>
      <c r="AR176" s="26">
        <v>0</v>
      </c>
      <c r="AS176" s="26">
        <v>0</v>
      </c>
      <c r="AT176" s="26">
        <v>0</v>
      </c>
      <c r="AU176" s="29">
        <v>211500</v>
      </c>
      <c r="AV176" s="26">
        <f t="shared" si="5"/>
        <v>0</v>
      </c>
      <c r="AW176" s="26">
        <f t="shared" si="6"/>
        <v>90.638297872340431</v>
      </c>
      <c r="AX176" s="31">
        <v>0.93799999999999994</v>
      </c>
      <c r="AY176" s="31">
        <v>2.0936595744680901</v>
      </c>
      <c r="AZ176" s="31">
        <v>1.16551615860699</v>
      </c>
    </row>
    <row r="177" spans="1:55" x14ac:dyDescent="0.25">
      <c r="A177" t="s">
        <v>896</v>
      </c>
      <c r="B177" t="s">
        <v>897</v>
      </c>
      <c r="C177" t="s">
        <v>898</v>
      </c>
      <c r="D177" t="s">
        <v>483</v>
      </c>
      <c r="E177" t="s">
        <v>899</v>
      </c>
      <c r="F177" s="3">
        <v>41.486803000000002</v>
      </c>
      <c r="G177" s="3">
        <v>-89.856525000000005</v>
      </c>
      <c r="H177" s="31">
        <v>3.13</v>
      </c>
      <c r="I177" s="31">
        <v>0.32</v>
      </c>
      <c r="J177" s="26">
        <v>0.56980097293900001</v>
      </c>
      <c r="K177" s="26">
        <v>0.85470098257100002</v>
      </c>
      <c r="L177" s="26">
        <v>3.7037000656100001</v>
      </c>
      <c r="M177" s="26">
        <v>10.256400108299999</v>
      </c>
      <c r="N177" s="26">
        <v>0</v>
      </c>
      <c r="O177" s="26">
        <v>0</v>
      </c>
      <c r="P177" s="26">
        <v>0</v>
      </c>
      <c r="Q177" s="26">
        <v>0</v>
      </c>
      <c r="R177" s="26">
        <v>0</v>
      </c>
      <c r="S177" s="26">
        <v>0</v>
      </c>
      <c r="T177" s="26">
        <v>46.153800964399998</v>
      </c>
      <c r="U177" s="26">
        <v>0</v>
      </c>
      <c r="V177" s="26">
        <v>1.7094000577899999</v>
      </c>
      <c r="W177" s="26">
        <v>0</v>
      </c>
      <c r="X177" s="26">
        <v>36.752101898200003</v>
      </c>
      <c r="Y177" s="29">
        <v>315900</v>
      </c>
      <c r="AA177" s="26">
        <v>7.5071201324499999</v>
      </c>
      <c r="AB177" s="26">
        <v>3.2193698883100001</v>
      </c>
      <c r="AC177" s="26">
        <v>0</v>
      </c>
      <c r="AD177" s="26">
        <v>0</v>
      </c>
      <c r="AE177" s="26">
        <v>0</v>
      </c>
      <c r="AF177" s="26">
        <v>2.2792022792022801</v>
      </c>
      <c r="AG177" s="26">
        <v>0</v>
      </c>
      <c r="AH177" s="26">
        <v>0</v>
      </c>
      <c r="AI177" s="26">
        <v>0</v>
      </c>
      <c r="AK177" s="26">
        <v>0</v>
      </c>
      <c r="AL177" s="26">
        <v>0</v>
      </c>
      <c r="AM177" s="26">
        <v>62.678062678062702</v>
      </c>
      <c r="AN177" s="26">
        <v>0</v>
      </c>
      <c r="AP177" s="26">
        <v>0</v>
      </c>
      <c r="AQ177" s="26">
        <v>1.99430199430199</v>
      </c>
      <c r="AR177" s="26">
        <v>0</v>
      </c>
      <c r="AS177" s="26">
        <v>33.048433048432997</v>
      </c>
      <c r="AT177" s="26">
        <v>0</v>
      </c>
      <c r="AU177" s="29">
        <v>315900</v>
      </c>
      <c r="AV177" s="26">
        <f t="shared" si="5"/>
        <v>2.2792022792022801</v>
      </c>
      <c r="AW177" s="26">
        <f t="shared" si="6"/>
        <v>62.678062678062702</v>
      </c>
      <c r="AX177" s="31">
        <v>0.42649717514124302</v>
      </c>
      <c r="AY177" s="31">
        <v>0.94491525423728795</v>
      </c>
      <c r="AZ177" s="31">
        <v>7.6823447303775199</v>
      </c>
    </row>
    <row r="178" spans="1:55" x14ac:dyDescent="0.25">
      <c r="A178" t="s">
        <v>901</v>
      </c>
      <c r="B178" t="s">
        <v>902</v>
      </c>
      <c r="C178" t="s">
        <v>903</v>
      </c>
      <c r="D178" t="s">
        <v>483</v>
      </c>
      <c r="E178" t="s">
        <v>904</v>
      </c>
      <c r="F178" s="3">
        <v>41.501711999999998</v>
      </c>
      <c r="G178" s="3">
        <v>-96.349318999999994</v>
      </c>
      <c r="H178" s="31">
        <v>2.64</v>
      </c>
      <c r="I178" s="31">
        <v>0.27</v>
      </c>
      <c r="J178" s="26">
        <v>0</v>
      </c>
      <c r="K178" s="26">
        <v>0</v>
      </c>
      <c r="L178" s="26">
        <v>0.68259400129299996</v>
      </c>
      <c r="M178" s="26">
        <v>0.68259400129299996</v>
      </c>
      <c r="N178" s="26">
        <v>0</v>
      </c>
      <c r="O178" s="26">
        <v>0</v>
      </c>
      <c r="P178" s="26">
        <v>0</v>
      </c>
      <c r="Q178" s="26">
        <v>0</v>
      </c>
      <c r="R178" s="26">
        <v>0.34129700064700003</v>
      </c>
      <c r="S178" s="26">
        <v>0</v>
      </c>
      <c r="T178" s="26">
        <v>95.904403686500004</v>
      </c>
      <c r="U178" s="26">
        <v>0</v>
      </c>
      <c r="V178" s="26">
        <v>2.3890800476099998</v>
      </c>
      <c r="W178" s="26">
        <v>0</v>
      </c>
      <c r="X178" s="26">
        <v>0</v>
      </c>
      <c r="Y178" s="29">
        <v>263700</v>
      </c>
      <c r="AA178" s="26">
        <v>5.5904397964500001</v>
      </c>
      <c r="AB178" s="26">
        <v>0.22866900265199999</v>
      </c>
      <c r="AC178" s="26">
        <v>0</v>
      </c>
      <c r="AD178" s="26">
        <v>0</v>
      </c>
      <c r="AE178" s="26">
        <v>0</v>
      </c>
      <c r="AF178" s="26">
        <v>0</v>
      </c>
      <c r="AG178" s="26">
        <v>0</v>
      </c>
      <c r="AH178" s="26">
        <v>0</v>
      </c>
      <c r="AI178" s="26">
        <v>0</v>
      </c>
      <c r="AK178" s="26">
        <v>0</v>
      </c>
      <c r="AL178" s="26">
        <v>0</v>
      </c>
      <c r="AM178" s="26">
        <v>98.634812286689396</v>
      </c>
      <c r="AN178" s="26">
        <v>0</v>
      </c>
      <c r="AP178" s="26">
        <v>0</v>
      </c>
      <c r="AQ178" s="26">
        <v>1.3651877133105801</v>
      </c>
      <c r="AR178" s="26">
        <v>0</v>
      </c>
      <c r="AS178" s="26">
        <v>0</v>
      </c>
      <c r="AT178" s="26">
        <v>0</v>
      </c>
      <c r="AU178" s="29">
        <v>263700</v>
      </c>
      <c r="AV178" s="26">
        <f t="shared" si="5"/>
        <v>0</v>
      </c>
      <c r="AW178" s="26">
        <f t="shared" si="6"/>
        <v>98.634812286689396</v>
      </c>
      <c r="AX178" s="31">
        <v>1.02271126760563</v>
      </c>
      <c r="AY178" s="31">
        <v>2.8248943661971802</v>
      </c>
      <c r="AZ178" s="31">
        <v>0.37469534711330899</v>
      </c>
    </row>
    <row r="179" spans="1:55" x14ac:dyDescent="0.25">
      <c r="A179" t="s">
        <v>905</v>
      </c>
      <c r="B179" t="s">
        <v>906</v>
      </c>
      <c r="C179" t="s">
        <v>907</v>
      </c>
      <c r="D179" t="s">
        <v>483</v>
      </c>
      <c r="E179" t="s">
        <v>908</v>
      </c>
      <c r="F179" s="3">
        <v>42.076740000000001</v>
      </c>
      <c r="G179" s="3">
        <v>-97.904387999999997</v>
      </c>
      <c r="H179" s="31">
        <v>3.8</v>
      </c>
      <c r="I179" s="31">
        <v>0.37</v>
      </c>
      <c r="J179" s="26">
        <v>0</v>
      </c>
      <c r="K179" s="26">
        <v>0</v>
      </c>
      <c r="L179" s="26">
        <v>0</v>
      </c>
      <c r="M179" s="26">
        <v>0.95693802833599995</v>
      </c>
      <c r="N179" s="26">
        <v>3.1100499629999998</v>
      </c>
      <c r="O179" s="26">
        <v>2.8708100318900001</v>
      </c>
      <c r="P179" s="26">
        <v>0</v>
      </c>
      <c r="Q179" s="26">
        <v>0</v>
      </c>
      <c r="R179" s="26">
        <v>12.2010002136</v>
      </c>
      <c r="S179" s="26">
        <v>0</v>
      </c>
      <c r="T179" s="26">
        <v>9.5693798065200006</v>
      </c>
      <c r="U179" s="26">
        <v>0</v>
      </c>
      <c r="V179" s="26">
        <v>6.2200999259899996</v>
      </c>
      <c r="W179" s="26">
        <v>0</v>
      </c>
      <c r="X179" s="26">
        <v>65.071800231899999</v>
      </c>
      <c r="Y179" s="29">
        <v>376200</v>
      </c>
      <c r="AA179" s="26">
        <v>9.3612403869600005</v>
      </c>
      <c r="AB179" s="26">
        <v>2.87081003189E-2</v>
      </c>
      <c r="AC179" s="26">
        <v>0</v>
      </c>
      <c r="AD179" s="26">
        <v>0</v>
      </c>
      <c r="AE179" s="26">
        <v>0</v>
      </c>
      <c r="AF179" s="26">
        <v>0</v>
      </c>
      <c r="AG179" s="26">
        <v>0</v>
      </c>
      <c r="AH179" s="26">
        <v>0</v>
      </c>
      <c r="AI179" s="26">
        <v>0</v>
      </c>
      <c r="AK179" s="26">
        <v>0</v>
      </c>
      <c r="AL179" s="26">
        <v>0</v>
      </c>
      <c r="AM179" s="26">
        <v>6.9377990430622001</v>
      </c>
      <c r="AN179" s="26">
        <v>7.4162679425837297</v>
      </c>
      <c r="AP179" s="26">
        <v>0.95693779904306198</v>
      </c>
      <c r="AQ179" s="26">
        <v>18.181818181818201</v>
      </c>
      <c r="AR179" s="26">
        <v>0</v>
      </c>
      <c r="AS179" s="26">
        <v>66.507177033492795</v>
      </c>
      <c r="AT179" s="26">
        <v>0</v>
      </c>
      <c r="AU179" s="29">
        <v>376200</v>
      </c>
      <c r="AV179" s="26">
        <f t="shared" si="5"/>
        <v>0</v>
      </c>
      <c r="AW179" s="26">
        <f t="shared" si="6"/>
        <v>15.311004784688992</v>
      </c>
      <c r="AX179" s="31">
        <v>1.1921311475409799</v>
      </c>
      <c r="AY179" s="31">
        <v>2.1789461358313802</v>
      </c>
      <c r="AZ179" s="31">
        <v>0.66884890142402698</v>
      </c>
    </row>
    <row r="180" spans="1:55" x14ac:dyDescent="0.25">
      <c r="A180" t="s">
        <v>909</v>
      </c>
      <c r="B180" t="s">
        <v>910</v>
      </c>
      <c r="C180" t="s">
        <v>911</v>
      </c>
      <c r="D180" t="s">
        <v>483</v>
      </c>
      <c r="E180" t="s">
        <v>912</v>
      </c>
      <c r="F180" s="3">
        <v>42.105710999999999</v>
      </c>
      <c r="G180" s="3">
        <v>-89.169981000000007</v>
      </c>
      <c r="H180" s="31">
        <v>1.91</v>
      </c>
      <c r="I180" s="31">
        <v>0.19</v>
      </c>
      <c r="J180" s="26">
        <v>0</v>
      </c>
      <c r="K180" s="26">
        <v>0</v>
      </c>
      <c r="L180" s="26">
        <v>0</v>
      </c>
      <c r="M180" s="26">
        <v>0</v>
      </c>
      <c r="N180" s="26">
        <v>0</v>
      </c>
      <c r="O180" s="26">
        <v>20.4650993347</v>
      </c>
      <c r="P180" s="26">
        <v>0</v>
      </c>
      <c r="Q180" s="26">
        <v>0</v>
      </c>
      <c r="R180" s="26">
        <v>1.8604700565300001</v>
      </c>
      <c r="S180" s="26">
        <v>0</v>
      </c>
      <c r="T180" s="26">
        <v>38.139499664299997</v>
      </c>
      <c r="U180" s="26">
        <v>4.1860499382</v>
      </c>
      <c r="V180" s="26">
        <v>33.4883995056</v>
      </c>
      <c r="W180" s="26">
        <v>1.8604700565300001</v>
      </c>
      <c r="X180" s="26">
        <v>0</v>
      </c>
      <c r="Y180" s="29">
        <v>193500</v>
      </c>
      <c r="AA180" s="26">
        <v>44.0512008667</v>
      </c>
      <c r="AB180" s="26">
        <v>0</v>
      </c>
      <c r="AC180" s="26">
        <v>0</v>
      </c>
      <c r="AD180" s="26">
        <v>0</v>
      </c>
      <c r="AE180" s="26">
        <v>0</v>
      </c>
      <c r="AF180" s="26">
        <v>0</v>
      </c>
      <c r="AG180" s="26">
        <v>0</v>
      </c>
      <c r="AH180" s="26">
        <v>0</v>
      </c>
      <c r="AI180" s="26">
        <v>0</v>
      </c>
      <c r="AK180" s="26">
        <v>0</v>
      </c>
      <c r="AL180" s="26">
        <v>0</v>
      </c>
      <c r="AM180" s="26">
        <v>37.674418604651201</v>
      </c>
      <c r="AN180" s="26">
        <v>0</v>
      </c>
      <c r="AP180" s="26">
        <v>6.9767441860465098</v>
      </c>
      <c r="AQ180" s="26">
        <v>30.232558139534898</v>
      </c>
      <c r="AR180" s="26">
        <v>0</v>
      </c>
      <c r="AS180" s="26">
        <v>0</v>
      </c>
      <c r="AT180" s="26">
        <v>25.116279069767401</v>
      </c>
      <c r="AU180" s="29">
        <v>193500</v>
      </c>
      <c r="AV180" s="26">
        <f t="shared" si="5"/>
        <v>0</v>
      </c>
      <c r="AW180" s="26">
        <f t="shared" si="6"/>
        <v>44.651162790697711</v>
      </c>
      <c r="AX180" s="31">
        <v>5.7139234449760803</v>
      </c>
      <c r="AY180" s="31">
        <v>13.8188038277512</v>
      </c>
    </row>
    <row r="181" spans="1:55" x14ac:dyDescent="0.25">
      <c r="A181" t="s">
        <v>914</v>
      </c>
      <c r="B181" t="s">
        <v>915</v>
      </c>
      <c r="C181" t="s">
        <v>916</v>
      </c>
      <c r="D181" t="s">
        <v>483</v>
      </c>
      <c r="E181" t="s">
        <v>917</v>
      </c>
      <c r="F181" s="3">
        <v>42.696218999999999</v>
      </c>
      <c r="G181" s="3">
        <v>-97.788484999999994</v>
      </c>
      <c r="H181" s="31">
        <v>2.16</v>
      </c>
      <c r="I181" s="31">
        <v>0.22</v>
      </c>
      <c r="J181" s="26">
        <v>0</v>
      </c>
      <c r="K181" s="26">
        <v>0</v>
      </c>
      <c r="L181" s="26">
        <v>0</v>
      </c>
      <c r="M181" s="26">
        <v>0</v>
      </c>
      <c r="N181" s="26">
        <v>0</v>
      </c>
      <c r="O181" s="26">
        <v>9.7166004180899996</v>
      </c>
      <c r="P181" s="26">
        <v>0</v>
      </c>
      <c r="Q181" s="26">
        <v>0</v>
      </c>
      <c r="R181" s="26">
        <v>88.259101867699997</v>
      </c>
      <c r="S181" s="26">
        <v>0</v>
      </c>
      <c r="T181" s="26">
        <v>0</v>
      </c>
      <c r="U181" s="26">
        <v>0</v>
      </c>
      <c r="V181" s="26">
        <v>2.0242900848400001</v>
      </c>
      <c r="W181" s="26">
        <v>0</v>
      </c>
      <c r="X181" s="26">
        <v>0</v>
      </c>
      <c r="Y181" s="29">
        <v>222300</v>
      </c>
      <c r="AA181" s="26">
        <v>8.8016195297199999</v>
      </c>
      <c r="AB181" s="26">
        <v>0</v>
      </c>
      <c r="AC181" s="26">
        <v>0</v>
      </c>
      <c r="AD181" s="26">
        <v>0</v>
      </c>
      <c r="AE181" s="26">
        <v>0</v>
      </c>
      <c r="AF181" s="26">
        <v>0</v>
      </c>
      <c r="AG181" s="26">
        <v>0</v>
      </c>
      <c r="AH181" s="26">
        <v>0</v>
      </c>
      <c r="AI181" s="26">
        <v>0</v>
      </c>
      <c r="AK181" s="26">
        <v>0</v>
      </c>
      <c r="AL181" s="26">
        <v>0</v>
      </c>
      <c r="AM181" s="26">
        <v>2.0242914979757098</v>
      </c>
      <c r="AN181" s="26">
        <v>0</v>
      </c>
      <c r="AP181" s="26">
        <v>0</v>
      </c>
      <c r="AQ181" s="26">
        <v>97.975708502024304</v>
      </c>
      <c r="AR181" s="26">
        <v>0</v>
      </c>
      <c r="AS181" s="26">
        <v>0</v>
      </c>
      <c r="AT181" s="26">
        <v>0</v>
      </c>
      <c r="AU181" s="29">
        <v>222300</v>
      </c>
      <c r="AV181" s="26">
        <f t="shared" si="5"/>
        <v>0</v>
      </c>
      <c r="AW181" s="26">
        <f t="shared" si="6"/>
        <v>2.0242914979757098</v>
      </c>
      <c r="AX181" s="31">
        <v>0.22137499999999999</v>
      </c>
      <c r="AY181" s="31">
        <v>0.46862500000000001</v>
      </c>
    </row>
    <row r="182" spans="1:55" x14ac:dyDescent="0.25">
      <c r="A182" t="s">
        <v>918</v>
      </c>
      <c r="B182" t="s">
        <v>919</v>
      </c>
      <c r="C182" t="s">
        <v>920</v>
      </c>
      <c r="D182" t="s">
        <v>483</v>
      </c>
      <c r="E182" t="s">
        <v>921</v>
      </c>
      <c r="F182" s="3">
        <v>43.903461999999998</v>
      </c>
      <c r="G182" s="3">
        <v>-96.486970999999997</v>
      </c>
      <c r="H182" s="31">
        <v>2.65</v>
      </c>
      <c r="I182" s="31">
        <v>0.21</v>
      </c>
      <c r="J182" s="26">
        <v>0</v>
      </c>
      <c r="K182" s="26">
        <v>0.85470098257100002</v>
      </c>
      <c r="L182" s="26">
        <v>0.42735001444800003</v>
      </c>
      <c r="M182" s="26">
        <v>0</v>
      </c>
      <c r="N182" s="26">
        <v>0</v>
      </c>
      <c r="O182" s="26">
        <v>0</v>
      </c>
      <c r="P182" s="26">
        <v>0</v>
      </c>
      <c r="Q182" s="26">
        <v>0</v>
      </c>
      <c r="R182" s="26">
        <v>31.6238994598</v>
      </c>
      <c r="S182" s="26">
        <v>0</v>
      </c>
      <c r="T182" s="26">
        <v>0.85470098257100002</v>
      </c>
      <c r="U182" s="26">
        <v>62.820499420200001</v>
      </c>
      <c r="V182" s="26">
        <v>0</v>
      </c>
      <c r="W182" s="26">
        <v>0</v>
      </c>
      <c r="X182" s="26">
        <v>3.4188001155899999</v>
      </c>
      <c r="Y182" s="29">
        <v>210600</v>
      </c>
      <c r="AA182" s="26">
        <v>0.76068401336699998</v>
      </c>
      <c r="AB182" s="26">
        <v>0.59829097986199997</v>
      </c>
      <c r="AC182" s="26">
        <v>0</v>
      </c>
      <c r="AD182" s="26">
        <v>0</v>
      </c>
      <c r="AE182" s="26">
        <v>0</v>
      </c>
      <c r="AF182" s="26">
        <v>0</v>
      </c>
      <c r="AG182" s="26">
        <v>0</v>
      </c>
      <c r="AH182" s="26">
        <v>0</v>
      </c>
      <c r="AI182" s="26">
        <v>0</v>
      </c>
      <c r="AK182" s="26">
        <v>0</v>
      </c>
      <c r="AL182" s="26">
        <v>0</v>
      </c>
      <c r="AM182" s="26">
        <v>0.427350427350427</v>
      </c>
      <c r="AN182" s="26">
        <v>6.83760683760684</v>
      </c>
      <c r="AP182" s="26">
        <v>62.393162393162399</v>
      </c>
      <c r="AQ182" s="26">
        <v>26.923076923076898</v>
      </c>
      <c r="AR182" s="26">
        <v>0</v>
      </c>
      <c r="AS182" s="26">
        <v>3.41880341880342</v>
      </c>
      <c r="AT182" s="26">
        <v>0</v>
      </c>
      <c r="AU182" s="29">
        <v>210600</v>
      </c>
      <c r="AV182" s="26">
        <f t="shared" si="5"/>
        <v>0</v>
      </c>
      <c r="AW182" s="26">
        <f t="shared" si="6"/>
        <v>69.658119658119659</v>
      </c>
      <c r="AX182" s="31">
        <v>1.06616033755274</v>
      </c>
      <c r="AY182" s="31">
        <v>2.29451476793249</v>
      </c>
      <c r="AZ182" s="31">
        <v>0.94461602698520097</v>
      </c>
    </row>
    <row r="183" spans="1:55" x14ac:dyDescent="0.25">
      <c r="A183" t="s">
        <v>922</v>
      </c>
      <c r="B183" t="s">
        <v>923</v>
      </c>
      <c r="C183" t="s">
        <v>924</v>
      </c>
      <c r="D183" t="s">
        <v>926</v>
      </c>
      <c r="E183" t="s">
        <v>925</v>
      </c>
      <c r="F183" s="12">
        <v>43.041690000000003</v>
      </c>
      <c r="G183" s="12">
        <v>-71.201840000000004</v>
      </c>
      <c r="H183" s="31">
        <v>2.159620039</v>
      </c>
      <c r="I183" s="31">
        <v>0.218521395906</v>
      </c>
      <c r="J183" s="26">
        <v>0.406504065040797</v>
      </c>
      <c r="K183" s="26">
        <v>5.2845528455204303</v>
      </c>
      <c r="L183" s="26">
        <v>5.6910569105639404</v>
      </c>
      <c r="M183" s="26">
        <v>18.699186991865801</v>
      </c>
      <c r="N183" s="26">
        <v>0</v>
      </c>
      <c r="O183" s="26">
        <v>1.6260162601649999</v>
      </c>
      <c r="P183" s="26">
        <v>13.0081300813019</v>
      </c>
      <c r="Q183" s="26">
        <v>19.105691056909301</v>
      </c>
      <c r="R183" s="26">
        <v>0</v>
      </c>
      <c r="S183" s="26">
        <v>2.0325203252039898</v>
      </c>
      <c r="T183" s="26">
        <v>0</v>
      </c>
      <c r="U183" s="26">
        <v>0</v>
      </c>
      <c r="V183" s="26">
        <v>23.170731707344402</v>
      </c>
      <c r="W183" s="26">
        <v>4.8780487804769201</v>
      </c>
      <c r="X183" s="26">
        <v>6.0975609756074398</v>
      </c>
      <c r="Y183" s="29">
        <v>221386.04510724399</v>
      </c>
      <c r="AA183" s="26">
        <v>59.134146341463399</v>
      </c>
      <c r="AB183" s="26">
        <v>7.0040650406504099</v>
      </c>
      <c r="AC183" s="26">
        <v>0</v>
      </c>
      <c r="AD183" s="26">
        <v>0</v>
      </c>
      <c r="AE183" s="26">
        <v>2.03252032520325</v>
      </c>
      <c r="AF183" s="26">
        <v>0</v>
      </c>
      <c r="AG183" s="26">
        <v>0</v>
      </c>
      <c r="AH183" s="26">
        <v>0.81300813008130102</v>
      </c>
      <c r="AI183" s="26">
        <v>19.105691056910601</v>
      </c>
      <c r="AK183" s="26">
        <v>0</v>
      </c>
      <c r="AL183" s="26">
        <v>62.601626016260198</v>
      </c>
      <c r="AM183" s="26">
        <v>0</v>
      </c>
      <c r="AN183" s="26">
        <v>0</v>
      </c>
      <c r="AO183" s="26">
        <v>0</v>
      </c>
      <c r="AP183" s="26">
        <v>0</v>
      </c>
      <c r="AQ183" s="26">
        <v>7.3170731707317103</v>
      </c>
      <c r="AS183" s="26">
        <v>4.8780487805000003</v>
      </c>
      <c r="AT183" s="26">
        <v>3.2520325203252001</v>
      </c>
      <c r="AU183" s="29">
        <v>221400</v>
      </c>
      <c r="AV183" s="26">
        <f t="shared" si="5"/>
        <v>21.951219512195152</v>
      </c>
      <c r="AW183" s="26">
        <f t="shared" si="6"/>
        <v>0</v>
      </c>
      <c r="AX183" s="31">
        <v>177.27146443514599</v>
      </c>
      <c r="AY183" s="31">
        <v>395.33468619246901</v>
      </c>
      <c r="BC183" s="31">
        <v>198.34108668334</v>
      </c>
    </row>
    <row r="184" spans="1:55" x14ac:dyDescent="0.25">
      <c r="A184" t="s">
        <v>931</v>
      </c>
      <c r="B184" t="s">
        <v>932</v>
      </c>
      <c r="C184" t="s">
        <v>933</v>
      </c>
      <c r="D184" t="s">
        <v>926</v>
      </c>
      <c r="E184" t="s">
        <v>934</v>
      </c>
      <c r="F184" s="12">
        <v>42.412033999999998</v>
      </c>
      <c r="G184" s="12">
        <v>-71.792180000000002</v>
      </c>
      <c r="H184" s="31">
        <v>1.895855056</v>
      </c>
      <c r="I184" s="31">
        <v>0.191343472672</v>
      </c>
      <c r="J184" s="26">
        <v>0</v>
      </c>
      <c r="K184" s="26">
        <v>2.7906976744171099</v>
      </c>
      <c r="L184" s="26">
        <v>3.2558139534900801</v>
      </c>
      <c r="M184" s="26">
        <v>1.86046511628152</v>
      </c>
      <c r="N184" s="26">
        <v>7.9069767441887198</v>
      </c>
      <c r="O184" s="26">
        <v>7.9069767441887198</v>
      </c>
      <c r="P184" s="26">
        <v>3.7209302325578801</v>
      </c>
      <c r="Q184" s="26">
        <v>5.5813953488238903</v>
      </c>
      <c r="R184" s="26">
        <v>0</v>
      </c>
      <c r="S184" s="26">
        <v>0</v>
      </c>
      <c r="T184" s="26">
        <v>0</v>
      </c>
      <c r="U184" s="26">
        <v>4.6511627906986401</v>
      </c>
      <c r="V184" s="26">
        <v>60.930232558144901</v>
      </c>
      <c r="W184" s="26">
        <v>1.3953488372085601</v>
      </c>
      <c r="X184" s="26">
        <v>0</v>
      </c>
      <c r="Y184" s="29">
        <v>193487.80365066999</v>
      </c>
      <c r="AA184" s="26">
        <v>74.175355450237006</v>
      </c>
      <c r="AB184" s="26">
        <v>3.5592417061611399</v>
      </c>
      <c r="AC184" s="26">
        <v>0.94786729857819896</v>
      </c>
      <c r="AD184" s="26">
        <v>0</v>
      </c>
      <c r="AE184" s="26">
        <v>6.6350710900473899</v>
      </c>
      <c r="AF184" s="26">
        <v>0</v>
      </c>
      <c r="AG184" s="26">
        <v>0</v>
      </c>
      <c r="AH184" s="26">
        <v>0</v>
      </c>
      <c r="AI184" s="26">
        <v>1.8957345971563999</v>
      </c>
      <c r="AK184" s="26">
        <v>0</v>
      </c>
      <c r="AL184" s="26">
        <v>46.919431279620902</v>
      </c>
      <c r="AM184" s="26">
        <v>0</v>
      </c>
      <c r="AN184" s="26">
        <v>0</v>
      </c>
      <c r="AO184" s="26">
        <v>6.6350710900473899</v>
      </c>
      <c r="AP184" s="26">
        <v>9.0047393364928894</v>
      </c>
      <c r="AQ184" s="26">
        <v>22.274881516587701</v>
      </c>
      <c r="AS184" s="26">
        <v>0</v>
      </c>
      <c r="AT184" s="26">
        <v>5.68720379146919</v>
      </c>
      <c r="AU184" s="29">
        <v>189900</v>
      </c>
      <c r="AV184" s="26">
        <f t="shared" si="5"/>
        <v>9.4786729857819889</v>
      </c>
      <c r="AW184" s="26">
        <f t="shared" si="6"/>
        <v>9.0047393364928894</v>
      </c>
      <c r="AX184" s="31">
        <v>6.0328301886792497</v>
      </c>
      <c r="AY184" s="31">
        <v>14.2712735849057</v>
      </c>
      <c r="BC184" s="31">
        <v>328.43806048134502</v>
      </c>
    </row>
    <row r="185" spans="1:55" x14ac:dyDescent="0.25">
      <c r="A185" t="s">
        <v>935</v>
      </c>
      <c r="B185" t="s">
        <v>936</v>
      </c>
      <c r="C185" t="s">
        <v>937</v>
      </c>
      <c r="D185" t="s">
        <v>926</v>
      </c>
      <c r="E185" t="s">
        <v>938</v>
      </c>
      <c r="F185" s="12">
        <v>42.782179999999997</v>
      </c>
      <c r="G185" s="12">
        <v>-71.353300000000004</v>
      </c>
      <c r="H185" s="31">
        <v>2.0901756389999999</v>
      </c>
      <c r="I185" s="31">
        <v>0.20870180246299999</v>
      </c>
      <c r="J185" s="26">
        <v>0.43859649122804401</v>
      </c>
      <c r="K185" s="26">
        <v>4.8245614035065403</v>
      </c>
      <c r="L185" s="26">
        <v>7.45614035087773</v>
      </c>
      <c r="M185" s="26">
        <v>14.4736842105245</v>
      </c>
      <c r="N185" s="26">
        <v>0</v>
      </c>
      <c r="O185" s="26">
        <v>9.6491228070325796</v>
      </c>
      <c r="P185" s="26">
        <v>14.0350877192935</v>
      </c>
      <c r="Q185" s="26">
        <v>0</v>
      </c>
      <c r="R185" s="26">
        <v>0</v>
      </c>
      <c r="S185" s="26">
        <v>1.3157894736831599</v>
      </c>
      <c r="T185" s="26">
        <v>0</v>
      </c>
      <c r="U185" s="26">
        <v>4.3859649122804401</v>
      </c>
      <c r="V185" s="26">
        <v>43.421052631573502</v>
      </c>
      <c r="W185" s="26">
        <v>0</v>
      </c>
      <c r="X185" s="26">
        <v>0</v>
      </c>
      <c r="Y185" s="29">
        <v>205187.06619704401</v>
      </c>
      <c r="AA185" s="26">
        <v>62.3766233766234</v>
      </c>
      <c r="AB185" s="26">
        <v>6.2510822510822504</v>
      </c>
      <c r="AC185" s="26">
        <v>1.73160173160173</v>
      </c>
      <c r="AD185" s="26">
        <v>0</v>
      </c>
      <c r="AE185" s="26">
        <v>0</v>
      </c>
      <c r="AF185" s="26">
        <v>0</v>
      </c>
      <c r="AG185" s="26">
        <v>0</v>
      </c>
      <c r="AH185" s="26">
        <v>0</v>
      </c>
      <c r="AI185" s="26">
        <v>28.138528138528098</v>
      </c>
      <c r="AK185" s="26">
        <v>0</v>
      </c>
      <c r="AL185" s="26">
        <v>58.441558441558399</v>
      </c>
      <c r="AM185" s="26">
        <v>0</v>
      </c>
      <c r="AN185" s="26">
        <v>0</v>
      </c>
      <c r="AO185" s="26">
        <v>0</v>
      </c>
      <c r="AP185" s="26">
        <v>2.16450216450216</v>
      </c>
      <c r="AQ185" s="26">
        <v>0</v>
      </c>
      <c r="AS185" s="26">
        <v>0</v>
      </c>
      <c r="AT185" s="26">
        <v>9.5238095238095202</v>
      </c>
      <c r="AU185" s="29">
        <v>207900</v>
      </c>
      <c r="AV185" s="26">
        <f t="shared" si="5"/>
        <v>29.87012987012983</v>
      </c>
      <c r="AW185" s="26">
        <f t="shared" si="6"/>
        <v>2.16450216450216</v>
      </c>
      <c r="AX185" s="31">
        <v>176.49327659574499</v>
      </c>
      <c r="AY185" s="31">
        <v>345.028468085106</v>
      </c>
      <c r="BC185" s="31">
        <v>92.297722435587701</v>
      </c>
    </row>
    <row r="186" spans="1:55" x14ac:dyDescent="0.25">
      <c r="A186" t="s">
        <v>939</v>
      </c>
      <c r="B186" t="s">
        <v>940</v>
      </c>
      <c r="C186" t="s">
        <v>941</v>
      </c>
      <c r="D186" t="s">
        <v>926</v>
      </c>
      <c r="E186" t="s">
        <v>942</v>
      </c>
      <c r="F186" s="12">
        <v>42.334049999999998</v>
      </c>
      <c r="G186" s="12">
        <v>-71.625450000000001</v>
      </c>
      <c r="H186" s="31">
        <v>1.89168091801</v>
      </c>
      <c r="I186" s="31">
        <v>0.19191025732899999</v>
      </c>
      <c r="J186" s="26">
        <v>1.42857142857113</v>
      </c>
      <c r="K186" s="26">
        <v>24.7619047619242</v>
      </c>
      <c r="L186" s="26">
        <v>13.3333333333235</v>
      </c>
      <c r="M186" s="26">
        <v>11.9047619047418</v>
      </c>
      <c r="N186" s="26">
        <v>0</v>
      </c>
      <c r="O186" s="26">
        <v>10.476190476213</v>
      </c>
      <c r="P186" s="26">
        <v>2.8571428571422501</v>
      </c>
      <c r="Q186" s="26">
        <v>0</v>
      </c>
      <c r="R186" s="26">
        <v>0</v>
      </c>
      <c r="S186" s="26">
        <v>0</v>
      </c>
      <c r="T186" s="26">
        <v>0</v>
      </c>
      <c r="U186" s="26">
        <v>11.9047619047418</v>
      </c>
      <c r="V186" s="26">
        <v>10.000000000019</v>
      </c>
      <c r="W186" s="26">
        <v>13.3333333333235</v>
      </c>
      <c r="X186" s="26">
        <v>0</v>
      </c>
      <c r="Y186" s="29">
        <v>188988.08728663999</v>
      </c>
      <c r="AA186" s="26">
        <v>44.8857142857143</v>
      </c>
      <c r="AB186" s="26">
        <v>24.509523809523799</v>
      </c>
      <c r="AC186" s="26">
        <v>9.0476190476190492</v>
      </c>
      <c r="AD186" s="26">
        <v>0</v>
      </c>
      <c r="AE186" s="26">
        <v>0</v>
      </c>
      <c r="AF186" s="26">
        <v>3.3333333333333299</v>
      </c>
      <c r="AG186" s="26">
        <v>0</v>
      </c>
      <c r="AH186" s="26">
        <v>0</v>
      </c>
      <c r="AI186" s="26">
        <v>43.809523809523803</v>
      </c>
      <c r="AK186" s="26">
        <v>21.904761904761902</v>
      </c>
      <c r="AL186" s="26">
        <v>9.5238095238095202</v>
      </c>
      <c r="AM186" s="26">
        <v>0</v>
      </c>
      <c r="AN186" s="26">
        <v>0</v>
      </c>
      <c r="AO186" s="26">
        <v>0</v>
      </c>
      <c r="AP186" s="26">
        <v>9.5238095238095202</v>
      </c>
      <c r="AQ186" s="26">
        <v>0</v>
      </c>
      <c r="AS186" s="26">
        <v>0</v>
      </c>
      <c r="AT186" s="26">
        <v>2.8571428571428599</v>
      </c>
      <c r="AU186" s="29">
        <v>189000</v>
      </c>
      <c r="AV186" s="26">
        <f t="shared" si="5"/>
        <v>78.095238095238088</v>
      </c>
      <c r="AW186" s="26">
        <f t="shared" si="6"/>
        <v>9.5238095238095202</v>
      </c>
      <c r="AX186" s="31">
        <v>299.65682242990698</v>
      </c>
      <c r="AY186" s="31">
        <v>613.45065420560798</v>
      </c>
      <c r="BC186" s="31">
        <v>24.447335191708301</v>
      </c>
    </row>
    <row r="187" spans="1:55" x14ac:dyDescent="0.25">
      <c r="A187" t="s">
        <v>943</v>
      </c>
      <c r="B187" t="s">
        <v>944</v>
      </c>
      <c r="C187" t="s">
        <v>945</v>
      </c>
      <c r="D187" t="s">
        <v>926</v>
      </c>
      <c r="E187" t="s">
        <v>946</v>
      </c>
      <c r="F187" s="12">
        <v>42.459328999999997</v>
      </c>
      <c r="G187" s="12">
        <v>-71.442767000000003</v>
      </c>
      <c r="H187" s="31">
        <v>1.7100945489899999</v>
      </c>
      <c r="I187" s="31">
        <v>0.174660650438</v>
      </c>
      <c r="J187" s="26">
        <v>1.04166666666758</v>
      </c>
      <c r="K187" s="26">
        <v>24.999999999987299</v>
      </c>
      <c r="L187" s="26">
        <v>16.145833333321502</v>
      </c>
      <c r="M187" s="26">
        <v>17.708333333331499</v>
      </c>
      <c r="N187" s="26">
        <v>0</v>
      </c>
      <c r="O187" s="26">
        <v>12.500000000022601</v>
      </c>
      <c r="P187" s="26">
        <v>0.52083333333321302</v>
      </c>
      <c r="Q187" s="26">
        <v>0</v>
      </c>
      <c r="R187" s="26">
        <v>0</v>
      </c>
      <c r="S187" s="26">
        <v>0</v>
      </c>
      <c r="T187" s="26">
        <v>0</v>
      </c>
      <c r="U187" s="26">
        <v>0.52083333333321302</v>
      </c>
      <c r="V187" s="26">
        <v>18.750000000004899</v>
      </c>
      <c r="W187" s="26">
        <v>3.6458333333336501</v>
      </c>
      <c r="X187" s="26">
        <v>4.1666666666645398</v>
      </c>
      <c r="Y187" s="29">
        <v>172789.108376488</v>
      </c>
      <c r="AA187" s="26">
        <v>50.693467336683398</v>
      </c>
      <c r="AB187" s="26">
        <v>20.4472361809045</v>
      </c>
      <c r="AC187" s="26">
        <v>14.572864321608</v>
      </c>
      <c r="AD187" s="26">
        <v>0</v>
      </c>
      <c r="AE187" s="26">
        <v>9.0452261306532709</v>
      </c>
      <c r="AF187" s="26">
        <v>6.5326633165829104</v>
      </c>
      <c r="AG187" s="26">
        <v>1.50753768844221</v>
      </c>
      <c r="AH187" s="26">
        <v>0</v>
      </c>
      <c r="AI187" s="26">
        <v>18.090452261306499</v>
      </c>
      <c r="AK187" s="26">
        <v>31.155778894472402</v>
      </c>
      <c r="AL187" s="26">
        <v>0</v>
      </c>
      <c r="AM187" s="26">
        <v>0</v>
      </c>
      <c r="AN187" s="26">
        <v>0</v>
      </c>
      <c r="AO187" s="26">
        <v>0</v>
      </c>
      <c r="AP187" s="26">
        <v>1.50753768844221</v>
      </c>
      <c r="AQ187" s="26">
        <v>2.0100502512562799</v>
      </c>
      <c r="AS187" s="26">
        <v>4.5226130652999998</v>
      </c>
      <c r="AT187" s="26">
        <v>11.055276381909501</v>
      </c>
      <c r="AU187" s="29">
        <v>179100</v>
      </c>
      <c r="AV187" s="26">
        <f t="shared" si="5"/>
        <v>80.904522613065296</v>
      </c>
      <c r="AW187" s="26">
        <f t="shared" si="6"/>
        <v>1.50753768844221</v>
      </c>
      <c r="AX187" s="31">
        <v>156.601333333333</v>
      </c>
      <c r="AY187" s="31">
        <v>329.85205128205098</v>
      </c>
      <c r="BC187" s="31">
        <v>223.67094397448199</v>
      </c>
    </row>
    <row r="188" spans="1:55" x14ac:dyDescent="0.25">
      <c r="A188" t="s">
        <v>947</v>
      </c>
      <c r="B188" t="s">
        <v>948</v>
      </c>
      <c r="C188" t="s">
        <v>949</v>
      </c>
      <c r="D188" t="s">
        <v>926</v>
      </c>
      <c r="E188" t="s">
        <v>950</v>
      </c>
      <c r="F188" s="12">
        <v>42.568989999999999</v>
      </c>
      <c r="G188" s="12">
        <v>-71.215190000000007</v>
      </c>
      <c r="H188" s="31">
        <v>1.976910586</v>
      </c>
      <c r="I188" s="31">
        <v>0.179924219957</v>
      </c>
      <c r="J188" s="26">
        <v>0</v>
      </c>
      <c r="K188" s="26">
        <v>2.9850746268641202</v>
      </c>
      <c r="L188" s="26">
        <v>7.9601990049746698</v>
      </c>
      <c r="M188" s="26">
        <v>33.333333333341798</v>
      </c>
      <c r="N188" s="26">
        <v>0</v>
      </c>
      <c r="O188" s="26">
        <v>0.49751243781105497</v>
      </c>
      <c r="P188" s="26">
        <v>0</v>
      </c>
      <c r="Q188" s="26">
        <v>6.4676616915315597</v>
      </c>
      <c r="R188" s="26">
        <v>0</v>
      </c>
      <c r="S188" s="26">
        <v>0</v>
      </c>
      <c r="T188" s="26">
        <v>0</v>
      </c>
      <c r="U188" s="26">
        <v>0</v>
      </c>
      <c r="V188" s="26">
        <v>48.7562189054768</v>
      </c>
      <c r="W188" s="26">
        <v>0</v>
      </c>
      <c r="X188" s="26">
        <v>0</v>
      </c>
      <c r="Y188" s="29">
        <v>180888.59783155401</v>
      </c>
      <c r="AA188" s="26">
        <v>66.9072164948454</v>
      </c>
      <c r="AB188" s="26">
        <v>6.9587628865979401</v>
      </c>
      <c r="AC188" s="26">
        <v>3.6082474226804102</v>
      </c>
      <c r="AD188" s="26">
        <v>0</v>
      </c>
      <c r="AE188" s="26">
        <v>0</v>
      </c>
      <c r="AF188" s="26">
        <v>0</v>
      </c>
      <c r="AG188" s="26">
        <v>3.6082474226804102</v>
      </c>
      <c r="AH188" s="26">
        <v>0</v>
      </c>
      <c r="AI188" s="26">
        <v>39.690721649484502</v>
      </c>
      <c r="AK188" s="26">
        <v>39.175257731958801</v>
      </c>
      <c r="AL188" s="26">
        <v>0</v>
      </c>
      <c r="AM188" s="26">
        <v>0</v>
      </c>
      <c r="AN188" s="26">
        <v>0</v>
      </c>
      <c r="AO188" s="26">
        <v>0</v>
      </c>
      <c r="AP188" s="26">
        <v>0</v>
      </c>
      <c r="AQ188" s="26">
        <v>0</v>
      </c>
      <c r="AS188" s="26">
        <v>0</v>
      </c>
      <c r="AT188" s="26">
        <v>13.9175257731959</v>
      </c>
      <c r="AU188" s="29">
        <v>174600</v>
      </c>
      <c r="AV188" s="26">
        <f t="shared" si="5"/>
        <v>86.082474226804123</v>
      </c>
      <c r="AW188" s="26">
        <f t="shared" si="6"/>
        <v>0</v>
      </c>
      <c r="AX188" s="31">
        <v>214.45939999999999</v>
      </c>
      <c r="AY188" s="31">
        <v>642.95505000000003</v>
      </c>
      <c r="BC188" s="31">
        <v>155.22631991328001</v>
      </c>
    </row>
    <row r="189" spans="1:55" x14ac:dyDescent="0.25">
      <c r="A189" t="s">
        <v>951</v>
      </c>
      <c r="B189" t="s">
        <v>952</v>
      </c>
      <c r="C189" t="s">
        <v>953</v>
      </c>
      <c r="D189" t="s">
        <v>926</v>
      </c>
      <c r="E189" t="s">
        <v>954</v>
      </c>
      <c r="F189" s="12">
        <v>42.569989999999997</v>
      </c>
      <c r="G189" s="12">
        <v>-71.028850000000006</v>
      </c>
      <c r="H189" s="31">
        <v>2.0557291650099998</v>
      </c>
      <c r="I189" s="31">
        <v>0.210353104831</v>
      </c>
      <c r="J189" s="26">
        <v>1.28205128205092</v>
      </c>
      <c r="K189" s="26">
        <v>6.8376068376080497</v>
      </c>
      <c r="L189" s="26">
        <v>6.8376068376080497</v>
      </c>
      <c r="M189" s="26">
        <v>5.1282051281941703</v>
      </c>
      <c r="N189" s="26">
        <v>0</v>
      </c>
      <c r="O189" s="26">
        <v>0.85470085470219404</v>
      </c>
      <c r="P189" s="26">
        <v>20.512820512824199</v>
      </c>
      <c r="Q189" s="26">
        <v>0</v>
      </c>
      <c r="R189" s="26">
        <v>0</v>
      </c>
      <c r="S189" s="26">
        <v>0</v>
      </c>
      <c r="T189" s="26">
        <v>0</v>
      </c>
      <c r="U189" s="26">
        <v>0</v>
      </c>
      <c r="V189" s="26">
        <v>42.307692307708699</v>
      </c>
      <c r="W189" s="26">
        <v>4.7008547008549399</v>
      </c>
      <c r="X189" s="26">
        <v>11.5384615384488</v>
      </c>
      <c r="Y189" s="29">
        <v>210586.72583370001</v>
      </c>
      <c r="AA189" s="26">
        <v>57.721238938053098</v>
      </c>
      <c r="AB189" s="26">
        <v>9.5044247787610594</v>
      </c>
      <c r="AC189" s="26">
        <v>4.8672566371681398</v>
      </c>
      <c r="AD189" s="26">
        <v>0</v>
      </c>
      <c r="AE189" s="26">
        <v>0</v>
      </c>
      <c r="AF189" s="26">
        <v>0</v>
      </c>
      <c r="AG189" s="26">
        <v>0</v>
      </c>
      <c r="AH189" s="26">
        <v>0</v>
      </c>
      <c r="AI189" s="26">
        <v>15.044247787610599</v>
      </c>
      <c r="AK189" s="26">
        <v>49.557522123893797</v>
      </c>
      <c r="AL189" s="26">
        <v>2.2123893805309698</v>
      </c>
      <c r="AM189" s="26">
        <v>0</v>
      </c>
      <c r="AN189" s="26">
        <v>0</v>
      </c>
      <c r="AO189" s="26">
        <v>0</v>
      </c>
      <c r="AP189" s="26">
        <v>0</v>
      </c>
      <c r="AQ189" s="26">
        <v>0</v>
      </c>
      <c r="AS189" s="26">
        <v>10.176991149999999</v>
      </c>
      <c r="AT189" s="26">
        <v>18.141592920354</v>
      </c>
      <c r="AU189" s="29">
        <v>203400</v>
      </c>
      <c r="AV189" s="26">
        <f t="shared" si="5"/>
        <v>69.469026548672531</v>
      </c>
      <c r="AW189" s="26">
        <f t="shared" si="6"/>
        <v>0</v>
      </c>
      <c r="AX189" s="31">
        <v>60.893362445414901</v>
      </c>
      <c r="AY189" s="31">
        <v>169.68301310043699</v>
      </c>
      <c r="BC189" s="31">
        <v>258.259339561263</v>
      </c>
    </row>
    <row r="190" spans="1:55" x14ac:dyDescent="0.25">
      <c r="A190" t="s">
        <v>955</v>
      </c>
      <c r="B190" t="s">
        <v>956</v>
      </c>
      <c r="C190" t="s">
        <v>957</v>
      </c>
      <c r="D190" t="s">
        <v>926</v>
      </c>
      <c r="E190" t="s">
        <v>958</v>
      </c>
      <c r="F190" s="12">
        <v>42.469760000000001</v>
      </c>
      <c r="G190" s="12">
        <v>-71.007129000000006</v>
      </c>
      <c r="H190" s="31">
        <v>1.80891305701</v>
      </c>
      <c r="I190" s="31">
        <v>0.18291004266700001</v>
      </c>
      <c r="J190" s="26">
        <v>2.95566502462838</v>
      </c>
      <c r="K190" s="26">
        <v>17.241379310350499</v>
      </c>
      <c r="L190" s="26">
        <v>12.807881773375099</v>
      </c>
      <c r="M190" s="26">
        <v>27.586206896571699</v>
      </c>
      <c r="N190" s="26">
        <v>0</v>
      </c>
      <c r="O190" s="26">
        <v>27.09359605913</v>
      </c>
      <c r="P190" s="26">
        <v>0.98522167487795298</v>
      </c>
      <c r="Q190" s="26">
        <v>0</v>
      </c>
      <c r="R190" s="26">
        <v>1.47783251231419</v>
      </c>
      <c r="S190" s="26">
        <v>0</v>
      </c>
      <c r="T190" s="26">
        <v>0</v>
      </c>
      <c r="U190" s="26">
        <v>0</v>
      </c>
      <c r="V190" s="26">
        <v>5.9113300492458203</v>
      </c>
      <c r="W190" s="26">
        <v>0</v>
      </c>
      <c r="X190" s="26">
        <v>3.9408866995063399</v>
      </c>
      <c r="Y190" s="29">
        <v>182688.48437717999</v>
      </c>
      <c r="AA190" s="26">
        <v>58.552380952381</v>
      </c>
      <c r="AB190" s="26">
        <v>20.923809523809499</v>
      </c>
      <c r="AC190" s="26">
        <v>12.380952380952399</v>
      </c>
      <c r="AD190" s="26">
        <v>0.952380952380952</v>
      </c>
      <c r="AE190" s="26">
        <v>0</v>
      </c>
      <c r="AF190" s="26">
        <v>1.9047619047619</v>
      </c>
      <c r="AG190" s="26">
        <v>9.5238095238095202</v>
      </c>
      <c r="AH190" s="26">
        <v>12.380952380952399</v>
      </c>
      <c r="AI190" s="26">
        <v>20.952380952380999</v>
      </c>
      <c r="AK190" s="26">
        <v>39.523809523809497</v>
      </c>
      <c r="AL190" s="26">
        <v>0</v>
      </c>
      <c r="AM190" s="26">
        <v>0</v>
      </c>
      <c r="AN190" s="26">
        <v>0</v>
      </c>
      <c r="AO190" s="26">
        <v>0</v>
      </c>
      <c r="AP190" s="26">
        <v>0</v>
      </c>
      <c r="AQ190" s="26">
        <v>0</v>
      </c>
      <c r="AS190" s="26">
        <v>2.3809523810000002</v>
      </c>
      <c r="AT190" s="26">
        <v>0</v>
      </c>
      <c r="AU190" s="29">
        <v>189000</v>
      </c>
      <c r="AV190" s="26">
        <f t="shared" si="5"/>
        <v>97.619047619047677</v>
      </c>
      <c r="AW190" s="26">
        <f t="shared" si="6"/>
        <v>0</v>
      </c>
      <c r="AX190" s="31">
        <v>301.81447761193999</v>
      </c>
      <c r="AY190" s="31">
        <v>676.91592039801003</v>
      </c>
      <c r="BC190" s="31">
        <v>32.456636979743401</v>
      </c>
    </row>
    <row r="191" spans="1:55" x14ac:dyDescent="0.25">
      <c r="A191" t="s">
        <v>959</v>
      </c>
      <c r="B191" t="s">
        <v>960</v>
      </c>
      <c r="C191" t="s">
        <v>961</v>
      </c>
      <c r="D191" t="s">
        <v>926</v>
      </c>
      <c r="E191" t="s">
        <v>962</v>
      </c>
      <c r="F191" s="12">
        <v>42.140180000000001</v>
      </c>
      <c r="G191" s="12">
        <v>-71.38776</v>
      </c>
      <c r="H191" s="31">
        <v>2.2277732979999998</v>
      </c>
      <c r="I191" s="31">
        <v>0.22592177316600001</v>
      </c>
      <c r="J191" s="26">
        <v>0.796812749004566</v>
      </c>
      <c r="K191" s="26">
        <v>5.9760956175231801</v>
      </c>
      <c r="L191" s="26">
        <v>8.3665338645501599</v>
      </c>
      <c r="M191" s="26">
        <v>9.1633466135591508</v>
      </c>
      <c r="N191" s="26">
        <v>0</v>
      </c>
      <c r="O191" s="26">
        <v>29.482071713155701</v>
      </c>
      <c r="P191" s="26">
        <v>11.155378486037399</v>
      </c>
      <c r="Q191" s="26">
        <v>0.796812749004566</v>
      </c>
      <c r="R191" s="26">
        <v>0</v>
      </c>
      <c r="S191" s="26">
        <v>0</v>
      </c>
      <c r="T191" s="26">
        <v>0</v>
      </c>
      <c r="U191" s="26">
        <v>0</v>
      </c>
      <c r="V191" s="26">
        <v>28.286852589642201</v>
      </c>
      <c r="W191" s="26">
        <v>5.9760956175231801</v>
      </c>
      <c r="X191" s="26">
        <v>0</v>
      </c>
      <c r="Y191" s="29">
        <v>225885.76147138001</v>
      </c>
      <c r="AA191" s="26">
        <v>69.553784860557798</v>
      </c>
      <c r="AB191" s="26">
        <v>7.0796812749004001</v>
      </c>
      <c r="AC191" s="26">
        <v>1.9920318725099599</v>
      </c>
      <c r="AD191" s="26">
        <v>0</v>
      </c>
      <c r="AE191" s="26">
        <v>0</v>
      </c>
      <c r="AF191" s="26">
        <v>1.9920318725099599</v>
      </c>
      <c r="AG191" s="26">
        <v>0</v>
      </c>
      <c r="AH191" s="26">
        <v>0</v>
      </c>
      <c r="AI191" s="26">
        <v>13.9442231075697</v>
      </c>
      <c r="AK191" s="26">
        <v>70.517928286852595</v>
      </c>
      <c r="AL191" s="26">
        <v>0</v>
      </c>
      <c r="AM191" s="26">
        <v>0</v>
      </c>
      <c r="AN191" s="26">
        <v>0</v>
      </c>
      <c r="AO191" s="26">
        <v>0</v>
      </c>
      <c r="AP191" s="26">
        <v>0</v>
      </c>
      <c r="AQ191" s="26">
        <v>0</v>
      </c>
      <c r="AS191" s="26">
        <v>0</v>
      </c>
      <c r="AT191" s="26">
        <v>11.5537848605578</v>
      </c>
      <c r="AU191" s="29">
        <v>225900</v>
      </c>
      <c r="AV191" s="26">
        <f t="shared" si="5"/>
        <v>88.446215139442216</v>
      </c>
      <c r="AW191" s="26">
        <f t="shared" si="6"/>
        <v>0</v>
      </c>
      <c r="AX191" s="31">
        <v>216.76349206349201</v>
      </c>
      <c r="AY191" s="31">
        <v>404.71404761904802</v>
      </c>
      <c r="BC191" s="31">
        <v>33.720189362277203</v>
      </c>
    </row>
    <row r="192" spans="1:55" x14ac:dyDescent="0.25">
      <c r="A192" t="s">
        <v>963</v>
      </c>
      <c r="B192" t="s">
        <v>964</v>
      </c>
      <c r="C192" t="s">
        <v>965</v>
      </c>
      <c r="D192" t="s">
        <v>926</v>
      </c>
      <c r="E192" t="s">
        <v>966</v>
      </c>
      <c r="F192" s="12">
        <v>42.176909999999999</v>
      </c>
      <c r="G192" s="12">
        <v>-71.198520000000002</v>
      </c>
      <c r="H192" s="31">
        <v>1.9555775800099999</v>
      </c>
      <c r="I192" s="31">
        <v>0.198485083427</v>
      </c>
      <c r="J192" s="26">
        <v>21.818181818170199</v>
      </c>
      <c r="K192" s="26">
        <v>30.454545454538799</v>
      </c>
      <c r="L192" s="26">
        <v>8.6363636363685305</v>
      </c>
      <c r="M192" s="26">
        <v>9.0909090909169006</v>
      </c>
      <c r="N192" s="26">
        <v>0</v>
      </c>
      <c r="O192" s="26">
        <v>25.0000000000088</v>
      </c>
      <c r="P192" s="26">
        <v>0</v>
      </c>
      <c r="Q192" s="26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4.99999999999672</v>
      </c>
      <c r="W192" s="26">
        <v>0</v>
      </c>
      <c r="X192" s="26">
        <v>0</v>
      </c>
      <c r="Y192" s="29">
        <v>197987.52001472999</v>
      </c>
      <c r="AA192" s="26">
        <v>41.649122807017498</v>
      </c>
      <c r="AB192" s="26">
        <v>41.9868421052632</v>
      </c>
      <c r="AC192" s="26">
        <v>26.315789473684202</v>
      </c>
      <c r="AD192" s="26">
        <v>23.684210526315798</v>
      </c>
      <c r="AE192" s="26">
        <v>0</v>
      </c>
      <c r="AF192" s="26">
        <v>1.7543859649122799</v>
      </c>
      <c r="AG192" s="26">
        <v>2.1929824561403501</v>
      </c>
      <c r="AH192" s="26">
        <v>9.2105263157894708</v>
      </c>
      <c r="AI192" s="26">
        <v>3.5087719298245599</v>
      </c>
      <c r="AK192" s="26">
        <v>33.3333333333333</v>
      </c>
      <c r="AL192" s="26">
        <v>0</v>
      </c>
      <c r="AM192" s="26">
        <v>0</v>
      </c>
      <c r="AN192" s="26">
        <v>0</v>
      </c>
      <c r="AO192" s="26">
        <v>0</v>
      </c>
      <c r="AP192" s="26">
        <v>0</v>
      </c>
      <c r="AQ192" s="26">
        <v>0</v>
      </c>
      <c r="AS192" s="26">
        <v>0</v>
      </c>
      <c r="AT192" s="26">
        <v>0</v>
      </c>
      <c r="AU192" s="29">
        <v>205200</v>
      </c>
      <c r="AV192" s="26">
        <f t="shared" si="5"/>
        <v>99.999999999999957</v>
      </c>
      <c r="AW192" s="26">
        <f t="shared" si="6"/>
        <v>0</v>
      </c>
      <c r="AX192" s="31">
        <v>308.80422727272702</v>
      </c>
      <c r="AY192" s="31">
        <v>635.02454545454498</v>
      </c>
      <c r="BC192" s="31">
        <v>20.8529091571294</v>
      </c>
    </row>
    <row r="193" spans="1:55" x14ac:dyDescent="0.25">
      <c r="A193" t="s">
        <v>967</v>
      </c>
      <c r="B193" t="s">
        <v>968</v>
      </c>
      <c r="C193" t="s">
        <v>969</v>
      </c>
      <c r="D193" t="s">
        <v>926</v>
      </c>
      <c r="E193" t="s">
        <v>970</v>
      </c>
      <c r="F193" s="12">
        <v>42.2209</v>
      </c>
      <c r="G193" s="12">
        <v>-70.978369999999998</v>
      </c>
      <c r="H193" s="31">
        <v>1.87124312599</v>
      </c>
      <c r="I193" s="31">
        <v>0.190599589698</v>
      </c>
      <c r="J193" s="26">
        <v>8.7378640776734606</v>
      </c>
      <c r="K193" s="26">
        <v>32.5242718446585</v>
      </c>
      <c r="L193" s="26">
        <v>24.271844660192102</v>
      </c>
      <c r="M193" s="26">
        <v>18.446601941761099</v>
      </c>
      <c r="N193" s="26">
        <v>6.3106796116380703</v>
      </c>
      <c r="O193" s="26">
        <v>2.91262135922089</v>
      </c>
      <c r="P193" s="26">
        <v>4.3689320388367303</v>
      </c>
      <c r="Q193" s="26">
        <v>0</v>
      </c>
      <c r="R193" s="26">
        <v>1.4563106796104499</v>
      </c>
      <c r="S193" s="26">
        <v>0</v>
      </c>
      <c r="T193" s="26">
        <v>0</v>
      </c>
      <c r="U193" s="26">
        <v>0</v>
      </c>
      <c r="V193" s="26">
        <v>0.97087378640876199</v>
      </c>
      <c r="W193" s="26">
        <v>0</v>
      </c>
      <c r="X193" s="26">
        <v>0</v>
      </c>
      <c r="Y193" s="29">
        <v>185388.31419557999</v>
      </c>
      <c r="AA193" s="26">
        <v>33.592592592592602</v>
      </c>
      <c r="AB193" s="26">
        <v>38.7361111111111</v>
      </c>
      <c r="AC193" s="26">
        <v>16.203703703703699</v>
      </c>
      <c r="AD193" s="26">
        <v>17.592592592592599</v>
      </c>
      <c r="AE193" s="26">
        <v>5.5555555555555598</v>
      </c>
      <c r="AF193" s="26">
        <v>1.8518518518518501</v>
      </c>
      <c r="AG193" s="26">
        <v>0</v>
      </c>
      <c r="AH193" s="26">
        <v>41.6666666666667</v>
      </c>
      <c r="AI193" s="26">
        <v>0</v>
      </c>
      <c r="AK193" s="26">
        <v>7.8703703703703702</v>
      </c>
      <c r="AL193" s="26">
        <v>0</v>
      </c>
      <c r="AM193" s="26">
        <v>0</v>
      </c>
      <c r="AN193" s="26">
        <v>0</v>
      </c>
      <c r="AO193" s="26">
        <v>9.2592592592592595</v>
      </c>
      <c r="AP193" s="26">
        <v>0</v>
      </c>
      <c r="AQ193" s="26">
        <v>0</v>
      </c>
      <c r="AS193" s="26">
        <v>0</v>
      </c>
      <c r="AT193" s="26">
        <v>0</v>
      </c>
      <c r="AU193" s="29">
        <v>194400</v>
      </c>
      <c r="AV193" s="26">
        <f t="shared" si="5"/>
        <v>90.740740740740776</v>
      </c>
      <c r="AW193" s="26">
        <f t="shared" si="6"/>
        <v>0</v>
      </c>
      <c r="AX193" s="31">
        <v>959.92796296296297</v>
      </c>
      <c r="AY193" s="31">
        <v>2050.8614351851902</v>
      </c>
      <c r="BC193" s="31">
        <v>34.358533489151803</v>
      </c>
    </row>
    <row r="194" spans="1:55" x14ac:dyDescent="0.25">
      <c r="A194" t="s">
        <v>971</v>
      </c>
      <c r="B194" t="s">
        <v>972</v>
      </c>
      <c r="C194" t="s">
        <v>973</v>
      </c>
      <c r="D194" t="s">
        <v>926</v>
      </c>
      <c r="E194" t="s">
        <v>974</v>
      </c>
      <c r="F194" s="12">
        <v>42.193516000000002</v>
      </c>
      <c r="G194" s="12">
        <v>-70.941785999999993</v>
      </c>
      <c r="H194" s="31">
        <v>1.07742408701</v>
      </c>
      <c r="I194" s="31">
        <v>0.11077826888300001</v>
      </c>
      <c r="J194" s="26">
        <v>0</v>
      </c>
      <c r="K194" s="26">
        <v>19.0476190476484</v>
      </c>
      <c r="L194" s="26">
        <v>26.190476190461499</v>
      </c>
      <c r="M194" s="26">
        <v>32.539682539707002</v>
      </c>
      <c r="N194" s="26">
        <v>0</v>
      </c>
      <c r="O194" s="26">
        <v>11.1111111110915</v>
      </c>
      <c r="P194" s="26">
        <v>0</v>
      </c>
      <c r="Q194" s="26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11.1111111110915</v>
      </c>
      <c r="W194" s="26">
        <v>0</v>
      </c>
      <c r="X194" s="26">
        <v>0</v>
      </c>
      <c r="Y194" s="29">
        <v>113392.85237209999</v>
      </c>
      <c r="AA194" s="26">
        <v>55.521367521367502</v>
      </c>
      <c r="AB194" s="26">
        <v>21.829059829059801</v>
      </c>
      <c r="AC194" s="26">
        <v>4.2735042735042699</v>
      </c>
      <c r="AD194" s="26">
        <v>0</v>
      </c>
      <c r="AE194" s="26">
        <v>71.794871794871796</v>
      </c>
      <c r="AF194" s="26">
        <v>0</v>
      </c>
      <c r="AG194" s="26">
        <v>0</v>
      </c>
      <c r="AH194" s="26">
        <v>0</v>
      </c>
      <c r="AI194" s="26">
        <v>8.5470085470085504</v>
      </c>
      <c r="AK194" s="26">
        <v>15.384615384615399</v>
      </c>
      <c r="AL194" s="26">
        <v>0</v>
      </c>
      <c r="AM194" s="26">
        <v>0</v>
      </c>
      <c r="AN194" s="26">
        <v>0</v>
      </c>
      <c r="AO194" s="26">
        <v>0</v>
      </c>
      <c r="AP194" s="26">
        <v>0</v>
      </c>
      <c r="AQ194" s="26">
        <v>0</v>
      </c>
      <c r="AS194" s="26">
        <v>0</v>
      </c>
      <c r="AT194" s="26">
        <v>0</v>
      </c>
      <c r="AU194" s="29">
        <v>105300</v>
      </c>
      <c r="AV194" s="26">
        <f t="shared" si="5"/>
        <v>100.00000000000001</v>
      </c>
      <c r="AW194" s="26">
        <f t="shared" si="6"/>
        <v>0</v>
      </c>
      <c r="AX194" s="31">
        <v>45.618099173553702</v>
      </c>
      <c r="AY194" s="31">
        <v>80.513719008264502</v>
      </c>
      <c r="BC194" s="31">
        <v>210.948366720606</v>
      </c>
    </row>
    <row r="195" spans="1:55" x14ac:dyDescent="0.25">
      <c r="A195" t="s">
        <v>975</v>
      </c>
      <c r="B195" t="s">
        <v>976</v>
      </c>
      <c r="C195" t="s">
        <v>977</v>
      </c>
      <c r="D195" t="s">
        <v>926</v>
      </c>
      <c r="E195" t="s">
        <v>978</v>
      </c>
      <c r="F195" s="12">
        <v>41.948425</v>
      </c>
      <c r="G195" s="12">
        <v>-71.175297</v>
      </c>
      <c r="H195" s="31">
        <v>2.0480585500199999</v>
      </c>
      <c r="I195" s="31">
        <v>0.20757326150300001</v>
      </c>
      <c r="J195" s="26">
        <v>0</v>
      </c>
      <c r="K195" s="26">
        <v>1.3100436681186101</v>
      </c>
      <c r="L195" s="26">
        <v>1.7467248908280399</v>
      </c>
      <c r="M195" s="26">
        <v>3.49344978165123</v>
      </c>
      <c r="N195" s="26">
        <v>0</v>
      </c>
      <c r="O195" s="26">
        <v>6.5502183405930303</v>
      </c>
      <c r="P195" s="26">
        <v>7.4235807860119003</v>
      </c>
      <c r="Q195" s="26">
        <v>4.3668122270652496</v>
      </c>
      <c r="R195" s="26">
        <v>0</v>
      </c>
      <c r="S195" s="26">
        <v>0</v>
      </c>
      <c r="T195" s="26">
        <v>0</v>
      </c>
      <c r="U195" s="26">
        <v>0</v>
      </c>
      <c r="V195" s="26">
        <v>75.109170305731993</v>
      </c>
      <c r="W195" s="26">
        <v>0</v>
      </c>
      <c r="X195" s="26">
        <v>0</v>
      </c>
      <c r="Y195" s="29">
        <v>206087.00947024999</v>
      </c>
      <c r="AA195" s="26">
        <v>77.678111587982798</v>
      </c>
      <c r="AB195" s="26">
        <v>1.70386266094421</v>
      </c>
      <c r="AC195" s="26">
        <v>0</v>
      </c>
      <c r="AD195" s="26">
        <v>0</v>
      </c>
      <c r="AE195" s="26">
        <v>2.57510729613734</v>
      </c>
      <c r="AF195" s="26">
        <v>0</v>
      </c>
      <c r="AG195" s="26">
        <v>0</v>
      </c>
      <c r="AH195" s="26">
        <v>0</v>
      </c>
      <c r="AI195" s="26">
        <v>1.7167381974248901</v>
      </c>
      <c r="AK195" s="26">
        <v>0</v>
      </c>
      <c r="AL195" s="26">
        <v>45.064377682403403</v>
      </c>
      <c r="AM195" s="26">
        <v>0</v>
      </c>
      <c r="AN195" s="26">
        <v>0</v>
      </c>
      <c r="AO195" s="26">
        <v>0</v>
      </c>
      <c r="AP195" s="26">
        <v>0</v>
      </c>
      <c r="AQ195" s="26">
        <v>31.330472103004301</v>
      </c>
      <c r="AS195" s="26">
        <v>0</v>
      </c>
      <c r="AT195" s="26">
        <v>19.313304721030001</v>
      </c>
      <c r="AU195" s="29">
        <v>209700</v>
      </c>
      <c r="AV195" s="26">
        <f t="shared" ref="AV195:AV258" si="7">SUM(AC195,AD195,AE195,AF195,AG195,AH195,AI195,AK195)</f>
        <v>4.2918454935622297</v>
      </c>
      <c r="AW195" s="26">
        <f t="shared" ref="AW195:AW258" si="8">SUM(AM195,AN195,AP195)</f>
        <v>0</v>
      </c>
      <c r="AX195" s="31">
        <v>48.930301724137898</v>
      </c>
      <c r="AY195" s="31">
        <v>143.615775862069</v>
      </c>
      <c r="BC195" s="31">
        <v>78.362315898753295</v>
      </c>
    </row>
    <row r="196" spans="1:55" x14ac:dyDescent="0.25">
      <c r="A196" t="s">
        <v>983</v>
      </c>
      <c r="B196" t="s">
        <v>984</v>
      </c>
      <c r="C196" t="s">
        <v>985</v>
      </c>
      <c r="D196" t="s">
        <v>926</v>
      </c>
      <c r="E196" t="s">
        <v>986</v>
      </c>
      <c r="F196" s="12">
        <v>42.039430000000003</v>
      </c>
      <c r="G196" s="12">
        <v>-71.514390000000006</v>
      </c>
      <c r="H196" s="31">
        <v>1.8694787750099999</v>
      </c>
      <c r="I196" s="31">
        <v>0.18906691650599999</v>
      </c>
      <c r="J196" s="26">
        <v>0</v>
      </c>
      <c r="K196" s="26">
        <v>1.91387559808658</v>
      </c>
      <c r="L196" s="26">
        <v>4.7846889952111402</v>
      </c>
      <c r="M196" s="26">
        <v>3.3492822966488598</v>
      </c>
      <c r="N196" s="26">
        <v>0</v>
      </c>
      <c r="O196" s="26">
        <v>8.6124401913842998</v>
      </c>
      <c r="P196" s="26">
        <v>4.7846889952111402</v>
      </c>
      <c r="Q196" s="26">
        <v>1.91387559808658</v>
      </c>
      <c r="R196" s="26">
        <v>0</v>
      </c>
      <c r="S196" s="26">
        <v>0</v>
      </c>
      <c r="T196" s="26">
        <v>0</v>
      </c>
      <c r="U196" s="26">
        <v>6.6985645932870899</v>
      </c>
      <c r="V196" s="26">
        <v>60.765550239267597</v>
      </c>
      <c r="W196" s="26">
        <v>1.91387559808658</v>
      </c>
      <c r="X196" s="26">
        <v>5.2631578947301296</v>
      </c>
      <c r="Y196" s="29">
        <v>188088.14401411</v>
      </c>
      <c r="AA196" s="26">
        <v>64.270531400966206</v>
      </c>
      <c r="AB196" s="26">
        <v>2.60869565217391</v>
      </c>
      <c r="AC196" s="26">
        <v>0</v>
      </c>
      <c r="AD196" s="26">
        <v>0</v>
      </c>
      <c r="AE196" s="26">
        <v>0</v>
      </c>
      <c r="AF196" s="26">
        <v>1.4492753623188399</v>
      </c>
      <c r="AG196" s="26">
        <v>0</v>
      </c>
      <c r="AH196" s="26">
        <v>0</v>
      </c>
      <c r="AI196" s="26">
        <v>7.2463768115942004</v>
      </c>
      <c r="AK196" s="26">
        <v>0</v>
      </c>
      <c r="AL196" s="26">
        <v>49.2753623188406</v>
      </c>
      <c r="AM196" s="26">
        <v>0</v>
      </c>
      <c r="AN196" s="26">
        <v>1.4492753623188399</v>
      </c>
      <c r="AO196" s="26">
        <v>0</v>
      </c>
      <c r="AP196" s="26">
        <v>8.6956521739130395</v>
      </c>
      <c r="AQ196" s="26">
        <v>23.6714975845411</v>
      </c>
      <c r="AS196" s="26">
        <v>6.2801932366999997</v>
      </c>
      <c r="AT196" s="26">
        <v>1.93236714975845</v>
      </c>
      <c r="AU196" s="29">
        <v>186300</v>
      </c>
      <c r="AV196" s="26">
        <f t="shared" si="7"/>
        <v>8.6956521739130395</v>
      </c>
      <c r="AW196" s="26">
        <f t="shared" si="8"/>
        <v>10.144927536231879</v>
      </c>
      <c r="AX196" s="31">
        <v>73.2057619047619</v>
      </c>
      <c r="AY196" s="31">
        <v>171.77600000000001</v>
      </c>
      <c r="BC196" s="31">
        <v>33.489082996238501</v>
      </c>
    </row>
    <row r="197" spans="1:55" x14ac:dyDescent="0.25">
      <c r="A197" t="s">
        <v>987</v>
      </c>
      <c r="B197" t="s">
        <v>988</v>
      </c>
      <c r="C197" t="s">
        <v>989</v>
      </c>
      <c r="D197" t="s">
        <v>926</v>
      </c>
      <c r="E197" t="s">
        <v>990</v>
      </c>
      <c r="F197" s="12">
        <v>41.834004</v>
      </c>
      <c r="G197" s="12">
        <v>-71.411026000000007</v>
      </c>
      <c r="H197" s="31">
        <v>1.7720805040200001</v>
      </c>
      <c r="I197" s="31">
        <v>0.177327243237</v>
      </c>
      <c r="J197" s="26">
        <v>35.960591133023399</v>
      </c>
      <c r="K197" s="26">
        <v>38.916256157618697</v>
      </c>
      <c r="L197" s="26">
        <v>24.630541871919601</v>
      </c>
      <c r="M197" s="26">
        <v>0.49261083743839101</v>
      </c>
      <c r="N197" s="26">
        <v>0</v>
      </c>
      <c r="O197" s="26">
        <v>0</v>
      </c>
      <c r="P197" s="26">
        <v>0</v>
      </c>
      <c r="Q197" s="26">
        <v>0</v>
      </c>
      <c r="R197" s="26">
        <v>0</v>
      </c>
      <c r="S197" s="26">
        <v>0</v>
      </c>
      <c r="T197" s="26">
        <v>0</v>
      </c>
      <c r="U197" s="26">
        <v>0</v>
      </c>
      <c r="V197" s="26">
        <v>0</v>
      </c>
      <c r="W197" s="26">
        <v>0</v>
      </c>
      <c r="X197" s="26">
        <v>0</v>
      </c>
      <c r="Y197" s="29">
        <v>182688.48437719399</v>
      </c>
      <c r="AA197" s="26">
        <v>12.020202020201999</v>
      </c>
      <c r="AB197" s="26">
        <v>70.181818181818201</v>
      </c>
      <c r="AC197" s="26">
        <v>12.6262626262626</v>
      </c>
      <c r="AD197" s="26">
        <v>9.0909090909090899</v>
      </c>
      <c r="AE197" s="26">
        <v>76.262626262626299</v>
      </c>
      <c r="AF197" s="26">
        <v>0</v>
      </c>
      <c r="AG197" s="26">
        <v>2.0202020202020199</v>
      </c>
      <c r="AH197" s="26">
        <v>0</v>
      </c>
      <c r="AI197" s="26">
        <v>0</v>
      </c>
      <c r="AK197" s="26">
        <v>0</v>
      </c>
      <c r="AL197" s="26">
        <v>0</v>
      </c>
      <c r="AM197" s="26">
        <v>0</v>
      </c>
      <c r="AN197" s="26">
        <v>0</v>
      </c>
      <c r="AO197" s="26">
        <v>0</v>
      </c>
      <c r="AP197" s="26">
        <v>0</v>
      </c>
      <c r="AQ197" s="26">
        <v>0</v>
      </c>
      <c r="AS197" s="26">
        <v>0</v>
      </c>
      <c r="AT197" s="26">
        <v>0</v>
      </c>
      <c r="AU197" s="29">
        <v>178200</v>
      </c>
      <c r="AV197" s="26">
        <f t="shared" si="7"/>
        <v>100</v>
      </c>
      <c r="AW197" s="26">
        <f t="shared" si="8"/>
        <v>0</v>
      </c>
      <c r="AX197" s="31">
        <v>980.07668421052597</v>
      </c>
      <c r="AY197" s="31">
        <v>1388.61426315789</v>
      </c>
      <c r="BC197" s="31">
        <v>267.53728429083998</v>
      </c>
    </row>
    <row r="198" spans="1:55" x14ac:dyDescent="0.25">
      <c r="A198" t="s">
        <v>991</v>
      </c>
      <c r="B198" t="s">
        <v>992</v>
      </c>
      <c r="C198" t="s">
        <v>993</v>
      </c>
      <c r="D198" t="s">
        <v>926</v>
      </c>
      <c r="E198" t="s">
        <v>994</v>
      </c>
      <c r="F198" s="12">
        <v>41.857512999999997</v>
      </c>
      <c r="G198" s="12">
        <v>-71.487187000000006</v>
      </c>
      <c r="H198" s="31">
        <v>1.9901988859999999</v>
      </c>
      <c r="I198" s="31">
        <v>0.20185014989300001</v>
      </c>
      <c r="J198" s="26">
        <v>12.2270742357939</v>
      </c>
      <c r="K198" s="26">
        <v>30.567685589533198</v>
      </c>
      <c r="L198" s="26">
        <v>16.157205240187398</v>
      </c>
      <c r="M198" s="26">
        <v>27.510917030560499</v>
      </c>
      <c r="N198" s="26">
        <v>0</v>
      </c>
      <c r="O198" s="26">
        <v>0</v>
      </c>
      <c r="P198" s="26">
        <v>0</v>
      </c>
      <c r="Q198" s="26">
        <v>0</v>
      </c>
      <c r="R198" s="26">
        <v>0</v>
      </c>
      <c r="S198" s="26">
        <v>0</v>
      </c>
      <c r="T198" s="26">
        <v>0</v>
      </c>
      <c r="U198" s="26">
        <v>0</v>
      </c>
      <c r="V198" s="26">
        <v>13.537117903924999</v>
      </c>
      <c r="W198" s="26">
        <v>0</v>
      </c>
      <c r="X198" s="26">
        <v>0</v>
      </c>
      <c r="Y198" s="29">
        <v>206087.00946979999</v>
      </c>
      <c r="AA198" s="26">
        <v>43.272321428571402</v>
      </c>
      <c r="AB198" s="26">
        <v>34.433035714285701</v>
      </c>
      <c r="AC198" s="26">
        <v>13.839285714285699</v>
      </c>
      <c r="AD198" s="26">
        <v>12.5</v>
      </c>
      <c r="AE198" s="26">
        <v>8.4821428571428594</v>
      </c>
      <c r="AF198" s="26">
        <v>6.25</v>
      </c>
      <c r="AG198" s="26">
        <v>0</v>
      </c>
      <c r="AH198" s="26">
        <v>38.839285714285701</v>
      </c>
      <c r="AI198" s="26">
        <v>0</v>
      </c>
      <c r="AK198" s="26">
        <v>10.714285714285699</v>
      </c>
      <c r="AL198" s="26">
        <v>0</v>
      </c>
      <c r="AM198" s="26">
        <v>0</v>
      </c>
      <c r="AN198" s="26">
        <v>0</v>
      </c>
      <c r="AO198" s="26">
        <v>0</v>
      </c>
      <c r="AP198" s="26">
        <v>0</v>
      </c>
      <c r="AQ198" s="26">
        <v>0</v>
      </c>
      <c r="AS198" s="26">
        <v>0</v>
      </c>
      <c r="AT198" s="26">
        <v>9.375</v>
      </c>
      <c r="AU198" s="29">
        <v>201600</v>
      </c>
      <c r="AV198" s="26">
        <f t="shared" si="7"/>
        <v>90.624999999999957</v>
      </c>
      <c r="AW198" s="26">
        <f t="shared" si="8"/>
        <v>0</v>
      </c>
      <c r="AX198" s="31">
        <v>1036.73131221719</v>
      </c>
      <c r="AY198" s="31">
        <v>1556.2404524886899</v>
      </c>
      <c r="BC198" s="31">
        <v>117.134535675908</v>
      </c>
    </row>
    <row r="199" spans="1:55" x14ac:dyDescent="0.25">
      <c r="A199" t="s">
        <v>995</v>
      </c>
      <c r="B199" t="s">
        <v>996</v>
      </c>
      <c r="C199" t="s">
        <v>997</v>
      </c>
      <c r="D199" t="s">
        <v>926</v>
      </c>
      <c r="E199" t="s">
        <v>998</v>
      </c>
      <c r="F199" s="12">
        <v>41.846041999999997</v>
      </c>
      <c r="G199" s="12">
        <v>-71.610134000000002</v>
      </c>
      <c r="H199" s="31">
        <v>1.2080860630000001</v>
      </c>
      <c r="I199" s="31">
        <v>0.12436310851</v>
      </c>
      <c r="J199" s="26">
        <v>0</v>
      </c>
      <c r="K199" s="26">
        <v>0</v>
      </c>
      <c r="L199" s="26">
        <v>1.5384615384637199</v>
      </c>
      <c r="M199" s="26">
        <v>0.76923076923100597</v>
      </c>
      <c r="N199" s="26">
        <v>0</v>
      </c>
      <c r="O199" s="26">
        <v>45.384615384589999</v>
      </c>
      <c r="P199" s="26">
        <v>0</v>
      </c>
      <c r="Q199" s="26">
        <v>0</v>
      </c>
      <c r="R199" s="26">
        <v>0</v>
      </c>
      <c r="S199" s="26">
        <v>0</v>
      </c>
      <c r="T199" s="26">
        <v>0</v>
      </c>
      <c r="U199" s="26">
        <v>0</v>
      </c>
      <c r="V199" s="26">
        <v>52.3076923077152</v>
      </c>
      <c r="W199" s="26">
        <v>0</v>
      </c>
      <c r="X199" s="26">
        <v>0</v>
      </c>
      <c r="Y199" s="29">
        <v>116992.625463184</v>
      </c>
      <c r="AA199" s="26">
        <v>81.395683453237396</v>
      </c>
      <c r="AB199" s="26">
        <v>0.38129496402877699</v>
      </c>
      <c r="AC199" s="26">
        <v>0</v>
      </c>
      <c r="AD199" s="26">
        <v>0</v>
      </c>
      <c r="AE199" s="26">
        <v>0</v>
      </c>
      <c r="AF199" s="26">
        <v>0</v>
      </c>
      <c r="AG199" s="26">
        <v>0</v>
      </c>
      <c r="AH199" s="26">
        <v>0</v>
      </c>
      <c r="AI199" s="26">
        <v>0</v>
      </c>
      <c r="AK199" s="26">
        <v>0</v>
      </c>
      <c r="AL199" s="26">
        <v>100</v>
      </c>
      <c r="AM199" s="26">
        <v>0</v>
      </c>
      <c r="AN199" s="26">
        <v>0</v>
      </c>
      <c r="AO199" s="26">
        <v>0</v>
      </c>
      <c r="AP199" s="26">
        <v>0</v>
      </c>
      <c r="AQ199" s="26">
        <v>0</v>
      </c>
      <c r="AS199" s="26">
        <v>0</v>
      </c>
      <c r="AT199" s="26">
        <v>0</v>
      </c>
      <c r="AU199" s="29">
        <v>125100</v>
      </c>
      <c r="AV199" s="26">
        <f t="shared" si="7"/>
        <v>0</v>
      </c>
      <c r="AW199" s="26">
        <f t="shared" si="8"/>
        <v>0</v>
      </c>
      <c r="AX199" s="31">
        <v>32.489731543624202</v>
      </c>
      <c r="AY199" s="31">
        <v>96.4243624161074</v>
      </c>
      <c r="BC199" s="31">
        <v>20.224951722145502</v>
      </c>
    </row>
    <row r="200" spans="1:55" x14ac:dyDescent="0.25">
      <c r="A200" t="s">
        <v>999</v>
      </c>
      <c r="B200" t="s">
        <v>1000</v>
      </c>
      <c r="C200" t="s">
        <v>1001</v>
      </c>
      <c r="D200" t="s">
        <v>926</v>
      </c>
      <c r="E200" t="s">
        <v>1002</v>
      </c>
      <c r="F200" s="12">
        <v>41.838172</v>
      </c>
      <c r="G200" s="12">
        <v>-71.611552000000003</v>
      </c>
      <c r="H200" s="31">
        <v>1.0848475289999999</v>
      </c>
      <c r="I200" s="31">
        <v>0.110769134156</v>
      </c>
      <c r="J200" s="26">
        <v>0</v>
      </c>
      <c r="K200" s="26">
        <v>0</v>
      </c>
      <c r="L200" s="26">
        <v>0</v>
      </c>
      <c r="M200" s="26">
        <v>3.17460317460765</v>
      </c>
      <c r="N200" s="26">
        <v>0</v>
      </c>
      <c r="O200" s="26">
        <v>47.619047619026603</v>
      </c>
      <c r="P200" s="26">
        <v>3.9682539682551599</v>
      </c>
      <c r="Q200" s="26">
        <v>2.3809523809513302</v>
      </c>
      <c r="R200" s="26">
        <v>0</v>
      </c>
      <c r="S200" s="26">
        <v>2.3809523809513302</v>
      </c>
      <c r="T200" s="26">
        <v>0</v>
      </c>
      <c r="U200" s="26">
        <v>0</v>
      </c>
      <c r="V200" s="26">
        <v>40.476190476207897</v>
      </c>
      <c r="W200" s="26">
        <v>0</v>
      </c>
      <c r="X200" s="26">
        <v>0</v>
      </c>
      <c r="Y200" s="29">
        <v>113392.85237201001</v>
      </c>
      <c r="AA200" s="26">
        <v>78.869918699186996</v>
      </c>
      <c r="AB200" s="26">
        <v>0.12195121951219499</v>
      </c>
      <c r="AC200" s="26">
        <v>0</v>
      </c>
      <c r="AD200" s="26">
        <v>0</v>
      </c>
      <c r="AE200" s="26">
        <v>0</v>
      </c>
      <c r="AF200" s="26">
        <v>0</v>
      </c>
      <c r="AG200" s="26">
        <v>0</v>
      </c>
      <c r="AH200" s="26">
        <v>0</v>
      </c>
      <c r="AI200" s="26">
        <v>2.4390243902439002</v>
      </c>
      <c r="AK200" s="26">
        <v>0</v>
      </c>
      <c r="AL200" s="26">
        <v>97.560975609756099</v>
      </c>
      <c r="AM200" s="26">
        <v>0</v>
      </c>
      <c r="AN200" s="26">
        <v>0</v>
      </c>
      <c r="AO200" s="26">
        <v>0</v>
      </c>
      <c r="AP200" s="26">
        <v>0</v>
      </c>
      <c r="AQ200" s="26">
        <v>0</v>
      </c>
      <c r="AS200" s="26">
        <v>0</v>
      </c>
      <c r="AT200" s="26">
        <v>0</v>
      </c>
      <c r="AU200" s="29">
        <v>110700</v>
      </c>
      <c r="AV200" s="26">
        <f t="shared" si="7"/>
        <v>2.4390243902439002</v>
      </c>
      <c r="AW200" s="26">
        <f t="shared" si="8"/>
        <v>0</v>
      </c>
      <c r="AX200" s="31">
        <v>29.963387096774198</v>
      </c>
      <c r="AY200" s="31">
        <v>73.012741935483902</v>
      </c>
      <c r="BC200" s="31">
        <v>8.3105821165454508</v>
      </c>
    </row>
    <row r="201" spans="1:55" x14ac:dyDescent="0.25">
      <c r="A201" t="s">
        <v>1003</v>
      </c>
      <c r="B201" t="s">
        <v>1004</v>
      </c>
      <c r="C201" t="s">
        <v>1005</v>
      </c>
      <c r="D201" t="s">
        <v>926</v>
      </c>
      <c r="E201" t="s">
        <v>1006</v>
      </c>
      <c r="F201" s="12">
        <v>41.571869999999997</v>
      </c>
      <c r="G201" s="12">
        <v>-71.720349999999996</v>
      </c>
      <c r="H201" s="31">
        <v>1.9598079130199999</v>
      </c>
      <c r="I201" s="31">
        <v>0.198155027205</v>
      </c>
      <c r="J201" s="26">
        <v>0</v>
      </c>
      <c r="K201" s="26">
        <v>0.92165898617771602</v>
      </c>
      <c r="L201" s="26">
        <v>7.3732718894114804</v>
      </c>
      <c r="M201" s="26">
        <v>16.5898617511886</v>
      </c>
      <c r="N201" s="26">
        <v>0</v>
      </c>
      <c r="O201" s="26">
        <v>1.84331797235543</v>
      </c>
      <c r="P201" s="26">
        <v>8.7557603686857401</v>
      </c>
      <c r="Q201" s="26">
        <v>0</v>
      </c>
      <c r="R201" s="26">
        <v>0</v>
      </c>
      <c r="S201" s="26">
        <v>0.46082949308834598</v>
      </c>
      <c r="T201" s="26">
        <v>0</v>
      </c>
      <c r="U201" s="26">
        <v>0</v>
      </c>
      <c r="V201" s="26">
        <v>64.055299539092601</v>
      </c>
      <c r="W201" s="26">
        <v>0</v>
      </c>
      <c r="X201" s="26">
        <v>0</v>
      </c>
      <c r="Y201" s="29">
        <v>195287.69019596401</v>
      </c>
      <c r="AA201" s="26">
        <v>77.359090909090895</v>
      </c>
      <c r="AB201" s="26">
        <v>3.7909090909090901</v>
      </c>
      <c r="AC201" s="26">
        <v>0</v>
      </c>
      <c r="AD201" s="26">
        <v>0</v>
      </c>
      <c r="AE201" s="26">
        <v>0</v>
      </c>
      <c r="AF201" s="26">
        <v>0</v>
      </c>
      <c r="AG201" s="26">
        <v>13.181818181818199</v>
      </c>
      <c r="AH201" s="26">
        <v>0</v>
      </c>
      <c r="AI201" s="26">
        <v>0</v>
      </c>
      <c r="AK201" s="26">
        <v>0</v>
      </c>
      <c r="AL201" s="26">
        <v>0</v>
      </c>
      <c r="AM201" s="26">
        <v>0</v>
      </c>
      <c r="AN201" s="26">
        <v>0</v>
      </c>
      <c r="AO201" s="26">
        <v>0</v>
      </c>
      <c r="AP201" s="26">
        <v>0</v>
      </c>
      <c r="AQ201" s="26">
        <v>77.727272727272705</v>
      </c>
      <c r="AS201" s="26">
        <v>0</v>
      </c>
      <c r="AT201" s="26">
        <v>9.0909090909090899</v>
      </c>
      <c r="AU201" s="29">
        <v>198000</v>
      </c>
      <c r="AV201" s="26">
        <f t="shared" si="7"/>
        <v>13.181818181818199</v>
      </c>
      <c r="AW201" s="26">
        <f t="shared" si="8"/>
        <v>0</v>
      </c>
      <c r="AX201" s="31">
        <v>0</v>
      </c>
      <c r="AY201" s="31">
        <v>0</v>
      </c>
      <c r="BC201" s="31">
        <v>97.284422089202195</v>
      </c>
    </row>
    <row r="202" spans="1:55" x14ac:dyDescent="0.25">
      <c r="A202" t="s">
        <v>1007</v>
      </c>
      <c r="B202" t="s">
        <v>1008</v>
      </c>
      <c r="C202" t="s">
        <v>1009</v>
      </c>
      <c r="D202" t="s">
        <v>926</v>
      </c>
      <c r="E202" t="s">
        <v>1010</v>
      </c>
      <c r="F202" s="12">
        <v>41.842289000000001</v>
      </c>
      <c r="G202" s="12">
        <v>-72.168118000000007</v>
      </c>
      <c r="H202" s="31">
        <v>1.8757244799999999</v>
      </c>
      <c r="I202" s="31">
        <v>0.18617904694599999</v>
      </c>
      <c r="J202" s="26">
        <v>0</v>
      </c>
      <c r="K202" s="26">
        <v>0</v>
      </c>
      <c r="L202" s="26">
        <v>0</v>
      </c>
      <c r="M202" s="26">
        <v>0.47619047619039001</v>
      </c>
      <c r="N202" s="26">
        <v>0</v>
      </c>
      <c r="O202" s="26">
        <v>7.1428571428505698</v>
      </c>
      <c r="P202" s="26">
        <v>0</v>
      </c>
      <c r="Q202" s="26">
        <v>40.476190476188499</v>
      </c>
      <c r="R202" s="26">
        <v>0</v>
      </c>
      <c r="S202" s="26">
        <v>1.9047619047636799</v>
      </c>
      <c r="T202" s="26">
        <v>0</v>
      </c>
      <c r="U202" s="26">
        <v>17.619047619056101</v>
      </c>
      <c r="V202" s="26">
        <v>32.380952380950802</v>
      </c>
      <c r="W202" s="26">
        <v>0</v>
      </c>
      <c r="X202" s="26">
        <v>0</v>
      </c>
      <c r="Y202" s="29">
        <v>188988.08728677401</v>
      </c>
      <c r="AA202" s="26">
        <v>66.598086124401902</v>
      </c>
      <c r="AB202" s="26">
        <v>3.82775119617225E-2</v>
      </c>
      <c r="AC202" s="26">
        <v>0</v>
      </c>
      <c r="AD202" s="26">
        <v>0</v>
      </c>
      <c r="AE202" s="26">
        <v>0</v>
      </c>
      <c r="AF202" s="26">
        <v>0</v>
      </c>
      <c r="AG202" s="26">
        <v>1.91387559808612</v>
      </c>
      <c r="AH202" s="26">
        <v>0</v>
      </c>
      <c r="AI202" s="26">
        <v>3.3492822966507201</v>
      </c>
      <c r="AK202" s="26">
        <v>0</v>
      </c>
      <c r="AL202" s="26">
        <v>67.464114832535898</v>
      </c>
      <c r="AM202" s="26">
        <v>0</v>
      </c>
      <c r="AN202" s="26">
        <v>0</v>
      </c>
      <c r="AO202" s="26">
        <v>0</v>
      </c>
      <c r="AP202" s="26">
        <v>21.5311004784689</v>
      </c>
      <c r="AQ202" s="26">
        <v>0</v>
      </c>
      <c r="AS202" s="26">
        <v>0</v>
      </c>
      <c r="AT202" s="26">
        <v>5.7416267942583703</v>
      </c>
      <c r="AU202" s="29">
        <v>188100</v>
      </c>
      <c r="AV202" s="26">
        <f t="shared" si="7"/>
        <v>5.2631578947368398</v>
      </c>
      <c r="AW202" s="26">
        <f t="shared" si="8"/>
        <v>21.5311004784689</v>
      </c>
      <c r="AX202" s="31">
        <v>64.032206572769994</v>
      </c>
      <c r="AY202" s="31">
        <v>166.59173708920201</v>
      </c>
    </row>
    <row r="203" spans="1:55" x14ac:dyDescent="0.25">
      <c r="A203" t="s">
        <v>1011</v>
      </c>
      <c r="B203" t="s">
        <v>1012</v>
      </c>
      <c r="C203" t="s">
        <v>1013</v>
      </c>
      <c r="D203" t="s">
        <v>926</v>
      </c>
      <c r="E203" t="s">
        <v>1014</v>
      </c>
      <c r="F203" s="12">
        <v>41.831829999999997</v>
      </c>
      <c r="G203" s="12">
        <v>-72.242170000000002</v>
      </c>
      <c r="H203" s="31">
        <v>1.6965646107100001</v>
      </c>
      <c r="I203" s="31">
        <v>0.17180678159400001</v>
      </c>
      <c r="J203" s="26">
        <v>0</v>
      </c>
      <c r="K203" s="26">
        <v>0</v>
      </c>
      <c r="L203" s="26">
        <v>1.0309278350526101</v>
      </c>
      <c r="M203" s="26">
        <v>8.2474226804094197</v>
      </c>
      <c r="N203" s="26">
        <v>0</v>
      </c>
      <c r="O203" s="26">
        <v>29.896907216519899</v>
      </c>
      <c r="P203" s="26">
        <v>8.7628865979385893</v>
      </c>
      <c r="Q203" s="26">
        <v>48.453608247398201</v>
      </c>
      <c r="R203" s="26">
        <v>0</v>
      </c>
      <c r="S203" s="26">
        <v>0</v>
      </c>
      <c r="T203" s="26">
        <v>0</v>
      </c>
      <c r="U203" s="26">
        <v>2.0618556701052202</v>
      </c>
      <c r="V203" s="26">
        <v>1.54639175257605</v>
      </c>
      <c r="W203" s="26">
        <v>0</v>
      </c>
      <c r="X203" s="26">
        <v>0</v>
      </c>
      <c r="Y203" s="29">
        <v>174588.99492205001</v>
      </c>
      <c r="AA203" s="26">
        <v>79.564766839378194</v>
      </c>
      <c r="AB203" s="26">
        <v>0.58031088082901605</v>
      </c>
      <c r="AC203" s="26">
        <v>0</v>
      </c>
      <c r="AD203" s="26">
        <v>0</v>
      </c>
      <c r="AE203" s="26">
        <v>7.7720207253886002</v>
      </c>
      <c r="AF203" s="26">
        <v>0</v>
      </c>
      <c r="AG203" s="26">
        <v>0</v>
      </c>
      <c r="AH203" s="26">
        <v>0</v>
      </c>
      <c r="AI203" s="26">
        <v>2.0725388601036299</v>
      </c>
      <c r="AK203" s="26">
        <v>0</v>
      </c>
      <c r="AL203" s="26">
        <v>78.238341968911897</v>
      </c>
      <c r="AM203" s="26">
        <v>0</v>
      </c>
      <c r="AN203" s="26">
        <v>0</v>
      </c>
      <c r="AO203" s="26">
        <v>0</v>
      </c>
      <c r="AP203" s="26">
        <v>4.6632124352331603</v>
      </c>
      <c r="AQ203" s="26">
        <v>7.2538860103626899</v>
      </c>
      <c r="AS203" s="26">
        <v>0</v>
      </c>
      <c r="AT203" s="26">
        <v>0</v>
      </c>
      <c r="AU203" s="29">
        <v>173700</v>
      </c>
      <c r="AV203" s="26">
        <f t="shared" si="7"/>
        <v>9.844559585492231</v>
      </c>
      <c r="AW203" s="26">
        <f t="shared" si="8"/>
        <v>4.6632124352331603</v>
      </c>
      <c r="AX203" s="31">
        <v>17.800212765957401</v>
      </c>
      <c r="AY203" s="31">
        <v>45.150797872340398</v>
      </c>
      <c r="BC203" s="31">
        <v>177.11702212433499</v>
      </c>
    </row>
    <row r="204" spans="1:55" x14ac:dyDescent="0.25">
      <c r="A204" t="s">
        <v>1017</v>
      </c>
      <c r="B204" t="s">
        <v>1018</v>
      </c>
      <c r="C204" t="s">
        <v>1019</v>
      </c>
      <c r="D204" t="s">
        <v>926</v>
      </c>
      <c r="E204" t="s">
        <v>1020</v>
      </c>
      <c r="F204" s="12">
        <v>41.670569</v>
      </c>
      <c r="G204" s="12">
        <v>-72.053773000000007</v>
      </c>
      <c r="H204" s="31">
        <v>1.89008585097</v>
      </c>
      <c r="I204" s="31">
        <v>0.19025758881499999</v>
      </c>
      <c r="J204" s="26">
        <v>0</v>
      </c>
      <c r="K204" s="26">
        <v>0</v>
      </c>
      <c r="L204" s="26">
        <v>0</v>
      </c>
      <c r="M204" s="26">
        <v>0</v>
      </c>
      <c r="N204" s="26">
        <v>0</v>
      </c>
      <c r="O204" s="26">
        <v>18.6915887850428</v>
      </c>
      <c r="P204" s="26">
        <v>1.8691588785042801</v>
      </c>
      <c r="Q204" s="26">
        <v>12.1495327102415</v>
      </c>
      <c r="R204" s="26">
        <v>0</v>
      </c>
      <c r="S204" s="26">
        <v>0</v>
      </c>
      <c r="T204" s="26">
        <v>0</v>
      </c>
      <c r="U204" s="26">
        <v>0.93457943925214204</v>
      </c>
      <c r="V204" s="26">
        <v>66.355140186959204</v>
      </c>
      <c r="W204" s="26">
        <v>0</v>
      </c>
      <c r="X204" s="26">
        <v>0</v>
      </c>
      <c r="Y204" s="29">
        <v>192587.86037817001</v>
      </c>
      <c r="AA204" s="26">
        <v>77.862745098039198</v>
      </c>
      <c r="AB204" s="26">
        <v>0</v>
      </c>
      <c r="AC204" s="26">
        <v>0</v>
      </c>
      <c r="AD204" s="26">
        <v>0</v>
      </c>
      <c r="AE204" s="26">
        <v>0</v>
      </c>
      <c r="AF204" s="26">
        <v>0</v>
      </c>
      <c r="AG204" s="26">
        <v>0</v>
      </c>
      <c r="AH204" s="26">
        <v>0</v>
      </c>
      <c r="AI204" s="26">
        <v>0</v>
      </c>
      <c r="AK204" s="26">
        <v>0</v>
      </c>
      <c r="AL204" s="26">
        <v>49.019607843137301</v>
      </c>
      <c r="AM204" s="26">
        <v>0</v>
      </c>
      <c r="AN204" s="26">
        <v>0</v>
      </c>
      <c r="AO204" s="26">
        <v>0</v>
      </c>
      <c r="AP204" s="26">
        <v>0.98039215686274495</v>
      </c>
      <c r="AQ204" s="26">
        <v>1.9607843137254899</v>
      </c>
      <c r="AS204" s="26">
        <v>0</v>
      </c>
      <c r="AT204" s="26">
        <v>48.039215686274503</v>
      </c>
      <c r="AU204" s="29">
        <v>183600</v>
      </c>
      <c r="AV204" s="26">
        <f t="shared" si="7"/>
        <v>0</v>
      </c>
      <c r="AW204" s="26">
        <f t="shared" si="8"/>
        <v>0.98039215686274495</v>
      </c>
      <c r="AX204" s="31">
        <v>13.019452736318399</v>
      </c>
      <c r="AY204" s="31">
        <v>34.234626865671601</v>
      </c>
    </row>
    <row r="205" spans="1:55" x14ac:dyDescent="0.25">
      <c r="A205" t="s">
        <v>1021</v>
      </c>
      <c r="B205" t="s">
        <v>1022</v>
      </c>
      <c r="C205" t="s">
        <v>1023</v>
      </c>
      <c r="D205" t="s">
        <v>926</v>
      </c>
      <c r="E205" t="s">
        <v>1024</v>
      </c>
      <c r="F205" s="12">
        <v>43.137720000000002</v>
      </c>
      <c r="G205" s="12">
        <v>-72.487920000000003</v>
      </c>
      <c r="H205" s="31">
        <v>2.2711648969999998</v>
      </c>
      <c r="I205" s="31">
        <v>0.23055698152099999</v>
      </c>
      <c r="J205" s="26">
        <v>0</v>
      </c>
      <c r="K205" s="26">
        <v>1.9379844961238</v>
      </c>
      <c r="L205" s="26">
        <v>16.666666666646599</v>
      </c>
      <c r="M205" s="26">
        <v>11.2403100775068</v>
      </c>
      <c r="N205" s="26">
        <v>0</v>
      </c>
      <c r="O205" s="26">
        <v>12.4031007751889</v>
      </c>
      <c r="P205" s="26">
        <v>47.2868217054775</v>
      </c>
      <c r="Q205" s="26">
        <v>0</v>
      </c>
      <c r="R205" s="26">
        <v>0</v>
      </c>
      <c r="S205" s="26">
        <v>1.1627906976734199</v>
      </c>
      <c r="T205" s="26">
        <v>0</v>
      </c>
      <c r="U205" s="26">
        <v>1.9379844961238</v>
      </c>
      <c r="V205" s="26">
        <v>5.0387596899123999</v>
      </c>
      <c r="W205" s="26">
        <v>0</v>
      </c>
      <c r="X205" s="26">
        <v>2.3255813953468301</v>
      </c>
      <c r="Y205" s="29">
        <v>232185.36438088</v>
      </c>
      <c r="AA205" s="26">
        <v>56.940239043824697</v>
      </c>
      <c r="AB205" s="26">
        <v>7.5896414342629503</v>
      </c>
      <c r="AC205" s="26">
        <v>6.7729083665338603</v>
      </c>
      <c r="AD205" s="26">
        <v>0</v>
      </c>
      <c r="AE205" s="26">
        <v>0</v>
      </c>
      <c r="AF205" s="26">
        <v>9.5617529880478092</v>
      </c>
      <c r="AG205" s="26">
        <v>0</v>
      </c>
      <c r="AH205" s="26">
        <v>0</v>
      </c>
      <c r="AI205" s="26">
        <v>10.3585657370518</v>
      </c>
      <c r="AK205" s="26">
        <v>0</v>
      </c>
      <c r="AL205" s="26">
        <v>14.741035856573699</v>
      </c>
      <c r="AM205" s="26">
        <v>0</v>
      </c>
      <c r="AN205" s="26">
        <v>0</v>
      </c>
      <c r="AO205" s="26">
        <v>0</v>
      </c>
      <c r="AP205" s="26">
        <v>0.79681274900398402</v>
      </c>
      <c r="AQ205" s="26">
        <v>56.175298804780901</v>
      </c>
      <c r="AS205" s="26">
        <v>1.593625498</v>
      </c>
      <c r="AT205" s="26">
        <v>0</v>
      </c>
      <c r="AU205" s="29">
        <v>225900</v>
      </c>
      <c r="AV205" s="26">
        <f t="shared" si="7"/>
        <v>26.693227091633467</v>
      </c>
      <c r="AW205" s="26">
        <f t="shared" si="8"/>
        <v>0.79681274900398402</v>
      </c>
      <c r="AX205" s="31">
        <v>92.561789883268503</v>
      </c>
      <c r="AY205" s="31">
        <v>254.58638132295701</v>
      </c>
      <c r="BC205" s="31">
        <v>85.583881933979001</v>
      </c>
    </row>
    <row r="206" spans="1:55" x14ac:dyDescent="0.25">
      <c r="A206" t="s">
        <v>1027</v>
      </c>
      <c r="B206" t="s">
        <v>1028</v>
      </c>
      <c r="C206" t="s">
        <v>1029</v>
      </c>
      <c r="D206" t="s">
        <v>926</v>
      </c>
      <c r="E206" t="s">
        <v>1030</v>
      </c>
      <c r="F206" s="12">
        <v>43.150570000000002</v>
      </c>
      <c r="G206" s="12">
        <v>-72.360240000000005</v>
      </c>
      <c r="H206" s="31">
        <v>2.2860805860200002</v>
      </c>
      <c r="I206" s="31">
        <v>0.23164355505699999</v>
      </c>
      <c r="J206" s="26">
        <v>0</v>
      </c>
      <c r="K206" s="26">
        <v>3.50194552529332</v>
      </c>
      <c r="L206" s="26">
        <v>8.5603112840599405</v>
      </c>
      <c r="M206" s="26">
        <v>23.346303501926599</v>
      </c>
      <c r="N206" s="26">
        <v>0</v>
      </c>
      <c r="O206" s="26">
        <v>7.0038910505866303</v>
      </c>
      <c r="P206" s="26">
        <v>31.1284046692499</v>
      </c>
      <c r="Q206" s="26">
        <v>0</v>
      </c>
      <c r="R206" s="26">
        <v>0</v>
      </c>
      <c r="S206" s="26">
        <v>3.1128404669249901</v>
      </c>
      <c r="T206" s="26">
        <v>0.77821011673232798</v>
      </c>
      <c r="U206" s="26">
        <v>0.77821011673232798</v>
      </c>
      <c r="V206" s="26">
        <v>15.953307393014899</v>
      </c>
      <c r="W206" s="26">
        <v>5.4474708171133299</v>
      </c>
      <c r="X206" s="26">
        <v>0.389105058365732</v>
      </c>
      <c r="Y206" s="29">
        <v>231285.42110807399</v>
      </c>
      <c r="AA206" s="26">
        <v>47.1640625</v>
      </c>
      <c r="AB206" s="26">
        <v>5.69140625</v>
      </c>
      <c r="AC206" s="26">
        <v>0.78125</v>
      </c>
      <c r="AD206" s="26">
        <v>0</v>
      </c>
      <c r="AE206" s="26">
        <v>0</v>
      </c>
      <c r="AF206" s="26">
        <v>17.578125</v>
      </c>
      <c r="AG206" s="26">
        <v>0</v>
      </c>
      <c r="AH206" s="26">
        <v>0</v>
      </c>
      <c r="AI206" s="26">
        <v>0</v>
      </c>
      <c r="AK206" s="26">
        <v>0</v>
      </c>
      <c r="AL206" s="26">
        <v>0</v>
      </c>
      <c r="AM206" s="26">
        <v>1.5625</v>
      </c>
      <c r="AN206" s="26">
        <v>1.171875</v>
      </c>
      <c r="AO206" s="26">
        <v>0</v>
      </c>
      <c r="AP206" s="26">
        <v>0.390625</v>
      </c>
      <c r="AQ206" s="26">
        <v>68.75</v>
      </c>
      <c r="AS206" s="26">
        <v>0</v>
      </c>
      <c r="AT206" s="26">
        <v>9.765625</v>
      </c>
      <c r="AU206" s="29">
        <v>230400</v>
      </c>
      <c r="AV206" s="26">
        <f t="shared" si="7"/>
        <v>18.359375</v>
      </c>
      <c r="AW206" s="26">
        <f t="shared" si="8"/>
        <v>3.125</v>
      </c>
      <c r="AX206" s="31">
        <v>51.419809160305299</v>
      </c>
      <c r="AY206" s="31">
        <v>83.673969465648895</v>
      </c>
      <c r="BC206" s="31">
        <v>233.08372020966999</v>
      </c>
    </row>
    <row r="207" spans="1:55" x14ac:dyDescent="0.25">
      <c r="A207" t="s">
        <v>1031</v>
      </c>
      <c r="B207" t="s">
        <v>1032</v>
      </c>
      <c r="C207" t="s">
        <v>1033</v>
      </c>
      <c r="D207" t="s">
        <v>926</v>
      </c>
      <c r="E207" t="s">
        <v>1034</v>
      </c>
      <c r="F207" s="12">
        <v>42.716028000000001</v>
      </c>
      <c r="G207" s="12">
        <v>-72.669708999999997</v>
      </c>
      <c r="H207" s="31">
        <v>2.027540407</v>
      </c>
      <c r="I207" s="31">
        <v>0.205982183357</v>
      </c>
      <c r="J207" s="26">
        <v>0</v>
      </c>
      <c r="K207" s="26">
        <v>0</v>
      </c>
      <c r="L207" s="26">
        <v>0.438596491228814</v>
      </c>
      <c r="M207" s="26">
        <v>11.8421052631595</v>
      </c>
      <c r="N207" s="26">
        <v>0</v>
      </c>
      <c r="O207" s="26">
        <v>8.3333333333542896</v>
      </c>
      <c r="P207" s="26">
        <v>52.631578947321202</v>
      </c>
      <c r="Q207" s="26">
        <v>0.877192982458603</v>
      </c>
      <c r="R207" s="26">
        <v>0</v>
      </c>
      <c r="S207" s="26">
        <v>0</v>
      </c>
      <c r="T207" s="26">
        <v>0</v>
      </c>
      <c r="U207" s="26">
        <v>0</v>
      </c>
      <c r="V207" s="26">
        <v>13.5964912280864</v>
      </c>
      <c r="W207" s="26">
        <v>12.280701754391201</v>
      </c>
      <c r="X207" s="26">
        <v>0</v>
      </c>
      <c r="Y207" s="29">
        <v>205187.066196684</v>
      </c>
      <c r="AA207" s="26">
        <v>80.5</v>
      </c>
      <c r="AB207" s="26">
        <v>0.78508771929824595</v>
      </c>
      <c r="AC207" s="26">
        <v>0</v>
      </c>
      <c r="AD207" s="26">
        <v>0</v>
      </c>
      <c r="AE207" s="26">
        <v>0</v>
      </c>
      <c r="AF207" s="26">
        <v>3.5087719298245599</v>
      </c>
      <c r="AG207" s="26">
        <v>0</v>
      </c>
      <c r="AH207" s="26">
        <v>0</v>
      </c>
      <c r="AI207" s="26">
        <v>0</v>
      </c>
      <c r="AK207" s="26">
        <v>0</v>
      </c>
      <c r="AL207" s="26">
        <v>0</v>
      </c>
      <c r="AM207" s="26">
        <v>0</v>
      </c>
      <c r="AN207" s="26">
        <v>0</v>
      </c>
      <c r="AO207" s="26">
        <v>0</v>
      </c>
      <c r="AP207" s="26">
        <v>0</v>
      </c>
      <c r="AQ207" s="26">
        <v>92.982456140350905</v>
      </c>
      <c r="AS207" s="26">
        <v>0</v>
      </c>
      <c r="AT207" s="26">
        <v>3.5087719298245599</v>
      </c>
      <c r="AU207" s="29">
        <v>205200</v>
      </c>
      <c r="AV207" s="26">
        <f t="shared" si="7"/>
        <v>3.5087719298245599</v>
      </c>
      <c r="AW207" s="26">
        <f t="shared" si="8"/>
        <v>0</v>
      </c>
      <c r="AX207" s="31">
        <v>5.7254545454545402</v>
      </c>
      <c r="AY207" s="31">
        <v>6.5902164502164498</v>
      </c>
      <c r="BC207" s="31">
        <v>21.811160200198501</v>
      </c>
    </row>
    <row r="208" spans="1:55" x14ac:dyDescent="0.25">
      <c r="A208" t="s">
        <v>1040</v>
      </c>
      <c r="B208" t="s">
        <v>1041</v>
      </c>
      <c r="C208" t="s">
        <v>1042</v>
      </c>
      <c r="D208" t="s">
        <v>926</v>
      </c>
      <c r="E208" t="s">
        <v>1043</v>
      </c>
      <c r="F208" s="12">
        <v>42.45523</v>
      </c>
      <c r="G208" s="12">
        <v>-72.381820000000005</v>
      </c>
      <c r="H208" s="31">
        <v>1.5174396020000001</v>
      </c>
      <c r="I208" s="31">
        <v>0.15345068975000001</v>
      </c>
      <c r="J208" s="26">
        <v>0</v>
      </c>
      <c r="K208" s="26">
        <v>0</v>
      </c>
      <c r="L208" s="26">
        <v>0.57471264367783803</v>
      </c>
      <c r="M208" s="26">
        <v>13.218390804614501</v>
      </c>
      <c r="N208" s="26">
        <v>0</v>
      </c>
      <c r="O208" s="26">
        <v>0</v>
      </c>
      <c r="P208" s="26">
        <v>41.954022988506402</v>
      </c>
      <c r="Q208" s="26">
        <v>2.8735632183891902</v>
      </c>
      <c r="R208" s="26">
        <v>0</v>
      </c>
      <c r="S208" s="26">
        <v>0</v>
      </c>
      <c r="T208" s="26">
        <v>0</v>
      </c>
      <c r="U208" s="26">
        <v>0</v>
      </c>
      <c r="V208" s="26">
        <v>39.655172413779802</v>
      </c>
      <c r="W208" s="26">
        <v>1.72413793103224</v>
      </c>
      <c r="X208" s="26">
        <v>0</v>
      </c>
      <c r="Y208" s="29">
        <v>156590.12946624399</v>
      </c>
      <c r="AA208" s="26">
        <v>82.488505747126396</v>
      </c>
      <c r="AB208" s="26">
        <v>0.71264367816092</v>
      </c>
      <c r="AC208" s="26">
        <v>0</v>
      </c>
      <c r="AD208" s="26">
        <v>0</v>
      </c>
      <c r="AE208" s="26">
        <v>7.4712643678160902</v>
      </c>
      <c r="AF208" s="26">
        <v>0</v>
      </c>
      <c r="AG208" s="26">
        <v>0</v>
      </c>
      <c r="AH208" s="26">
        <v>0</v>
      </c>
      <c r="AI208" s="26">
        <v>0</v>
      </c>
      <c r="AK208" s="26">
        <v>0</v>
      </c>
      <c r="AL208" s="26">
        <v>0</v>
      </c>
      <c r="AM208" s="26">
        <v>0</v>
      </c>
      <c r="AN208" s="26">
        <v>0</v>
      </c>
      <c r="AO208" s="26">
        <v>0</v>
      </c>
      <c r="AP208" s="26">
        <v>0</v>
      </c>
      <c r="AQ208" s="26">
        <v>84.482758620689694</v>
      </c>
      <c r="AS208" s="26">
        <v>0</v>
      </c>
      <c r="AT208" s="26">
        <v>8.0459770114942497</v>
      </c>
      <c r="AU208" s="29">
        <v>156600</v>
      </c>
      <c r="AV208" s="26">
        <f t="shared" si="7"/>
        <v>7.4712643678160902</v>
      </c>
      <c r="AW208" s="26">
        <f t="shared" si="8"/>
        <v>0</v>
      </c>
      <c r="AX208" s="31">
        <v>6.1708720930232603</v>
      </c>
      <c r="AY208" s="31">
        <v>15.904651162790699</v>
      </c>
      <c r="BC208" s="31">
        <v>294.56138402115897</v>
      </c>
    </row>
    <row r="209" spans="1:55" x14ac:dyDescent="0.25">
      <c r="A209" t="s">
        <v>1044</v>
      </c>
      <c r="B209" t="s">
        <v>1045</v>
      </c>
      <c r="C209" t="s">
        <v>1046</v>
      </c>
      <c r="D209" t="s">
        <v>926</v>
      </c>
      <c r="E209" t="s">
        <v>1047</v>
      </c>
      <c r="F209" s="12">
        <v>42.03754</v>
      </c>
      <c r="G209" s="12">
        <v>-72.939539999999994</v>
      </c>
      <c r="H209" s="31">
        <v>1.7281293200000001</v>
      </c>
      <c r="I209" s="31">
        <v>0.17670461991600001</v>
      </c>
      <c r="J209" s="26">
        <v>0</v>
      </c>
      <c r="K209" s="26">
        <v>0</v>
      </c>
      <c r="L209" s="26">
        <v>0</v>
      </c>
      <c r="M209" s="26">
        <v>1.9801980198042699</v>
      </c>
      <c r="N209" s="26">
        <v>0</v>
      </c>
      <c r="O209" s="26">
        <v>40.0990099009842</v>
      </c>
      <c r="P209" s="26">
        <v>38.6138613861227</v>
      </c>
      <c r="Q209" s="26">
        <v>19.306930693088901</v>
      </c>
      <c r="R209" s="26">
        <v>0</v>
      </c>
      <c r="S209" s="26">
        <v>0</v>
      </c>
      <c r="T209" s="26">
        <v>0</v>
      </c>
      <c r="U209" s="26">
        <v>0</v>
      </c>
      <c r="V209" s="26">
        <v>0</v>
      </c>
      <c r="W209" s="26">
        <v>0</v>
      </c>
      <c r="X209" s="26">
        <v>0</v>
      </c>
      <c r="Y209" s="29">
        <v>181788.54110438001</v>
      </c>
      <c r="AA209" s="26">
        <v>83.3717277486911</v>
      </c>
      <c r="AB209" s="26">
        <v>5.2356020942408397E-2</v>
      </c>
      <c r="AC209" s="26">
        <v>0</v>
      </c>
      <c r="AD209" s="26">
        <v>0</v>
      </c>
      <c r="AE209" s="26">
        <v>0</v>
      </c>
      <c r="AF209" s="26">
        <v>0</v>
      </c>
      <c r="AG209" s="26">
        <v>0</v>
      </c>
      <c r="AH209" s="26">
        <v>0</v>
      </c>
      <c r="AI209" s="26">
        <v>0</v>
      </c>
      <c r="AK209" s="26">
        <v>0</v>
      </c>
      <c r="AL209" s="26">
        <v>0</v>
      </c>
      <c r="AM209" s="26">
        <v>0</v>
      </c>
      <c r="AN209" s="26">
        <v>0</v>
      </c>
      <c r="AO209" s="26">
        <v>0</v>
      </c>
      <c r="AP209" s="26">
        <v>0</v>
      </c>
      <c r="AQ209" s="26">
        <v>100</v>
      </c>
      <c r="AS209" s="26">
        <v>0</v>
      </c>
      <c r="AT209" s="26">
        <v>0</v>
      </c>
      <c r="AU209" s="29">
        <v>171900</v>
      </c>
      <c r="AV209" s="26">
        <f t="shared" si="7"/>
        <v>0</v>
      </c>
      <c r="AW209" s="26">
        <f t="shared" si="8"/>
        <v>0</v>
      </c>
      <c r="AX209" s="31">
        <v>0.162291666666667</v>
      </c>
      <c r="AY209" s="31">
        <v>0.48291666666666699</v>
      </c>
      <c r="BC209" s="31">
        <v>18.954491102885299</v>
      </c>
    </row>
    <row r="210" spans="1:55" x14ac:dyDescent="0.25">
      <c r="A210" t="s">
        <v>1048</v>
      </c>
      <c r="B210" t="s">
        <v>1049</v>
      </c>
      <c r="C210" t="s">
        <v>1050</v>
      </c>
      <c r="D210" t="s">
        <v>926</v>
      </c>
      <c r="E210" t="s">
        <v>1051</v>
      </c>
      <c r="F210" s="12">
        <v>41.673456999999999</v>
      </c>
      <c r="G210" s="12">
        <v>-72.898584</v>
      </c>
      <c r="H210" s="31">
        <v>2.0728757789999999</v>
      </c>
      <c r="I210" s="31">
        <v>0.21154101930899999</v>
      </c>
      <c r="J210" s="26">
        <v>8.8983050847548206</v>
      </c>
      <c r="K210" s="26">
        <v>22.033898305082499</v>
      </c>
      <c r="L210" s="26">
        <v>27.966101694903401</v>
      </c>
      <c r="M210" s="26">
        <v>38.135593220344198</v>
      </c>
      <c r="N210" s="26">
        <v>0</v>
      </c>
      <c r="O210" s="26">
        <v>2.96610169491513</v>
      </c>
      <c r="P210" s="26">
        <v>0</v>
      </c>
      <c r="Q210" s="26">
        <v>0</v>
      </c>
      <c r="R210" s="26">
        <v>0</v>
      </c>
      <c r="S210" s="26">
        <v>0</v>
      </c>
      <c r="T210" s="26">
        <v>0</v>
      </c>
      <c r="U210" s="26">
        <v>0</v>
      </c>
      <c r="V210" s="26">
        <v>0</v>
      </c>
      <c r="W210" s="26">
        <v>0</v>
      </c>
      <c r="X210" s="26">
        <v>0</v>
      </c>
      <c r="Y210" s="29">
        <v>212386.61237946001</v>
      </c>
      <c r="AA210" s="26">
        <v>39.106382978723403</v>
      </c>
      <c r="AB210" s="26">
        <v>35.017021276595699</v>
      </c>
      <c r="AC210" s="26">
        <v>17.021276595744698</v>
      </c>
      <c r="AD210" s="26">
        <v>21.2765957446809</v>
      </c>
      <c r="AE210" s="26">
        <v>22.553191489361701</v>
      </c>
      <c r="AF210" s="26">
        <v>0</v>
      </c>
      <c r="AG210" s="26">
        <v>0</v>
      </c>
      <c r="AH210" s="26">
        <v>34.893617021276597</v>
      </c>
      <c r="AI210" s="26">
        <v>0</v>
      </c>
      <c r="AK210" s="26">
        <v>4.2553191489361701</v>
      </c>
      <c r="AL210" s="26">
        <v>0</v>
      </c>
      <c r="AM210" s="26">
        <v>0</v>
      </c>
      <c r="AN210" s="26">
        <v>0</v>
      </c>
      <c r="AO210" s="26">
        <v>0</v>
      </c>
      <c r="AP210" s="26">
        <v>0</v>
      </c>
      <c r="AQ210" s="26">
        <v>0</v>
      </c>
      <c r="AS210" s="26">
        <v>0</v>
      </c>
      <c r="AT210" s="26">
        <v>0</v>
      </c>
      <c r="AU210" s="29">
        <v>211500</v>
      </c>
      <c r="AV210" s="26">
        <f t="shared" si="7"/>
        <v>100.00000000000006</v>
      </c>
      <c r="AW210" s="26">
        <f t="shared" si="8"/>
        <v>0</v>
      </c>
      <c r="AX210" s="31">
        <v>429.317662337662</v>
      </c>
      <c r="AY210" s="31">
        <v>773.67558441558401</v>
      </c>
      <c r="BC210" s="31">
        <v>28.164348281597899</v>
      </c>
    </row>
    <row r="211" spans="1:55" x14ac:dyDescent="0.25">
      <c r="A211" t="s">
        <v>1052</v>
      </c>
      <c r="B211" t="s">
        <v>1053</v>
      </c>
      <c r="C211" t="s">
        <v>1054</v>
      </c>
      <c r="D211" t="s">
        <v>926</v>
      </c>
      <c r="E211" t="s">
        <v>1055</v>
      </c>
      <c r="F211" s="12">
        <v>41.783340000000003</v>
      </c>
      <c r="G211" s="12">
        <v>-72.587260000000001</v>
      </c>
      <c r="H211" s="31">
        <v>2.2805600410300002</v>
      </c>
      <c r="I211" s="31">
        <v>0.23123055143999999</v>
      </c>
      <c r="J211" s="26">
        <v>2.8225806451622102</v>
      </c>
      <c r="K211" s="26">
        <v>7.2580645161326798</v>
      </c>
      <c r="L211" s="26">
        <v>9.2741935484042095</v>
      </c>
      <c r="M211" s="26">
        <v>24.193548387079101</v>
      </c>
      <c r="N211" s="26">
        <v>0</v>
      </c>
      <c r="O211" s="26">
        <v>14.9193548387197</v>
      </c>
      <c r="P211" s="26">
        <v>3.2258064516120402</v>
      </c>
      <c r="Q211" s="26">
        <v>0</v>
      </c>
      <c r="R211" s="26">
        <v>0</v>
      </c>
      <c r="S211" s="26">
        <v>0</v>
      </c>
      <c r="T211" s="26">
        <v>0</v>
      </c>
      <c r="U211" s="26">
        <v>0</v>
      </c>
      <c r="V211" s="26">
        <v>23.7903225806248</v>
      </c>
      <c r="W211" s="26">
        <v>14.5161290322654</v>
      </c>
      <c r="X211" s="26">
        <v>0</v>
      </c>
      <c r="Y211" s="29">
        <v>223185.93165290999</v>
      </c>
      <c r="AA211" s="26">
        <v>56.4</v>
      </c>
      <c r="AB211" s="26">
        <v>8.9038461538461497</v>
      </c>
      <c r="AC211" s="26">
        <v>1.92307692307692</v>
      </c>
      <c r="AD211" s="26">
        <v>0</v>
      </c>
      <c r="AE211" s="26">
        <v>13.0769230769231</v>
      </c>
      <c r="AF211" s="26">
        <v>2.3076923076923102</v>
      </c>
      <c r="AG211" s="26">
        <v>0</v>
      </c>
      <c r="AH211" s="26">
        <v>0.76923076923076905</v>
      </c>
      <c r="AI211" s="26">
        <v>20.769230769230798</v>
      </c>
      <c r="AK211" s="26">
        <v>34.615384615384599</v>
      </c>
      <c r="AL211" s="26">
        <v>0</v>
      </c>
      <c r="AM211" s="26">
        <v>0</v>
      </c>
      <c r="AN211" s="26">
        <v>0</v>
      </c>
      <c r="AO211" s="26">
        <v>0</v>
      </c>
      <c r="AP211" s="26">
        <v>0</v>
      </c>
      <c r="AQ211" s="26">
        <v>0</v>
      </c>
      <c r="AS211" s="26">
        <v>0</v>
      </c>
      <c r="AT211" s="26">
        <v>26.538461538461501</v>
      </c>
      <c r="AU211" s="29">
        <v>234000</v>
      </c>
      <c r="AV211" s="26">
        <f t="shared" si="7"/>
        <v>73.461538461538495</v>
      </c>
      <c r="AW211" s="26">
        <f t="shared" si="8"/>
        <v>0</v>
      </c>
      <c r="AX211" s="31">
        <v>570.77922480620202</v>
      </c>
      <c r="AY211" s="31">
        <v>1223.8302325581401</v>
      </c>
      <c r="BC211" s="31">
        <v>315.78159024137699</v>
      </c>
    </row>
    <row r="212" spans="1:55" x14ac:dyDescent="0.25">
      <c r="A212" t="s">
        <v>1056</v>
      </c>
      <c r="B212" t="s">
        <v>1057</v>
      </c>
      <c r="C212" t="s">
        <v>1058</v>
      </c>
      <c r="D212" t="s">
        <v>926</v>
      </c>
      <c r="E212" t="s">
        <v>1059</v>
      </c>
      <c r="F212" s="12">
        <v>41.553626999999999</v>
      </c>
      <c r="G212" s="12">
        <v>-72.448200999999997</v>
      </c>
      <c r="H212" s="31">
        <v>2.4158772160000002</v>
      </c>
      <c r="I212" s="31">
        <v>0.245186775991</v>
      </c>
      <c r="J212" s="26">
        <v>0</v>
      </c>
      <c r="K212" s="26">
        <v>0</v>
      </c>
      <c r="L212" s="26">
        <v>0.352112676055996</v>
      </c>
      <c r="M212" s="26">
        <v>2.8169014084471899</v>
      </c>
      <c r="N212" s="26">
        <v>0</v>
      </c>
      <c r="O212" s="26">
        <v>39.788732394436401</v>
      </c>
      <c r="P212" s="26">
        <v>26.056338028161001</v>
      </c>
      <c r="Q212" s="26">
        <v>0</v>
      </c>
      <c r="R212" s="26">
        <v>0</v>
      </c>
      <c r="S212" s="26">
        <v>0</v>
      </c>
      <c r="T212" s="26">
        <v>0</v>
      </c>
      <c r="U212" s="26">
        <v>0</v>
      </c>
      <c r="V212" s="26">
        <v>14.788732394333101</v>
      </c>
      <c r="W212" s="26">
        <v>6.6901408450694104</v>
      </c>
      <c r="X212" s="26">
        <v>9.5070422534970298</v>
      </c>
      <c r="Y212" s="29">
        <v>255583.889473744</v>
      </c>
      <c r="AA212" s="26">
        <v>66.339416058394207</v>
      </c>
      <c r="AB212" s="26">
        <v>4.3795620437956199E-2</v>
      </c>
      <c r="AC212" s="26">
        <v>0</v>
      </c>
      <c r="AD212" s="26">
        <v>0</v>
      </c>
      <c r="AE212" s="26">
        <v>0</v>
      </c>
      <c r="AF212" s="26">
        <v>0</v>
      </c>
      <c r="AG212" s="26">
        <v>0</v>
      </c>
      <c r="AH212" s="26">
        <v>0</v>
      </c>
      <c r="AI212" s="26">
        <v>1.8248175182481801</v>
      </c>
      <c r="AK212" s="26">
        <v>0</v>
      </c>
      <c r="AL212" s="26">
        <v>3.6496350364963499</v>
      </c>
      <c r="AM212" s="26">
        <v>0</v>
      </c>
      <c r="AN212" s="26">
        <v>0</v>
      </c>
      <c r="AO212" s="26">
        <v>0</v>
      </c>
      <c r="AP212" s="26">
        <v>0</v>
      </c>
      <c r="AQ212" s="26">
        <v>86.496350364963504</v>
      </c>
      <c r="AS212" s="26">
        <v>5.1094890510999997</v>
      </c>
      <c r="AT212" s="26">
        <v>2.9197080291970798</v>
      </c>
      <c r="AU212" s="29">
        <v>246600</v>
      </c>
      <c r="AV212" s="26">
        <f t="shared" si="7"/>
        <v>1.8248175182481801</v>
      </c>
      <c r="AW212" s="26">
        <f t="shared" si="8"/>
        <v>0</v>
      </c>
      <c r="AX212" s="31">
        <v>2.58003745318352</v>
      </c>
      <c r="AY212" s="31">
        <v>9.4599625468164792</v>
      </c>
      <c r="BC212" s="31">
        <v>36.881810887323603</v>
      </c>
    </row>
    <row r="213" spans="1:55" x14ac:dyDescent="0.25">
      <c r="A213" t="s">
        <v>1060</v>
      </c>
      <c r="B213" t="s">
        <v>1061</v>
      </c>
      <c r="C213" t="s">
        <v>1062</v>
      </c>
      <c r="D213" t="s">
        <v>926</v>
      </c>
      <c r="E213" t="s">
        <v>1063</v>
      </c>
      <c r="F213" s="12">
        <v>41.440159000000001</v>
      </c>
      <c r="G213" s="12">
        <v>-72.333258999999998</v>
      </c>
      <c r="H213" s="31">
        <v>1.7194688642</v>
      </c>
      <c r="I213" s="31">
        <v>0.17498768712000001</v>
      </c>
      <c r="J213" s="26">
        <v>0</v>
      </c>
      <c r="K213" s="26">
        <v>0</v>
      </c>
      <c r="L213" s="26">
        <v>0</v>
      </c>
      <c r="M213" s="26">
        <v>8.7179487179521402</v>
      </c>
      <c r="N213" s="26">
        <v>0</v>
      </c>
      <c r="O213" s="26">
        <v>25.6410256410324</v>
      </c>
      <c r="P213" s="26">
        <v>3.0769230769216001</v>
      </c>
      <c r="Q213" s="26">
        <v>5.1282051282064698</v>
      </c>
      <c r="R213" s="26">
        <v>0</v>
      </c>
      <c r="S213" s="26">
        <v>0.512820512820647</v>
      </c>
      <c r="T213" s="26">
        <v>0</v>
      </c>
      <c r="U213" s="26">
        <v>15.8974358974321</v>
      </c>
      <c r="V213" s="26">
        <v>39.999999999992298</v>
      </c>
      <c r="W213" s="26">
        <v>1.02564102564243</v>
      </c>
      <c r="X213" s="26">
        <v>0</v>
      </c>
      <c r="Y213" s="29">
        <v>175488.93819478399</v>
      </c>
      <c r="AA213" s="26">
        <v>68.3141361256545</v>
      </c>
      <c r="AB213" s="26">
        <v>0.40837696335078499</v>
      </c>
      <c r="AC213" s="26">
        <v>0</v>
      </c>
      <c r="AD213" s="26">
        <v>0</v>
      </c>
      <c r="AE213" s="26">
        <v>1.04712041884817</v>
      </c>
      <c r="AF213" s="26">
        <v>2.09424083769634</v>
      </c>
      <c r="AG213" s="26">
        <v>0</v>
      </c>
      <c r="AH213" s="26">
        <v>0</v>
      </c>
      <c r="AI213" s="26">
        <v>0</v>
      </c>
      <c r="AK213" s="26">
        <v>0</v>
      </c>
      <c r="AL213" s="26">
        <v>0</v>
      </c>
      <c r="AM213" s="26">
        <v>0</v>
      </c>
      <c r="AN213" s="26">
        <v>0.52356020942408399</v>
      </c>
      <c r="AO213" s="26">
        <v>0</v>
      </c>
      <c r="AP213" s="26">
        <v>19.895287958115201</v>
      </c>
      <c r="AQ213" s="26">
        <v>73.821989528795797</v>
      </c>
      <c r="AS213" s="26">
        <v>0</v>
      </c>
      <c r="AT213" s="26">
        <v>2.6178010471204201</v>
      </c>
      <c r="AU213" s="29">
        <v>171900</v>
      </c>
      <c r="AV213" s="26">
        <f t="shared" si="7"/>
        <v>3.1413612565445099</v>
      </c>
      <c r="AW213" s="26">
        <f t="shared" si="8"/>
        <v>20.418848167539284</v>
      </c>
      <c r="AX213" s="31">
        <v>18.2468367346939</v>
      </c>
      <c r="AY213" s="31">
        <v>34.549489795918397</v>
      </c>
      <c r="BC213" s="31">
        <v>33.316880742321899</v>
      </c>
    </row>
    <row r="214" spans="1:55" x14ac:dyDescent="0.25">
      <c r="A214" t="s">
        <v>1064</v>
      </c>
      <c r="B214" t="s">
        <v>1065</v>
      </c>
      <c r="C214" t="s">
        <v>1066</v>
      </c>
      <c r="D214" t="s">
        <v>926</v>
      </c>
      <c r="E214" t="s">
        <v>1067</v>
      </c>
      <c r="F214" s="12">
        <v>41.602317999999997</v>
      </c>
      <c r="G214" s="12">
        <v>-72.884102999999996</v>
      </c>
      <c r="H214" s="31">
        <v>1.6639636550000001</v>
      </c>
      <c r="I214" s="31">
        <v>0.15819305424800001</v>
      </c>
      <c r="J214" s="26">
        <v>1.1428571428582699</v>
      </c>
      <c r="K214" s="26">
        <v>10.2857142857181</v>
      </c>
      <c r="L214" s="26">
        <v>14.857142857113001</v>
      </c>
      <c r="M214" s="26">
        <v>30.285714285721902</v>
      </c>
      <c r="N214" s="26">
        <v>0</v>
      </c>
      <c r="O214" s="26">
        <v>1.71428571428423</v>
      </c>
      <c r="P214" s="26">
        <v>0</v>
      </c>
      <c r="Q214" s="26">
        <v>0</v>
      </c>
      <c r="R214" s="26">
        <v>0</v>
      </c>
      <c r="S214" s="26">
        <v>0</v>
      </c>
      <c r="T214" s="26">
        <v>0</v>
      </c>
      <c r="U214" s="26">
        <v>0</v>
      </c>
      <c r="V214" s="26">
        <v>41.714285714304602</v>
      </c>
      <c r="W214" s="26">
        <v>0</v>
      </c>
      <c r="X214" s="26">
        <v>0</v>
      </c>
      <c r="Y214" s="29">
        <v>157490.07273896999</v>
      </c>
      <c r="AA214" s="26">
        <v>58.011363636363598</v>
      </c>
      <c r="AB214" s="26">
        <v>14.238636363636401</v>
      </c>
      <c r="AC214" s="26">
        <v>1.13636363636364</v>
      </c>
      <c r="AD214" s="26">
        <v>11.363636363636401</v>
      </c>
      <c r="AE214" s="26">
        <v>0</v>
      </c>
      <c r="AF214" s="26">
        <v>0</v>
      </c>
      <c r="AG214" s="26">
        <v>0</v>
      </c>
      <c r="AH214" s="26">
        <v>0</v>
      </c>
      <c r="AI214" s="26">
        <v>46.590909090909101</v>
      </c>
      <c r="AK214" s="26">
        <v>32.954545454545503</v>
      </c>
      <c r="AL214" s="26">
        <v>0</v>
      </c>
      <c r="AM214" s="26">
        <v>0</v>
      </c>
      <c r="AN214" s="26">
        <v>0</v>
      </c>
      <c r="AO214" s="26">
        <v>0</v>
      </c>
      <c r="AP214" s="26">
        <v>0</v>
      </c>
      <c r="AQ214" s="26">
        <v>0</v>
      </c>
      <c r="AS214" s="26">
        <v>0</v>
      </c>
      <c r="AT214" s="26">
        <v>7.9545454545454497</v>
      </c>
      <c r="AU214" s="29">
        <v>158400</v>
      </c>
      <c r="AV214" s="26">
        <f t="shared" si="7"/>
        <v>92.045454545454646</v>
      </c>
      <c r="AW214" s="26">
        <f t="shared" si="8"/>
        <v>0</v>
      </c>
      <c r="AX214" s="31">
        <v>220.60574585635399</v>
      </c>
      <c r="AY214" s="31">
        <v>584.52519337016599</v>
      </c>
      <c r="BC214" s="31">
        <v>26.2533246170773</v>
      </c>
    </row>
    <row r="215" spans="1:55" x14ac:dyDescent="0.25">
      <c r="A215" t="s">
        <v>1068</v>
      </c>
      <c r="B215" t="s">
        <v>1069</v>
      </c>
      <c r="C215" t="s">
        <v>1070</v>
      </c>
      <c r="D215" t="s">
        <v>926</v>
      </c>
      <c r="E215" t="s">
        <v>1071</v>
      </c>
      <c r="F215" s="12">
        <v>41.418996999999997</v>
      </c>
      <c r="G215" s="12">
        <v>-72.901820000000001</v>
      </c>
      <c r="H215" s="31">
        <v>1.8033390409900001</v>
      </c>
      <c r="I215" s="31">
        <v>0.182653928795</v>
      </c>
      <c r="J215" s="26">
        <v>0</v>
      </c>
      <c r="K215" s="26">
        <v>0</v>
      </c>
      <c r="L215" s="26">
        <v>1.470588235293</v>
      </c>
      <c r="M215" s="26">
        <v>11.764705882376701</v>
      </c>
      <c r="N215" s="26">
        <v>0</v>
      </c>
      <c r="O215" s="26">
        <v>53.431372548993401</v>
      </c>
      <c r="P215" s="26">
        <v>16.666666666668501</v>
      </c>
      <c r="Q215" s="26">
        <v>8.8235294117688703</v>
      </c>
      <c r="R215" s="26">
        <v>0</v>
      </c>
      <c r="S215" s="26">
        <v>0</v>
      </c>
      <c r="T215" s="26">
        <v>0</v>
      </c>
      <c r="U215" s="26">
        <v>0</v>
      </c>
      <c r="V215" s="26">
        <v>7.8431372548996103</v>
      </c>
      <c r="W215" s="26">
        <v>0</v>
      </c>
      <c r="X215" s="26">
        <v>0</v>
      </c>
      <c r="Y215" s="29">
        <v>183588.42764998</v>
      </c>
      <c r="AA215" s="26">
        <v>78.375</v>
      </c>
      <c r="AB215" s="26">
        <v>1.49</v>
      </c>
      <c r="AC215" s="26">
        <v>0.5</v>
      </c>
      <c r="AD215" s="26">
        <v>0</v>
      </c>
      <c r="AE215" s="26">
        <v>8</v>
      </c>
      <c r="AF215" s="26">
        <v>0</v>
      </c>
      <c r="AG215" s="26">
        <v>2.5</v>
      </c>
      <c r="AH215" s="26">
        <v>0</v>
      </c>
      <c r="AI215" s="26">
        <v>4.5</v>
      </c>
      <c r="AK215" s="26">
        <v>80.5</v>
      </c>
      <c r="AL215" s="26">
        <v>0</v>
      </c>
      <c r="AM215" s="26">
        <v>0</v>
      </c>
      <c r="AN215" s="26">
        <v>0</v>
      </c>
      <c r="AO215" s="26">
        <v>0</v>
      </c>
      <c r="AP215" s="26">
        <v>0</v>
      </c>
      <c r="AQ215" s="26">
        <v>0</v>
      </c>
      <c r="AS215" s="26">
        <v>0</v>
      </c>
      <c r="AT215" s="26">
        <v>4</v>
      </c>
      <c r="AU215" s="29">
        <v>180000</v>
      </c>
      <c r="AV215" s="26">
        <f t="shared" si="7"/>
        <v>96</v>
      </c>
      <c r="AW215" s="26">
        <f t="shared" si="8"/>
        <v>0</v>
      </c>
      <c r="AX215" s="31">
        <v>53.322424242424198</v>
      </c>
      <c r="AY215" s="31">
        <v>120.026616161616</v>
      </c>
      <c r="BC215" s="31">
        <v>132.88150891243799</v>
      </c>
    </row>
    <row r="216" spans="1:55" x14ac:dyDescent="0.25">
      <c r="A216" t="s">
        <v>1074</v>
      </c>
      <c r="B216" t="s">
        <v>1075</v>
      </c>
      <c r="C216" t="s">
        <v>1076</v>
      </c>
      <c r="D216" t="s">
        <v>926</v>
      </c>
      <c r="E216" t="s">
        <v>1077</v>
      </c>
      <c r="F216" s="12">
        <v>41.942019000000002</v>
      </c>
      <c r="G216" s="12">
        <v>-73.390795999999995</v>
      </c>
      <c r="H216" s="31">
        <v>1.8815954699799999</v>
      </c>
      <c r="I216" s="31">
        <v>0.16688808667999999</v>
      </c>
      <c r="J216" s="26">
        <v>0</v>
      </c>
      <c r="K216" s="26">
        <v>0</v>
      </c>
      <c r="L216" s="26">
        <v>0</v>
      </c>
      <c r="M216" s="26">
        <v>9.5238095238190397</v>
      </c>
      <c r="N216" s="26">
        <v>0</v>
      </c>
      <c r="O216" s="26">
        <v>10.0529100529234</v>
      </c>
      <c r="P216" s="26">
        <v>4.2328042328051998</v>
      </c>
      <c r="Q216" s="26">
        <v>6.8783068782974199</v>
      </c>
      <c r="R216" s="26">
        <v>0</v>
      </c>
      <c r="S216" s="26">
        <v>6.3492063491930999</v>
      </c>
      <c r="T216" s="26">
        <v>5.8201058201064102</v>
      </c>
      <c r="U216" s="26">
        <v>13.756613756594801</v>
      </c>
      <c r="V216" s="26">
        <v>43.386243386260603</v>
      </c>
      <c r="W216" s="26">
        <v>0</v>
      </c>
      <c r="X216" s="26">
        <v>0</v>
      </c>
      <c r="Y216" s="29">
        <v>170089.27855798</v>
      </c>
      <c r="AA216" s="26">
        <v>65.153439153439194</v>
      </c>
      <c r="AB216" s="26">
        <v>0.365079365079365</v>
      </c>
      <c r="AC216" s="26">
        <v>0</v>
      </c>
      <c r="AD216" s="26">
        <v>0</v>
      </c>
      <c r="AE216" s="26">
        <v>0</v>
      </c>
      <c r="AF216" s="26">
        <v>0</v>
      </c>
      <c r="AG216" s="26">
        <v>0</v>
      </c>
      <c r="AH216" s="26">
        <v>0</v>
      </c>
      <c r="AI216" s="26">
        <v>1.0582010582010599</v>
      </c>
      <c r="AK216" s="26">
        <v>0</v>
      </c>
      <c r="AL216" s="26">
        <v>27.513227513227498</v>
      </c>
      <c r="AM216" s="26">
        <v>8.4656084656084705</v>
      </c>
      <c r="AN216" s="26">
        <v>1.0582010582010599</v>
      </c>
      <c r="AO216" s="26">
        <v>0</v>
      </c>
      <c r="AP216" s="26">
        <v>26.984126984126998</v>
      </c>
      <c r="AQ216" s="26">
        <v>10.5820105820106</v>
      </c>
      <c r="AS216" s="26">
        <v>0</v>
      </c>
      <c r="AT216" s="26">
        <v>24.3386243386243</v>
      </c>
      <c r="AU216" s="29">
        <v>170100</v>
      </c>
      <c r="AV216" s="26">
        <f t="shared" si="7"/>
        <v>1.0582010582010599</v>
      </c>
      <c r="AW216" s="26">
        <f t="shared" si="8"/>
        <v>36.507936507936527</v>
      </c>
      <c r="AX216" s="31">
        <v>11.3132258064516</v>
      </c>
      <c r="AY216" s="31">
        <v>21.034086021505399</v>
      </c>
      <c r="BC216" s="31">
        <v>22.978844016002999</v>
      </c>
    </row>
    <row r="217" spans="1:55" x14ac:dyDescent="0.25">
      <c r="A217" t="s">
        <v>1078</v>
      </c>
      <c r="B217" t="s">
        <v>1079</v>
      </c>
      <c r="C217" t="s">
        <v>1080</v>
      </c>
      <c r="D217" t="s">
        <v>926</v>
      </c>
      <c r="E217" t="s">
        <v>1081</v>
      </c>
      <c r="F217" s="12">
        <v>41.418688000000003</v>
      </c>
      <c r="G217" s="12">
        <v>-73.282529999999994</v>
      </c>
      <c r="H217" s="31">
        <v>1.8096584200000001</v>
      </c>
      <c r="I217" s="31">
        <v>0.17815443365799999</v>
      </c>
      <c r="J217" s="26">
        <v>0</v>
      </c>
      <c r="K217" s="26">
        <v>0.51813471502613895</v>
      </c>
      <c r="L217" s="26">
        <v>7.25388601035674</v>
      </c>
      <c r="M217" s="26">
        <v>12.9533678756247</v>
      </c>
      <c r="N217" s="26">
        <v>0</v>
      </c>
      <c r="O217" s="26">
        <v>23.834196891188601</v>
      </c>
      <c r="P217" s="26">
        <v>0</v>
      </c>
      <c r="Q217" s="26">
        <v>6.7357512953271499</v>
      </c>
      <c r="R217" s="26">
        <v>0</v>
      </c>
      <c r="S217" s="26">
        <v>2.0725388601068602</v>
      </c>
      <c r="T217" s="26">
        <v>0</v>
      </c>
      <c r="U217" s="26">
        <v>9.3264248704751207</v>
      </c>
      <c r="V217" s="26">
        <v>36.269430051841297</v>
      </c>
      <c r="W217" s="26">
        <v>1.0362694300534301</v>
      </c>
      <c r="X217" s="26">
        <v>0</v>
      </c>
      <c r="Y217" s="29">
        <v>173689.051649164</v>
      </c>
      <c r="AA217" s="26">
        <v>72.710659898477203</v>
      </c>
      <c r="AB217" s="26">
        <v>3.1776649746192902</v>
      </c>
      <c r="AC217" s="26">
        <v>4.5685279187817303</v>
      </c>
      <c r="AD217" s="26">
        <v>0</v>
      </c>
      <c r="AE217" s="26">
        <v>8.6294416243654801</v>
      </c>
      <c r="AF217" s="26">
        <v>0</v>
      </c>
      <c r="AG217" s="26">
        <v>0</v>
      </c>
      <c r="AH217" s="26">
        <v>0</v>
      </c>
      <c r="AI217" s="26">
        <v>9.1370558375634499</v>
      </c>
      <c r="AK217" s="26">
        <v>0</v>
      </c>
      <c r="AL217" s="26">
        <v>35.532994923857899</v>
      </c>
      <c r="AM217" s="26">
        <v>0</v>
      </c>
      <c r="AN217" s="26">
        <v>0</v>
      </c>
      <c r="AO217" s="26">
        <v>0</v>
      </c>
      <c r="AP217" s="26">
        <v>21.8274111675127</v>
      </c>
      <c r="AQ217" s="26">
        <v>18.2741116751269</v>
      </c>
      <c r="AS217" s="26">
        <v>0</v>
      </c>
      <c r="AT217" s="26">
        <v>2.0304568527918798</v>
      </c>
      <c r="AU217" s="29">
        <v>177300</v>
      </c>
      <c r="AV217" s="26">
        <f t="shared" si="7"/>
        <v>22.335025380710661</v>
      </c>
      <c r="AW217" s="26">
        <f t="shared" si="8"/>
        <v>21.8274111675127</v>
      </c>
      <c r="AX217" s="31">
        <v>85.793165829145707</v>
      </c>
      <c r="AY217" s="31">
        <v>143.519698492462</v>
      </c>
      <c r="BC217" s="31">
        <v>454.24530124981197</v>
      </c>
    </row>
    <row r="218" spans="1:55" x14ac:dyDescent="0.25">
      <c r="A218" t="s">
        <v>1082</v>
      </c>
      <c r="B218" t="s">
        <v>1083</v>
      </c>
      <c r="C218" t="s">
        <v>1084</v>
      </c>
      <c r="D218" t="s">
        <v>926</v>
      </c>
      <c r="E218" t="s">
        <v>1085</v>
      </c>
      <c r="F218" s="12">
        <v>41.192216999999999</v>
      </c>
      <c r="G218" s="12">
        <v>-73.226134999999999</v>
      </c>
      <c r="H218" s="31">
        <v>1.2880239689999999</v>
      </c>
      <c r="I218" s="31">
        <v>0.13143502131000001</v>
      </c>
      <c r="J218" s="26">
        <v>1.3698630137005099</v>
      </c>
      <c r="K218" s="26">
        <v>17.808219178053299</v>
      </c>
      <c r="L218" s="26">
        <v>35.616438356182698</v>
      </c>
      <c r="M218" s="26">
        <v>34.931506849328699</v>
      </c>
      <c r="N218" s="26">
        <v>0</v>
      </c>
      <c r="O218" s="26">
        <v>10.2739726027348</v>
      </c>
      <c r="P218" s="26">
        <v>0</v>
      </c>
      <c r="Q218" s="26">
        <v>0</v>
      </c>
      <c r="R218" s="26">
        <v>0</v>
      </c>
      <c r="S218" s="26">
        <v>0</v>
      </c>
      <c r="T218" s="26">
        <v>0</v>
      </c>
      <c r="U218" s="26">
        <v>0</v>
      </c>
      <c r="V218" s="26">
        <v>0</v>
      </c>
      <c r="W218" s="26">
        <v>0</v>
      </c>
      <c r="X218" s="26">
        <v>0</v>
      </c>
      <c r="Y218" s="29">
        <v>131391.71782789001</v>
      </c>
      <c r="AA218" s="26">
        <v>41.758169934640499</v>
      </c>
      <c r="AB218" s="26">
        <v>24.117647058823501</v>
      </c>
      <c r="AC218" s="26">
        <v>15.0326797385621</v>
      </c>
      <c r="AD218" s="26">
        <v>0</v>
      </c>
      <c r="AE218" s="26">
        <v>0</v>
      </c>
      <c r="AF218" s="26">
        <v>0</v>
      </c>
      <c r="AG218" s="26">
        <v>27.4509803921569</v>
      </c>
      <c r="AH218" s="26">
        <v>39.869281045751599</v>
      </c>
      <c r="AI218" s="26">
        <v>4.5751633986928102</v>
      </c>
      <c r="AK218" s="26">
        <v>13.071895424836599</v>
      </c>
      <c r="AL218" s="26">
        <v>0</v>
      </c>
      <c r="AM218" s="26">
        <v>0</v>
      </c>
      <c r="AN218" s="26">
        <v>0</v>
      </c>
      <c r="AO218" s="26">
        <v>0</v>
      </c>
      <c r="AP218" s="26">
        <v>0</v>
      </c>
      <c r="AQ218" s="26">
        <v>0</v>
      </c>
      <c r="AS218" s="26">
        <v>0</v>
      </c>
      <c r="AT218" s="26">
        <v>0</v>
      </c>
      <c r="AU218" s="29">
        <v>137700</v>
      </c>
      <c r="AV218" s="26">
        <f t="shared" si="7"/>
        <v>100.00000000000001</v>
      </c>
      <c r="AW218" s="26">
        <f t="shared" si="8"/>
        <v>0</v>
      </c>
      <c r="AX218" s="31">
        <v>393.48559999999998</v>
      </c>
      <c r="AY218" s="31">
        <v>1189.172</v>
      </c>
      <c r="BC218" s="31">
        <v>202.232310671329</v>
      </c>
    </row>
    <row r="219" spans="1:55" x14ac:dyDescent="0.25">
      <c r="A219" t="s">
        <v>1086</v>
      </c>
      <c r="B219" t="s">
        <v>1087</v>
      </c>
      <c r="C219" t="s">
        <v>1088</v>
      </c>
      <c r="D219" t="s">
        <v>926</v>
      </c>
      <c r="E219" t="s">
        <v>1089</v>
      </c>
      <c r="F219" s="12">
        <v>41.164186000000001</v>
      </c>
      <c r="G219" s="12">
        <v>-73.271027000000004</v>
      </c>
      <c r="H219" s="31">
        <v>1.8693509290100001</v>
      </c>
      <c r="I219" s="31">
        <v>0.189731442912</v>
      </c>
      <c r="J219" s="26">
        <v>0.46728971962600302</v>
      </c>
      <c r="K219" s="26">
        <v>4.2056074766361098</v>
      </c>
      <c r="L219" s="26">
        <v>9.3457943925304505</v>
      </c>
      <c r="M219" s="26">
        <v>48.130841121487698</v>
      </c>
      <c r="N219" s="26">
        <v>0</v>
      </c>
      <c r="O219" s="26">
        <v>7.9439252336430899</v>
      </c>
      <c r="P219" s="26">
        <v>1.4018691588769701</v>
      </c>
      <c r="Q219" s="26">
        <v>0</v>
      </c>
      <c r="R219" s="26">
        <v>0</v>
      </c>
      <c r="S219" s="26">
        <v>0</v>
      </c>
      <c r="T219" s="26">
        <v>0</v>
      </c>
      <c r="U219" s="26">
        <v>0</v>
      </c>
      <c r="V219" s="26">
        <v>25.2336448598166</v>
      </c>
      <c r="W219" s="26">
        <v>0</v>
      </c>
      <c r="X219" s="26">
        <v>3.27102803738306</v>
      </c>
      <c r="Y219" s="29">
        <v>192587.86037798401</v>
      </c>
      <c r="AA219" s="26">
        <v>61.277511961722503</v>
      </c>
      <c r="AB219" s="26">
        <v>8.7224880382775094</v>
      </c>
      <c r="AC219" s="26">
        <v>2.39234449760766</v>
      </c>
      <c r="AD219" s="26">
        <v>0</v>
      </c>
      <c r="AE219" s="26">
        <v>0</v>
      </c>
      <c r="AF219" s="26">
        <v>0</v>
      </c>
      <c r="AG219" s="26">
        <v>9.0909090909090899</v>
      </c>
      <c r="AH219" s="26">
        <v>0</v>
      </c>
      <c r="AI219" s="26">
        <v>57.894736842105303</v>
      </c>
      <c r="AK219" s="26">
        <v>24.401913875598101</v>
      </c>
      <c r="AL219" s="26">
        <v>2.87081339712919</v>
      </c>
      <c r="AM219" s="26">
        <v>0</v>
      </c>
      <c r="AN219" s="26">
        <v>0</v>
      </c>
      <c r="AO219" s="26">
        <v>0</v>
      </c>
      <c r="AP219" s="26">
        <v>0</v>
      </c>
      <c r="AQ219" s="26">
        <v>0</v>
      </c>
      <c r="AS219" s="26">
        <v>1.4354066986</v>
      </c>
      <c r="AT219" s="26">
        <v>1.91387559808612</v>
      </c>
      <c r="AU219" s="29">
        <v>188100</v>
      </c>
      <c r="AV219" s="26">
        <f t="shared" si="7"/>
        <v>93.779904306220146</v>
      </c>
      <c r="AW219" s="26">
        <f t="shared" si="8"/>
        <v>0</v>
      </c>
      <c r="AX219" s="31">
        <v>310.74777777777803</v>
      </c>
      <c r="AY219" s="31">
        <v>818.81</v>
      </c>
      <c r="BC219" s="31">
        <v>32.013937730544299</v>
      </c>
    </row>
    <row r="220" spans="1:55" x14ac:dyDescent="0.25">
      <c r="A220" t="s">
        <v>1090</v>
      </c>
      <c r="B220" t="s">
        <v>1091</v>
      </c>
      <c r="C220" t="s">
        <v>1092</v>
      </c>
      <c r="D220" t="s">
        <v>926</v>
      </c>
      <c r="E220" t="s">
        <v>1093</v>
      </c>
      <c r="F220" s="12">
        <v>41.157589999999999</v>
      </c>
      <c r="G220" s="12">
        <v>-73.422556999999998</v>
      </c>
      <c r="H220" s="31">
        <v>1.9088003520000001</v>
      </c>
      <c r="I220" s="31">
        <v>0.194130714643</v>
      </c>
      <c r="J220" s="26">
        <v>17.142857142865601</v>
      </c>
      <c r="K220" s="26">
        <v>30.952380952375702</v>
      </c>
      <c r="L220" s="26">
        <v>17.619047619059302</v>
      </c>
      <c r="M220" s="26">
        <v>13.8095238095101</v>
      </c>
      <c r="N220" s="26">
        <v>0</v>
      </c>
      <c r="O220" s="26">
        <v>15.714285714284699</v>
      </c>
      <c r="P220" s="26">
        <v>0</v>
      </c>
      <c r="Q220" s="26">
        <v>0</v>
      </c>
      <c r="R220" s="26">
        <v>0</v>
      </c>
      <c r="S220" s="26">
        <v>0</v>
      </c>
      <c r="T220" s="26">
        <v>0</v>
      </c>
      <c r="U220" s="26">
        <v>0</v>
      </c>
      <c r="V220" s="26">
        <v>4.7619047619047601</v>
      </c>
      <c r="W220" s="26">
        <v>0</v>
      </c>
      <c r="X220" s="26">
        <v>0</v>
      </c>
      <c r="Y220" s="29">
        <v>188988.08728673999</v>
      </c>
      <c r="AA220" s="26">
        <v>32.2232558139535</v>
      </c>
      <c r="AB220" s="26">
        <v>42.762790697674397</v>
      </c>
      <c r="AC220" s="26">
        <v>28.3720930232558</v>
      </c>
      <c r="AD220" s="26">
        <v>6.5116279069767398</v>
      </c>
      <c r="AE220" s="26">
        <v>30.232558139534898</v>
      </c>
      <c r="AF220" s="26">
        <v>0</v>
      </c>
      <c r="AG220" s="26">
        <v>0</v>
      </c>
      <c r="AH220" s="26">
        <v>0</v>
      </c>
      <c r="AI220" s="26">
        <v>5.5813953488372103</v>
      </c>
      <c r="AK220" s="26">
        <v>29.302325581395301</v>
      </c>
      <c r="AL220" s="26">
        <v>0</v>
      </c>
      <c r="AM220" s="26">
        <v>0</v>
      </c>
      <c r="AN220" s="26">
        <v>0</v>
      </c>
      <c r="AO220" s="26">
        <v>0</v>
      </c>
      <c r="AP220" s="26">
        <v>0</v>
      </c>
      <c r="AQ220" s="26">
        <v>0</v>
      </c>
      <c r="AS220" s="26">
        <v>0</v>
      </c>
      <c r="AT220" s="26">
        <v>0</v>
      </c>
      <c r="AU220" s="29">
        <v>193500</v>
      </c>
      <c r="AV220" s="26">
        <f t="shared" si="7"/>
        <v>99.999999999999943</v>
      </c>
      <c r="AW220" s="26">
        <f t="shared" si="8"/>
        <v>0</v>
      </c>
      <c r="AX220" s="31">
        <v>47.885772727272702</v>
      </c>
      <c r="AY220" s="31">
        <v>88.312772727272701</v>
      </c>
      <c r="BC220" s="31">
        <v>245.557417231459</v>
      </c>
    </row>
    <row r="221" spans="1:55" x14ac:dyDescent="0.25">
      <c r="A221" t="s">
        <v>1094</v>
      </c>
      <c r="B221" t="s">
        <v>1095</v>
      </c>
      <c r="C221" t="s">
        <v>1096</v>
      </c>
      <c r="D221" t="s">
        <v>926</v>
      </c>
      <c r="E221" t="s">
        <v>1097</v>
      </c>
      <c r="F221" s="12">
        <v>41.066102000000001</v>
      </c>
      <c r="G221" s="12">
        <v>-73.549469999999999</v>
      </c>
      <c r="H221" s="31">
        <v>1.9472442969799999</v>
      </c>
      <c r="I221" s="31">
        <v>0.19762528844800001</v>
      </c>
      <c r="J221" s="26">
        <v>5.5555555555424103</v>
      </c>
      <c r="K221" s="26">
        <v>21.296296296288801</v>
      </c>
      <c r="L221" s="26">
        <v>31.944444444458899</v>
      </c>
      <c r="M221" s="26">
        <v>30.092592592594301</v>
      </c>
      <c r="N221" s="26">
        <v>0</v>
      </c>
      <c r="O221" s="26">
        <v>7.40740740740703</v>
      </c>
      <c r="P221" s="26">
        <v>1.8518518518543301</v>
      </c>
      <c r="Q221" s="26">
        <v>0</v>
      </c>
      <c r="R221" s="26">
        <v>0</v>
      </c>
      <c r="S221" s="26">
        <v>0</v>
      </c>
      <c r="T221" s="26">
        <v>0</v>
      </c>
      <c r="U221" s="26">
        <v>0</v>
      </c>
      <c r="V221" s="26">
        <v>1.8518518518543301</v>
      </c>
      <c r="W221" s="26">
        <v>0</v>
      </c>
      <c r="X221" s="26">
        <v>0</v>
      </c>
      <c r="Y221" s="29">
        <v>194387.74692346001</v>
      </c>
      <c r="AA221" s="26">
        <v>43.369863013698598</v>
      </c>
      <c r="AB221" s="26">
        <v>31.621004566210001</v>
      </c>
      <c r="AC221" s="26">
        <v>7.3059360730593603</v>
      </c>
      <c r="AD221" s="26">
        <v>0</v>
      </c>
      <c r="AE221" s="26">
        <v>3.6529680365296802</v>
      </c>
      <c r="AF221" s="26">
        <v>0</v>
      </c>
      <c r="AG221" s="26">
        <v>3.1963470319634699</v>
      </c>
      <c r="AH221" s="26">
        <v>45.205479452054803</v>
      </c>
      <c r="AI221" s="26">
        <v>32.876712328767098</v>
      </c>
      <c r="AK221" s="26">
        <v>7.7625570776255701</v>
      </c>
      <c r="AL221" s="26">
        <v>0</v>
      </c>
      <c r="AM221" s="26">
        <v>0</v>
      </c>
      <c r="AN221" s="26">
        <v>0</v>
      </c>
      <c r="AO221" s="26">
        <v>0</v>
      </c>
      <c r="AP221" s="26">
        <v>0</v>
      </c>
      <c r="AQ221" s="26">
        <v>0</v>
      </c>
      <c r="AS221" s="26">
        <v>0</v>
      </c>
      <c r="AT221" s="26">
        <v>0</v>
      </c>
      <c r="AU221" s="29">
        <v>197100</v>
      </c>
      <c r="AV221" s="26">
        <f t="shared" si="7"/>
        <v>99.999999999999986</v>
      </c>
      <c r="AW221" s="26">
        <f t="shared" si="8"/>
        <v>0</v>
      </c>
      <c r="AX221" s="31">
        <v>1334.9659728506799</v>
      </c>
      <c r="AY221" s="31">
        <v>2780.4345248868799</v>
      </c>
      <c r="BC221" s="31">
        <v>66.487304433306605</v>
      </c>
    </row>
    <row r="222" spans="1:55" x14ac:dyDescent="0.25">
      <c r="A222" t="s">
        <v>1098</v>
      </c>
      <c r="B222" t="s">
        <v>1099</v>
      </c>
      <c r="C222" t="s">
        <v>1100</v>
      </c>
      <c r="D222" t="s">
        <v>926</v>
      </c>
      <c r="E222" t="s">
        <v>1101</v>
      </c>
      <c r="F222" s="12">
        <v>43.001649999999998</v>
      </c>
      <c r="G222" s="12">
        <v>-75.044910000000002</v>
      </c>
      <c r="H222" s="31">
        <v>1.8327422900100001</v>
      </c>
      <c r="I222" s="31">
        <v>0.18499204373399999</v>
      </c>
      <c r="J222" s="26">
        <v>0</v>
      </c>
      <c r="K222" s="26">
        <v>0.49019607843131402</v>
      </c>
      <c r="L222" s="26">
        <v>14.215686274493899</v>
      </c>
      <c r="M222" s="26">
        <v>22.5490196078274</v>
      </c>
      <c r="N222" s="26">
        <v>0</v>
      </c>
      <c r="O222" s="26">
        <v>36.7647058823758</v>
      </c>
      <c r="P222" s="26">
        <v>1.9607843137274299</v>
      </c>
      <c r="Q222" s="26">
        <v>3.4313725490202902</v>
      </c>
      <c r="R222" s="26">
        <v>2.4509803921565698</v>
      </c>
      <c r="S222" s="26">
        <v>17.647058823536</v>
      </c>
      <c r="T222" s="26">
        <v>0</v>
      </c>
      <c r="U222" s="26">
        <v>0.49019607843131402</v>
      </c>
      <c r="V222" s="26">
        <v>0</v>
      </c>
      <c r="W222" s="26">
        <v>0</v>
      </c>
      <c r="X222" s="26">
        <v>0</v>
      </c>
      <c r="Y222" s="29">
        <v>183588.42764999799</v>
      </c>
      <c r="AA222" s="26">
        <v>51.286407766990301</v>
      </c>
      <c r="AB222" s="26">
        <v>5.3009708737864099</v>
      </c>
      <c r="AC222" s="26">
        <v>2.9126213592233001</v>
      </c>
      <c r="AD222" s="26">
        <v>0</v>
      </c>
      <c r="AE222" s="26">
        <v>0</v>
      </c>
      <c r="AF222" s="26">
        <v>9.7087378640776691</v>
      </c>
      <c r="AG222" s="26">
        <v>0</v>
      </c>
      <c r="AH222" s="26">
        <v>12.135922330097101</v>
      </c>
      <c r="AI222" s="26">
        <v>11.1650485436893</v>
      </c>
      <c r="AK222" s="26">
        <v>1.94174757281553</v>
      </c>
      <c r="AL222" s="26">
        <v>21.8446601941748</v>
      </c>
      <c r="AM222" s="26">
        <v>0</v>
      </c>
      <c r="AN222" s="26">
        <v>0</v>
      </c>
      <c r="AO222" s="26">
        <v>0</v>
      </c>
      <c r="AP222" s="26">
        <v>0</v>
      </c>
      <c r="AQ222" s="26">
        <v>40.291262135922302</v>
      </c>
      <c r="AS222" s="26">
        <v>0</v>
      </c>
      <c r="AT222" s="26">
        <v>0</v>
      </c>
      <c r="AU222" s="29">
        <v>185400</v>
      </c>
      <c r="AV222" s="26">
        <f t="shared" si="7"/>
        <v>37.864077669902898</v>
      </c>
      <c r="AW222" s="26">
        <f t="shared" si="8"/>
        <v>0</v>
      </c>
      <c r="AX222" s="31">
        <v>90.087548076923099</v>
      </c>
      <c r="AY222" s="31">
        <v>210.854903846154</v>
      </c>
      <c r="BC222" s="31">
        <v>168.01895024658401</v>
      </c>
    </row>
    <row r="223" spans="1:55" x14ac:dyDescent="0.25">
      <c r="A223" t="s">
        <v>1104</v>
      </c>
      <c r="B223" t="s">
        <v>1105</v>
      </c>
      <c r="C223" t="s">
        <v>1106</v>
      </c>
      <c r="D223" t="s">
        <v>926</v>
      </c>
      <c r="E223" t="s">
        <v>1107</v>
      </c>
      <c r="F223" s="12">
        <v>42.87086</v>
      </c>
      <c r="G223" s="12">
        <v>-74.602909999999994</v>
      </c>
      <c r="H223" s="31">
        <v>2.1841587839800001</v>
      </c>
      <c r="I223" s="31">
        <v>0.221810669269</v>
      </c>
      <c r="J223" s="26">
        <v>0</v>
      </c>
      <c r="K223" s="26">
        <v>0.41322314049595099</v>
      </c>
      <c r="L223" s="26">
        <v>2.4793388429738701</v>
      </c>
      <c r="M223" s="26">
        <v>3.30578512396669</v>
      </c>
      <c r="N223" s="26">
        <v>0</v>
      </c>
      <c r="O223" s="26">
        <v>22.727272727291101</v>
      </c>
      <c r="P223" s="26">
        <v>0</v>
      </c>
      <c r="Q223" s="26">
        <v>0</v>
      </c>
      <c r="R223" s="26">
        <v>0</v>
      </c>
      <c r="S223" s="26">
        <v>0</v>
      </c>
      <c r="T223" s="26">
        <v>10.743801652874501</v>
      </c>
      <c r="U223" s="26">
        <v>21.487603305795002</v>
      </c>
      <c r="V223" s="26">
        <v>38.842975206602901</v>
      </c>
      <c r="W223" s="26">
        <v>0</v>
      </c>
      <c r="X223" s="26">
        <v>0</v>
      </c>
      <c r="Y223" s="29">
        <v>217786.27201610399</v>
      </c>
      <c r="AA223" s="26">
        <v>38.7330677290837</v>
      </c>
      <c r="AB223" s="26">
        <v>1.34262948207171</v>
      </c>
      <c r="AC223" s="26">
        <v>0</v>
      </c>
      <c r="AD223" s="26">
        <v>0</v>
      </c>
      <c r="AE223" s="26">
        <v>3.58565737051793</v>
      </c>
      <c r="AF223" s="26">
        <v>0.79681274900398402</v>
      </c>
      <c r="AG223" s="26">
        <v>0</v>
      </c>
      <c r="AH223" s="26">
        <v>0</v>
      </c>
      <c r="AI223" s="26">
        <v>0</v>
      </c>
      <c r="AK223" s="26">
        <v>0</v>
      </c>
      <c r="AL223" s="26">
        <v>0</v>
      </c>
      <c r="AM223" s="26">
        <v>4.7808764940239001</v>
      </c>
      <c r="AN223" s="26">
        <v>0</v>
      </c>
      <c r="AO223" s="26">
        <v>0</v>
      </c>
      <c r="AP223" s="26">
        <v>34.661354581673301</v>
      </c>
      <c r="AQ223" s="26">
        <v>56.175298804780901</v>
      </c>
      <c r="AS223" s="26">
        <v>0</v>
      </c>
      <c r="AT223" s="26">
        <v>0</v>
      </c>
      <c r="AU223" s="29">
        <v>225900</v>
      </c>
      <c r="AV223" s="26">
        <f t="shared" si="7"/>
        <v>4.3824701195219138</v>
      </c>
      <c r="AW223" s="26">
        <f t="shared" si="8"/>
        <v>39.442231075697201</v>
      </c>
      <c r="AX223" s="31">
        <v>4.6536099585062196</v>
      </c>
      <c r="AY223" s="31">
        <v>8.0530290456431501</v>
      </c>
      <c r="BC223" s="31">
        <v>216.49801643753099</v>
      </c>
    </row>
    <row r="224" spans="1:55" x14ac:dyDescent="0.25">
      <c r="A224" t="s">
        <v>1109</v>
      </c>
      <c r="B224" t="s">
        <v>1110</v>
      </c>
      <c r="C224" t="s">
        <v>1111</v>
      </c>
      <c r="D224" t="s">
        <v>926</v>
      </c>
      <c r="E224" t="s">
        <v>1112</v>
      </c>
      <c r="F224" s="12">
        <v>42.783000000000001</v>
      </c>
      <c r="G224" s="12">
        <v>-73.85745</v>
      </c>
      <c r="H224" s="31">
        <v>1.6224391970100001</v>
      </c>
      <c r="I224" s="31">
        <v>0.14342211695900001</v>
      </c>
      <c r="J224" s="26">
        <v>0</v>
      </c>
      <c r="K224" s="26">
        <v>1.8633540372653701</v>
      </c>
      <c r="L224" s="26">
        <v>3.7267080745307299</v>
      </c>
      <c r="M224" s="26">
        <v>6.8322981366419802</v>
      </c>
      <c r="N224" s="26">
        <v>0</v>
      </c>
      <c r="O224" s="26">
        <v>19.875776397506399</v>
      </c>
      <c r="P224" s="26">
        <v>12.4223602484588</v>
      </c>
      <c r="Q224" s="26">
        <v>14.9068322981643</v>
      </c>
      <c r="R224" s="26">
        <v>0</v>
      </c>
      <c r="S224" s="26">
        <v>1.2422360248458799</v>
      </c>
      <c r="T224" s="26">
        <v>0</v>
      </c>
      <c r="U224" s="26">
        <v>0</v>
      </c>
      <c r="V224" s="26">
        <v>39.130434782586498</v>
      </c>
      <c r="W224" s="26">
        <v>0</v>
      </c>
      <c r="X224" s="26">
        <v>0</v>
      </c>
      <c r="Y224" s="29">
        <v>144890.86691986001</v>
      </c>
      <c r="AA224" s="26">
        <v>78.171974522292999</v>
      </c>
      <c r="AB224" s="26">
        <v>1.2292993630573199</v>
      </c>
      <c r="AC224" s="26">
        <v>0</v>
      </c>
      <c r="AD224" s="26">
        <v>0</v>
      </c>
      <c r="AE224" s="26">
        <v>3.8216560509554101</v>
      </c>
      <c r="AF224" s="26">
        <v>1.2738853503184699</v>
      </c>
      <c r="AG224" s="26">
        <v>0</v>
      </c>
      <c r="AH224" s="26">
        <v>0</v>
      </c>
      <c r="AI224" s="26">
        <v>0</v>
      </c>
      <c r="AK224" s="26">
        <v>92.356687898089206</v>
      </c>
      <c r="AL224" s="26">
        <v>0.63694267515923597</v>
      </c>
      <c r="AM224" s="26">
        <v>0</v>
      </c>
      <c r="AN224" s="26">
        <v>0</v>
      </c>
      <c r="AO224" s="26">
        <v>0</v>
      </c>
      <c r="AP224" s="26">
        <v>0</v>
      </c>
      <c r="AQ224" s="26">
        <v>1.9108280254777099</v>
      </c>
      <c r="AS224" s="26">
        <v>0</v>
      </c>
      <c r="AT224" s="26">
        <v>0</v>
      </c>
      <c r="AU224" s="29">
        <v>141300</v>
      </c>
      <c r="AV224" s="26">
        <f t="shared" si="7"/>
        <v>97.452229299363083</v>
      </c>
      <c r="AW224" s="26">
        <f t="shared" si="8"/>
        <v>0</v>
      </c>
      <c r="AX224" s="31">
        <v>173.074375</v>
      </c>
      <c r="AY224" s="31">
        <v>475.8984375</v>
      </c>
      <c r="BC224" s="31">
        <v>110.07658009857801</v>
      </c>
    </row>
    <row r="225" spans="1:55" x14ac:dyDescent="0.25">
      <c r="A225" t="s">
        <v>1114</v>
      </c>
      <c r="B225" t="s">
        <v>1115</v>
      </c>
      <c r="C225" t="s">
        <v>1116</v>
      </c>
      <c r="D225" t="s">
        <v>926</v>
      </c>
      <c r="E225" t="s">
        <v>1117</v>
      </c>
      <c r="F225" s="12">
        <v>42.664400000000001</v>
      </c>
      <c r="G225" s="12">
        <v>-73.745990000000006</v>
      </c>
      <c r="H225" s="31">
        <v>1.552870961</v>
      </c>
      <c r="I225" s="31">
        <v>0.15694293969000001</v>
      </c>
      <c r="J225" s="26">
        <v>22.674418604678699</v>
      </c>
      <c r="K225" s="26">
        <v>24.418604651137802</v>
      </c>
      <c r="L225" s="26">
        <v>29.069767441867601</v>
      </c>
      <c r="M225" s="26">
        <v>17.441860465107599</v>
      </c>
      <c r="N225" s="26">
        <v>0</v>
      </c>
      <c r="O225" s="26">
        <v>6.3953488372082896</v>
      </c>
      <c r="P225" s="26">
        <v>0</v>
      </c>
      <c r="Q225" s="26">
        <v>0</v>
      </c>
      <c r="R225" s="26">
        <v>0</v>
      </c>
      <c r="S225" s="26">
        <v>0</v>
      </c>
      <c r="T225" s="26">
        <v>0</v>
      </c>
      <c r="U225" s="26">
        <v>0</v>
      </c>
      <c r="V225" s="26">
        <v>0</v>
      </c>
      <c r="W225" s="26">
        <v>0</v>
      </c>
      <c r="X225" s="26">
        <v>0</v>
      </c>
      <c r="Y225" s="29">
        <v>154790.24292053</v>
      </c>
      <c r="AA225" s="26">
        <v>31.310344827586199</v>
      </c>
      <c r="AB225" s="26">
        <v>43.810344827586199</v>
      </c>
      <c r="AC225" s="26">
        <v>20.1149425287356</v>
      </c>
      <c r="AD225" s="26">
        <v>6.8965517241379297</v>
      </c>
      <c r="AE225" s="26">
        <v>51.724137931034498</v>
      </c>
      <c r="AF225" s="26">
        <v>0</v>
      </c>
      <c r="AG225" s="26">
        <v>0</v>
      </c>
      <c r="AH225" s="26">
        <v>2.8735632183908</v>
      </c>
      <c r="AI225" s="26">
        <v>0</v>
      </c>
      <c r="AK225" s="26">
        <v>18.390804597701099</v>
      </c>
      <c r="AL225" s="26">
        <v>0</v>
      </c>
      <c r="AM225" s="26">
        <v>0</v>
      </c>
      <c r="AN225" s="26">
        <v>0</v>
      </c>
      <c r="AO225" s="26">
        <v>0</v>
      </c>
      <c r="AP225" s="26">
        <v>0</v>
      </c>
      <c r="AQ225" s="26">
        <v>0</v>
      </c>
      <c r="AS225" s="26">
        <v>0</v>
      </c>
      <c r="AT225" s="26">
        <v>0</v>
      </c>
      <c r="AU225" s="29">
        <v>156600</v>
      </c>
      <c r="AV225" s="26">
        <f t="shared" si="7"/>
        <v>99.999999999999915</v>
      </c>
      <c r="AW225" s="26">
        <f t="shared" si="8"/>
        <v>0</v>
      </c>
      <c r="AX225" s="31">
        <v>114.29867816092001</v>
      </c>
      <c r="AY225" s="31">
        <v>273.015459770115</v>
      </c>
      <c r="BC225" s="31">
        <v>122.768606377781</v>
      </c>
    </row>
    <row r="226" spans="1:55" x14ac:dyDescent="0.25">
      <c r="A226" t="s">
        <v>1118</v>
      </c>
      <c r="B226" t="s">
        <v>1119</v>
      </c>
      <c r="C226" t="s">
        <v>1120</v>
      </c>
      <c r="D226" t="s">
        <v>926</v>
      </c>
      <c r="E226" t="s">
        <v>1121</v>
      </c>
      <c r="F226" s="12">
        <v>42.116743</v>
      </c>
      <c r="G226" s="12">
        <v>-74.380751000000004</v>
      </c>
      <c r="H226" s="31">
        <v>2.2173978059900001</v>
      </c>
      <c r="I226" s="31">
        <v>0.226380196645</v>
      </c>
      <c r="J226" s="26">
        <v>0</v>
      </c>
      <c r="K226" s="26">
        <v>0</v>
      </c>
      <c r="L226" s="26">
        <v>3.6000000000021002</v>
      </c>
      <c r="M226" s="26">
        <v>6.3999999999987898</v>
      </c>
      <c r="N226" s="26">
        <v>0</v>
      </c>
      <c r="O226" s="26">
        <v>44.3999999999888</v>
      </c>
      <c r="P226" s="26">
        <v>7.6000000000068999</v>
      </c>
      <c r="Q226" s="26">
        <v>8.8000000000150091</v>
      </c>
      <c r="R226" s="26">
        <v>0</v>
      </c>
      <c r="S226" s="26">
        <v>0</v>
      </c>
      <c r="T226" s="26">
        <v>0</v>
      </c>
      <c r="U226" s="26">
        <v>2.3999999999984398</v>
      </c>
      <c r="V226" s="26">
        <v>24.799999999989801</v>
      </c>
      <c r="W226" s="26">
        <v>2.0000000000001799</v>
      </c>
      <c r="X226" s="26">
        <v>0</v>
      </c>
      <c r="Y226" s="29">
        <v>224985.81819848</v>
      </c>
      <c r="AA226" s="26">
        <v>56.952569169960498</v>
      </c>
      <c r="AB226" s="26">
        <v>1.1778656126482201</v>
      </c>
      <c r="AC226" s="26">
        <v>0</v>
      </c>
      <c r="AD226" s="26">
        <v>0</v>
      </c>
      <c r="AE226" s="26">
        <v>7.11462450592885</v>
      </c>
      <c r="AF226" s="26">
        <v>0</v>
      </c>
      <c r="AG226" s="26">
        <v>0</v>
      </c>
      <c r="AH226" s="26">
        <v>0</v>
      </c>
      <c r="AI226" s="26">
        <v>1.5810276679841899</v>
      </c>
      <c r="AK226" s="26">
        <v>0</v>
      </c>
      <c r="AL226" s="26">
        <v>12.252964426877501</v>
      </c>
      <c r="AM226" s="26">
        <v>0</v>
      </c>
      <c r="AN226" s="26">
        <v>0</v>
      </c>
      <c r="AO226" s="26">
        <v>0</v>
      </c>
      <c r="AP226" s="26">
        <v>0.39525691699604698</v>
      </c>
      <c r="AQ226" s="26">
        <v>78.656126482213395</v>
      </c>
      <c r="AS226" s="26">
        <v>0</v>
      </c>
      <c r="AT226" s="26">
        <v>0</v>
      </c>
      <c r="AU226" s="29">
        <v>227700</v>
      </c>
      <c r="AV226" s="26">
        <f t="shared" si="7"/>
        <v>8.6956521739130395</v>
      </c>
      <c r="AW226" s="26">
        <f t="shared" si="8"/>
        <v>0.39525691699604698</v>
      </c>
      <c r="AX226" s="31">
        <v>50.082734375000001</v>
      </c>
      <c r="AY226" s="31">
        <v>80.105664062499997</v>
      </c>
      <c r="BC226" s="31">
        <v>412.27146053618702</v>
      </c>
    </row>
    <row r="227" spans="1:55" x14ac:dyDescent="0.25">
      <c r="A227" t="s">
        <v>1122</v>
      </c>
      <c r="B227" t="s">
        <v>1123</v>
      </c>
      <c r="C227" t="s">
        <v>1124</v>
      </c>
      <c r="D227" t="s">
        <v>926</v>
      </c>
      <c r="E227" t="s">
        <v>1125</v>
      </c>
      <c r="F227" s="12">
        <v>42.019469999999998</v>
      </c>
      <c r="G227" s="12">
        <v>-74.266270000000006</v>
      </c>
      <c r="H227" s="31">
        <v>1.6352261799900001</v>
      </c>
      <c r="I227" s="31">
        <v>0.166866937918</v>
      </c>
      <c r="J227" s="26">
        <v>0</v>
      </c>
      <c r="K227" s="26">
        <v>0</v>
      </c>
      <c r="L227" s="26">
        <v>0</v>
      </c>
      <c r="M227" s="26">
        <v>0</v>
      </c>
      <c r="N227" s="26">
        <v>0</v>
      </c>
      <c r="O227" s="26">
        <v>18.3783783783907</v>
      </c>
      <c r="P227" s="26">
        <v>33.513513513514802</v>
      </c>
      <c r="Q227" s="26">
        <v>34.594594594603699</v>
      </c>
      <c r="R227" s="26">
        <v>0</v>
      </c>
      <c r="S227" s="26">
        <v>0</v>
      </c>
      <c r="T227" s="26">
        <v>0</v>
      </c>
      <c r="U227" s="26">
        <v>0</v>
      </c>
      <c r="V227" s="26">
        <v>13.5135135134908</v>
      </c>
      <c r="W227" s="26">
        <v>0</v>
      </c>
      <c r="X227" s="26">
        <v>0</v>
      </c>
      <c r="Y227" s="29">
        <v>166489.50546680001</v>
      </c>
      <c r="AA227" s="26">
        <v>85.641711229946495</v>
      </c>
      <c r="AB227" s="26">
        <v>1.06951871657754E-2</v>
      </c>
      <c r="AC227" s="26">
        <v>0</v>
      </c>
      <c r="AD227" s="26">
        <v>0</v>
      </c>
      <c r="AE227" s="26">
        <v>0</v>
      </c>
      <c r="AF227" s="26">
        <v>0</v>
      </c>
      <c r="AG227" s="26">
        <v>0</v>
      </c>
      <c r="AH227" s="26">
        <v>0</v>
      </c>
      <c r="AI227" s="26">
        <v>0</v>
      </c>
      <c r="AK227" s="26">
        <v>0</v>
      </c>
      <c r="AL227" s="26">
        <v>83.957219251336895</v>
      </c>
      <c r="AM227" s="26">
        <v>0</v>
      </c>
      <c r="AN227" s="26">
        <v>0</v>
      </c>
      <c r="AO227" s="26">
        <v>0</v>
      </c>
      <c r="AP227" s="26">
        <v>0</v>
      </c>
      <c r="AQ227" s="26">
        <v>16.042780748663102</v>
      </c>
      <c r="AS227" s="26">
        <v>0</v>
      </c>
      <c r="AT227" s="26">
        <v>0</v>
      </c>
      <c r="AU227" s="29">
        <v>168300</v>
      </c>
      <c r="AV227" s="26">
        <f t="shared" si="7"/>
        <v>0</v>
      </c>
      <c r="AW227" s="26">
        <f t="shared" si="8"/>
        <v>0</v>
      </c>
      <c r="AX227" s="31">
        <v>51.175136612021902</v>
      </c>
      <c r="AY227" s="31">
        <v>90.162459016393399</v>
      </c>
    </row>
    <row r="228" spans="1:55" x14ac:dyDescent="0.25">
      <c r="A228" t="s">
        <v>1126</v>
      </c>
      <c r="B228" t="s">
        <v>1127</v>
      </c>
      <c r="C228" t="s">
        <v>1128</v>
      </c>
      <c r="D228" t="s">
        <v>926</v>
      </c>
      <c r="E228" t="s">
        <v>1129</v>
      </c>
      <c r="F228" s="12">
        <v>41.790509999999998</v>
      </c>
      <c r="G228" s="12">
        <v>-73.930049999999994</v>
      </c>
      <c r="H228" s="31">
        <v>1.6718339120100001</v>
      </c>
      <c r="I228" s="31">
        <v>0.168719014822</v>
      </c>
      <c r="J228" s="26">
        <v>0.54347826086942697</v>
      </c>
      <c r="K228" s="26">
        <v>1.0869565217400601</v>
      </c>
      <c r="L228" s="26">
        <v>8.1521739130353694</v>
      </c>
      <c r="M228" s="26">
        <v>21.739130434801201</v>
      </c>
      <c r="N228" s="26">
        <v>0</v>
      </c>
      <c r="O228" s="26">
        <v>46.195652173907398</v>
      </c>
      <c r="P228" s="26">
        <v>5.9782608695612902</v>
      </c>
      <c r="Q228" s="26">
        <v>2.71739130434714</v>
      </c>
      <c r="R228" s="26">
        <v>0</v>
      </c>
      <c r="S228" s="26">
        <v>0.54347826086942697</v>
      </c>
      <c r="T228" s="26">
        <v>0</v>
      </c>
      <c r="U228" s="26">
        <v>3.8043478260871999</v>
      </c>
      <c r="V228" s="26">
        <v>9.2391304347814707</v>
      </c>
      <c r="W228" s="26">
        <v>0</v>
      </c>
      <c r="X228" s="26">
        <v>0</v>
      </c>
      <c r="Y228" s="29">
        <v>165589.56219413801</v>
      </c>
      <c r="AA228" s="26">
        <v>70.481283422459896</v>
      </c>
      <c r="AB228" s="26">
        <v>4.6310160427807503</v>
      </c>
      <c r="AC228" s="26">
        <v>0</v>
      </c>
      <c r="AD228" s="26">
        <v>0</v>
      </c>
      <c r="AE228" s="26">
        <v>0</v>
      </c>
      <c r="AF228" s="26">
        <v>0</v>
      </c>
      <c r="AG228" s="26">
        <v>2.6737967914438499</v>
      </c>
      <c r="AH228" s="26">
        <v>0</v>
      </c>
      <c r="AI228" s="26">
        <v>20.855614973262</v>
      </c>
      <c r="AK228" s="26">
        <v>59.358288770053498</v>
      </c>
      <c r="AL228" s="26">
        <v>13.368983957219299</v>
      </c>
      <c r="AM228" s="26">
        <v>0</v>
      </c>
      <c r="AN228" s="26">
        <v>0</v>
      </c>
      <c r="AO228" s="26">
        <v>0</v>
      </c>
      <c r="AP228" s="26">
        <v>3.2085561497326198</v>
      </c>
      <c r="AQ228" s="26">
        <v>0.53475935828876997</v>
      </c>
      <c r="AS228" s="26">
        <v>0</v>
      </c>
      <c r="AT228" s="26">
        <v>0</v>
      </c>
      <c r="AU228" s="29">
        <v>168300</v>
      </c>
      <c r="AV228" s="26">
        <f t="shared" si="7"/>
        <v>82.887700534759347</v>
      </c>
      <c r="AW228" s="26">
        <f t="shared" si="8"/>
        <v>3.2085561497326198</v>
      </c>
      <c r="AX228" s="31">
        <v>361.24892473118302</v>
      </c>
      <c r="AY228" s="31">
        <v>683.37435483871002</v>
      </c>
      <c r="BC228" s="31">
        <v>97.073582840091106</v>
      </c>
    </row>
    <row r="229" spans="1:55" x14ac:dyDescent="0.25">
      <c r="A229" t="s">
        <v>1130</v>
      </c>
      <c r="B229" t="s">
        <v>1131</v>
      </c>
      <c r="C229" t="s">
        <v>1132</v>
      </c>
      <c r="D229" t="s">
        <v>926</v>
      </c>
      <c r="E229" t="s">
        <v>1133</v>
      </c>
      <c r="F229" s="12">
        <v>41.470750000000002</v>
      </c>
      <c r="G229" s="12">
        <v>-73.760279999999995</v>
      </c>
      <c r="H229" s="31">
        <v>1.1392830995000001</v>
      </c>
      <c r="I229" s="31">
        <v>0.111570721651</v>
      </c>
      <c r="J229" s="26">
        <v>0</v>
      </c>
      <c r="K229" s="26">
        <v>0.80000000000004301</v>
      </c>
      <c r="L229" s="26">
        <v>2.3999999999983501</v>
      </c>
      <c r="M229" s="26">
        <v>8.7999999999969098</v>
      </c>
      <c r="N229" s="26">
        <v>0</v>
      </c>
      <c r="O229" s="26">
        <v>24.799999999988898</v>
      </c>
      <c r="P229" s="26">
        <v>0</v>
      </c>
      <c r="Q229" s="26">
        <v>0</v>
      </c>
      <c r="R229" s="26">
        <v>0</v>
      </c>
      <c r="S229" s="26">
        <v>7.2000000000039401</v>
      </c>
      <c r="T229" s="26">
        <v>0</v>
      </c>
      <c r="U229" s="26">
        <v>0</v>
      </c>
      <c r="V229" s="26">
        <v>54.400000000010003</v>
      </c>
      <c r="W229" s="26">
        <v>0</v>
      </c>
      <c r="X229" s="26">
        <v>1.6000000000018599</v>
      </c>
      <c r="Y229" s="29">
        <v>112492.909099244</v>
      </c>
      <c r="AA229" s="26">
        <v>70.183333333333294</v>
      </c>
      <c r="AB229" s="26">
        <v>0.97499999999999998</v>
      </c>
      <c r="AC229" s="26">
        <v>4.1666666666666696</v>
      </c>
      <c r="AD229" s="26">
        <v>0</v>
      </c>
      <c r="AE229" s="26">
        <v>0</v>
      </c>
      <c r="AF229" s="26">
        <v>0</v>
      </c>
      <c r="AG229" s="26">
        <v>0</v>
      </c>
      <c r="AH229" s="26">
        <v>0</v>
      </c>
      <c r="AI229" s="26">
        <v>0</v>
      </c>
      <c r="AK229" s="26">
        <v>0</v>
      </c>
      <c r="AL229" s="26">
        <v>60.8333333333333</v>
      </c>
      <c r="AM229" s="26">
        <v>0</v>
      </c>
      <c r="AN229" s="26">
        <v>0</v>
      </c>
      <c r="AO229" s="26">
        <v>0</v>
      </c>
      <c r="AP229" s="26">
        <v>0</v>
      </c>
      <c r="AQ229" s="26">
        <v>0.83333333333333304</v>
      </c>
      <c r="AS229" s="26">
        <v>0.83333333333000004</v>
      </c>
      <c r="AT229" s="26">
        <v>33.3333333333333</v>
      </c>
      <c r="AU229" s="29">
        <v>108000</v>
      </c>
      <c r="AV229" s="26">
        <f t="shared" si="7"/>
        <v>4.1666666666666696</v>
      </c>
      <c r="AW229" s="26">
        <f t="shared" si="8"/>
        <v>0</v>
      </c>
      <c r="AX229" s="31">
        <v>14.451935483871001</v>
      </c>
      <c r="AY229" s="31">
        <v>26.590483870967699</v>
      </c>
      <c r="BC229" s="31">
        <v>466.36751349640599</v>
      </c>
    </row>
    <row r="230" spans="1:55" x14ac:dyDescent="0.25">
      <c r="A230" t="s">
        <v>1134</v>
      </c>
      <c r="B230" t="s">
        <v>1135</v>
      </c>
      <c r="C230" t="s">
        <v>1136</v>
      </c>
      <c r="D230" t="s">
        <v>926</v>
      </c>
      <c r="E230" t="s">
        <v>1137</v>
      </c>
      <c r="F230" s="12">
        <v>41.260309999999997</v>
      </c>
      <c r="G230" s="12">
        <v>-73.602950000000007</v>
      </c>
      <c r="H230" s="31">
        <v>1.645816905</v>
      </c>
      <c r="I230" s="31">
        <v>0.162862114232</v>
      </c>
      <c r="J230" s="26">
        <v>0</v>
      </c>
      <c r="K230" s="26">
        <v>0</v>
      </c>
      <c r="L230" s="26">
        <v>0</v>
      </c>
      <c r="M230" s="26">
        <v>1.6483516483497</v>
      </c>
      <c r="N230" s="26">
        <v>0</v>
      </c>
      <c r="O230" s="26">
        <v>41.758241758196498</v>
      </c>
      <c r="P230" s="26">
        <v>13.1868131868343</v>
      </c>
      <c r="Q230" s="26">
        <v>0</v>
      </c>
      <c r="R230" s="26">
        <v>0</v>
      </c>
      <c r="S230" s="26">
        <v>11.538461538472299</v>
      </c>
      <c r="T230" s="26">
        <v>0</v>
      </c>
      <c r="U230" s="26">
        <v>10.439560439564399</v>
      </c>
      <c r="V230" s="26">
        <v>21.428571428582799</v>
      </c>
      <c r="W230" s="26">
        <v>0</v>
      </c>
      <c r="X230" s="26">
        <v>0</v>
      </c>
      <c r="Y230" s="29">
        <v>163789.67564858001</v>
      </c>
      <c r="AA230" s="26">
        <v>72.983516483516496</v>
      </c>
      <c r="AB230" s="26">
        <v>5.4945054945054903E-2</v>
      </c>
      <c r="AC230" s="26">
        <v>0</v>
      </c>
      <c r="AD230" s="26">
        <v>0</v>
      </c>
      <c r="AE230" s="26">
        <v>0</v>
      </c>
      <c r="AF230" s="26">
        <v>0</v>
      </c>
      <c r="AG230" s="26">
        <v>0</v>
      </c>
      <c r="AH230" s="26">
        <v>0</v>
      </c>
      <c r="AI230" s="26">
        <v>0</v>
      </c>
      <c r="AK230" s="26">
        <v>0</v>
      </c>
      <c r="AL230" s="26">
        <v>2.1978021978022002</v>
      </c>
      <c r="AM230" s="26">
        <v>0</v>
      </c>
      <c r="AN230" s="26">
        <v>0</v>
      </c>
      <c r="AO230" s="26">
        <v>0</v>
      </c>
      <c r="AP230" s="26">
        <v>10.439560439560401</v>
      </c>
      <c r="AQ230" s="26">
        <v>70.879120879120904</v>
      </c>
      <c r="AS230" s="26">
        <v>0</v>
      </c>
      <c r="AT230" s="26">
        <v>16.4835164835165</v>
      </c>
      <c r="AU230" s="29">
        <v>163800</v>
      </c>
      <c r="AV230" s="26">
        <f t="shared" si="7"/>
        <v>0</v>
      </c>
      <c r="AW230" s="26">
        <f t="shared" si="8"/>
        <v>10.439560439560401</v>
      </c>
      <c r="AX230" s="31">
        <v>1.0246408839779</v>
      </c>
      <c r="AY230" s="31">
        <v>2.9777900552486201</v>
      </c>
      <c r="BC230" s="31">
        <v>1.93782519787477</v>
      </c>
    </row>
    <row r="231" spans="1:55" x14ac:dyDescent="0.25">
      <c r="A231" t="s">
        <v>1138</v>
      </c>
      <c r="B231" t="s">
        <v>1139</v>
      </c>
      <c r="C231" t="s">
        <v>1140</v>
      </c>
      <c r="D231" t="s">
        <v>926</v>
      </c>
      <c r="E231" t="s">
        <v>1141</v>
      </c>
      <c r="F231" s="12">
        <v>41.337031000000003</v>
      </c>
      <c r="G231" s="12">
        <v>-73.767931000000004</v>
      </c>
      <c r="H231" s="31">
        <v>1.5358823740000001</v>
      </c>
      <c r="I231" s="31">
        <v>0.15571337618100001</v>
      </c>
      <c r="J231" s="26">
        <v>0</v>
      </c>
      <c r="K231" s="26">
        <v>0</v>
      </c>
      <c r="L231" s="26">
        <v>0</v>
      </c>
      <c r="M231" s="26">
        <v>9.0909090908803893</v>
      </c>
      <c r="N231" s="26">
        <v>0</v>
      </c>
      <c r="O231" s="26">
        <v>12.499999999984199</v>
      </c>
      <c r="P231" s="26">
        <v>0</v>
      </c>
      <c r="Q231" s="26">
        <v>0</v>
      </c>
      <c r="R231" s="26">
        <v>0</v>
      </c>
      <c r="S231" s="26">
        <v>0</v>
      </c>
      <c r="T231" s="26">
        <v>0</v>
      </c>
      <c r="U231" s="26">
        <v>0</v>
      </c>
      <c r="V231" s="26">
        <v>78.409090909135401</v>
      </c>
      <c r="W231" s="26">
        <v>0</v>
      </c>
      <c r="X231" s="26">
        <v>0</v>
      </c>
      <c r="Y231" s="29">
        <v>158390.01601220001</v>
      </c>
      <c r="AA231" s="26">
        <v>81.695402298850595</v>
      </c>
      <c r="AB231" s="26">
        <v>0.37356321839080497</v>
      </c>
      <c r="AC231" s="26">
        <v>0</v>
      </c>
      <c r="AD231" s="26">
        <v>0</v>
      </c>
      <c r="AE231" s="26">
        <v>5.7471264367816097</v>
      </c>
      <c r="AF231" s="26">
        <v>0</v>
      </c>
      <c r="AG231" s="26">
        <v>0</v>
      </c>
      <c r="AH231" s="26">
        <v>0</v>
      </c>
      <c r="AI231" s="26">
        <v>1.14942528735632</v>
      </c>
      <c r="AK231" s="26">
        <v>2.29885057471264</v>
      </c>
      <c r="AL231" s="26">
        <v>24.137931034482801</v>
      </c>
      <c r="AM231" s="26">
        <v>0</v>
      </c>
      <c r="AN231" s="26">
        <v>0</v>
      </c>
      <c r="AO231" s="26">
        <v>0</v>
      </c>
      <c r="AP231" s="26">
        <v>0</v>
      </c>
      <c r="AQ231" s="26">
        <v>4.5977011494252897</v>
      </c>
      <c r="AS231" s="26">
        <v>0</v>
      </c>
      <c r="AT231" s="26">
        <v>62.068965517241402</v>
      </c>
      <c r="AU231" s="29">
        <v>156600</v>
      </c>
      <c r="AV231" s="26">
        <f t="shared" si="7"/>
        <v>9.1954022988505706</v>
      </c>
      <c r="AW231" s="26">
        <f t="shared" si="8"/>
        <v>0</v>
      </c>
      <c r="AX231" s="31">
        <v>97.9761627906977</v>
      </c>
      <c r="AY231" s="31">
        <v>264.60604651162799</v>
      </c>
      <c r="BC231" s="31">
        <v>31.649812146638801</v>
      </c>
    </row>
    <row r="232" spans="1:55" x14ac:dyDescent="0.25">
      <c r="A232" t="s">
        <v>1142</v>
      </c>
      <c r="B232" t="s">
        <v>1143</v>
      </c>
      <c r="C232" t="s">
        <v>1144</v>
      </c>
      <c r="D232" t="s">
        <v>926</v>
      </c>
      <c r="E232" t="s">
        <v>1145</v>
      </c>
      <c r="F232" s="12">
        <v>41.284278</v>
      </c>
      <c r="G232" s="12">
        <v>-73.774490999999998</v>
      </c>
      <c r="H232" s="31">
        <v>1.3978664160000001</v>
      </c>
      <c r="I232" s="31">
        <v>0.138608682457</v>
      </c>
      <c r="J232" s="26">
        <v>0</v>
      </c>
      <c r="K232" s="26">
        <v>1.2903225806478</v>
      </c>
      <c r="L232" s="26">
        <v>1.9354838709681099</v>
      </c>
      <c r="M232" s="26">
        <v>74.838709677414499</v>
      </c>
      <c r="N232" s="26">
        <v>0</v>
      </c>
      <c r="O232" s="26">
        <v>18.7096774193536</v>
      </c>
      <c r="P232" s="26">
        <v>3.22580645161591</v>
      </c>
      <c r="Q232" s="26">
        <v>0</v>
      </c>
      <c r="R232" s="26">
        <v>0</v>
      </c>
      <c r="S232" s="26">
        <v>0</v>
      </c>
      <c r="T232" s="26">
        <v>0</v>
      </c>
      <c r="U232" s="26">
        <v>0</v>
      </c>
      <c r="V232" s="26">
        <v>0</v>
      </c>
      <c r="W232" s="26">
        <v>0</v>
      </c>
      <c r="X232" s="26">
        <v>0</v>
      </c>
      <c r="Y232" s="29">
        <v>139491.20728294001</v>
      </c>
      <c r="AA232" s="26">
        <v>69.642857142857096</v>
      </c>
      <c r="AB232" s="26">
        <v>4.1623376623376602</v>
      </c>
      <c r="AC232" s="26">
        <v>1.2987012987013</v>
      </c>
      <c r="AD232" s="26">
        <v>0</v>
      </c>
      <c r="AE232" s="26">
        <v>3.8961038961039001</v>
      </c>
      <c r="AF232" s="26">
        <v>0</v>
      </c>
      <c r="AG232" s="26">
        <v>0</v>
      </c>
      <c r="AH232" s="26">
        <v>0</v>
      </c>
      <c r="AI232" s="26">
        <v>74.025974025973994</v>
      </c>
      <c r="AK232" s="26">
        <v>20.7792207792208</v>
      </c>
      <c r="AL232" s="26">
        <v>0</v>
      </c>
      <c r="AM232" s="26">
        <v>0</v>
      </c>
      <c r="AN232" s="26">
        <v>0</v>
      </c>
      <c r="AO232" s="26">
        <v>0</v>
      </c>
      <c r="AP232" s="26">
        <v>0</v>
      </c>
      <c r="AQ232" s="26">
        <v>0</v>
      </c>
      <c r="AS232" s="26">
        <v>0</v>
      </c>
      <c r="AT232" s="26">
        <v>0</v>
      </c>
      <c r="AU232" s="29">
        <v>138600</v>
      </c>
      <c r="AV232" s="26">
        <f t="shared" si="7"/>
        <v>100</v>
      </c>
      <c r="AW232" s="26">
        <f t="shared" si="8"/>
        <v>0</v>
      </c>
      <c r="AX232" s="31">
        <v>146.44953333333299</v>
      </c>
      <c r="AY232" s="31">
        <v>394.32946666666697</v>
      </c>
      <c r="BC232" s="31">
        <v>272.132011505619</v>
      </c>
    </row>
    <row r="233" spans="1:55" x14ac:dyDescent="0.25">
      <c r="A233" t="s">
        <v>1146</v>
      </c>
      <c r="B233" t="s">
        <v>1147</v>
      </c>
      <c r="C233" t="s">
        <v>1148</v>
      </c>
      <c r="D233" t="s">
        <v>926</v>
      </c>
      <c r="E233" t="s">
        <v>1149</v>
      </c>
      <c r="F233" s="12">
        <v>40.93844</v>
      </c>
      <c r="G233" s="12">
        <v>-73.891199999999998</v>
      </c>
      <c r="H233" s="31">
        <v>1.8199430399900001</v>
      </c>
      <c r="I233" s="31">
        <v>0.18438029390800001</v>
      </c>
      <c r="J233" s="26">
        <v>38.388625592416602</v>
      </c>
      <c r="K233" s="26">
        <v>33.175355450253399</v>
      </c>
      <c r="L233" s="26">
        <v>19.905213270120498</v>
      </c>
      <c r="M233" s="26">
        <v>8.5308056872095293</v>
      </c>
      <c r="N233" s="26">
        <v>0</v>
      </c>
      <c r="O233" s="26">
        <v>0</v>
      </c>
      <c r="P233" s="26">
        <v>0</v>
      </c>
      <c r="Q233" s="26">
        <v>0</v>
      </c>
      <c r="R233" s="26">
        <v>0</v>
      </c>
      <c r="S233" s="26">
        <v>0</v>
      </c>
      <c r="T233" s="26">
        <v>0</v>
      </c>
      <c r="U233" s="26">
        <v>0</v>
      </c>
      <c r="V233" s="26">
        <v>0</v>
      </c>
      <c r="W233" s="26">
        <v>0</v>
      </c>
      <c r="X233" s="26">
        <v>0</v>
      </c>
      <c r="Y233" s="29">
        <v>189888.03055950001</v>
      </c>
      <c r="AA233" s="26">
        <v>12.1913875598086</v>
      </c>
      <c r="AB233" s="26">
        <v>66.258373205741606</v>
      </c>
      <c r="AC233" s="26">
        <v>48.325358851674601</v>
      </c>
      <c r="AD233" s="26">
        <v>6.2200956937798999</v>
      </c>
      <c r="AE233" s="26">
        <v>6.2200956937798999</v>
      </c>
      <c r="AF233" s="26">
        <v>6.2200956937798999</v>
      </c>
      <c r="AG233" s="26">
        <v>7.6555023923445003</v>
      </c>
      <c r="AH233" s="26">
        <v>25.358851674641102</v>
      </c>
      <c r="AI233" s="26">
        <v>0</v>
      </c>
      <c r="AK233" s="26">
        <v>0</v>
      </c>
      <c r="AL233" s="26">
        <v>0</v>
      </c>
      <c r="AM233" s="26">
        <v>0</v>
      </c>
      <c r="AN233" s="26">
        <v>0</v>
      </c>
      <c r="AO233" s="26">
        <v>0</v>
      </c>
      <c r="AP233" s="26">
        <v>0</v>
      </c>
      <c r="AQ233" s="26">
        <v>0</v>
      </c>
      <c r="AS233" s="26">
        <v>0</v>
      </c>
      <c r="AT233" s="26">
        <v>0</v>
      </c>
      <c r="AU233" s="29">
        <v>188100</v>
      </c>
      <c r="AV233" s="26">
        <f t="shared" si="7"/>
        <v>99.999999999999901</v>
      </c>
      <c r="AW233" s="26">
        <f t="shared" si="8"/>
        <v>0</v>
      </c>
      <c r="AX233" s="31">
        <v>2025.2812440191401</v>
      </c>
      <c r="AY233" s="31">
        <v>4131.96258373206</v>
      </c>
      <c r="BC233" s="31">
        <v>308.19929794750999</v>
      </c>
    </row>
    <row r="234" spans="1:55" x14ac:dyDescent="0.25">
      <c r="A234" t="s">
        <v>1150</v>
      </c>
      <c r="B234" t="s">
        <v>1151</v>
      </c>
      <c r="C234" t="s">
        <v>1152</v>
      </c>
      <c r="D234" t="s">
        <v>926</v>
      </c>
      <c r="E234" t="s">
        <v>1153</v>
      </c>
      <c r="F234" s="12">
        <v>40.986483</v>
      </c>
      <c r="G234" s="12">
        <v>-74.089397000000005</v>
      </c>
      <c r="H234" s="31">
        <v>1.735663736</v>
      </c>
      <c r="I234" s="31">
        <v>0.17389433231099999</v>
      </c>
      <c r="J234" s="26">
        <v>0</v>
      </c>
      <c r="K234" s="26">
        <v>0</v>
      </c>
      <c r="L234" s="26">
        <v>5.6410256410201498</v>
      </c>
      <c r="M234" s="26">
        <v>60.000000000023903</v>
      </c>
      <c r="N234" s="26">
        <v>0</v>
      </c>
      <c r="O234" s="26">
        <v>0</v>
      </c>
      <c r="P234" s="26">
        <v>0</v>
      </c>
      <c r="Q234" s="26">
        <v>0</v>
      </c>
      <c r="R234" s="26">
        <v>0</v>
      </c>
      <c r="S234" s="26">
        <v>0</v>
      </c>
      <c r="T234" s="26">
        <v>0</v>
      </c>
      <c r="U234" s="26">
        <v>0</v>
      </c>
      <c r="V234" s="26">
        <v>34.358974358955898</v>
      </c>
      <c r="W234" s="26">
        <v>0</v>
      </c>
      <c r="X234" s="26">
        <v>0</v>
      </c>
      <c r="Y234" s="29">
        <v>175488.93819493</v>
      </c>
      <c r="AA234" s="26">
        <v>67.873684210526307</v>
      </c>
      <c r="AB234" s="26">
        <v>3.9105263157894701</v>
      </c>
      <c r="AC234" s="26">
        <v>0</v>
      </c>
      <c r="AD234" s="26">
        <v>0</v>
      </c>
      <c r="AE234" s="26">
        <v>0</v>
      </c>
      <c r="AF234" s="26">
        <v>0</v>
      </c>
      <c r="AG234" s="26">
        <v>0</v>
      </c>
      <c r="AH234" s="26">
        <v>0</v>
      </c>
      <c r="AI234" s="26">
        <v>63.157894736842103</v>
      </c>
      <c r="AK234" s="26">
        <v>36.842105263157897</v>
      </c>
      <c r="AL234" s="26">
        <v>0</v>
      </c>
      <c r="AM234" s="26">
        <v>0</v>
      </c>
      <c r="AN234" s="26">
        <v>0</v>
      </c>
      <c r="AO234" s="26">
        <v>0</v>
      </c>
      <c r="AP234" s="26">
        <v>0</v>
      </c>
      <c r="AQ234" s="26">
        <v>0</v>
      </c>
      <c r="AS234" s="26">
        <v>0</v>
      </c>
      <c r="AT234" s="26">
        <v>0</v>
      </c>
      <c r="AU234" s="29">
        <v>171000</v>
      </c>
      <c r="AV234" s="26">
        <f t="shared" si="7"/>
        <v>100</v>
      </c>
      <c r="AW234" s="26">
        <f t="shared" si="8"/>
        <v>0</v>
      </c>
      <c r="AX234" s="31">
        <v>204.28682051282101</v>
      </c>
      <c r="AY234" s="31">
        <v>587.35199999999998</v>
      </c>
      <c r="BC234" s="31">
        <v>63.376391835837197</v>
      </c>
    </row>
    <row r="235" spans="1:55" x14ac:dyDescent="0.25">
      <c r="A235" t="s">
        <v>1156</v>
      </c>
      <c r="B235" t="s">
        <v>1157</v>
      </c>
      <c r="C235" t="s">
        <v>1158</v>
      </c>
      <c r="D235" t="s">
        <v>926</v>
      </c>
      <c r="E235" t="s">
        <v>1159</v>
      </c>
      <c r="F235" s="12">
        <v>40.997259999999997</v>
      </c>
      <c r="G235" s="12">
        <v>-74.110320000000002</v>
      </c>
      <c r="H235" s="31">
        <v>1.63693890699</v>
      </c>
      <c r="I235" s="31">
        <v>0.164331483064</v>
      </c>
      <c r="J235" s="26">
        <v>5.0279329608955896</v>
      </c>
      <c r="K235" s="26">
        <v>16.759776536297899</v>
      </c>
      <c r="L235" s="26">
        <v>10.055865921791201</v>
      </c>
      <c r="M235" s="26">
        <v>31.284916201135001</v>
      </c>
      <c r="N235" s="26">
        <v>0</v>
      </c>
      <c r="O235" s="26">
        <v>28.491620111731301</v>
      </c>
      <c r="P235" s="26">
        <v>0</v>
      </c>
      <c r="Q235" s="26">
        <v>0</v>
      </c>
      <c r="R235" s="26">
        <v>0</v>
      </c>
      <c r="S235" s="26">
        <v>0</v>
      </c>
      <c r="T235" s="26">
        <v>0</v>
      </c>
      <c r="U235" s="26">
        <v>0</v>
      </c>
      <c r="V235" s="26">
        <v>8.3798882681489708</v>
      </c>
      <c r="W235" s="26">
        <v>0</v>
      </c>
      <c r="X235" s="26">
        <v>0</v>
      </c>
      <c r="Y235" s="29">
        <v>161089.84583015001</v>
      </c>
      <c r="AA235" s="26">
        <v>54.422459893048099</v>
      </c>
      <c r="AB235" s="26">
        <v>18.144385026738</v>
      </c>
      <c r="AC235" s="26">
        <v>22.994652406417099</v>
      </c>
      <c r="AD235" s="26">
        <v>0</v>
      </c>
      <c r="AE235" s="26">
        <v>8.5561497326203195</v>
      </c>
      <c r="AF235" s="26">
        <v>5.3475935828876997</v>
      </c>
      <c r="AG235" s="26">
        <v>0</v>
      </c>
      <c r="AH235" s="26">
        <v>11.2299465240642</v>
      </c>
      <c r="AI235" s="26">
        <v>2.6737967914438499</v>
      </c>
      <c r="AK235" s="26">
        <v>49.1978609625668</v>
      </c>
      <c r="AL235" s="26">
        <v>0</v>
      </c>
      <c r="AM235" s="26">
        <v>0</v>
      </c>
      <c r="AN235" s="26">
        <v>0</v>
      </c>
      <c r="AO235" s="26">
        <v>0</v>
      </c>
      <c r="AP235" s="26">
        <v>0</v>
      </c>
      <c r="AQ235" s="26">
        <v>0</v>
      </c>
      <c r="AS235" s="26">
        <v>0</v>
      </c>
      <c r="AT235" s="26">
        <v>0</v>
      </c>
      <c r="AU235" s="29">
        <v>168300</v>
      </c>
      <c r="AV235" s="26">
        <f t="shared" si="7"/>
        <v>99.999999999999972</v>
      </c>
      <c r="AW235" s="26">
        <f t="shared" si="8"/>
        <v>0</v>
      </c>
      <c r="AX235" s="31">
        <v>127.81281250000001</v>
      </c>
      <c r="AY235" s="31">
        <v>285.89296875000002</v>
      </c>
      <c r="BC235" s="31">
        <v>79.4554505171036</v>
      </c>
    </row>
    <row r="236" spans="1:55" x14ac:dyDescent="0.25">
      <c r="A236" t="s">
        <v>1160</v>
      </c>
      <c r="B236" t="s">
        <v>1161</v>
      </c>
      <c r="C236" t="s">
        <v>1162</v>
      </c>
      <c r="D236" t="s">
        <v>926</v>
      </c>
      <c r="E236" t="s">
        <v>1163</v>
      </c>
      <c r="F236" s="12">
        <v>42.106409999999997</v>
      </c>
      <c r="G236" s="12">
        <v>-74.730670000000003</v>
      </c>
      <c r="H236" s="31">
        <v>1.813139265</v>
      </c>
      <c r="I236" s="31">
        <v>0.18486110486900001</v>
      </c>
      <c r="J236" s="26">
        <v>0</v>
      </c>
      <c r="K236" s="26">
        <v>0</v>
      </c>
      <c r="L236" s="26">
        <v>0</v>
      </c>
      <c r="M236" s="26">
        <v>32.057416267942997</v>
      </c>
      <c r="N236" s="26">
        <v>0</v>
      </c>
      <c r="O236" s="26">
        <v>47.846889952152097</v>
      </c>
      <c r="P236" s="26">
        <v>0</v>
      </c>
      <c r="Q236" s="26">
        <v>6.6985645932927902</v>
      </c>
      <c r="R236" s="26">
        <v>0</v>
      </c>
      <c r="S236" s="26">
        <v>0</v>
      </c>
      <c r="T236" s="26">
        <v>9.5693779904410494</v>
      </c>
      <c r="U236" s="26">
        <v>3.8277511961710999</v>
      </c>
      <c r="V236" s="26">
        <v>0</v>
      </c>
      <c r="W236" s="26">
        <v>0</v>
      </c>
      <c r="X236" s="26">
        <v>0</v>
      </c>
      <c r="Y236" s="29">
        <v>188088.14401394999</v>
      </c>
      <c r="AA236" s="26">
        <v>45.911330049261103</v>
      </c>
      <c r="AB236" s="26">
        <v>0.73891625615763501</v>
      </c>
      <c r="AC236" s="26">
        <v>0</v>
      </c>
      <c r="AD236" s="26">
        <v>0</v>
      </c>
      <c r="AE236" s="26">
        <v>0</v>
      </c>
      <c r="AF236" s="26">
        <v>3.9408866995073901</v>
      </c>
      <c r="AG236" s="26">
        <v>0</v>
      </c>
      <c r="AH236" s="26">
        <v>0</v>
      </c>
      <c r="AI236" s="26">
        <v>0</v>
      </c>
      <c r="AK236" s="26">
        <v>0</v>
      </c>
      <c r="AL236" s="26">
        <v>0</v>
      </c>
      <c r="AM236" s="26">
        <v>1.47783251231527</v>
      </c>
      <c r="AN236" s="26">
        <v>0</v>
      </c>
      <c r="AO236" s="26">
        <v>0</v>
      </c>
      <c r="AP236" s="26">
        <v>1.47783251231527</v>
      </c>
      <c r="AQ236" s="26">
        <v>93.103448275862107</v>
      </c>
      <c r="AS236" s="26">
        <v>0</v>
      </c>
      <c r="AT236" s="26">
        <v>0</v>
      </c>
      <c r="AU236" s="29">
        <v>182700</v>
      </c>
      <c r="AV236" s="26">
        <f t="shared" si="7"/>
        <v>3.9408866995073901</v>
      </c>
      <c r="AW236" s="26">
        <f t="shared" si="8"/>
        <v>2.95566502463054</v>
      </c>
      <c r="AX236" s="31">
        <v>3.2745812807881798</v>
      </c>
      <c r="AY236" s="31">
        <v>2.1781773399014801</v>
      </c>
      <c r="BC236" s="31">
        <v>38.0671889503217</v>
      </c>
    </row>
    <row r="237" spans="1:55" x14ac:dyDescent="0.25">
      <c r="A237" t="s">
        <v>1164</v>
      </c>
      <c r="B237" t="s">
        <v>1165</v>
      </c>
      <c r="C237" t="s">
        <v>1166</v>
      </c>
      <c r="D237" t="s">
        <v>926</v>
      </c>
      <c r="E237" t="s">
        <v>1167</v>
      </c>
      <c r="F237" s="12">
        <v>41.964269999999999</v>
      </c>
      <c r="G237" s="12">
        <v>-76.001140000000007</v>
      </c>
      <c r="H237" s="31">
        <v>1.68252608601</v>
      </c>
      <c r="I237" s="31">
        <v>0.16961746879600001</v>
      </c>
      <c r="J237" s="26">
        <v>0</v>
      </c>
      <c r="K237" s="26">
        <v>0</v>
      </c>
      <c r="L237" s="26">
        <v>9.5744680851112207</v>
      </c>
      <c r="M237" s="26">
        <v>25.5319148936102</v>
      </c>
      <c r="N237" s="26">
        <v>0</v>
      </c>
      <c r="O237" s="26">
        <v>5.3191489361702802</v>
      </c>
      <c r="P237" s="26">
        <v>0</v>
      </c>
      <c r="Q237" s="26">
        <v>5.8510638297849402</v>
      </c>
      <c r="R237" s="26">
        <v>0</v>
      </c>
      <c r="S237" s="26">
        <v>0</v>
      </c>
      <c r="T237" s="26">
        <v>0</v>
      </c>
      <c r="U237" s="26">
        <v>38.829787234065499</v>
      </c>
      <c r="V237" s="26">
        <v>14.893617021257899</v>
      </c>
      <c r="W237" s="26">
        <v>0</v>
      </c>
      <c r="X237" s="26">
        <v>0</v>
      </c>
      <c r="Y237" s="29">
        <v>169189.33528527</v>
      </c>
      <c r="AA237" s="26">
        <v>34.813471502590701</v>
      </c>
      <c r="AB237" s="26">
        <v>4.4818652849740896</v>
      </c>
      <c r="AC237" s="26">
        <v>0</v>
      </c>
      <c r="AD237" s="26">
        <v>0</v>
      </c>
      <c r="AE237" s="26">
        <v>23.316062176165801</v>
      </c>
      <c r="AF237" s="26">
        <v>1.03626943005181</v>
      </c>
      <c r="AG237" s="26">
        <v>0</v>
      </c>
      <c r="AH237" s="26">
        <v>0</v>
      </c>
      <c r="AI237" s="26">
        <v>0</v>
      </c>
      <c r="AK237" s="26">
        <v>0</v>
      </c>
      <c r="AL237" s="26">
        <v>0</v>
      </c>
      <c r="AM237" s="26">
        <v>0</v>
      </c>
      <c r="AN237" s="26">
        <v>0</v>
      </c>
      <c r="AO237" s="26">
        <v>0</v>
      </c>
      <c r="AP237" s="26">
        <v>49.740932642487003</v>
      </c>
      <c r="AQ237" s="26">
        <v>25.906735751295301</v>
      </c>
      <c r="AS237" s="26">
        <v>0</v>
      </c>
      <c r="AT237" s="26">
        <v>0</v>
      </c>
      <c r="AU237" s="29">
        <v>173700</v>
      </c>
      <c r="AV237" s="26">
        <f t="shared" si="7"/>
        <v>24.352331606217611</v>
      </c>
      <c r="AW237" s="26">
        <f t="shared" si="8"/>
        <v>49.740932642487003</v>
      </c>
      <c r="AX237" s="31">
        <v>10.8927179487179</v>
      </c>
      <c r="AY237" s="31">
        <v>24.978358974359001</v>
      </c>
      <c r="BC237" s="31">
        <v>314.71170685685701</v>
      </c>
    </row>
    <row r="238" spans="1:55" x14ac:dyDescent="0.25">
      <c r="A238" t="s">
        <v>1170</v>
      </c>
      <c r="B238" t="s">
        <v>1171</v>
      </c>
      <c r="C238" t="s">
        <v>1172</v>
      </c>
      <c r="D238" t="s">
        <v>926</v>
      </c>
      <c r="E238" t="s">
        <v>1173</v>
      </c>
      <c r="F238" s="12">
        <v>42.216030000000003</v>
      </c>
      <c r="G238" s="12">
        <v>-76.038960000000003</v>
      </c>
      <c r="H238" s="31">
        <v>2.0817707369999998</v>
      </c>
      <c r="I238" s="31">
        <v>0.20873558326200001</v>
      </c>
      <c r="J238" s="26">
        <v>0</v>
      </c>
      <c r="K238" s="26">
        <v>0</v>
      </c>
      <c r="L238" s="26">
        <v>0</v>
      </c>
      <c r="M238" s="26">
        <v>0</v>
      </c>
      <c r="N238" s="26">
        <v>0</v>
      </c>
      <c r="O238" s="26">
        <v>12.499999999985601</v>
      </c>
      <c r="P238" s="26">
        <v>3.8793103448289101</v>
      </c>
      <c r="Q238" s="26">
        <v>12.9310344827471</v>
      </c>
      <c r="R238" s="26">
        <v>0</v>
      </c>
      <c r="S238" s="26">
        <v>0</v>
      </c>
      <c r="T238" s="26">
        <v>0</v>
      </c>
      <c r="U238" s="26">
        <v>32.327586206915498</v>
      </c>
      <c r="V238" s="26">
        <v>37.500000000004803</v>
      </c>
      <c r="W238" s="26">
        <v>0.862068965518067</v>
      </c>
      <c r="X238" s="26">
        <v>0</v>
      </c>
      <c r="Y238" s="29">
        <v>208786.83928824001</v>
      </c>
      <c r="AA238" s="26">
        <v>42.315789473684198</v>
      </c>
      <c r="AB238" s="26">
        <v>0</v>
      </c>
      <c r="AC238" s="26">
        <v>0</v>
      </c>
      <c r="AD238" s="26">
        <v>0</v>
      </c>
      <c r="AE238" s="26">
        <v>0</v>
      </c>
      <c r="AF238" s="26">
        <v>0</v>
      </c>
      <c r="AG238" s="26">
        <v>0</v>
      </c>
      <c r="AH238" s="26">
        <v>0</v>
      </c>
      <c r="AI238" s="26">
        <v>0</v>
      </c>
      <c r="AK238" s="26">
        <v>0</v>
      </c>
      <c r="AL238" s="26">
        <v>0</v>
      </c>
      <c r="AM238" s="26">
        <v>0</v>
      </c>
      <c r="AN238" s="26">
        <v>0</v>
      </c>
      <c r="AO238" s="26">
        <v>0</v>
      </c>
      <c r="AP238" s="26">
        <v>32.456140350877199</v>
      </c>
      <c r="AQ238" s="26">
        <v>67.543859649122794</v>
      </c>
      <c r="AS238" s="26">
        <v>0</v>
      </c>
      <c r="AT238" s="26">
        <v>0</v>
      </c>
      <c r="AU238" s="29">
        <v>205200</v>
      </c>
      <c r="AV238" s="26">
        <f t="shared" si="7"/>
        <v>0</v>
      </c>
      <c r="AW238" s="26">
        <f t="shared" si="8"/>
        <v>32.456140350877199</v>
      </c>
      <c r="AX238" s="31">
        <v>16.4364406779661</v>
      </c>
      <c r="AY238" s="31">
        <v>41.542499999999997</v>
      </c>
    </row>
    <row r="239" spans="1:55" x14ac:dyDescent="0.25">
      <c r="A239" t="s">
        <v>1174</v>
      </c>
      <c r="B239" t="s">
        <v>1175</v>
      </c>
      <c r="C239" t="s">
        <v>1176</v>
      </c>
      <c r="D239" t="s">
        <v>926</v>
      </c>
      <c r="E239" t="s">
        <v>1177</v>
      </c>
      <c r="F239" s="12">
        <v>42.062869999999997</v>
      </c>
      <c r="G239" s="12">
        <v>-76.150000000000006</v>
      </c>
      <c r="H239" s="31">
        <v>2.0584736729999999</v>
      </c>
      <c r="I239" s="31">
        <v>0.20832399776300001</v>
      </c>
      <c r="J239" s="26">
        <v>0</v>
      </c>
      <c r="K239" s="26">
        <v>0</v>
      </c>
      <c r="L239" s="26">
        <v>0.85470085470199098</v>
      </c>
      <c r="M239" s="26">
        <v>2.5641025641012201</v>
      </c>
      <c r="N239" s="26">
        <v>0</v>
      </c>
      <c r="O239" s="26">
        <v>26.495726495719001</v>
      </c>
      <c r="P239" s="26">
        <v>0</v>
      </c>
      <c r="Q239" s="26">
        <v>26.068376068365598</v>
      </c>
      <c r="R239" s="26">
        <v>0</v>
      </c>
      <c r="S239" s="26">
        <v>0</v>
      </c>
      <c r="T239" s="26">
        <v>0</v>
      </c>
      <c r="U239" s="26">
        <v>5.5555555555463201</v>
      </c>
      <c r="V239" s="26">
        <v>38.461538461565901</v>
      </c>
      <c r="W239" s="26">
        <v>0</v>
      </c>
      <c r="X239" s="26">
        <v>0</v>
      </c>
      <c r="Y239" s="29">
        <v>210586.72583375001</v>
      </c>
      <c r="AA239" s="26">
        <v>52.535087719298197</v>
      </c>
      <c r="AB239" s="26">
        <v>0.58333333333333304</v>
      </c>
      <c r="AC239" s="26">
        <v>0</v>
      </c>
      <c r="AD239" s="26">
        <v>0</v>
      </c>
      <c r="AE239" s="26">
        <v>0</v>
      </c>
      <c r="AF239" s="26">
        <v>0</v>
      </c>
      <c r="AG239" s="26">
        <v>0</v>
      </c>
      <c r="AH239" s="26">
        <v>0</v>
      </c>
      <c r="AI239" s="26">
        <v>5.70175438596491</v>
      </c>
      <c r="AK239" s="26">
        <v>23.245614035087701</v>
      </c>
      <c r="AL239" s="26">
        <v>62.280701754386001</v>
      </c>
      <c r="AM239" s="26">
        <v>0</v>
      </c>
      <c r="AN239" s="26">
        <v>0</v>
      </c>
      <c r="AO239" s="26">
        <v>0</v>
      </c>
      <c r="AP239" s="26">
        <v>7.0175438596491198</v>
      </c>
      <c r="AQ239" s="26">
        <v>1.7543859649122799</v>
      </c>
      <c r="AS239" s="26">
        <v>0</v>
      </c>
      <c r="AT239" s="26">
        <v>0</v>
      </c>
      <c r="AU239" s="29">
        <v>205200</v>
      </c>
      <c r="AV239" s="26">
        <f t="shared" si="7"/>
        <v>28.947368421052612</v>
      </c>
      <c r="AW239" s="26">
        <f t="shared" si="8"/>
        <v>7.0175438596491198</v>
      </c>
      <c r="AX239" s="31">
        <v>111.48047826087</v>
      </c>
      <c r="AY239" s="31">
        <v>288.88347826086999</v>
      </c>
      <c r="BC239" s="31">
        <v>3.8716514455236202</v>
      </c>
    </row>
    <row r="240" spans="1:55" x14ac:dyDescent="0.25">
      <c r="A240" t="s">
        <v>1178</v>
      </c>
      <c r="B240" t="s">
        <v>1179</v>
      </c>
      <c r="C240" t="s">
        <v>1180</v>
      </c>
      <c r="D240" t="s">
        <v>926</v>
      </c>
      <c r="E240" t="s">
        <v>1181</v>
      </c>
      <c r="F240" s="12">
        <v>41.840530000000001</v>
      </c>
      <c r="G240" s="12">
        <v>-76.82696</v>
      </c>
      <c r="H240" s="31">
        <v>1.362248903</v>
      </c>
      <c r="I240" s="31">
        <v>0.13533742570000001</v>
      </c>
      <c r="J240" s="26">
        <v>0</v>
      </c>
      <c r="K240" s="26">
        <v>0</v>
      </c>
      <c r="L240" s="26">
        <v>0</v>
      </c>
      <c r="M240" s="26">
        <v>2.6143790849723501</v>
      </c>
      <c r="N240" s="26">
        <v>0</v>
      </c>
      <c r="O240" s="26">
        <v>1.3071895424861799</v>
      </c>
      <c r="P240" s="26">
        <v>0</v>
      </c>
      <c r="Q240" s="26">
        <v>0</v>
      </c>
      <c r="R240" s="26">
        <v>0</v>
      </c>
      <c r="S240" s="26">
        <v>0</v>
      </c>
      <c r="T240" s="26">
        <v>22.875816993489899</v>
      </c>
      <c r="U240" s="26">
        <v>38.562091503265897</v>
      </c>
      <c r="V240" s="26">
        <v>18.300653594762899</v>
      </c>
      <c r="W240" s="26">
        <v>16.3398692810227</v>
      </c>
      <c r="X240" s="26">
        <v>0</v>
      </c>
      <c r="Y240" s="29">
        <v>137691.32073737</v>
      </c>
      <c r="AA240" s="26">
        <v>26.1621621621622</v>
      </c>
      <c r="AB240" s="26">
        <v>2.0270270270270299E-2</v>
      </c>
      <c r="AC240" s="26">
        <v>0</v>
      </c>
      <c r="AD240" s="26">
        <v>0</v>
      </c>
      <c r="AE240" s="26">
        <v>0</v>
      </c>
      <c r="AF240" s="26">
        <v>0</v>
      </c>
      <c r="AG240" s="26">
        <v>0</v>
      </c>
      <c r="AH240" s="26">
        <v>0</v>
      </c>
      <c r="AI240" s="26">
        <v>0</v>
      </c>
      <c r="AK240" s="26">
        <v>0</v>
      </c>
      <c r="AL240" s="26">
        <v>0</v>
      </c>
      <c r="AM240" s="26">
        <v>23.648648648648599</v>
      </c>
      <c r="AN240" s="26">
        <v>6.0810810810810798</v>
      </c>
      <c r="AO240" s="26">
        <v>0</v>
      </c>
      <c r="AP240" s="26">
        <v>36.486486486486498</v>
      </c>
      <c r="AQ240" s="26">
        <v>33.783783783783797</v>
      </c>
      <c r="AS240" s="26">
        <v>0</v>
      </c>
      <c r="AT240" s="26">
        <v>0</v>
      </c>
      <c r="AU240" s="29">
        <v>133200</v>
      </c>
      <c r="AV240" s="26">
        <f t="shared" si="7"/>
        <v>0</v>
      </c>
      <c r="AW240" s="26">
        <f t="shared" si="8"/>
        <v>66.216216216216182</v>
      </c>
      <c r="AX240" s="31">
        <v>6.3384353741496602</v>
      </c>
      <c r="AY240" s="31">
        <v>16.192517006802699</v>
      </c>
    </row>
    <row r="241" spans="1:55" x14ac:dyDescent="0.25">
      <c r="A241" t="s">
        <v>1182</v>
      </c>
      <c r="B241" t="s">
        <v>1183</v>
      </c>
      <c r="C241" t="s">
        <v>1184</v>
      </c>
      <c r="D241" t="s">
        <v>926</v>
      </c>
      <c r="E241" t="s">
        <v>1185</v>
      </c>
      <c r="F241" s="12">
        <v>43.255270000000003</v>
      </c>
      <c r="G241" s="12">
        <v>-77.741839999999996</v>
      </c>
      <c r="H241" s="31">
        <v>1.420565034</v>
      </c>
      <c r="I241" s="31">
        <v>0.145128964927</v>
      </c>
      <c r="J241" s="26">
        <v>0</v>
      </c>
      <c r="K241" s="26">
        <v>2.5157232704419199</v>
      </c>
      <c r="L241" s="26">
        <v>3.14465408804891</v>
      </c>
      <c r="M241" s="26">
        <v>12.5786163522096</v>
      </c>
      <c r="N241" s="26">
        <v>0</v>
      </c>
      <c r="O241" s="26">
        <v>21.383647798735399</v>
      </c>
      <c r="P241" s="26">
        <v>0</v>
      </c>
      <c r="Q241" s="26">
        <v>4.40251572326987</v>
      </c>
      <c r="R241" s="26">
        <v>0</v>
      </c>
      <c r="S241" s="26">
        <v>0</v>
      </c>
      <c r="T241" s="26">
        <v>22.012578616349298</v>
      </c>
      <c r="U241" s="26">
        <v>23.8993710691913</v>
      </c>
      <c r="V241" s="26">
        <v>10.0628930817537</v>
      </c>
      <c r="W241" s="26">
        <v>0</v>
      </c>
      <c r="X241" s="26">
        <v>0</v>
      </c>
      <c r="Y241" s="29">
        <v>143090.98037430999</v>
      </c>
      <c r="AA241" s="26">
        <v>57.413580246913597</v>
      </c>
      <c r="AB241" s="26">
        <v>2.0370370370370399</v>
      </c>
      <c r="AC241" s="26">
        <v>0</v>
      </c>
      <c r="AD241" s="26">
        <v>0</v>
      </c>
      <c r="AE241" s="26">
        <v>0</v>
      </c>
      <c r="AF241" s="26">
        <v>0</v>
      </c>
      <c r="AG241" s="26">
        <v>3.0864197530864201</v>
      </c>
      <c r="AH241" s="26">
        <v>0</v>
      </c>
      <c r="AI241" s="26">
        <v>11.728395061728399</v>
      </c>
      <c r="AK241" s="26">
        <v>0</v>
      </c>
      <c r="AL241" s="26">
        <v>38.271604938271601</v>
      </c>
      <c r="AM241" s="26">
        <v>19.7530864197531</v>
      </c>
      <c r="AN241" s="26">
        <v>0</v>
      </c>
      <c r="AO241" s="26">
        <v>0</v>
      </c>
      <c r="AP241" s="26">
        <v>22.2222222222222</v>
      </c>
      <c r="AQ241" s="26">
        <v>4.9382716049382704</v>
      </c>
      <c r="AS241" s="26">
        <v>0</v>
      </c>
      <c r="AT241" s="26">
        <v>0</v>
      </c>
      <c r="AU241" s="29">
        <v>145800</v>
      </c>
      <c r="AV241" s="26">
        <f t="shared" si="7"/>
        <v>14.81481481481482</v>
      </c>
      <c r="AW241" s="26">
        <f t="shared" si="8"/>
        <v>41.975308641975303</v>
      </c>
      <c r="AX241" s="31">
        <v>53.479130434782597</v>
      </c>
      <c r="AY241" s="31">
        <v>126.81832298136599</v>
      </c>
      <c r="BC241" s="31">
        <v>426.96099496690903</v>
      </c>
    </row>
    <row r="242" spans="1:55" x14ac:dyDescent="0.25">
      <c r="A242" t="s">
        <v>1188</v>
      </c>
      <c r="B242" t="s">
        <v>1189</v>
      </c>
      <c r="C242" t="s">
        <v>1190</v>
      </c>
      <c r="D242" t="s">
        <v>926</v>
      </c>
      <c r="E242" t="s">
        <v>1191</v>
      </c>
      <c r="F242" s="12">
        <v>42.959989999999998</v>
      </c>
      <c r="G242" s="12">
        <v>-77.619550000000004</v>
      </c>
      <c r="H242" s="31">
        <v>1.7688212059899999</v>
      </c>
      <c r="I242" s="31">
        <v>0.17828918872499999</v>
      </c>
      <c r="J242" s="26">
        <v>0</v>
      </c>
      <c r="K242" s="26">
        <v>0</v>
      </c>
      <c r="L242" s="26">
        <v>0.98039215686413395</v>
      </c>
      <c r="M242" s="26">
        <v>6.8627450980325904</v>
      </c>
      <c r="N242" s="26">
        <v>0</v>
      </c>
      <c r="O242" s="26">
        <v>45.0980392156739</v>
      </c>
      <c r="P242" s="26">
        <v>0</v>
      </c>
      <c r="Q242" s="26">
        <v>30.882352941173899</v>
      </c>
      <c r="R242" s="26">
        <v>0</v>
      </c>
      <c r="S242" s="26">
        <v>9.8039215686413304</v>
      </c>
      <c r="T242" s="26">
        <v>1.9607843137282699</v>
      </c>
      <c r="U242" s="26">
        <v>4.4117647058858802</v>
      </c>
      <c r="V242" s="26">
        <v>0</v>
      </c>
      <c r="W242" s="26">
        <v>0</v>
      </c>
      <c r="X242" s="26">
        <v>0</v>
      </c>
      <c r="Y242" s="29">
        <v>183588.42764991999</v>
      </c>
      <c r="AA242" s="26">
        <v>60.9690721649485</v>
      </c>
      <c r="AB242" s="26">
        <v>0.216494845360825</v>
      </c>
      <c r="AC242" s="26">
        <v>0</v>
      </c>
      <c r="AD242" s="26">
        <v>0</v>
      </c>
      <c r="AE242" s="26">
        <v>0</v>
      </c>
      <c r="AF242" s="26">
        <v>0</v>
      </c>
      <c r="AG242" s="26">
        <v>0</v>
      </c>
      <c r="AH242" s="26">
        <v>0</v>
      </c>
      <c r="AI242" s="26">
        <v>0.51546391752577303</v>
      </c>
      <c r="AK242" s="26">
        <v>0</v>
      </c>
      <c r="AL242" s="26">
        <v>70.103092783505204</v>
      </c>
      <c r="AM242" s="26">
        <v>3.6082474226804102</v>
      </c>
      <c r="AN242" s="26">
        <v>0</v>
      </c>
      <c r="AO242" s="26">
        <v>0</v>
      </c>
      <c r="AP242" s="26">
        <v>4.1237113402061896</v>
      </c>
      <c r="AQ242" s="26">
        <v>21.6494845360825</v>
      </c>
      <c r="AS242" s="26">
        <v>0</v>
      </c>
      <c r="AT242" s="26">
        <v>0</v>
      </c>
      <c r="AU242" s="29">
        <v>174600</v>
      </c>
      <c r="AV242" s="26">
        <f t="shared" si="7"/>
        <v>0.51546391752577303</v>
      </c>
      <c r="AW242" s="26">
        <f t="shared" si="8"/>
        <v>7.7319587628865998</v>
      </c>
      <c r="AX242" s="31">
        <v>7.0015151515151501</v>
      </c>
      <c r="AY242" s="31">
        <v>13.9360606060606</v>
      </c>
      <c r="BC242" s="31">
        <v>142.09499617073399</v>
      </c>
    </row>
    <row r="243" spans="1:55" x14ac:dyDescent="0.25">
      <c r="A243" t="s">
        <v>1192</v>
      </c>
      <c r="B243" t="s">
        <v>1193</v>
      </c>
      <c r="C243" t="s">
        <v>1194</v>
      </c>
      <c r="D243" t="s">
        <v>926</v>
      </c>
      <c r="E243" t="s">
        <v>1195</v>
      </c>
      <c r="F243" s="12">
        <v>43.131520000000002</v>
      </c>
      <c r="G243" s="12">
        <v>-77.517480000000006</v>
      </c>
      <c r="H243" s="31">
        <v>1.9016699029899999</v>
      </c>
      <c r="I243" s="31">
        <v>0.19064928018999999</v>
      </c>
      <c r="J243" s="26">
        <v>0.94339622641586596</v>
      </c>
      <c r="K243" s="26">
        <v>10.3773584905798</v>
      </c>
      <c r="L243" s="26">
        <v>7.54716981131644</v>
      </c>
      <c r="M243" s="26">
        <v>31.1320754716869</v>
      </c>
      <c r="N243" s="26">
        <v>0</v>
      </c>
      <c r="O243" s="26">
        <v>17.452830188685699</v>
      </c>
      <c r="P243" s="26">
        <v>0</v>
      </c>
      <c r="Q243" s="26">
        <v>22.169811320738798</v>
      </c>
      <c r="R243" s="26">
        <v>0</v>
      </c>
      <c r="S243" s="26">
        <v>0.47169811320740901</v>
      </c>
      <c r="T243" s="26">
        <v>0</v>
      </c>
      <c r="U243" s="26">
        <v>0</v>
      </c>
      <c r="V243" s="26">
        <v>9.9056603773692107</v>
      </c>
      <c r="W243" s="26">
        <v>0</v>
      </c>
      <c r="X243" s="26">
        <v>0</v>
      </c>
      <c r="Y243" s="29">
        <v>190787.97383238401</v>
      </c>
      <c r="AA243" s="26">
        <v>60.511627906976699</v>
      </c>
      <c r="AB243" s="26">
        <v>11.8790697674419</v>
      </c>
      <c r="AC243" s="26">
        <v>6.0465116279069804</v>
      </c>
      <c r="AD243" s="26">
        <v>0</v>
      </c>
      <c r="AE243" s="26">
        <v>18.139534883720899</v>
      </c>
      <c r="AF243" s="26">
        <v>6.5116279069767398</v>
      </c>
      <c r="AG243" s="26">
        <v>0</v>
      </c>
      <c r="AH243" s="26">
        <v>0</v>
      </c>
      <c r="AI243" s="26">
        <v>20.930232558139501</v>
      </c>
      <c r="AK243" s="26">
        <v>48.3720930232558</v>
      </c>
      <c r="AL243" s="26">
        <v>0</v>
      </c>
      <c r="AM243" s="26">
        <v>0</v>
      </c>
      <c r="AN243" s="26">
        <v>0</v>
      </c>
      <c r="AO243" s="26">
        <v>0</v>
      </c>
      <c r="AP243" s="26">
        <v>0</v>
      </c>
      <c r="AQ243" s="26">
        <v>0</v>
      </c>
      <c r="AS243" s="26">
        <v>0</v>
      </c>
      <c r="AT243" s="26">
        <v>0</v>
      </c>
      <c r="AU243" s="29">
        <v>193500</v>
      </c>
      <c r="AV243" s="26">
        <f t="shared" si="7"/>
        <v>99.999999999999915</v>
      </c>
      <c r="AW243" s="26">
        <f t="shared" si="8"/>
        <v>0</v>
      </c>
      <c r="AX243" s="31">
        <v>291.03551401869203</v>
      </c>
      <c r="AY243" s="31">
        <v>655.664392523365</v>
      </c>
      <c r="BC243" s="31">
        <v>722.13115033876602</v>
      </c>
    </row>
    <row r="244" spans="1:55" x14ac:dyDescent="0.25">
      <c r="A244" t="s">
        <v>1196</v>
      </c>
      <c r="B244" t="s">
        <v>1197</v>
      </c>
      <c r="C244" t="s">
        <v>1198</v>
      </c>
      <c r="D244" t="s">
        <v>926</v>
      </c>
      <c r="E244" t="s">
        <v>1199</v>
      </c>
      <c r="F244" s="12">
        <v>42.402866000000003</v>
      </c>
      <c r="G244" s="12">
        <v>-76.435929999999999</v>
      </c>
      <c r="H244" s="31">
        <v>2.0002611799899999</v>
      </c>
      <c r="I244" s="31">
        <v>0.20155264642599999</v>
      </c>
      <c r="J244" s="26">
        <v>0</v>
      </c>
      <c r="K244" s="26">
        <v>0</v>
      </c>
      <c r="L244" s="26">
        <v>0.44247787610625999</v>
      </c>
      <c r="M244" s="26">
        <v>5.3097345132613496</v>
      </c>
      <c r="N244" s="26">
        <v>0</v>
      </c>
      <c r="O244" s="26">
        <v>24.7787610619683</v>
      </c>
      <c r="P244" s="26">
        <v>3.0973451327447998</v>
      </c>
      <c r="Q244" s="26">
        <v>7.0796460176981899</v>
      </c>
      <c r="R244" s="26">
        <v>0</v>
      </c>
      <c r="S244" s="26">
        <v>10.619469026571901</v>
      </c>
      <c r="T244" s="26">
        <v>0</v>
      </c>
      <c r="U244" s="26">
        <v>11.5044247787411</v>
      </c>
      <c r="V244" s="26">
        <v>34.070796460163301</v>
      </c>
      <c r="W244" s="26">
        <v>3.0973451327447998</v>
      </c>
      <c r="X244" s="26">
        <v>0</v>
      </c>
      <c r="Y244" s="29">
        <v>203387.17965141399</v>
      </c>
      <c r="AA244" s="26">
        <v>45.469827586206897</v>
      </c>
      <c r="AB244" s="26">
        <v>0.43965517241379298</v>
      </c>
      <c r="AC244" s="26">
        <v>0</v>
      </c>
      <c r="AD244" s="26">
        <v>0</v>
      </c>
      <c r="AE244" s="26">
        <v>0</v>
      </c>
      <c r="AF244" s="26">
        <v>0</v>
      </c>
      <c r="AG244" s="26">
        <v>0</v>
      </c>
      <c r="AH244" s="26">
        <v>0</v>
      </c>
      <c r="AI244" s="26">
        <v>2.1551724137931001</v>
      </c>
      <c r="AK244" s="26">
        <v>0</v>
      </c>
      <c r="AL244" s="26">
        <v>46.551724137930997</v>
      </c>
      <c r="AM244" s="26">
        <v>0</v>
      </c>
      <c r="AN244" s="26">
        <v>0</v>
      </c>
      <c r="AO244" s="26">
        <v>0</v>
      </c>
      <c r="AP244" s="26">
        <v>17.672413793103399</v>
      </c>
      <c r="AQ244" s="26">
        <v>33.620689655172399</v>
      </c>
      <c r="AS244" s="26">
        <v>0</v>
      </c>
      <c r="AT244" s="26">
        <v>0</v>
      </c>
      <c r="AU244" s="29">
        <v>208800</v>
      </c>
      <c r="AV244" s="26">
        <f t="shared" si="7"/>
        <v>2.1551724137931001</v>
      </c>
      <c r="AW244" s="26">
        <f t="shared" si="8"/>
        <v>17.672413793103399</v>
      </c>
      <c r="AX244" s="31">
        <v>40.0043693693694</v>
      </c>
      <c r="AY244" s="31">
        <v>80.924054054054096</v>
      </c>
      <c r="BC244" s="31">
        <v>17.407575563415001</v>
      </c>
    </row>
    <row r="245" spans="1:55" x14ac:dyDescent="0.25">
      <c r="A245" t="s">
        <v>1201</v>
      </c>
      <c r="B245" t="s">
        <v>1202</v>
      </c>
      <c r="C245" t="s">
        <v>1203</v>
      </c>
      <c r="D245" t="s">
        <v>926</v>
      </c>
      <c r="E245" t="s">
        <v>1204</v>
      </c>
      <c r="F245" s="12">
        <v>43.05688</v>
      </c>
      <c r="G245" s="12">
        <v>-76.186310000000006</v>
      </c>
      <c r="H245" s="31">
        <v>1.5019998810199999</v>
      </c>
      <c r="I245" s="31">
        <v>0.15337147980800001</v>
      </c>
      <c r="J245" s="26">
        <v>14.5348837209043</v>
      </c>
      <c r="K245" s="26">
        <v>33.720930232603997</v>
      </c>
      <c r="L245" s="26">
        <v>25.5813953488252</v>
      </c>
      <c r="M245" s="26">
        <v>26.162790697666502</v>
      </c>
      <c r="N245" s="26">
        <v>0</v>
      </c>
      <c r="O245" s="26">
        <v>0</v>
      </c>
      <c r="P245" s="26">
        <v>0</v>
      </c>
      <c r="Q245" s="26">
        <v>0</v>
      </c>
      <c r="R245" s="26">
        <v>0</v>
      </c>
      <c r="S245" s="26">
        <v>0</v>
      </c>
      <c r="T245" s="26">
        <v>0</v>
      </c>
      <c r="U245" s="26">
        <v>0</v>
      </c>
      <c r="V245" s="26">
        <v>0</v>
      </c>
      <c r="W245" s="26">
        <v>0</v>
      </c>
      <c r="X245" s="26">
        <v>0</v>
      </c>
      <c r="Y245" s="29">
        <v>154790.24292049999</v>
      </c>
      <c r="AA245" s="26">
        <v>14.783625730994199</v>
      </c>
      <c r="AB245" s="26">
        <v>47.415204678362599</v>
      </c>
      <c r="AC245" s="26">
        <v>38.596491228070199</v>
      </c>
      <c r="AD245" s="26">
        <v>2.9239766081871301</v>
      </c>
      <c r="AE245" s="26">
        <v>22.8070175438597</v>
      </c>
      <c r="AF245" s="26">
        <v>0</v>
      </c>
      <c r="AG245" s="26">
        <v>9.3567251461988299</v>
      </c>
      <c r="AH245" s="26">
        <v>26.315789473684202</v>
      </c>
      <c r="AI245" s="26">
        <v>0</v>
      </c>
      <c r="AK245" s="26">
        <v>0</v>
      </c>
      <c r="AL245" s="26">
        <v>0</v>
      </c>
      <c r="AM245" s="26">
        <v>0</v>
      </c>
      <c r="AN245" s="26">
        <v>0</v>
      </c>
      <c r="AO245" s="26">
        <v>0</v>
      </c>
      <c r="AP245" s="26">
        <v>0</v>
      </c>
      <c r="AQ245" s="26">
        <v>0</v>
      </c>
      <c r="AS245" s="26">
        <v>0</v>
      </c>
      <c r="AT245" s="26">
        <v>0</v>
      </c>
      <c r="AU245" s="29">
        <v>153900</v>
      </c>
      <c r="AV245" s="26">
        <f t="shared" si="7"/>
        <v>100.00000000000006</v>
      </c>
      <c r="AW245" s="26">
        <f t="shared" si="8"/>
        <v>0</v>
      </c>
      <c r="AX245" s="31">
        <v>716.91303571428602</v>
      </c>
      <c r="AY245" s="31">
        <v>1236.94339285714</v>
      </c>
      <c r="BC245" s="31">
        <v>125.29364749687601</v>
      </c>
    </row>
    <row r="246" spans="1:55" x14ac:dyDescent="0.25">
      <c r="A246" t="s">
        <v>1206</v>
      </c>
      <c r="B246" t="s">
        <v>1207</v>
      </c>
      <c r="C246" t="s">
        <v>1208</v>
      </c>
      <c r="D246" t="s">
        <v>926</v>
      </c>
      <c r="E246" t="s">
        <v>1209</v>
      </c>
      <c r="F246" s="12">
        <v>43.058880000000002</v>
      </c>
      <c r="G246" s="12">
        <v>-76.233530000000002</v>
      </c>
      <c r="H246" s="31">
        <v>1.33785559599</v>
      </c>
      <c r="I246" s="31">
        <v>0.13568588558299999</v>
      </c>
      <c r="J246" s="26">
        <v>1.33333333333438</v>
      </c>
      <c r="K246" s="26">
        <v>12.666666666672899</v>
      </c>
      <c r="L246" s="26">
        <v>49.333333333349799</v>
      </c>
      <c r="M246" s="26">
        <v>31.333333333309799</v>
      </c>
      <c r="N246" s="26">
        <v>0</v>
      </c>
      <c r="O246" s="26">
        <v>0</v>
      </c>
      <c r="P246" s="26">
        <v>0</v>
      </c>
      <c r="Q246" s="26">
        <v>0</v>
      </c>
      <c r="R246" s="26">
        <v>0</v>
      </c>
      <c r="S246" s="26">
        <v>4.6666666666666297</v>
      </c>
      <c r="T246" s="26">
        <v>0</v>
      </c>
      <c r="U246" s="26">
        <v>0</v>
      </c>
      <c r="V246" s="26">
        <v>0.66666666666644903</v>
      </c>
      <c r="W246" s="26">
        <v>0</v>
      </c>
      <c r="X246" s="26">
        <v>0</v>
      </c>
      <c r="Y246" s="29">
        <v>134991.49091914401</v>
      </c>
      <c r="AA246" s="26">
        <v>14.530612244898</v>
      </c>
      <c r="AB246" s="26">
        <v>32.3333333333333</v>
      </c>
      <c r="AC246" s="26">
        <v>16.326530612244898</v>
      </c>
      <c r="AD246" s="26">
        <v>0</v>
      </c>
      <c r="AE246" s="26">
        <v>29.931972789115601</v>
      </c>
      <c r="AF246" s="26">
        <v>0</v>
      </c>
      <c r="AG246" s="26">
        <v>0</v>
      </c>
      <c r="AH246" s="26">
        <v>47.619047619047599</v>
      </c>
      <c r="AI246" s="26">
        <v>1.3605442176870699</v>
      </c>
      <c r="AK246" s="26">
        <v>4.7619047619047601</v>
      </c>
      <c r="AL246" s="26">
        <v>0</v>
      </c>
      <c r="AM246" s="26">
        <v>0</v>
      </c>
      <c r="AN246" s="26">
        <v>0</v>
      </c>
      <c r="AO246" s="26">
        <v>0</v>
      </c>
      <c r="AP246" s="26">
        <v>0</v>
      </c>
      <c r="AQ246" s="26">
        <v>0</v>
      </c>
      <c r="AS246" s="26">
        <v>0</v>
      </c>
      <c r="AT246" s="26">
        <v>0</v>
      </c>
      <c r="AU246" s="29">
        <v>132300</v>
      </c>
      <c r="AV246" s="26">
        <f t="shared" si="7"/>
        <v>99.999999999999929</v>
      </c>
      <c r="AW246" s="26">
        <f t="shared" si="8"/>
        <v>0</v>
      </c>
      <c r="AX246" s="31">
        <v>367.78897959183701</v>
      </c>
      <c r="AY246" s="31">
        <v>773.84122448979599</v>
      </c>
      <c r="BC246" s="31">
        <v>237.975743418077</v>
      </c>
    </row>
    <row r="247" spans="1:55" x14ac:dyDescent="0.25">
      <c r="A247" t="s">
        <v>1210</v>
      </c>
      <c r="B247" t="s">
        <v>1211</v>
      </c>
      <c r="C247" t="s">
        <v>1212</v>
      </c>
      <c r="D247" t="s">
        <v>926</v>
      </c>
      <c r="E247" t="s">
        <v>1213</v>
      </c>
      <c r="F247" s="12">
        <v>43.259749999999997</v>
      </c>
      <c r="G247" s="12">
        <v>-76.002549999999999</v>
      </c>
      <c r="H247" s="31">
        <v>2.0130135760000001</v>
      </c>
      <c r="I247" s="31">
        <v>0.179197493978</v>
      </c>
      <c r="J247" s="26">
        <v>0</v>
      </c>
      <c r="K247" s="26">
        <v>0</v>
      </c>
      <c r="L247" s="26">
        <v>0</v>
      </c>
      <c r="M247" s="26">
        <v>0</v>
      </c>
      <c r="N247" s="26">
        <v>0</v>
      </c>
      <c r="O247" s="26">
        <v>10.344827586243699</v>
      </c>
      <c r="P247" s="26">
        <v>9.3596059113581003</v>
      </c>
      <c r="Q247" s="26">
        <v>0.49261083743949702</v>
      </c>
      <c r="R247" s="26">
        <v>0</v>
      </c>
      <c r="S247" s="26">
        <v>20.197044335044499</v>
      </c>
      <c r="T247" s="26">
        <v>0.98522167488008805</v>
      </c>
      <c r="U247" s="26">
        <v>0</v>
      </c>
      <c r="V247" s="26">
        <v>58.620689655034099</v>
      </c>
      <c r="W247" s="26">
        <v>0</v>
      </c>
      <c r="X247" s="26">
        <v>0</v>
      </c>
      <c r="Y247" s="29">
        <v>182688.48437678401</v>
      </c>
      <c r="AA247" s="26">
        <v>73.720812182741099</v>
      </c>
      <c r="AB247" s="26">
        <v>0</v>
      </c>
      <c r="AC247" s="26">
        <v>0</v>
      </c>
      <c r="AD247" s="26">
        <v>0</v>
      </c>
      <c r="AE247" s="26">
        <v>0</v>
      </c>
      <c r="AF247" s="26">
        <v>0</v>
      </c>
      <c r="AG247" s="26">
        <v>0</v>
      </c>
      <c r="AH247" s="26">
        <v>0</v>
      </c>
      <c r="AI247" s="26">
        <v>0</v>
      </c>
      <c r="AK247" s="26">
        <v>0</v>
      </c>
      <c r="AL247" s="26">
        <v>3.5532994923857899</v>
      </c>
      <c r="AM247" s="26">
        <v>0</v>
      </c>
      <c r="AN247" s="26">
        <v>0</v>
      </c>
      <c r="AO247" s="26">
        <v>0</v>
      </c>
      <c r="AP247" s="26">
        <v>0</v>
      </c>
      <c r="AQ247" s="26">
        <v>70.050761421319805</v>
      </c>
      <c r="AS247" s="26">
        <v>0</v>
      </c>
      <c r="AT247" s="26">
        <v>26.395939086294401</v>
      </c>
      <c r="AU247" s="29">
        <v>177300</v>
      </c>
      <c r="AV247" s="26">
        <f t="shared" si="7"/>
        <v>0</v>
      </c>
      <c r="AW247" s="26">
        <f t="shared" si="8"/>
        <v>0</v>
      </c>
      <c r="AX247" s="31">
        <v>32.093668341708501</v>
      </c>
      <c r="AY247" s="31">
        <v>77.158341708542693</v>
      </c>
    </row>
    <row r="248" spans="1:55" x14ac:dyDescent="0.25">
      <c r="A248" t="s">
        <v>1214</v>
      </c>
      <c r="B248" t="s">
        <v>1215</v>
      </c>
      <c r="C248" t="s">
        <v>1216</v>
      </c>
      <c r="D248" t="s">
        <v>926</v>
      </c>
      <c r="E248" t="s">
        <v>1217</v>
      </c>
      <c r="F248" s="12">
        <v>40.878329999999998</v>
      </c>
      <c r="G248" s="12">
        <v>-73.868889999999993</v>
      </c>
      <c r="H248" s="31">
        <v>2.14031647401</v>
      </c>
      <c r="I248" s="31">
        <v>0.21651952022500001</v>
      </c>
      <c r="J248" s="26">
        <v>0.42194092827060398</v>
      </c>
      <c r="K248" s="26">
        <v>10.1265822785151</v>
      </c>
      <c r="L248" s="26">
        <v>38.818565400873098</v>
      </c>
      <c r="M248" s="26">
        <v>50.6329113923412</v>
      </c>
      <c r="N248" s="26">
        <v>0</v>
      </c>
      <c r="O248" s="26">
        <v>0</v>
      </c>
      <c r="P248" s="26">
        <v>0</v>
      </c>
      <c r="Q248" s="26">
        <v>0</v>
      </c>
      <c r="R248" s="26">
        <v>0</v>
      </c>
      <c r="S248" s="26">
        <v>0</v>
      </c>
      <c r="T248" s="26">
        <v>0</v>
      </c>
      <c r="U248" s="26">
        <v>0</v>
      </c>
      <c r="V248" s="26">
        <v>0</v>
      </c>
      <c r="W248" s="26">
        <v>0</v>
      </c>
      <c r="X248" s="26">
        <v>0</v>
      </c>
      <c r="Y248" s="29">
        <v>213286.55565189401</v>
      </c>
      <c r="AA248" s="26">
        <v>49.058333333333302</v>
      </c>
      <c r="AB248" s="26">
        <v>24.8125</v>
      </c>
      <c r="AC248" s="26">
        <v>4.5833333333333304</v>
      </c>
      <c r="AD248" s="26">
        <v>12.9166666666667</v>
      </c>
      <c r="AE248" s="26">
        <v>82.0833333333333</v>
      </c>
      <c r="AF248" s="26">
        <v>0</v>
      </c>
      <c r="AG248" s="26">
        <v>0</v>
      </c>
      <c r="AH248" s="26">
        <v>0.41666666666666702</v>
      </c>
      <c r="AI248" s="26">
        <v>0</v>
      </c>
      <c r="AK248" s="26">
        <v>0</v>
      </c>
      <c r="AL248" s="26">
        <v>0</v>
      </c>
      <c r="AM248" s="26">
        <v>0</v>
      </c>
      <c r="AN248" s="26">
        <v>0</v>
      </c>
      <c r="AO248" s="26">
        <v>0</v>
      </c>
      <c r="AP248" s="26">
        <v>0</v>
      </c>
      <c r="AQ248" s="26">
        <v>0</v>
      </c>
      <c r="AS248" s="26">
        <v>0</v>
      </c>
      <c r="AT248" s="26">
        <v>0</v>
      </c>
      <c r="AU248" s="29">
        <v>216000</v>
      </c>
      <c r="AV248" s="26">
        <f t="shared" si="7"/>
        <v>100</v>
      </c>
      <c r="AW248" s="26">
        <f t="shared" si="8"/>
        <v>0</v>
      </c>
      <c r="AX248" s="31">
        <v>4.64586776859504</v>
      </c>
      <c r="AY248" s="31">
        <v>50.515454545454602</v>
      </c>
      <c r="BC248" s="31">
        <v>151.85346192319099</v>
      </c>
    </row>
    <row r="249" spans="1:55" x14ac:dyDescent="0.25">
      <c r="A249" t="s">
        <v>1218</v>
      </c>
      <c r="B249" t="s">
        <v>1219</v>
      </c>
      <c r="C249" t="s">
        <v>1220</v>
      </c>
      <c r="D249" t="s">
        <v>926</v>
      </c>
      <c r="E249" t="s">
        <v>1221</v>
      </c>
      <c r="F249" s="12">
        <v>40.902659999999997</v>
      </c>
      <c r="G249" s="12">
        <v>-73.815290000000005</v>
      </c>
      <c r="H249" s="31">
        <v>1.2687756530000001</v>
      </c>
      <c r="I249" s="31">
        <v>0.12918492567699999</v>
      </c>
      <c r="J249" s="26">
        <v>0</v>
      </c>
      <c r="K249" s="26">
        <v>25.874125874137299</v>
      </c>
      <c r="L249" s="26">
        <v>37.762237762248198</v>
      </c>
      <c r="M249" s="26">
        <v>32.8671328671117</v>
      </c>
      <c r="N249" s="26">
        <v>0</v>
      </c>
      <c r="O249" s="26">
        <v>0</v>
      </c>
      <c r="P249" s="26">
        <v>0</v>
      </c>
      <c r="Q249" s="26">
        <v>0</v>
      </c>
      <c r="R249" s="26">
        <v>0</v>
      </c>
      <c r="S249" s="26">
        <v>0</v>
      </c>
      <c r="T249" s="26">
        <v>0</v>
      </c>
      <c r="U249" s="26">
        <v>0</v>
      </c>
      <c r="V249" s="26">
        <v>0</v>
      </c>
      <c r="W249" s="26">
        <v>0</v>
      </c>
      <c r="X249" s="26">
        <v>3.4965034965027399</v>
      </c>
      <c r="Y249" s="29">
        <v>128691.88800957</v>
      </c>
      <c r="AA249" s="26">
        <v>34.700000000000003</v>
      </c>
      <c r="AB249" s="26">
        <v>31.578571428571401</v>
      </c>
      <c r="AC249" s="26">
        <v>25</v>
      </c>
      <c r="AD249" s="26">
        <v>0</v>
      </c>
      <c r="AE249" s="26">
        <v>40</v>
      </c>
      <c r="AF249" s="26">
        <v>0</v>
      </c>
      <c r="AG249" s="26">
        <v>10</v>
      </c>
      <c r="AH249" s="26">
        <v>21.428571428571399</v>
      </c>
      <c r="AI249" s="26">
        <v>0</v>
      </c>
      <c r="AK249" s="26">
        <v>2.1428571428571401</v>
      </c>
      <c r="AL249" s="26">
        <v>0</v>
      </c>
      <c r="AM249" s="26">
        <v>0</v>
      </c>
      <c r="AN249" s="26">
        <v>0</v>
      </c>
      <c r="AO249" s="26">
        <v>0</v>
      </c>
      <c r="AP249" s="26">
        <v>0</v>
      </c>
      <c r="AQ249" s="26">
        <v>0</v>
      </c>
      <c r="AS249" s="26">
        <v>1.4285714286</v>
      </c>
      <c r="AT249" s="26">
        <v>0</v>
      </c>
      <c r="AU249" s="29">
        <v>126000</v>
      </c>
      <c r="AV249" s="26">
        <f t="shared" si="7"/>
        <v>98.571428571428541</v>
      </c>
      <c r="AW249" s="26">
        <f t="shared" si="8"/>
        <v>0</v>
      </c>
      <c r="AX249" s="31">
        <v>906.59417266187097</v>
      </c>
      <c r="AY249" s="31">
        <v>2417.0709352518002</v>
      </c>
      <c r="BC249" s="31">
        <v>324.52883238305498</v>
      </c>
    </row>
    <row r="250" spans="1:55" x14ac:dyDescent="0.25">
      <c r="A250" t="s">
        <v>1222</v>
      </c>
      <c r="B250" t="s">
        <v>1223</v>
      </c>
      <c r="C250" t="s">
        <v>1224</v>
      </c>
      <c r="D250" t="s">
        <v>926</v>
      </c>
      <c r="E250" t="s">
        <v>1225</v>
      </c>
      <c r="F250" s="12">
        <v>40.951655000000002</v>
      </c>
      <c r="G250" s="12">
        <v>-73.734054</v>
      </c>
      <c r="H250" s="31">
        <v>1.7697811720100001</v>
      </c>
      <c r="I250" s="31">
        <v>0.18006724203499999</v>
      </c>
      <c r="J250" s="26">
        <v>11.000000000011701</v>
      </c>
      <c r="K250" s="26">
        <v>23.999999999980002</v>
      </c>
      <c r="L250" s="26">
        <v>35.999999999997797</v>
      </c>
      <c r="M250" s="26">
        <v>29.000000000010601</v>
      </c>
      <c r="N250" s="26">
        <v>0</v>
      </c>
      <c r="O250" s="26">
        <v>0</v>
      </c>
      <c r="P250" s="26">
        <v>0</v>
      </c>
      <c r="Q250" s="26">
        <v>0</v>
      </c>
      <c r="R250" s="26">
        <v>0</v>
      </c>
      <c r="S250" s="26">
        <v>0</v>
      </c>
      <c r="T250" s="26">
        <v>0</v>
      </c>
      <c r="U250" s="26">
        <v>0</v>
      </c>
      <c r="V250" s="26">
        <v>0</v>
      </c>
      <c r="W250" s="26">
        <v>0</v>
      </c>
      <c r="X250" s="26">
        <v>0</v>
      </c>
      <c r="Y250" s="29">
        <v>179988.65455889999</v>
      </c>
      <c r="AA250" s="26">
        <v>23.846153846153801</v>
      </c>
      <c r="AB250" s="26">
        <v>38.774358974358996</v>
      </c>
      <c r="AC250" s="26">
        <v>29.743589743589698</v>
      </c>
      <c r="AD250" s="26">
        <v>1.5384615384615401</v>
      </c>
      <c r="AE250" s="26">
        <v>35.384615384615401</v>
      </c>
      <c r="AF250" s="26">
        <v>2.0512820512820502</v>
      </c>
      <c r="AG250" s="26">
        <v>0</v>
      </c>
      <c r="AH250" s="26">
        <v>31.282051282051299</v>
      </c>
      <c r="AI250" s="26">
        <v>0</v>
      </c>
      <c r="AK250" s="26">
        <v>0</v>
      </c>
      <c r="AL250" s="26">
        <v>0</v>
      </c>
      <c r="AM250" s="26">
        <v>0</v>
      </c>
      <c r="AN250" s="26">
        <v>0</v>
      </c>
      <c r="AO250" s="26">
        <v>0</v>
      </c>
      <c r="AP250" s="26">
        <v>0</v>
      </c>
      <c r="AQ250" s="26">
        <v>0</v>
      </c>
      <c r="AS250" s="26">
        <v>0</v>
      </c>
      <c r="AT250" s="26">
        <v>0</v>
      </c>
      <c r="AU250" s="29">
        <v>175500</v>
      </c>
      <c r="AV250" s="26">
        <f t="shared" si="7"/>
        <v>99.999999999999986</v>
      </c>
      <c r="AW250" s="26">
        <f t="shared" si="8"/>
        <v>0</v>
      </c>
      <c r="AX250" s="31">
        <v>1059.1148000000001</v>
      </c>
      <c r="AY250" s="31">
        <v>2671.52585</v>
      </c>
      <c r="BC250" s="31">
        <v>271.47232784036697</v>
      </c>
    </row>
    <row r="251" spans="1:55" x14ac:dyDescent="0.25">
      <c r="A251" t="s">
        <v>1226</v>
      </c>
      <c r="B251" t="s">
        <v>1227</v>
      </c>
      <c r="C251" t="s">
        <v>1228</v>
      </c>
      <c r="D251" t="s">
        <v>926</v>
      </c>
      <c r="E251" t="s">
        <v>1229</v>
      </c>
      <c r="F251" s="12">
        <v>41.312150000000003</v>
      </c>
      <c r="G251" s="12">
        <v>-74.148809999999997</v>
      </c>
      <c r="H251" s="31">
        <v>1.4250682619999999</v>
      </c>
      <c r="I251" s="31">
        <v>0.143373609529</v>
      </c>
      <c r="J251" s="26">
        <v>0</v>
      </c>
      <c r="K251" s="26">
        <v>2.5641025641045698</v>
      </c>
      <c r="L251" s="26">
        <v>5.7692307692317302</v>
      </c>
      <c r="M251" s="26">
        <v>35.256410256420097</v>
      </c>
      <c r="N251" s="26">
        <v>0</v>
      </c>
      <c r="O251" s="26">
        <v>2.5641025641045698</v>
      </c>
      <c r="P251" s="26">
        <v>0</v>
      </c>
      <c r="Q251" s="26">
        <v>0</v>
      </c>
      <c r="R251" s="26">
        <v>0</v>
      </c>
      <c r="S251" s="26">
        <v>0</v>
      </c>
      <c r="T251" s="26">
        <v>0</v>
      </c>
      <c r="U251" s="26">
        <v>0</v>
      </c>
      <c r="V251" s="26">
        <v>53.846153846139103</v>
      </c>
      <c r="W251" s="26">
        <v>0</v>
      </c>
      <c r="X251" s="26">
        <v>0</v>
      </c>
      <c r="Y251" s="29">
        <v>140391.15055590999</v>
      </c>
      <c r="AA251" s="26">
        <v>62.068322981366499</v>
      </c>
      <c r="AB251" s="26">
        <v>5.3167701863354004</v>
      </c>
      <c r="AC251" s="26">
        <v>34.7826086956522</v>
      </c>
      <c r="AD251" s="26">
        <v>0</v>
      </c>
      <c r="AE251" s="26">
        <v>0</v>
      </c>
      <c r="AF251" s="26">
        <v>2.4844720496894399</v>
      </c>
      <c r="AG251" s="26">
        <v>1.86335403726708</v>
      </c>
      <c r="AH251" s="26">
        <v>12.4223602484472</v>
      </c>
      <c r="AI251" s="26">
        <v>4.9689440993788798</v>
      </c>
      <c r="AK251" s="26">
        <v>27.950310559006201</v>
      </c>
      <c r="AL251" s="26">
        <v>14.285714285714301</v>
      </c>
      <c r="AM251" s="26">
        <v>0</v>
      </c>
      <c r="AN251" s="26">
        <v>0</v>
      </c>
      <c r="AO251" s="26">
        <v>0</v>
      </c>
      <c r="AP251" s="26">
        <v>0</v>
      </c>
      <c r="AQ251" s="26">
        <v>1.24223602484472</v>
      </c>
      <c r="AS251" s="26">
        <v>0</v>
      </c>
      <c r="AT251" s="26">
        <v>0</v>
      </c>
      <c r="AU251" s="29">
        <v>144900</v>
      </c>
      <c r="AV251" s="26">
        <f t="shared" si="7"/>
        <v>84.472049689440993</v>
      </c>
      <c r="AW251" s="26">
        <f t="shared" si="8"/>
        <v>0</v>
      </c>
      <c r="AX251" s="31">
        <v>100.770314465409</v>
      </c>
      <c r="AY251" s="31">
        <v>303.33132075471701</v>
      </c>
      <c r="BC251" s="31">
        <v>67.917209545654401</v>
      </c>
    </row>
    <row r="252" spans="1:55" x14ac:dyDescent="0.25">
      <c r="A252" t="s">
        <v>1230</v>
      </c>
      <c r="B252" t="s">
        <v>1231</v>
      </c>
      <c r="C252" t="s">
        <v>1232</v>
      </c>
      <c r="D252" t="s">
        <v>926</v>
      </c>
      <c r="E252" t="s">
        <v>1233</v>
      </c>
      <c r="F252" s="12">
        <v>41.333350000000003</v>
      </c>
      <c r="G252" s="12">
        <v>-73.877070000000003</v>
      </c>
      <c r="H252" s="31">
        <v>2.0205673870299998</v>
      </c>
      <c r="I252" s="31">
        <v>0.20385474851499999</v>
      </c>
      <c r="J252" s="26">
        <v>3.4934497816531001</v>
      </c>
      <c r="K252" s="26">
        <v>5.2401746724675098</v>
      </c>
      <c r="L252" s="26">
        <v>7.8602620087255302</v>
      </c>
      <c r="M252" s="26">
        <v>28.8209606986441</v>
      </c>
      <c r="N252" s="26">
        <v>0</v>
      </c>
      <c r="O252" s="26">
        <v>53.711790393095299</v>
      </c>
      <c r="P252" s="26">
        <v>0</v>
      </c>
      <c r="Q252" s="26">
        <v>0</v>
      </c>
      <c r="R252" s="26">
        <v>0</v>
      </c>
      <c r="S252" s="26">
        <v>0</v>
      </c>
      <c r="T252" s="26">
        <v>0</v>
      </c>
      <c r="U252" s="26">
        <v>0.87336244541448704</v>
      </c>
      <c r="V252" s="26">
        <v>0</v>
      </c>
      <c r="W252" s="26">
        <v>0</v>
      </c>
      <c r="X252" s="26">
        <v>0</v>
      </c>
      <c r="Y252" s="29">
        <v>206087.00947014001</v>
      </c>
      <c r="AA252" s="26">
        <v>61.142857142857103</v>
      </c>
      <c r="AB252" s="26">
        <v>9.8571428571428594</v>
      </c>
      <c r="AC252" s="26">
        <v>9.0909090909090899</v>
      </c>
      <c r="AD252" s="26">
        <v>0</v>
      </c>
      <c r="AE252" s="26">
        <v>0</v>
      </c>
      <c r="AF252" s="26">
        <v>0.86580086580086602</v>
      </c>
      <c r="AG252" s="26">
        <v>0</v>
      </c>
      <c r="AH252" s="26">
        <v>0</v>
      </c>
      <c r="AI252" s="26">
        <v>28.571428571428601</v>
      </c>
      <c r="AK252" s="26">
        <v>0.86580086580086602</v>
      </c>
      <c r="AL252" s="26">
        <v>59.740259740259702</v>
      </c>
      <c r="AM252" s="26">
        <v>0</v>
      </c>
      <c r="AN252" s="26">
        <v>0</v>
      </c>
      <c r="AO252" s="26">
        <v>0</v>
      </c>
      <c r="AP252" s="26">
        <v>0.86580086580086602</v>
      </c>
      <c r="AQ252" s="26">
        <v>0</v>
      </c>
      <c r="AS252" s="26">
        <v>0</v>
      </c>
      <c r="AT252" s="26">
        <v>0</v>
      </c>
      <c r="AU252" s="29">
        <v>207900</v>
      </c>
      <c r="AV252" s="26">
        <f t="shared" si="7"/>
        <v>39.393939393939419</v>
      </c>
      <c r="AW252" s="26">
        <f t="shared" si="8"/>
        <v>0.86580086580086602</v>
      </c>
      <c r="AX252" s="31">
        <v>184.64105726872199</v>
      </c>
      <c r="AY252" s="31">
        <v>441.669955947137</v>
      </c>
      <c r="BC252" s="31">
        <v>292.57050587665799</v>
      </c>
    </row>
    <row r="253" spans="1:55" x14ac:dyDescent="0.25">
      <c r="A253" t="s">
        <v>1234</v>
      </c>
      <c r="B253" t="s">
        <v>1235</v>
      </c>
      <c r="C253" t="s">
        <v>1236</v>
      </c>
      <c r="D253" t="s">
        <v>926</v>
      </c>
      <c r="E253" t="s">
        <v>1237</v>
      </c>
      <c r="F253" s="12">
        <v>41.454039999999999</v>
      </c>
      <c r="G253" s="12">
        <v>-74.050129999999996</v>
      </c>
      <c r="H253" s="31">
        <v>1.2349983849999999</v>
      </c>
      <c r="I253" s="31">
        <v>0.124239301535</v>
      </c>
      <c r="J253" s="26">
        <v>16.666666666700301</v>
      </c>
      <c r="K253" s="26">
        <v>33.333333333316503</v>
      </c>
      <c r="L253" s="26">
        <v>15.9090909091192</v>
      </c>
      <c r="M253" s="26">
        <v>18.939393939359501</v>
      </c>
      <c r="N253" s="26">
        <v>0</v>
      </c>
      <c r="O253" s="26">
        <v>10.6060606060514</v>
      </c>
      <c r="P253" s="26">
        <v>0</v>
      </c>
      <c r="Q253" s="26">
        <v>0</v>
      </c>
      <c r="R253" s="26">
        <v>0</v>
      </c>
      <c r="S253" s="26">
        <v>0</v>
      </c>
      <c r="T253" s="26">
        <v>0</v>
      </c>
      <c r="U253" s="26">
        <v>0</v>
      </c>
      <c r="V253" s="26">
        <v>4.54545454545302</v>
      </c>
      <c r="W253" s="26">
        <v>0</v>
      </c>
      <c r="X253" s="26">
        <v>0</v>
      </c>
      <c r="Y253" s="29">
        <v>118792.51200875999</v>
      </c>
      <c r="AA253" s="26">
        <v>31.0647482014388</v>
      </c>
      <c r="AB253" s="26">
        <v>41.654676258992801</v>
      </c>
      <c r="AC253" s="26">
        <v>33.093525179856101</v>
      </c>
      <c r="AD253" s="26">
        <v>6.47482014388489</v>
      </c>
      <c r="AE253" s="26">
        <v>5.0359712230215798</v>
      </c>
      <c r="AF253" s="26">
        <v>0</v>
      </c>
      <c r="AG253" s="26">
        <v>4.3165467625899296</v>
      </c>
      <c r="AH253" s="26">
        <v>33.093525179856101</v>
      </c>
      <c r="AI253" s="26">
        <v>2.8776978417266199</v>
      </c>
      <c r="AK253" s="26">
        <v>15.1079136690647</v>
      </c>
      <c r="AL253" s="26">
        <v>0</v>
      </c>
      <c r="AM253" s="26">
        <v>0</v>
      </c>
      <c r="AN253" s="26">
        <v>0</v>
      </c>
      <c r="AO253" s="26">
        <v>0</v>
      </c>
      <c r="AP253" s="26">
        <v>0</v>
      </c>
      <c r="AQ253" s="26">
        <v>0</v>
      </c>
      <c r="AS253" s="26">
        <v>0</v>
      </c>
      <c r="AT253" s="26">
        <v>0</v>
      </c>
      <c r="AU253" s="29">
        <v>125100</v>
      </c>
      <c r="AV253" s="26">
        <f t="shared" si="7"/>
        <v>99.999999999999929</v>
      </c>
      <c r="AW253" s="26">
        <f t="shared" si="8"/>
        <v>0</v>
      </c>
      <c r="AX253" s="31">
        <v>952.65789855072501</v>
      </c>
      <c r="AY253" s="31">
        <v>1449.34492753623</v>
      </c>
      <c r="BC253" s="31">
        <v>350.83566858630002</v>
      </c>
    </row>
    <row r="254" spans="1:55" x14ac:dyDescent="0.25">
      <c r="A254" t="s">
        <v>1238</v>
      </c>
      <c r="B254" t="s">
        <v>1239</v>
      </c>
      <c r="C254" t="s">
        <v>1240</v>
      </c>
      <c r="D254" t="s">
        <v>926</v>
      </c>
      <c r="E254" t="s">
        <v>1241</v>
      </c>
      <c r="F254" s="12">
        <v>41.505684000000002</v>
      </c>
      <c r="G254" s="12">
        <v>-74.038936000000007</v>
      </c>
      <c r="H254" s="31">
        <v>1.3964946890000001</v>
      </c>
      <c r="I254" s="31">
        <v>0.142277110451</v>
      </c>
      <c r="J254" s="26">
        <v>7.4999999999826397</v>
      </c>
      <c r="K254" s="26">
        <v>20</v>
      </c>
      <c r="L254" s="26">
        <v>20</v>
      </c>
      <c r="M254" s="26">
        <v>30.625000000004299</v>
      </c>
      <c r="N254" s="26">
        <v>0</v>
      </c>
      <c r="O254" s="26">
        <v>0</v>
      </c>
      <c r="P254" s="26">
        <v>0</v>
      </c>
      <c r="Q254" s="26">
        <v>0</v>
      </c>
      <c r="R254" s="26">
        <v>0</v>
      </c>
      <c r="S254" s="26">
        <v>0</v>
      </c>
      <c r="T254" s="26">
        <v>0</v>
      </c>
      <c r="U254" s="26">
        <v>0</v>
      </c>
      <c r="V254" s="26">
        <v>21.875000000012999</v>
      </c>
      <c r="W254" s="26">
        <v>0</v>
      </c>
      <c r="X254" s="26">
        <v>0</v>
      </c>
      <c r="Y254" s="29">
        <v>143990.92364699999</v>
      </c>
      <c r="AA254" s="26">
        <v>43.733766233766197</v>
      </c>
      <c r="AB254" s="26">
        <v>28.162337662337698</v>
      </c>
      <c r="AC254" s="26">
        <v>31.168831168831201</v>
      </c>
      <c r="AD254" s="26">
        <v>10.3896103896104</v>
      </c>
      <c r="AE254" s="26">
        <v>18.831168831168799</v>
      </c>
      <c r="AF254" s="26">
        <v>0</v>
      </c>
      <c r="AG254" s="26">
        <v>0</v>
      </c>
      <c r="AH254" s="26">
        <v>11.6883116883117</v>
      </c>
      <c r="AI254" s="26">
        <v>13.636363636363599</v>
      </c>
      <c r="AK254" s="26">
        <v>14.285714285714301</v>
      </c>
      <c r="AL254" s="26">
        <v>0</v>
      </c>
      <c r="AM254" s="26">
        <v>0</v>
      </c>
      <c r="AN254" s="26">
        <v>0</v>
      </c>
      <c r="AO254" s="26">
        <v>0</v>
      </c>
      <c r="AP254" s="26">
        <v>0</v>
      </c>
      <c r="AQ254" s="26">
        <v>0</v>
      </c>
      <c r="AS254" s="26">
        <v>0</v>
      </c>
      <c r="AT254" s="26">
        <v>0</v>
      </c>
      <c r="AU254" s="29">
        <v>138600</v>
      </c>
      <c r="AV254" s="26">
        <f t="shared" si="7"/>
        <v>100</v>
      </c>
      <c r="AW254" s="26">
        <f t="shared" si="8"/>
        <v>0</v>
      </c>
      <c r="AX254" s="31">
        <v>428.01948387096797</v>
      </c>
      <c r="AY254" s="31">
        <v>1130.29322580645</v>
      </c>
      <c r="BC254" s="31">
        <v>216.821243121392</v>
      </c>
    </row>
    <row r="255" spans="1:55" x14ac:dyDescent="0.25">
      <c r="A255" t="s">
        <v>1242</v>
      </c>
      <c r="B255" t="s">
        <v>1243</v>
      </c>
      <c r="C255" t="s">
        <v>1244</v>
      </c>
      <c r="D255" t="s">
        <v>926</v>
      </c>
      <c r="E255" t="s">
        <v>1245</v>
      </c>
      <c r="F255" s="12">
        <v>41.581580000000002</v>
      </c>
      <c r="G255" s="12">
        <v>-76.068579999999997</v>
      </c>
      <c r="H255" s="31">
        <v>1.4456089349800001</v>
      </c>
      <c r="I255" s="31">
        <v>0.14735648798100001</v>
      </c>
      <c r="J255" s="26">
        <v>0</v>
      </c>
      <c r="K255" s="26">
        <v>0</v>
      </c>
      <c r="L255" s="26">
        <v>0</v>
      </c>
      <c r="M255" s="26">
        <v>12.2699386503281</v>
      </c>
      <c r="N255" s="26">
        <v>0</v>
      </c>
      <c r="O255" s="26">
        <v>15.337423312859</v>
      </c>
      <c r="P255" s="26">
        <v>6.7484662576702199</v>
      </c>
      <c r="Q255" s="26">
        <v>18.404907975457999</v>
      </c>
      <c r="R255" s="26">
        <v>0</v>
      </c>
      <c r="S255" s="26">
        <v>0</v>
      </c>
      <c r="T255" s="26">
        <v>39.263803680995302</v>
      </c>
      <c r="U255" s="26">
        <v>7.9754601226893902</v>
      </c>
      <c r="V255" s="26">
        <v>0</v>
      </c>
      <c r="W255" s="26">
        <v>0</v>
      </c>
      <c r="X255" s="26">
        <v>0</v>
      </c>
      <c r="Y255" s="29">
        <v>146690.75346533</v>
      </c>
      <c r="AA255" s="26">
        <v>49.121212121212103</v>
      </c>
      <c r="AB255" s="26">
        <v>0.57575757575757602</v>
      </c>
      <c r="AC255" s="26">
        <v>0</v>
      </c>
      <c r="AD255" s="26">
        <v>0</v>
      </c>
      <c r="AE255" s="26">
        <v>0</v>
      </c>
      <c r="AF255" s="26">
        <v>0</v>
      </c>
      <c r="AG255" s="26">
        <v>0</v>
      </c>
      <c r="AH255" s="26">
        <v>0</v>
      </c>
      <c r="AI255" s="26">
        <v>0</v>
      </c>
      <c r="AK255" s="26">
        <v>0</v>
      </c>
      <c r="AL255" s="26">
        <v>0</v>
      </c>
      <c r="AM255" s="26">
        <v>29.696969696969699</v>
      </c>
      <c r="AN255" s="26">
        <v>1.8181818181818199</v>
      </c>
      <c r="AO255" s="26">
        <v>0</v>
      </c>
      <c r="AP255" s="26">
        <v>6.0606060606060597</v>
      </c>
      <c r="AQ255" s="26">
        <v>62.424242424242401</v>
      </c>
      <c r="AS255" s="26">
        <v>0</v>
      </c>
      <c r="AT255" s="26">
        <v>0</v>
      </c>
      <c r="AU255" s="29">
        <v>148500</v>
      </c>
      <c r="AV255" s="26">
        <f t="shared" si="7"/>
        <v>0</v>
      </c>
      <c r="AW255" s="26">
        <f t="shared" si="8"/>
        <v>37.575757575757578</v>
      </c>
      <c r="AX255" s="31">
        <v>5.2373750000000001</v>
      </c>
      <c r="AY255" s="31">
        <v>12.158625000000001</v>
      </c>
      <c r="BC255" s="31">
        <v>25.990869969337702</v>
      </c>
    </row>
    <row r="256" spans="1:55" x14ac:dyDescent="0.25">
      <c r="A256" t="s">
        <v>1246</v>
      </c>
      <c r="B256" t="s">
        <v>1247</v>
      </c>
      <c r="C256" t="s">
        <v>1248</v>
      </c>
      <c r="D256" t="s">
        <v>926</v>
      </c>
      <c r="E256" t="s">
        <v>1249</v>
      </c>
      <c r="F256" s="12">
        <v>41.6265</v>
      </c>
      <c r="G256" s="12">
        <v>-76.274479999999997</v>
      </c>
      <c r="H256" s="31">
        <v>1.938976875</v>
      </c>
      <c r="I256" s="31">
        <v>0.19687287184999999</v>
      </c>
      <c r="J256" s="26">
        <v>0</v>
      </c>
      <c r="K256" s="26">
        <v>0</v>
      </c>
      <c r="L256" s="26">
        <v>0.45662100456722499</v>
      </c>
      <c r="M256" s="26">
        <v>1.36986301370066</v>
      </c>
      <c r="N256" s="26">
        <v>0</v>
      </c>
      <c r="O256" s="26">
        <v>11.415525114155299</v>
      </c>
      <c r="P256" s="26">
        <v>63.470319634658601</v>
      </c>
      <c r="Q256" s="26">
        <v>21.004566210080199</v>
      </c>
      <c r="R256" s="26">
        <v>0</v>
      </c>
      <c r="S256" s="26">
        <v>0</v>
      </c>
      <c r="T256" s="26">
        <v>0</v>
      </c>
      <c r="U256" s="26">
        <v>0.45662100456722499</v>
      </c>
      <c r="V256" s="26">
        <v>1.8264840182709301</v>
      </c>
      <c r="W256" s="26">
        <v>0</v>
      </c>
      <c r="X256" s="26">
        <v>0</v>
      </c>
      <c r="Y256" s="29">
        <v>197087.57674144799</v>
      </c>
      <c r="AA256" s="26">
        <v>75.743243243243199</v>
      </c>
      <c r="AB256" s="26">
        <v>0.42342342342342298</v>
      </c>
      <c r="AC256" s="26">
        <v>0</v>
      </c>
      <c r="AD256" s="26">
        <v>0</v>
      </c>
      <c r="AE256" s="26">
        <v>0</v>
      </c>
      <c r="AF256" s="26">
        <v>0</v>
      </c>
      <c r="AG256" s="26">
        <v>0</v>
      </c>
      <c r="AH256" s="26">
        <v>0</v>
      </c>
      <c r="AI256" s="26">
        <v>0</v>
      </c>
      <c r="AK256" s="26">
        <v>0</v>
      </c>
      <c r="AL256" s="26">
        <v>0</v>
      </c>
      <c r="AM256" s="26">
        <v>0</v>
      </c>
      <c r="AN256" s="26">
        <v>0</v>
      </c>
      <c r="AO256" s="26">
        <v>0</v>
      </c>
      <c r="AP256" s="26">
        <v>2.2522522522522501</v>
      </c>
      <c r="AQ256" s="26">
        <v>97.747747747747795</v>
      </c>
      <c r="AS256" s="26">
        <v>0</v>
      </c>
      <c r="AT256" s="26">
        <v>0</v>
      </c>
      <c r="AU256" s="29">
        <v>199800</v>
      </c>
      <c r="AV256" s="26">
        <f t="shared" si="7"/>
        <v>0</v>
      </c>
      <c r="AW256" s="26">
        <f t="shared" si="8"/>
        <v>2.2522522522522501</v>
      </c>
      <c r="AX256" s="31">
        <v>12.7727314814815</v>
      </c>
      <c r="AY256" s="31">
        <v>29.2237962962963</v>
      </c>
      <c r="BC256" s="31">
        <v>21.2857527938333</v>
      </c>
    </row>
    <row r="257" spans="1:55" x14ac:dyDescent="0.25">
      <c r="A257" t="s">
        <v>1250</v>
      </c>
      <c r="B257" t="s">
        <v>1251</v>
      </c>
      <c r="C257" t="s">
        <v>1252</v>
      </c>
      <c r="D257" t="s">
        <v>926</v>
      </c>
      <c r="E257" t="s">
        <v>1253</v>
      </c>
      <c r="F257" s="12">
        <v>41.633150000000001</v>
      </c>
      <c r="G257" s="12">
        <v>-73.9255</v>
      </c>
      <c r="H257" s="31">
        <v>1.4391936030200001</v>
      </c>
      <c r="I257" s="31">
        <v>0.14297515303</v>
      </c>
      <c r="J257" s="26">
        <v>1.9230769230768701</v>
      </c>
      <c r="K257" s="26">
        <v>16.0256410256168</v>
      </c>
      <c r="L257" s="26">
        <v>8.9743589743539705</v>
      </c>
      <c r="M257" s="26">
        <v>17.307692307677598</v>
      </c>
      <c r="N257" s="26">
        <v>0</v>
      </c>
      <c r="O257" s="26">
        <v>35.256410256456697</v>
      </c>
      <c r="P257" s="26">
        <v>8.3333333333235995</v>
      </c>
      <c r="Q257" s="26">
        <v>10.2564102564147</v>
      </c>
      <c r="R257" s="26">
        <v>0</v>
      </c>
      <c r="S257" s="26">
        <v>0.64102564102609805</v>
      </c>
      <c r="T257" s="26">
        <v>0</v>
      </c>
      <c r="U257" s="26">
        <v>1.2820512820536201</v>
      </c>
      <c r="V257" s="26">
        <v>0</v>
      </c>
      <c r="W257" s="26">
        <v>0</v>
      </c>
      <c r="X257" s="26">
        <v>0</v>
      </c>
      <c r="Y257" s="29">
        <v>140391.150555764</v>
      </c>
      <c r="AA257" s="26">
        <v>50.858895705521498</v>
      </c>
      <c r="AB257" s="26">
        <v>17.441717791411001</v>
      </c>
      <c r="AC257" s="26">
        <v>2.4539877300613502</v>
      </c>
      <c r="AD257" s="26">
        <v>0</v>
      </c>
      <c r="AE257" s="26">
        <v>12.8834355828221</v>
      </c>
      <c r="AF257" s="26">
        <v>0</v>
      </c>
      <c r="AG257" s="26">
        <v>0</v>
      </c>
      <c r="AH257" s="26">
        <v>0</v>
      </c>
      <c r="AI257" s="26">
        <v>29.4478527607362</v>
      </c>
      <c r="AK257" s="26">
        <v>55.214723926380401</v>
      </c>
      <c r="AL257" s="26">
        <v>0</v>
      </c>
      <c r="AM257" s="26">
        <v>0</v>
      </c>
      <c r="AN257" s="26">
        <v>0</v>
      </c>
      <c r="AO257" s="26">
        <v>0</v>
      </c>
      <c r="AP257" s="26">
        <v>0</v>
      </c>
      <c r="AQ257" s="26">
        <v>0</v>
      </c>
      <c r="AS257" s="26">
        <v>0</v>
      </c>
      <c r="AT257" s="26">
        <v>0</v>
      </c>
      <c r="AU257" s="29">
        <v>146700</v>
      </c>
      <c r="AV257" s="26">
        <f t="shared" si="7"/>
        <v>100.00000000000006</v>
      </c>
      <c r="AW257" s="26">
        <f t="shared" si="8"/>
        <v>0</v>
      </c>
      <c r="AX257" s="31">
        <v>244.11393749999999</v>
      </c>
      <c r="AY257" s="31">
        <v>543.21568749999994</v>
      </c>
      <c r="BC257" s="31">
        <v>525.15065504948905</v>
      </c>
    </row>
    <row r="258" spans="1:55" x14ac:dyDescent="0.25">
      <c r="A258" t="s">
        <v>1254</v>
      </c>
      <c r="B258" t="s">
        <v>1255</v>
      </c>
      <c r="C258" t="s">
        <v>1256</v>
      </c>
      <c r="D258" t="s">
        <v>926</v>
      </c>
      <c r="E258" t="s">
        <v>1257</v>
      </c>
      <c r="F258" s="12">
        <v>41.820219999999999</v>
      </c>
      <c r="G258" s="12">
        <v>-73.962969999999999</v>
      </c>
      <c r="H258" s="31">
        <v>1.9409391090200001</v>
      </c>
      <c r="I258" s="31">
        <v>0.195127433297</v>
      </c>
      <c r="J258" s="26">
        <v>0</v>
      </c>
      <c r="K258" s="26">
        <v>0</v>
      </c>
      <c r="L258" s="26">
        <v>1.40186915887486</v>
      </c>
      <c r="M258" s="26">
        <v>13.0841121494918</v>
      </c>
      <c r="N258" s="26">
        <v>0</v>
      </c>
      <c r="O258" s="26">
        <v>62.149532710371503</v>
      </c>
      <c r="P258" s="26">
        <v>22.897196261636601</v>
      </c>
      <c r="Q258" s="26">
        <v>0</v>
      </c>
      <c r="R258" s="26">
        <v>0</v>
      </c>
      <c r="S258" s="26">
        <v>0.46728971962530003</v>
      </c>
      <c r="T258" s="26">
        <v>0</v>
      </c>
      <c r="U258" s="26">
        <v>0</v>
      </c>
      <c r="V258" s="26">
        <v>0</v>
      </c>
      <c r="W258" s="26">
        <v>0</v>
      </c>
      <c r="X258" s="26">
        <v>0</v>
      </c>
      <c r="Y258" s="29">
        <v>192587.860378274</v>
      </c>
      <c r="AA258" s="26">
        <v>78.370892018779301</v>
      </c>
      <c r="AB258" s="26">
        <v>1.0516431924882601</v>
      </c>
      <c r="AC258" s="26">
        <v>0</v>
      </c>
      <c r="AD258" s="26">
        <v>0</v>
      </c>
      <c r="AE258" s="26">
        <v>11.7370892018779</v>
      </c>
      <c r="AF258" s="26">
        <v>0.46948356807511699</v>
      </c>
      <c r="AG258" s="26">
        <v>0</v>
      </c>
      <c r="AH258" s="26">
        <v>0</v>
      </c>
      <c r="AI258" s="26">
        <v>0</v>
      </c>
      <c r="AK258" s="26">
        <v>0</v>
      </c>
      <c r="AL258" s="26">
        <v>0</v>
      </c>
      <c r="AM258" s="26">
        <v>0</v>
      </c>
      <c r="AN258" s="26">
        <v>0</v>
      </c>
      <c r="AO258" s="26">
        <v>0</v>
      </c>
      <c r="AP258" s="26">
        <v>0</v>
      </c>
      <c r="AQ258" s="26">
        <v>87.793427230046902</v>
      </c>
      <c r="AS258" s="26">
        <v>0</v>
      </c>
      <c r="AT258" s="26">
        <v>0</v>
      </c>
      <c r="AU258" s="29">
        <v>191700</v>
      </c>
      <c r="AV258" s="26">
        <f t="shared" si="7"/>
        <v>12.206572769953016</v>
      </c>
      <c r="AW258" s="26">
        <f t="shared" si="8"/>
        <v>0</v>
      </c>
      <c r="AX258" s="31">
        <v>30.6760550458716</v>
      </c>
      <c r="AY258" s="31">
        <v>40.6040825688073</v>
      </c>
      <c r="BC258" s="31">
        <v>93.163824395694206</v>
      </c>
    </row>
    <row r="259" spans="1:55" x14ac:dyDescent="0.25">
      <c r="A259" t="s">
        <v>1258</v>
      </c>
      <c r="B259" t="s">
        <v>1259</v>
      </c>
      <c r="C259" t="s">
        <v>1260</v>
      </c>
      <c r="D259" t="s">
        <v>926</v>
      </c>
      <c r="E259" t="s">
        <v>1261</v>
      </c>
      <c r="F259" s="12">
        <v>41.99691</v>
      </c>
      <c r="G259" s="12">
        <v>-76.907300000000006</v>
      </c>
      <c r="H259" s="31">
        <v>1.87575126099</v>
      </c>
      <c r="I259" s="31">
        <v>0.19111657724100001</v>
      </c>
      <c r="J259" s="26">
        <v>0</v>
      </c>
      <c r="K259" s="26">
        <v>0.46728971962576099</v>
      </c>
      <c r="L259" s="26">
        <v>1.40186915887624</v>
      </c>
      <c r="M259" s="26">
        <v>4.67289719625761</v>
      </c>
      <c r="N259" s="26">
        <v>0</v>
      </c>
      <c r="O259" s="26">
        <v>11.2149532710411</v>
      </c>
      <c r="P259" s="26">
        <v>0</v>
      </c>
      <c r="Q259" s="26">
        <v>13.084112149504699</v>
      </c>
      <c r="R259" s="26">
        <v>0</v>
      </c>
      <c r="S259" s="26">
        <v>0</v>
      </c>
      <c r="T259" s="26">
        <v>0</v>
      </c>
      <c r="U259" s="26">
        <v>59.345794392555703</v>
      </c>
      <c r="V259" s="26">
        <v>5.1401869158812898</v>
      </c>
      <c r="W259" s="26">
        <v>4.67289719625761</v>
      </c>
      <c r="X259" s="26">
        <v>0</v>
      </c>
      <c r="Y259" s="29">
        <v>192587.86037808401</v>
      </c>
      <c r="AA259" s="26">
        <v>32.2815533980583</v>
      </c>
      <c r="AB259" s="26">
        <v>1.2184466019417499</v>
      </c>
      <c r="AC259" s="26">
        <v>0</v>
      </c>
      <c r="AD259" s="26">
        <v>0</v>
      </c>
      <c r="AE259" s="26">
        <v>0</v>
      </c>
      <c r="AF259" s="26">
        <v>3.3980582524271798</v>
      </c>
      <c r="AG259" s="26">
        <v>0</v>
      </c>
      <c r="AH259" s="26">
        <v>0</v>
      </c>
      <c r="AI259" s="26">
        <v>0</v>
      </c>
      <c r="AK259" s="26">
        <v>0</v>
      </c>
      <c r="AL259" s="26">
        <v>0</v>
      </c>
      <c r="AM259" s="26">
        <v>0</v>
      </c>
      <c r="AN259" s="26">
        <v>0</v>
      </c>
      <c r="AO259" s="26">
        <v>0</v>
      </c>
      <c r="AP259" s="26">
        <v>55.825242718446603</v>
      </c>
      <c r="AQ259" s="26">
        <v>40.776699029126199</v>
      </c>
      <c r="AS259" s="26">
        <v>0</v>
      </c>
      <c r="AT259" s="26">
        <v>0</v>
      </c>
      <c r="AU259" s="29">
        <v>185400</v>
      </c>
      <c r="AV259" s="26">
        <f t="shared" ref="AV259:AV322" si="9">SUM(AC259,AD259,AE259,AF259,AG259,AH259,AI259,AK259)</f>
        <v>3.3980582524271798</v>
      </c>
      <c r="AW259" s="26">
        <f t="shared" ref="AW259:AW322" si="10">SUM(AM259,AN259,AP259)</f>
        <v>55.825242718446603</v>
      </c>
      <c r="AX259" s="31">
        <v>7.2667452830188699</v>
      </c>
      <c r="AY259" s="31">
        <v>13.712122641509399</v>
      </c>
      <c r="BC259" s="31">
        <v>25.475014836254498</v>
      </c>
    </row>
    <row r="260" spans="1:55" x14ac:dyDescent="0.25">
      <c r="A260" t="s">
        <v>1262</v>
      </c>
      <c r="B260" t="s">
        <v>1263</v>
      </c>
      <c r="C260" t="s">
        <v>1264</v>
      </c>
      <c r="D260" t="s">
        <v>926</v>
      </c>
      <c r="E260" t="s">
        <v>1265</v>
      </c>
      <c r="F260" s="12">
        <v>42.017749999999999</v>
      </c>
      <c r="G260" s="12">
        <v>-76.902420000000006</v>
      </c>
      <c r="H260" s="31">
        <v>1.7783753610099999</v>
      </c>
      <c r="I260" s="31">
        <v>0.18177283545799999</v>
      </c>
      <c r="J260" s="26">
        <v>0</v>
      </c>
      <c r="K260" s="26">
        <v>0.48309178743832698</v>
      </c>
      <c r="L260" s="26">
        <v>0.96618357487772799</v>
      </c>
      <c r="M260" s="26">
        <v>9.6618357487772801</v>
      </c>
      <c r="N260" s="26">
        <v>0</v>
      </c>
      <c r="O260" s="26">
        <v>55.072463768229099</v>
      </c>
      <c r="P260" s="26">
        <v>0</v>
      </c>
      <c r="Q260" s="26">
        <v>22.222222222150201</v>
      </c>
      <c r="R260" s="26">
        <v>0</v>
      </c>
      <c r="S260" s="26">
        <v>0</v>
      </c>
      <c r="T260" s="26">
        <v>0.96618357487772799</v>
      </c>
      <c r="U260" s="26">
        <v>1.4492753623139101</v>
      </c>
      <c r="V260" s="26">
        <v>9.17874396133573</v>
      </c>
      <c r="W260" s="26">
        <v>0</v>
      </c>
      <c r="X260" s="26">
        <v>0</v>
      </c>
      <c r="Y260" s="29">
        <v>186288.25746885399</v>
      </c>
      <c r="AA260" s="26">
        <v>55.854271356783897</v>
      </c>
      <c r="AB260" s="26">
        <v>1.2814070351758799</v>
      </c>
      <c r="AC260" s="26">
        <v>0</v>
      </c>
      <c r="AD260" s="26">
        <v>0</v>
      </c>
      <c r="AE260" s="26">
        <v>0</v>
      </c>
      <c r="AF260" s="26">
        <v>2.0100502512562799</v>
      </c>
      <c r="AG260" s="26">
        <v>0</v>
      </c>
      <c r="AH260" s="26">
        <v>0</v>
      </c>
      <c r="AI260" s="26">
        <v>0</v>
      </c>
      <c r="AK260" s="26">
        <v>0</v>
      </c>
      <c r="AL260" s="26">
        <v>0</v>
      </c>
      <c r="AM260" s="26">
        <v>0.50251256281406997</v>
      </c>
      <c r="AN260" s="26">
        <v>0</v>
      </c>
      <c r="AO260" s="26">
        <v>0</v>
      </c>
      <c r="AP260" s="26">
        <v>4.5226130653266301</v>
      </c>
      <c r="AQ260" s="26">
        <v>92.964824120602998</v>
      </c>
      <c r="AS260" s="26">
        <v>0</v>
      </c>
      <c r="AT260" s="26">
        <v>0</v>
      </c>
      <c r="AU260" s="29">
        <v>179100</v>
      </c>
      <c r="AV260" s="26">
        <f t="shared" si="9"/>
        <v>2.0100502512562799</v>
      </c>
      <c r="AW260" s="26">
        <f t="shared" si="10"/>
        <v>5.0251256281407004</v>
      </c>
      <c r="AX260" s="31">
        <v>2.74571428571429</v>
      </c>
      <c r="AY260" s="31">
        <v>6.5367487684729104</v>
      </c>
      <c r="BC260" s="31">
        <v>69.934494363710201</v>
      </c>
    </row>
    <row r="261" spans="1:55" x14ac:dyDescent="0.25">
      <c r="A261" t="s">
        <v>1267</v>
      </c>
      <c r="B261" t="s">
        <v>1268</v>
      </c>
      <c r="C261" t="s">
        <v>1269</v>
      </c>
      <c r="D261" t="s">
        <v>926</v>
      </c>
      <c r="E261" t="s">
        <v>1270</v>
      </c>
      <c r="F261" s="12">
        <v>42.122880000000002</v>
      </c>
      <c r="G261" s="12">
        <v>-75.947199999999995</v>
      </c>
      <c r="H261" s="31">
        <v>1.5151739070000001</v>
      </c>
      <c r="I261" s="31">
        <v>0.15436184633800001</v>
      </c>
      <c r="J261" s="26">
        <v>0</v>
      </c>
      <c r="K261" s="26">
        <v>11.560693641633</v>
      </c>
      <c r="L261" s="26">
        <v>18.497109826587099</v>
      </c>
      <c r="M261" s="26">
        <v>36.416184971089301</v>
      </c>
      <c r="N261" s="26">
        <v>0</v>
      </c>
      <c r="O261" s="26">
        <v>15.606936416162799</v>
      </c>
      <c r="P261" s="26">
        <v>5.7803468208100703</v>
      </c>
      <c r="Q261" s="26">
        <v>12.1387283237178</v>
      </c>
      <c r="R261" s="26">
        <v>0</v>
      </c>
      <c r="S261" s="26">
        <v>0</v>
      </c>
      <c r="T261" s="26">
        <v>0</v>
      </c>
      <c r="U261" s="26">
        <v>0</v>
      </c>
      <c r="V261" s="26">
        <v>0</v>
      </c>
      <c r="W261" s="26">
        <v>0</v>
      </c>
      <c r="X261" s="26">
        <v>0</v>
      </c>
      <c r="Y261" s="29">
        <v>155690.18619333999</v>
      </c>
      <c r="AA261" s="26">
        <v>49.098265895953801</v>
      </c>
      <c r="AB261" s="26">
        <v>15.329479768786101</v>
      </c>
      <c r="AC261" s="26">
        <v>22.543352601156101</v>
      </c>
      <c r="AD261" s="26">
        <v>2.3121387283237</v>
      </c>
      <c r="AE261" s="26">
        <v>0</v>
      </c>
      <c r="AF261" s="26">
        <v>0</v>
      </c>
      <c r="AG261" s="26">
        <v>9.2485549132948002</v>
      </c>
      <c r="AH261" s="26">
        <v>7.5144508670520196</v>
      </c>
      <c r="AI261" s="26">
        <v>27.745664739884401</v>
      </c>
      <c r="AK261" s="26">
        <v>30.635838150289</v>
      </c>
      <c r="AL261" s="26">
        <v>0</v>
      </c>
      <c r="AM261" s="26">
        <v>0</v>
      </c>
      <c r="AN261" s="26">
        <v>0</v>
      </c>
      <c r="AO261" s="26">
        <v>0</v>
      </c>
      <c r="AP261" s="26">
        <v>0</v>
      </c>
      <c r="AQ261" s="26">
        <v>0</v>
      </c>
      <c r="AS261" s="26">
        <v>0</v>
      </c>
      <c r="AT261" s="26">
        <v>0</v>
      </c>
      <c r="AU261" s="29">
        <v>155700</v>
      </c>
      <c r="AV261" s="26">
        <f t="shared" si="9"/>
        <v>100.00000000000003</v>
      </c>
      <c r="AW261" s="26">
        <f t="shared" si="10"/>
        <v>0</v>
      </c>
      <c r="AX261" s="31">
        <v>239.60590643274901</v>
      </c>
      <c r="AY261" s="31">
        <v>594.58783625730996</v>
      </c>
      <c r="BC261" s="31">
        <v>73.310540883912296</v>
      </c>
    </row>
    <row r="262" spans="1:55" x14ac:dyDescent="0.25">
      <c r="A262" t="s">
        <v>1271</v>
      </c>
      <c r="B262" t="s">
        <v>1272</v>
      </c>
      <c r="C262" t="s">
        <v>1273</v>
      </c>
      <c r="D262" t="s">
        <v>926</v>
      </c>
      <c r="E262" t="s">
        <v>1274</v>
      </c>
      <c r="F262" s="12">
        <v>42.373309999999996</v>
      </c>
      <c r="G262" s="12">
        <v>-74.666399999999996</v>
      </c>
      <c r="H262" s="31">
        <v>1.6138567000199999</v>
      </c>
      <c r="I262" s="31">
        <v>0.16389215688799999</v>
      </c>
      <c r="J262" s="26">
        <v>0</v>
      </c>
      <c r="K262" s="26">
        <v>0</v>
      </c>
      <c r="L262" s="26">
        <v>0</v>
      </c>
      <c r="M262" s="26">
        <v>1.66666666666591</v>
      </c>
      <c r="N262" s="26">
        <v>0</v>
      </c>
      <c r="O262" s="26">
        <v>17.777777777777899</v>
      </c>
      <c r="P262" s="26">
        <v>0</v>
      </c>
      <c r="Q262" s="26">
        <v>0</v>
      </c>
      <c r="R262" s="26">
        <v>0</v>
      </c>
      <c r="S262" s="26">
        <v>0</v>
      </c>
      <c r="T262" s="26">
        <v>0.55555555555571301</v>
      </c>
      <c r="U262" s="26">
        <v>32.7777777777587</v>
      </c>
      <c r="V262" s="26">
        <v>28.333333333345099</v>
      </c>
      <c r="W262" s="26">
        <v>18.888888888896702</v>
      </c>
      <c r="X262" s="26">
        <v>0</v>
      </c>
      <c r="Y262" s="29">
        <v>161989.789102874</v>
      </c>
      <c r="AA262" s="26">
        <v>37.059139784946197</v>
      </c>
      <c r="AB262" s="26">
        <v>4.8387096774193498E-2</v>
      </c>
      <c r="AC262" s="26">
        <v>0</v>
      </c>
      <c r="AD262" s="26">
        <v>0</v>
      </c>
      <c r="AE262" s="26">
        <v>3.76344086021505</v>
      </c>
      <c r="AF262" s="26">
        <v>0</v>
      </c>
      <c r="AG262" s="26">
        <v>0</v>
      </c>
      <c r="AH262" s="26">
        <v>0</v>
      </c>
      <c r="AI262" s="26">
        <v>0</v>
      </c>
      <c r="AK262" s="26">
        <v>0</v>
      </c>
      <c r="AL262" s="26">
        <v>16.6666666666667</v>
      </c>
      <c r="AM262" s="26">
        <v>0</v>
      </c>
      <c r="AN262" s="26">
        <v>10.752688172042999</v>
      </c>
      <c r="AO262" s="26">
        <v>0</v>
      </c>
      <c r="AP262" s="26">
        <v>32.258064516128997</v>
      </c>
      <c r="AQ262" s="26">
        <v>36.559139784946197</v>
      </c>
      <c r="AS262" s="26">
        <v>0</v>
      </c>
      <c r="AT262" s="26">
        <v>0</v>
      </c>
      <c r="AU262" s="29">
        <v>167400</v>
      </c>
      <c r="AV262" s="26">
        <f t="shared" si="9"/>
        <v>3.76344086021505</v>
      </c>
      <c r="AW262" s="26">
        <f t="shared" si="10"/>
        <v>43.010752688171998</v>
      </c>
      <c r="AX262" s="31">
        <v>46.526595744680897</v>
      </c>
      <c r="AY262" s="31">
        <v>105.41202127659599</v>
      </c>
    </row>
    <row r="263" spans="1:55" x14ac:dyDescent="0.25">
      <c r="A263" t="s">
        <v>1275</v>
      </c>
      <c r="B263" t="s">
        <v>1276</v>
      </c>
      <c r="C263" t="s">
        <v>1277</v>
      </c>
      <c r="D263" t="s">
        <v>926</v>
      </c>
      <c r="E263" t="s">
        <v>1278</v>
      </c>
      <c r="F263" s="12">
        <v>42.446359999999999</v>
      </c>
      <c r="G263" s="12">
        <v>-76.500690000000006</v>
      </c>
      <c r="H263" s="31">
        <v>1.532947107</v>
      </c>
      <c r="I263" s="31">
        <v>0.154433659853</v>
      </c>
      <c r="J263" s="26">
        <v>4.0462427745704099</v>
      </c>
      <c r="K263" s="26">
        <v>36.416184971108002</v>
      </c>
      <c r="L263" s="26">
        <v>24.2774566473839</v>
      </c>
      <c r="M263" s="26">
        <v>35.260115606937703</v>
      </c>
      <c r="N263" s="26">
        <v>0</v>
      </c>
      <c r="O263" s="26">
        <v>0</v>
      </c>
      <c r="P263" s="26">
        <v>0</v>
      </c>
      <c r="Q263" s="26">
        <v>0</v>
      </c>
      <c r="R263" s="26">
        <v>0</v>
      </c>
      <c r="S263" s="26">
        <v>0</v>
      </c>
      <c r="T263" s="26">
        <v>0</v>
      </c>
      <c r="U263" s="26">
        <v>0</v>
      </c>
      <c r="V263" s="26">
        <v>0</v>
      </c>
      <c r="W263" s="26">
        <v>0</v>
      </c>
      <c r="X263" s="26">
        <v>0</v>
      </c>
      <c r="Y263" s="29">
        <v>155690.18619325999</v>
      </c>
      <c r="AA263" s="26">
        <v>36.508670520231199</v>
      </c>
      <c r="AB263" s="26">
        <v>36.312138728323703</v>
      </c>
      <c r="AC263" s="26">
        <v>26.589595375722499</v>
      </c>
      <c r="AD263" s="26">
        <v>0</v>
      </c>
      <c r="AE263" s="26">
        <v>4.04624277456647</v>
      </c>
      <c r="AF263" s="26">
        <v>2.3121387283237</v>
      </c>
      <c r="AG263" s="26">
        <v>2.3121387283237</v>
      </c>
      <c r="AH263" s="26">
        <v>64.739884393063605</v>
      </c>
      <c r="AI263" s="26">
        <v>0</v>
      </c>
      <c r="AK263" s="26">
        <v>0</v>
      </c>
      <c r="AL263" s="26">
        <v>0</v>
      </c>
      <c r="AM263" s="26">
        <v>0</v>
      </c>
      <c r="AN263" s="26">
        <v>0</v>
      </c>
      <c r="AO263" s="26">
        <v>0</v>
      </c>
      <c r="AP263" s="26">
        <v>0</v>
      </c>
      <c r="AQ263" s="26">
        <v>0</v>
      </c>
      <c r="AS263" s="26">
        <v>0</v>
      </c>
      <c r="AT263" s="26">
        <v>0</v>
      </c>
      <c r="AU263" s="29">
        <v>155700</v>
      </c>
      <c r="AV263" s="26">
        <f t="shared" si="9"/>
        <v>99.999999999999972</v>
      </c>
      <c r="AW263" s="26">
        <f t="shared" si="10"/>
        <v>0</v>
      </c>
      <c r="AX263" s="31">
        <v>1508.85674418605</v>
      </c>
      <c r="AY263" s="31">
        <v>3954.5412209302299</v>
      </c>
      <c r="BC263" s="31">
        <v>110.50032077297701</v>
      </c>
    </row>
    <row r="264" spans="1:55" x14ac:dyDescent="0.25">
      <c r="A264" t="s">
        <v>1279</v>
      </c>
      <c r="B264" t="s">
        <v>1280</v>
      </c>
      <c r="C264" t="s">
        <v>1281</v>
      </c>
      <c r="D264" t="s">
        <v>926</v>
      </c>
      <c r="E264" t="s">
        <v>1282</v>
      </c>
      <c r="F264" s="12">
        <v>42.592410000000001</v>
      </c>
      <c r="G264" s="12">
        <v>-76.10669</v>
      </c>
      <c r="H264" s="31">
        <v>1.9684516920199999</v>
      </c>
      <c r="I264" s="31">
        <v>0.200505812063</v>
      </c>
      <c r="J264" s="26">
        <v>2.2026431718057098</v>
      </c>
      <c r="K264" s="26">
        <v>9.2511013215967299</v>
      </c>
      <c r="L264" s="26">
        <v>16.299559471373101</v>
      </c>
      <c r="M264" s="26">
        <v>25.550660792969801</v>
      </c>
      <c r="N264" s="26">
        <v>0</v>
      </c>
      <c r="O264" s="26">
        <v>34.801762114517601</v>
      </c>
      <c r="P264" s="26">
        <v>0</v>
      </c>
      <c r="Q264" s="26">
        <v>3.5242290748881602</v>
      </c>
      <c r="R264" s="26">
        <v>0</v>
      </c>
      <c r="S264" s="26">
        <v>0</v>
      </c>
      <c r="T264" s="26">
        <v>0</v>
      </c>
      <c r="U264" s="26">
        <v>5.7268722466840902</v>
      </c>
      <c r="V264" s="26">
        <v>2.6431718061648999</v>
      </c>
      <c r="W264" s="26">
        <v>0</v>
      </c>
      <c r="X264" s="26">
        <v>0</v>
      </c>
      <c r="Y264" s="29">
        <v>204287.12292428</v>
      </c>
      <c r="AA264" s="26">
        <v>29.081081081081098</v>
      </c>
      <c r="AB264" s="26">
        <v>14.1756756756757</v>
      </c>
      <c r="AC264" s="26">
        <v>11.7117117117117</v>
      </c>
      <c r="AD264" s="26">
        <v>0</v>
      </c>
      <c r="AE264" s="26">
        <v>8.1081081081081106</v>
      </c>
      <c r="AF264" s="26">
        <v>0</v>
      </c>
      <c r="AG264" s="26">
        <v>0</v>
      </c>
      <c r="AH264" s="26">
        <v>0</v>
      </c>
      <c r="AI264" s="26">
        <v>27.4774774774775</v>
      </c>
      <c r="AK264" s="26">
        <v>0</v>
      </c>
      <c r="AL264" s="26">
        <v>45.045045045045001</v>
      </c>
      <c r="AM264" s="26">
        <v>0</v>
      </c>
      <c r="AN264" s="26">
        <v>0</v>
      </c>
      <c r="AO264" s="26">
        <v>0</v>
      </c>
      <c r="AP264" s="26">
        <v>7.20720720720721</v>
      </c>
      <c r="AQ264" s="26">
        <v>0.45045045045045001</v>
      </c>
      <c r="AS264" s="26">
        <v>0</v>
      </c>
      <c r="AT264" s="26">
        <v>0</v>
      </c>
      <c r="AU264" s="29">
        <v>199800</v>
      </c>
      <c r="AV264" s="26">
        <f t="shared" si="9"/>
        <v>47.297297297297312</v>
      </c>
      <c r="AW264" s="26">
        <f t="shared" si="10"/>
        <v>7.20720720720721</v>
      </c>
      <c r="AX264" s="31">
        <v>254.09942222222199</v>
      </c>
      <c r="AY264" s="31">
        <v>630.08271111111105</v>
      </c>
      <c r="BC264" s="31">
        <v>242.81695439042301</v>
      </c>
    </row>
    <row r="265" spans="1:55" x14ac:dyDescent="0.25">
      <c r="A265" t="s">
        <v>1283</v>
      </c>
      <c r="B265" t="s">
        <v>1284</v>
      </c>
      <c r="C265" t="s">
        <v>1285</v>
      </c>
      <c r="D265" t="s">
        <v>926</v>
      </c>
      <c r="E265" t="s">
        <v>1286</v>
      </c>
      <c r="F265" s="12">
        <v>42.60378</v>
      </c>
      <c r="G265" s="12">
        <v>-73.705789999999993</v>
      </c>
      <c r="H265" s="31">
        <v>1.4207203580100001</v>
      </c>
      <c r="I265" s="31">
        <v>0.13333648445599999</v>
      </c>
      <c r="J265" s="26">
        <v>0</v>
      </c>
      <c r="K265" s="26">
        <v>0</v>
      </c>
      <c r="L265" s="26">
        <v>0.67114093959757604</v>
      </c>
      <c r="M265" s="26">
        <v>4.69798657718452</v>
      </c>
      <c r="N265" s="26">
        <v>0</v>
      </c>
      <c r="O265" s="26">
        <v>42.281879194630903</v>
      </c>
      <c r="P265" s="26">
        <v>0</v>
      </c>
      <c r="Q265" s="26">
        <v>0</v>
      </c>
      <c r="R265" s="26">
        <v>0</v>
      </c>
      <c r="S265" s="26">
        <v>0</v>
      </c>
      <c r="T265" s="26">
        <v>0</v>
      </c>
      <c r="U265" s="26">
        <v>0</v>
      </c>
      <c r="V265" s="26">
        <v>52.348993288587003</v>
      </c>
      <c r="W265" s="26">
        <v>0</v>
      </c>
      <c r="X265" s="26">
        <v>0</v>
      </c>
      <c r="Y265" s="29">
        <v>134091.54764625401</v>
      </c>
      <c r="AA265" s="26">
        <v>73.556291390728504</v>
      </c>
      <c r="AB265" s="26">
        <v>0.61589403973509904</v>
      </c>
      <c r="AC265" s="26">
        <v>0</v>
      </c>
      <c r="AD265" s="26">
        <v>0</v>
      </c>
      <c r="AE265" s="26">
        <v>0</v>
      </c>
      <c r="AF265" s="26">
        <v>0</v>
      </c>
      <c r="AG265" s="26">
        <v>0</v>
      </c>
      <c r="AH265" s="26">
        <v>4.6357615894039697</v>
      </c>
      <c r="AI265" s="26">
        <v>0</v>
      </c>
      <c r="AK265" s="26">
        <v>95.364238410596002</v>
      </c>
      <c r="AL265" s="26">
        <v>0</v>
      </c>
      <c r="AM265" s="26">
        <v>0</v>
      </c>
      <c r="AN265" s="26">
        <v>0</v>
      </c>
      <c r="AO265" s="26">
        <v>0</v>
      </c>
      <c r="AP265" s="26">
        <v>0</v>
      </c>
      <c r="AQ265" s="26">
        <v>0</v>
      </c>
      <c r="AS265" s="26">
        <v>0</v>
      </c>
      <c r="AT265" s="26">
        <v>0</v>
      </c>
      <c r="AU265" s="29">
        <v>135900</v>
      </c>
      <c r="AV265" s="26">
        <f t="shared" si="9"/>
        <v>99.999999999999972</v>
      </c>
      <c r="AW265" s="26">
        <f t="shared" si="10"/>
        <v>0</v>
      </c>
      <c r="AX265" s="31">
        <v>208.97073825503401</v>
      </c>
      <c r="AY265" s="31">
        <v>357.52422818791899</v>
      </c>
    </row>
    <row r="266" spans="1:55" x14ac:dyDescent="0.25">
      <c r="A266" t="s">
        <v>1287</v>
      </c>
      <c r="B266" t="s">
        <v>1288</v>
      </c>
      <c r="C266" t="s">
        <v>1289</v>
      </c>
      <c r="D266" t="s">
        <v>926</v>
      </c>
      <c r="E266" t="s">
        <v>1290</v>
      </c>
      <c r="F266" s="12">
        <v>42.683210000000003</v>
      </c>
      <c r="G266" s="12">
        <v>-73.540319999999994</v>
      </c>
      <c r="H266" s="31">
        <v>1.96824954799</v>
      </c>
      <c r="I266" s="31">
        <v>0.199807763335</v>
      </c>
      <c r="J266" s="26">
        <v>0</v>
      </c>
      <c r="K266" s="26">
        <v>1.35746606334778</v>
      </c>
      <c r="L266" s="26">
        <v>7.6923076923107896</v>
      </c>
      <c r="M266" s="26">
        <v>16.2895927601935</v>
      </c>
      <c r="N266" s="26">
        <v>0</v>
      </c>
      <c r="O266" s="26">
        <v>27.601809954741501</v>
      </c>
      <c r="P266" s="26">
        <v>28.054298642527499</v>
      </c>
      <c r="Q266" s="26">
        <v>4.5248868778292799</v>
      </c>
      <c r="R266" s="26">
        <v>0</v>
      </c>
      <c r="S266" s="26">
        <v>4.5248868778292799</v>
      </c>
      <c r="T266" s="26">
        <v>0</v>
      </c>
      <c r="U266" s="26">
        <v>3.1674208144814999</v>
      </c>
      <c r="V266" s="26">
        <v>6.7873303167388999</v>
      </c>
      <c r="W266" s="26">
        <v>0</v>
      </c>
      <c r="X266" s="26">
        <v>0</v>
      </c>
      <c r="Y266" s="29">
        <v>198887.46328741999</v>
      </c>
      <c r="AA266" s="26">
        <v>62.598173515981699</v>
      </c>
      <c r="AB266" s="26">
        <v>5.01826484018265</v>
      </c>
      <c r="AC266" s="26">
        <v>0</v>
      </c>
      <c r="AD266" s="26">
        <v>0</v>
      </c>
      <c r="AE266" s="26">
        <v>0</v>
      </c>
      <c r="AF266" s="26">
        <v>14.155251141552499</v>
      </c>
      <c r="AG266" s="26">
        <v>0</v>
      </c>
      <c r="AH266" s="26">
        <v>0</v>
      </c>
      <c r="AI266" s="26">
        <v>4.5662100456620998</v>
      </c>
      <c r="AK266" s="26">
        <v>0</v>
      </c>
      <c r="AL266" s="26">
        <v>15.525114155251099</v>
      </c>
      <c r="AM266" s="26">
        <v>0</v>
      </c>
      <c r="AN266" s="26">
        <v>0</v>
      </c>
      <c r="AO266" s="26">
        <v>0</v>
      </c>
      <c r="AP266" s="26">
        <v>5.0228310502283096</v>
      </c>
      <c r="AQ266" s="26">
        <v>60.730593607305899</v>
      </c>
      <c r="AS266" s="26">
        <v>0</v>
      </c>
      <c r="AT266" s="26">
        <v>0</v>
      </c>
      <c r="AU266" s="29">
        <v>197100</v>
      </c>
      <c r="AV266" s="26">
        <f t="shared" si="9"/>
        <v>18.721461187214601</v>
      </c>
      <c r="AW266" s="26">
        <f t="shared" si="10"/>
        <v>5.0228310502283096</v>
      </c>
      <c r="AX266" s="31">
        <v>34.896143497757798</v>
      </c>
      <c r="AY266" s="31">
        <v>76.922421524663704</v>
      </c>
      <c r="BC266" s="31">
        <v>104.72641511365499</v>
      </c>
    </row>
    <row r="267" spans="1:55" x14ac:dyDescent="0.25">
      <c r="A267" t="s">
        <v>1291</v>
      </c>
      <c r="B267" t="s">
        <v>1292</v>
      </c>
      <c r="C267" t="s">
        <v>1293</v>
      </c>
      <c r="D267" t="s">
        <v>926</v>
      </c>
      <c r="E267" t="s">
        <v>1294</v>
      </c>
      <c r="F267" s="12">
        <v>42.69547</v>
      </c>
      <c r="G267" s="12">
        <v>-73.641300000000001</v>
      </c>
      <c r="H267" s="31">
        <v>1.8754298979999999</v>
      </c>
      <c r="I267" s="31">
        <v>0.190691225416</v>
      </c>
      <c r="J267" s="26">
        <v>7.9812206572756201</v>
      </c>
      <c r="K267" s="26">
        <v>10.3286384976662</v>
      </c>
      <c r="L267" s="26">
        <v>10.7981220657443</v>
      </c>
      <c r="M267" s="26">
        <v>21.1267605633582</v>
      </c>
      <c r="N267" s="26">
        <v>9.3896713615099401</v>
      </c>
      <c r="O267" s="26">
        <v>6.57276995304131</v>
      </c>
      <c r="P267" s="26">
        <v>0</v>
      </c>
      <c r="Q267" s="26">
        <v>0</v>
      </c>
      <c r="R267" s="26">
        <v>1.8779342723019901</v>
      </c>
      <c r="S267" s="26">
        <v>7.0422535211194104</v>
      </c>
      <c r="T267" s="26">
        <v>0</v>
      </c>
      <c r="U267" s="26">
        <v>17.3708920187856</v>
      </c>
      <c r="V267" s="26">
        <v>7.5117370891975197</v>
      </c>
      <c r="W267" s="26">
        <v>0</v>
      </c>
      <c r="X267" s="26">
        <v>0</v>
      </c>
      <c r="Y267" s="29">
        <v>191687.91710518001</v>
      </c>
      <c r="AA267" s="26">
        <v>40</v>
      </c>
      <c r="AB267" s="26">
        <v>16.8104265402844</v>
      </c>
      <c r="AC267" s="26">
        <v>15.165876777251199</v>
      </c>
      <c r="AD267" s="26">
        <v>0</v>
      </c>
      <c r="AE267" s="26">
        <v>0</v>
      </c>
      <c r="AF267" s="26">
        <v>0</v>
      </c>
      <c r="AG267" s="26">
        <v>0</v>
      </c>
      <c r="AH267" s="26">
        <v>0</v>
      </c>
      <c r="AI267" s="26">
        <v>47.393364928910003</v>
      </c>
      <c r="AK267" s="26">
        <v>7.1090047393364904</v>
      </c>
      <c r="AL267" s="26">
        <v>8.5308056872037898</v>
      </c>
      <c r="AM267" s="26">
        <v>0</v>
      </c>
      <c r="AN267" s="26">
        <v>0</v>
      </c>
      <c r="AO267" s="26">
        <v>7.1090047393364904</v>
      </c>
      <c r="AP267" s="26">
        <v>12.7962085308057</v>
      </c>
      <c r="AQ267" s="26">
        <v>1.8957345971563999</v>
      </c>
      <c r="AS267" s="26">
        <v>0</v>
      </c>
      <c r="AT267" s="26">
        <v>0</v>
      </c>
      <c r="AU267" s="29">
        <v>189900</v>
      </c>
      <c r="AV267" s="26">
        <f t="shared" si="9"/>
        <v>69.668246445497687</v>
      </c>
      <c r="AW267" s="26">
        <f t="shared" si="10"/>
        <v>12.7962085308057</v>
      </c>
      <c r="AX267" s="31">
        <v>302.66658767772498</v>
      </c>
      <c r="AY267" s="31">
        <v>660.03189573459701</v>
      </c>
      <c r="BC267" s="31">
        <v>214.273862388824</v>
      </c>
    </row>
    <row r="268" spans="1:55" x14ac:dyDescent="0.25">
      <c r="A268" t="s">
        <v>1295</v>
      </c>
      <c r="B268" t="s">
        <v>1296</v>
      </c>
      <c r="C268" t="s">
        <v>1297</v>
      </c>
      <c r="D268" t="s">
        <v>926</v>
      </c>
      <c r="E268" t="s">
        <v>1298</v>
      </c>
      <c r="F268" s="12">
        <v>42.775979999999997</v>
      </c>
      <c r="G268" s="12">
        <v>-75.502459999999999</v>
      </c>
      <c r="H268" s="31">
        <v>2.1366180080200001</v>
      </c>
      <c r="I268" s="31">
        <v>0.21594305858400001</v>
      </c>
      <c r="J268" s="26">
        <v>0</v>
      </c>
      <c r="K268" s="26">
        <v>0</v>
      </c>
      <c r="L268" s="26">
        <v>0.41493775933632898</v>
      </c>
      <c r="M268" s="26">
        <v>0.82987551867358</v>
      </c>
      <c r="N268" s="26">
        <v>0</v>
      </c>
      <c r="O268" s="26">
        <v>19.087136929460101</v>
      </c>
      <c r="P268" s="26">
        <v>6.6390041493794199</v>
      </c>
      <c r="Q268" s="26">
        <v>0</v>
      </c>
      <c r="R268" s="26">
        <v>0</v>
      </c>
      <c r="S268" s="26">
        <v>32.3651452282189</v>
      </c>
      <c r="T268" s="26">
        <v>3.7344398340288101</v>
      </c>
      <c r="U268" s="26">
        <v>19.087136929460101</v>
      </c>
      <c r="V268" s="26">
        <v>17.842323651442801</v>
      </c>
      <c r="W268" s="26">
        <v>0</v>
      </c>
      <c r="X268" s="26">
        <v>0</v>
      </c>
      <c r="Y268" s="29">
        <v>216886.32874323399</v>
      </c>
      <c r="AA268" s="26">
        <v>50.238297872340397</v>
      </c>
      <c r="AB268" s="26">
        <v>0.38723404255319099</v>
      </c>
      <c r="AC268" s="26">
        <v>0</v>
      </c>
      <c r="AD268" s="26">
        <v>0</v>
      </c>
      <c r="AE268" s="26">
        <v>0</v>
      </c>
      <c r="AF268" s="26">
        <v>3.8297872340425498</v>
      </c>
      <c r="AG268" s="26">
        <v>0</v>
      </c>
      <c r="AH268" s="26">
        <v>0</v>
      </c>
      <c r="AI268" s="26">
        <v>0</v>
      </c>
      <c r="AK268" s="26">
        <v>0</v>
      </c>
      <c r="AL268" s="26">
        <v>0</v>
      </c>
      <c r="AM268" s="26">
        <v>0.85106382978723405</v>
      </c>
      <c r="AN268" s="26">
        <v>0</v>
      </c>
      <c r="AO268" s="26">
        <v>0</v>
      </c>
      <c r="AP268" s="26">
        <v>17.446808510638299</v>
      </c>
      <c r="AQ268" s="26">
        <v>77.872340425531902</v>
      </c>
      <c r="AS268" s="26">
        <v>0</v>
      </c>
      <c r="AT268" s="26">
        <v>0</v>
      </c>
      <c r="AU268" s="29">
        <v>211500</v>
      </c>
      <c r="AV268" s="26">
        <f t="shared" si="9"/>
        <v>3.8297872340425498</v>
      </c>
      <c r="AW268" s="26">
        <f t="shared" si="10"/>
        <v>18.297872340425531</v>
      </c>
      <c r="AX268" s="31">
        <v>39.385371900826399</v>
      </c>
      <c r="AY268" s="31">
        <v>31.3453719008264</v>
      </c>
      <c r="BC268" s="31">
        <v>141.133754005475</v>
      </c>
    </row>
    <row r="269" spans="1:55" x14ac:dyDescent="0.25">
      <c r="A269" t="s">
        <v>1299</v>
      </c>
      <c r="B269" t="s">
        <v>1300</v>
      </c>
      <c r="C269" t="s">
        <v>1301</v>
      </c>
      <c r="D269" t="s">
        <v>926</v>
      </c>
      <c r="E269" t="s">
        <v>1302</v>
      </c>
      <c r="F269" s="12">
        <v>42.778500000000001</v>
      </c>
      <c r="G269" s="12">
        <v>-73.791619999999995</v>
      </c>
      <c r="H269" s="31">
        <v>1.4770266700100001</v>
      </c>
      <c r="I269" s="31">
        <v>0.14855984121599999</v>
      </c>
      <c r="J269" s="26">
        <v>0</v>
      </c>
      <c r="K269" s="26">
        <v>0.60975609756067795</v>
      </c>
      <c r="L269" s="26">
        <v>1.2195121951227099</v>
      </c>
      <c r="M269" s="26">
        <v>1.82926829268068</v>
      </c>
      <c r="N269" s="26">
        <v>0</v>
      </c>
      <c r="O269" s="26">
        <v>64.634146341456301</v>
      </c>
      <c r="P269" s="26">
        <v>0.60975609756067795</v>
      </c>
      <c r="Q269" s="26">
        <v>6.7073170731647496</v>
      </c>
      <c r="R269" s="26">
        <v>0</v>
      </c>
      <c r="S269" s="26">
        <v>0</v>
      </c>
      <c r="T269" s="26">
        <v>0</v>
      </c>
      <c r="U269" s="26">
        <v>0</v>
      </c>
      <c r="V269" s="26">
        <v>24.390243902454198</v>
      </c>
      <c r="W269" s="26">
        <v>0</v>
      </c>
      <c r="X269" s="26">
        <v>0</v>
      </c>
      <c r="Y269" s="29">
        <v>147590.69673828801</v>
      </c>
      <c r="AA269" s="26">
        <v>76.170731707317103</v>
      </c>
      <c r="AB269" s="26">
        <v>0.35975609756097598</v>
      </c>
      <c r="AC269" s="26">
        <v>0</v>
      </c>
      <c r="AD269" s="26">
        <v>0</v>
      </c>
      <c r="AE269" s="26">
        <v>0</v>
      </c>
      <c r="AF269" s="26">
        <v>0</v>
      </c>
      <c r="AG269" s="26">
        <v>0</v>
      </c>
      <c r="AH269" s="26">
        <v>0</v>
      </c>
      <c r="AI269" s="26">
        <v>5.48780487804878</v>
      </c>
      <c r="AK269" s="26">
        <v>75</v>
      </c>
      <c r="AL269" s="26">
        <v>14.634146341463399</v>
      </c>
      <c r="AM269" s="26">
        <v>0</v>
      </c>
      <c r="AN269" s="26">
        <v>0</v>
      </c>
      <c r="AO269" s="26">
        <v>0</v>
      </c>
      <c r="AP269" s="26">
        <v>4.8780487804878003</v>
      </c>
      <c r="AQ269" s="26">
        <v>0</v>
      </c>
      <c r="AS269" s="26">
        <v>0</v>
      </c>
      <c r="AT269" s="26">
        <v>0</v>
      </c>
      <c r="AU269" s="29">
        <v>147600</v>
      </c>
      <c r="AV269" s="26">
        <f t="shared" si="9"/>
        <v>80.487804878048777</v>
      </c>
      <c r="AW269" s="26">
        <f t="shared" si="10"/>
        <v>4.8780487804878003</v>
      </c>
      <c r="AX269" s="31">
        <v>164.812743902439</v>
      </c>
      <c r="AY269" s="31">
        <v>423.24201219512202</v>
      </c>
      <c r="BC269" s="31">
        <v>20.5460841342625</v>
      </c>
    </row>
    <row r="270" spans="1:55" x14ac:dyDescent="0.25">
      <c r="A270" t="s">
        <v>1303</v>
      </c>
      <c r="B270" t="s">
        <v>1304</v>
      </c>
      <c r="C270" t="s">
        <v>1305</v>
      </c>
      <c r="D270" t="s">
        <v>926</v>
      </c>
      <c r="E270" t="s">
        <v>1306</v>
      </c>
      <c r="F270" s="12">
        <v>42.900230000000001</v>
      </c>
      <c r="G270" s="12">
        <v>-73.774780000000007</v>
      </c>
      <c r="H270" s="31">
        <v>1.6605734640000001</v>
      </c>
      <c r="I270" s="31">
        <v>0.16668107674900001</v>
      </c>
      <c r="J270" s="26">
        <v>0</v>
      </c>
      <c r="K270" s="26">
        <v>2.2346368715117801</v>
      </c>
      <c r="L270" s="26">
        <v>8.9385474860347003</v>
      </c>
      <c r="M270" s="26">
        <v>15.083798882664199</v>
      </c>
      <c r="N270" s="26">
        <v>0</v>
      </c>
      <c r="O270" s="26">
        <v>18.435754189950401</v>
      </c>
      <c r="P270" s="26">
        <v>0</v>
      </c>
      <c r="Q270" s="26">
        <v>9.4972067039157508</v>
      </c>
      <c r="R270" s="26">
        <v>0</v>
      </c>
      <c r="S270" s="26">
        <v>0</v>
      </c>
      <c r="T270" s="26">
        <v>0</v>
      </c>
      <c r="U270" s="26">
        <v>2.2346368715117801</v>
      </c>
      <c r="V270" s="26">
        <v>43.5754189944114</v>
      </c>
      <c r="W270" s="26">
        <v>0</v>
      </c>
      <c r="X270" s="26">
        <v>0</v>
      </c>
      <c r="Y270" s="29">
        <v>161089.84583005999</v>
      </c>
      <c r="AA270" s="26">
        <v>64.413978494623606</v>
      </c>
      <c r="AB270" s="26">
        <v>5.1612903225806503</v>
      </c>
      <c r="AC270" s="26">
        <v>2.6881720430107499</v>
      </c>
      <c r="AD270" s="26">
        <v>0</v>
      </c>
      <c r="AE270" s="26">
        <v>9.67741935483871</v>
      </c>
      <c r="AF270" s="26">
        <v>2.1505376344085998</v>
      </c>
      <c r="AG270" s="26">
        <v>0</v>
      </c>
      <c r="AH270" s="26">
        <v>0</v>
      </c>
      <c r="AI270" s="26">
        <v>0.53763440860215095</v>
      </c>
      <c r="AK270" s="26">
        <v>0</v>
      </c>
      <c r="AL270" s="26">
        <v>17.741935483871</v>
      </c>
      <c r="AM270" s="26">
        <v>0</v>
      </c>
      <c r="AN270" s="26">
        <v>0</v>
      </c>
      <c r="AO270" s="26">
        <v>0</v>
      </c>
      <c r="AP270" s="26">
        <v>1.61290322580645</v>
      </c>
      <c r="AQ270" s="26">
        <v>65.591397849462396</v>
      </c>
      <c r="AS270" s="26">
        <v>0</v>
      </c>
      <c r="AT270" s="26">
        <v>0</v>
      </c>
      <c r="AU270" s="29">
        <v>167400</v>
      </c>
      <c r="AV270" s="26">
        <f t="shared" si="9"/>
        <v>15.053763440860212</v>
      </c>
      <c r="AW270" s="26">
        <f t="shared" si="10"/>
        <v>1.61290322580645</v>
      </c>
      <c r="AX270" s="31">
        <v>5.5609239130434798</v>
      </c>
      <c r="AY270" s="31">
        <v>10.892771739130399</v>
      </c>
      <c r="BC270" s="31">
        <v>817.03566309339703</v>
      </c>
    </row>
    <row r="271" spans="1:55" x14ac:dyDescent="0.25">
      <c r="A271" t="s">
        <v>1307</v>
      </c>
      <c r="B271" t="s">
        <v>1308</v>
      </c>
      <c r="C271" t="s">
        <v>1309</v>
      </c>
      <c r="D271" t="s">
        <v>926</v>
      </c>
      <c r="E271" t="s">
        <v>1310</v>
      </c>
      <c r="F271" s="12">
        <v>42.929040000000001</v>
      </c>
      <c r="G271" s="12">
        <v>-74.645240000000001</v>
      </c>
      <c r="H271" s="31">
        <v>2.1911616969900001</v>
      </c>
      <c r="I271" s="31">
        <v>0.222181081147</v>
      </c>
      <c r="J271" s="26">
        <v>0</v>
      </c>
      <c r="K271" s="26">
        <v>0</v>
      </c>
      <c r="L271" s="26">
        <v>6.0975609756050702</v>
      </c>
      <c r="M271" s="26">
        <v>16.2601626016436</v>
      </c>
      <c r="N271" s="26">
        <v>0</v>
      </c>
      <c r="O271" s="26">
        <v>4.4715447154452299</v>
      </c>
      <c r="P271" s="26">
        <v>2.8455284552853799</v>
      </c>
      <c r="Q271" s="26">
        <v>4.8780487804750301</v>
      </c>
      <c r="R271" s="26">
        <v>1.2195121951210099</v>
      </c>
      <c r="S271" s="26">
        <v>36.585365853675597</v>
      </c>
      <c r="T271" s="26">
        <v>8.94308943090852</v>
      </c>
      <c r="U271" s="26">
        <v>0</v>
      </c>
      <c r="V271" s="26">
        <v>10.1626016259934</v>
      </c>
      <c r="W271" s="26">
        <v>6.0975609756050702</v>
      </c>
      <c r="X271" s="26">
        <v>2.4390243902420301</v>
      </c>
      <c r="Y271" s="29">
        <v>221386.04510732999</v>
      </c>
      <c r="AA271" s="26">
        <v>30.798387096774199</v>
      </c>
      <c r="AB271" s="26">
        <v>2.6572580645161299</v>
      </c>
      <c r="AC271" s="26">
        <v>1.61290322580645</v>
      </c>
      <c r="AD271" s="26">
        <v>0</v>
      </c>
      <c r="AE271" s="26">
        <v>0</v>
      </c>
      <c r="AF271" s="26">
        <v>3.2258064516128999</v>
      </c>
      <c r="AG271" s="26">
        <v>0</v>
      </c>
      <c r="AH271" s="26">
        <v>0</v>
      </c>
      <c r="AI271" s="26">
        <v>1.61290322580645</v>
      </c>
      <c r="AK271" s="26">
        <v>0</v>
      </c>
      <c r="AL271" s="26">
        <v>0</v>
      </c>
      <c r="AM271" s="26">
        <v>2.4193548387096802</v>
      </c>
      <c r="AN271" s="26">
        <v>2.0161290322580601</v>
      </c>
      <c r="AO271" s="26">
        <v>0</v>
      </c>
      <c r="AP271" s="26">
        <v>1.61290322580645</v>
      </c>
      <c r="AQ271" s="26">
        <v>83.4677419354839</v>
      </c>
      <c r="AS271" s="26">
        <v>4.0322580644999997</v>
      </c>
      <c r="AT271" s="26">
        <v>0</v>
      </c>
      <c r="AU271" s="29">
        <v>223200</v>
      </c>
      <c r="AV271" s="26">
        <f t="shared" si="9"/>
        <v>6.4516129032257998</v>
      </c>
      <c r="AW271" s="26">
        <f t="shared" si="10"/>
        <v>6.0483870967741904</v>
      </c>
      <c r="AX271" s="31">
        <v>20.236440000000002</v>
      </c>
      <c r="AY271" s="31">
        <v>43.331760000000003</v>
      </c>
      <c r="BC271" s="31">
        <v>111.123328448815</v>
      </c>
    </row>
    <row r="272" spans="1:55" x14ac:dyDescent="0.25">
      <c r="A272" t="s">
        <v>1311</v>
      </c>
      <c r="B272" t="s">
        <v>1312</v>
      </c>
      <c r="C272" t="s">
        <v>1313</v>
      </c>
      <c r="D272" t="s">
        <v>926</v>
      </c>
      <c r="E272" t="s">
        <v>1314</v>
      </c>
      <c r="F272" s="12">
        <v>43.016820000000003</v>
      </c>
      <c r="G272" s="12">
        <v>-78.081159999999997</v>
      </c>
      <c r="H272" s="31">
        <v>1.75277978301</v>
      </c>
      <c r="I272" s="31">
        <v>0.178081604398</v>
      </c>
      <c r="J272" s="26">
        <v>0</v>
      </c>
      <c r="K272" s="26">
        <v>0</v>
      </c>
      <c r="L272" s="26">
        <v>0.51020408163274</v>
      </c>
      <c r="M272" s="26">
        <v>3.0612244897941698</v>
      </c>
      <c r="N272" s="26">
        <v>0</v>
      </c>
      <c r="O272" s="26">
        <v>5.6122448979578703</v>
      </c>
      <c r="P272" s="26">
        <v>0</v>
      </c>
      <c r="Q272" s="26">
        <v>1.53061224489709</v>
      </c>
      <c r="R272" s="26">
        <v>0</v>
      </c>
      <c r="S272" s="26">
        <v>5.6122448979578703</v>
      </c>
      <c r="T272" s="26">
        <v>21.938775510184001</v>
      </c>
      <c r="U272" s="26">
        <v>27.5510204081816</v>
      </c>
      <c r="V272" s="26">
        <v>27.5510204081816</v>
      </c>
      <c r="W272" s="26">
        <v>6.6326530612131496</v>
      </c>
      <c r="X272" s="26">
        <v>0</v>
      </c>
      <c r="Y272" s="29">
        <v>176388.88146759401</v>
      </c>
      <c r="AA272" s="26">
        <v>54.862244897959201</v>
      </c>
      <c r="AB272" s="26">
        <v>0.24489795918367299</v>
      </c>
      <c r="AC272" s="26">
        <v>0</v>
      </c>
      <c r="AD272" s="26">
        <v>0</v>
      </c>
      <c r="AE272" s="26">
        <v>0</v>
      </c>
      <c r="AF272" s="26">
        <v>0.51020408163265296</v>
      </c>
      <c r="AG272" s="26">
        <v>0</v>
      </c>
      <c r="AH272" s="26">
        <v>0</v>
      </c>
      <c r="AI272" s="26">
        <v>0</v>
      </c>
      <c r="AK272" s="26">
        <v>0</v>
      </c>
      <c r="AL272" s="26">
        <v>0</v>
      </c>
      <c r="AM272" s="26">
        <v>19.8979591836735</v>
      </c>
      <c r="AN272" s="26">
        <v>0</v>
      </c>
      <c r="AO272" s="26">
        <v>0</v>
      </c>
      <c r="AP272" s="26">
        <v>31.632653061224499</v>
      </c>
      <c r="AQ272" s="26">
        <v>47.959183673469397</v>
      </c>
      <c r="AS272" s="26">
        <v>0</v>
      </c>
      <c r="AT272" s="26">
        <v>0</v>
      </c>
      <c r="AU272" s="29">
        <v>176400</v>
      </c>
      <c r="AV272" s="26">
        <f t="shared" si="9"/>
        <v>0.51020408163265296</v>
      </c>
      <c r="AW272" s="26">
        <f t="shared" si="10"/>
        <v>51.530612244897995</v>
      </c>
      <c r="AX272" s="31">
        <v>12.6566666666667</v>
      </c>
      <c r="AY272" s="31">
        <v>27.018030303030301</v>
      </c>
    </row>
    <row r="273" spans="1:55" x14ac:dyDescent="0.25">
      <c r="A273" t="s">
        <v>1315</v>
      </c>
      <c r="B273" t="s">
        <v>1316</v>
      </c>
      <c r="C273" t="s">
        <v>1317</v>
      </c>
      <c r="D273" t="s">
        <v>926</v>
      </c>
      <c r="E273" t="s">
        <v>1318</v>
      </c>
      <c r="F273" s="12">
        <v>43.090119999999999</v>
      </c>
      <c r="G273" s="12">
        <v>-76.144900000000007</v>
      </c>
      <c r="H273" s="31">
        <v>1.7905839290100001</v>
      </c>
      <c r="I273" s="31">
        <v>0.18312930070299999</v>
      </c>
      <c r="J273" s="26">
        <v>3.0303030303001401</v>
      </c>
      <c r="K273" s="26">
        <v>26.2626262626274</v>
      </c>
      <c r="L273" s="26">
        <v>30.808080808055202</v>
      </c>
      <c r="M273" s="26">
        <v>18.181818181823299</v>
      </c>
      <c r="N273" s="26">
        <v>0</v>
      </c>
      <c r="O273" s="26">
        <v>0</v>
      </c>
      <c r="P273" s="26">
        <v>0</v>
      </c>
      <c r="Q273" s="26">
        <v>0</v>
      </c>
      <c r="R273" s="26">
        <v>0</v>
      </c>
      <c r="S273" s="26">
        <v>0</v>
      </c>
      <c r="T273" s="26">
        <v>1.0101010101019201</v>
      </c>
      <c r="U273" s="26">
        <v>0</v>
      </c>
      <c r="V273" s="26">
        <v>20.7070707070921</v>
      </c>
      <c r="W273" s="26">
        <v>0</v>
      </c>
      <c r="X273" s="26">
        <v>0</v>
      </c>
      <c r="Y273" s="29">
        <v>178188.76801325</v>
      </c>
      <c r="AA273" s="26">
        <v>29.038461538461501</v>
      </c>
      <c r="AB273" s="26">
        <v>30.355769230769202</v>
      </c>
      <c r="AC273" s="26">
        <v>42.307692307692299</v>
      </c>
      <c r="AD273" s="26">
        <v>12.0192307692308</v>
      </c>
      <c r="AE273" s="26">
        <v>25</v>
      </c>
      <c r="AF273" s="26">
        <v>0</v>
      </c>
      <c r="AG273" s="26">
        <v>0</v>
      </c>
      <c r="AH273" s="26">
        <v>0</v>
      </c>
      <c r="AI273" s="26">
        <v>0</v>
      </c>
      <c r="AK273" s="26">
        <v>16.346153846153801</v>
      </c>
      <c r="AL273" s="26">
        <v>0</v>
      </c>
      <c r="AM273" s="26">
        <v>3.3653846153846199</v>
      </c>
      <c r="AN273" s="26">
        <v>0</v>
      </c>
      <c r="AO273" s="26">
        <v>0</v>
      </c>
      <c r="AP273" s="26">
        <v>0</v>
      </c>
      <c r="AQ273" s="26">
        <v>0.96153846153846201</v>
      </c>
      <c r="AS273" s="26">
        <v>0</v>
      </c>
      <c r="AT273" s="26">
        <v>0</v>
      </c>
      <c r="AU273" s="29">
        <v>187200</v>
      </c>
      <c r="AV273" s="26">
        <f t="shared" si="9"/>
        <v>95.673076923076891</v>
      </c>
      <c r="AW273" s="26">
        <f t="shared" si="10"/>
        <v>3.3653846153846199</v>
      </c>
      <c r="AX273" s="31">
        <v>31.933811881188099</v>
      </c>
      <c r="AY273" s="31">
        <v>48.890643564356402</v>
      </c>
      <c r="BC273" s="31">
        <v>257.21620870783102</v>
      </c>
    </row>
    <row r="274" spans="1:55" x14ac:dyDescent="0.25">
      <c r="A274" t="s">
        <v>1319</v>
      </c>
      <c r="B274" t="s">
        <v>1320</v>
      </c>
      <c r="C274" t="s">
        <v>1321</v>
      </c>
      <c r="D274" t="s">
        <v>926</v>
      </c>
      <c r="E274" t="s">
        <v>1322</v>
      </c>
      <c r="F274" s="12">
        <v>43.099359999999997</v>
      </c>
      <c r="G274" s="12">
        <v>-75.304689999999994</v>
      </c>
      <c r="H274" s="31">
        <v>1.4635595589899999</v>
      </c>
      <c r="I274" s="31">
        <v>0.14735953499900001</v>
      </c>
      <c r="J274" s="26">
        <v>3.6363636363623102</v>
      </c>
      <c r="K274" s="26">
        <v>14.545454545489701</v>
      </c>
      <c r="L274" s="26">
        <v>15.7575757575521</v>
      </c>
      <c r="M274" s="26">
        <v>16.969696969681799</v>
      </c>
      <c r="N274" s="26">
        <v>0</v>
      </c>
      <c r="O274" s="26">
        <v>26.060606060587599</v>
      </c>
      <c r="P274" s="26">
        <v>0</v>
      </c>
      <c r="Q274" s="26">
        <v>0.60606060606083501</v>
      </c>
      <c r="R274" s="26">
        <v>0</v>
      </c>
      <c r="S274" s="26">
        <v>7.8787878787760404</v>
      </c>
      <c r="T274" s="26">
        <v>0</v>
      </c>
      <c r="U274" s="26">
        <v>0</v>
      </c>
      <c r="V274" s="26">
        <v>14.545454545489701</v>
      </c>
      <c r="W274" s="26">
        <v>0</v>
      </c>
      <c r="X274" s="26">
        <v>0</v>
      </c>
      <c r="Y274" s="29">
        <v>148490.640010954</v>
      </c>
      <c r="AA274" s="26">
        <v>38.712574850299397</v>
      </c>
      <c r="AB274" s="26">
        <v>17.676646706586801</v>
      </c>
      <c r="AC274" s="26">
        <v>22.754491017964099</v>
      </c>
      <c r="AD274" s="26">
        <v>0</v>
      </c>
      <c r="AE274" s="26">
        <v>14.9700598802395</v>
      </c>
      <c r="AF274" s="26">
        <v>4.7904191616766498</v>
      </c>
      <c r="AG274" s="26">
        <v>0.59880239520958101</v>
      </c>
      <c r="AH274" s="26">
        <v>4.7904191616766498</v>
      </c>
      <c r="AI274" s="26">
        <v>0.59880239520958101</v>
      </c>
      <c r="AK274" s="26">
        <v>45.508982035928099</v>
      </c>
      <c r="AL274" s="26">
        <v>0</v>
      </c>
      <c r="AM274" s="26">
        <v>0</v>
      </c>
      <c r="AN274" s="26">
        <v>0</v>
      </c>
      <c r="AO274" s="26">
        <v>0</v>
      </c>
      <c r="AP274" s="26">
        <v>0</v>
      </c>
      <c r="AQ274" s="26">
        <v>5.9880239520958103</v>
      </c>
      <c r="AS274" s="26">
        <v>0</v>
      </c>
      <c r="AT274" s="26">
        <v>0</v>
      </c>
      <c r="AU274" s="29">
        <v>150300</v>
      </c>
      <c r="AV274" s="26">
        <f t="shared" si="9"/>
        <v>94.01197604790417</v>
      </c>
      <c r="AW274" s="26">
        <f t="shared" si="10"/>
        <v>0</v>
      </c>
      <c r="AX274" s="31">
        <v>105.700838323353</v>
      </c>
      <c r="AY274" s="31">
        <v>216.355329341317</v>
      </c>
      <c r="BC274" s="31">
        <v>100.682253142297</v>
      </c>
    </row>
    <row r="275" spans="1:55" x14ac:dyDescent="0.25">
      <c r="A275" t="s">
        <v>1323</v>
      </c>
      <c r="B275" t="s">
        <v>1324</v>
      </c>
      <c r="C275" t="s">
        <v>1325</v>
      </c>
      <c r="D275" t="s">
        <v>926</v>
      </c>
      <c r="E275" t="s">
        <v>1326</v>
      </c>
      <c r="F275" s="12">
        <v>43.108359999999998</v>
      </c>
      <c r="G275" s="12">
        <v>-77.463489999999993</v>
      </c>
      <c r="H275" s="31">
        <v>1.8838260499899999</v>
      </c>
      <c r="I275" s="31">
        <v>0.19088791071899999</v>
      </c>
      <c r="J275" s="26">
        <v>4.1474654377883304</v>
      </c>
      <c r="K275" s="26">
        <v>18.8940092166055</v>
      </c>
      <c r="L275" s="26">
        <v>23.963133640549099</v>
      </c>
      <c r="M275" s="26">
        <v>17.511520737334202</v>
      </c>
      <c r="N275" s="26">
        <v>0</v>
      </c>
      <c r="O275" s="26">
        <v>3.68663594469789</v>
      </c>
      <c r="P275" s="26">
        <v>1.8433179723515001</v>
      </c>
      <c r="Q275" s="26">
        <v>0</v>
      </c>
      <c r="R275" s="26">
        <v>0</v>
      </c>
      <c r="S275" s="26">
        <v>0</v>
      </c>
      <c r="T275" s="26">
        <v>0</v>
      </c>
      <c r="U275" s="26">
        <v>0</v>
      </c>
      <c r="V275" s="26">
        <v>29.9539170506735</v>
      </c>
      <c r="W275" s="26">
        <v>0</v>
      </c>
      <c r="X275" s="26">
        <v>0</v>
      </c>
      <c r="Y275" s="29">
        <v>195287.69019637999</v>
      </c>
      <c r="AA275" s="26">
        <v>46.929906542056102</v>
      </c>
      <c r="AB275" s="26">
        <v>22.864485981308398</v>
      </c>
      <c r="AC275" s="26">
        <v>23.364485981308398</v>
      </c>
      <c r="AD275" s="26">
        <v>13.5514018691589</v>
      </c>
      <c r="AE275" s="26">
        <v>7.94392523364486</v>
      </c>
      <c r="AF275" s="26">
        <v>1.86915887850467</v>
      </c>
      <c r="AG275" s="26">
        <v>0.934579439252336</v>
      </c>
      <c r="AH275" s="26">
        <v>0</v>
      </c>
      <c r="AI275" s="26">
        <v>1.4018691588784999</v>
      </c>
      <c r="AK275" s="26">
        <v>50.934579439252303</v>
      </c>
      <c r="AL275" s="26">
        <v>0</v>
      </c>
      <c r="AM275" s="26">
        <v>0</v>
      </c>
      <c r="AN275" s="26">
        <v>0</v>
      </c>
      <c r="AO275" s="26">
        <v>0</v>
      </c>
      <c r="AP275" s="26">
        <v>0</v>
      </c>
      <c r="AQ275" s="26">
        <v>0</v>
      </c>
      <c r="AS275" s="26">
        <v>0</v>
      </c>
      <c r="AT275" s="26">
        <v>0</v>
      </c>
      <c r="AU275" s="29">
        <v>192600</v>
      </c>
      <c r="AV275" s="26">
        <f t="shared" si="9"/>
        <v>99.999999999999972</v>
      </c>
      <c r="AW275" s="26">
        <f t="shared" si="10"/>
        <v>0</v>
      </c>
      <c r="AX275" s="31">
        <v>22.499292452830201</v>
      </c>
      <c r="AY275" s="31">
        <v>41.3053301886792</v>
      </c>
      <c r="BC275" s="31">
        <v>9.2786314304728794</v>
      </c>
    </row>
    <row r="276" spans="1:55" x14ac:dyDescent="0.25">
      <c r="A276" t="s">
        <v>1327</v>
      </c>
      <c r="B276" t="s">
        <v>1328</v>
      </c>
      <c r="C276" t="s">
        <v>1329</v>
      </c>
      <c r="D276" t="s">
        <v>926</v>
      </c>
      <c r="E276" t="s">
        <v>1330</v>
      </c>
      <c r="F276" s="12">
        <v>43.261699999999998</v>
      </c>
      <c r="G276" s="12">
        <v>-77.640240000000006</v>
      </c>
      <c r="H276" s="31">
        <v>1.02804225401</v>
      </c>
      <c r="I276" s="31">
        <v>0.106504552743</v>
      </c>
      <c r="J276" s="26">
        <v>0</v>
      </c>
      <c r="K276" s="26">
        <v>2.49999999999745</v>
      </c>
      <c r="L276" s="26">
        <v>15.8333333333419</v>
      </c>
      <c r="M276" s="26">
        <v>6.6666666666629597</v>
      </c>
      <c r="N276" s="26">
        <v>0</v>
      </c>
      <c r="O276" s="26">
        <v>60.000000000013003</v>
      </c>
      <c r="P276" s="26">
        <v>0</v>
      </c>
      <c r="Q276" s="26">
        <v>11.666666666648601</v>
      </c>
      <c r="R276" s="26">
        <v>0</v>
      </c>
      <c r="S276" s="26">
        <v>0</v>
      </c>
      <c r="T276" s="26">
        <v>0</v>
      </c>
      <c r="U276" s="26">
        <v>0</v>
      </c>
      <c r="V276" s="26">
        <v>3.3333333333361099</v>
      </c>
      <c r="W276" s="26">
        <v>0</v>
      </c>
      <c r="X276" s="26">
        <v>0</v>
      </c>
      <c r="Y276" s="29">
        <v>107993.19273531</v>
      </c>
      <c r="AA276" s="26">
        <v>58.732758620689701</v>
      </c>
      <c r="AB276" s="26">
        <v>9.25</v>
      </c>
      <c r="AC276" s="26">
        <v>7.7586206896551699</v>
      </c>
      <c r="AD276" s="26">
        <v>0</v>
      </c>
      <c r="AE276" s="26">
        <v>7.7586206896551699</v>
      </c>
      <c r="AF276" s="26">
        <v>0</v>
      </c>
      <c r="AG276" s="26">
        <v>3.4482758620689702</v>
      </c>
      <c r="AH276" s="26">
        <v>0</v>
      </c>
      <c r="AI276" s="26">
        <v>7.7586206896551699</v>
      </c>
      <c r="AK276" s="26">
        <v>73.275862068965495</v>
      </c>
      <c r="AL276" s="26">
        <v>0</v>
      </c>
      <c r="AM276" s="26">
        <v>0</v>
      </c>
      <c r="AN276" s="26">
        <v>0</v>
      </c>
      <c r="AO276" s="26">
        <v>0</v>
      </c>
      <c r="AP276" s="26">
        <v>0</v>
      </c>
      <c r="AQ276" s="26">
        <v>0</v>
      </c>
      <c r="AS276" s="26">
        <v>0</v>
      </c>
      <c r="AT276" s="26">
        <v>0</v>
      </c>
      <c r="AU276" s="29">
        <v>104400</v>
      </c>
      <c r="AV276" s="26">
        <f t="shared" si="9"/>
        <v>99.999999999999972</v>
      </c>
      <c r="AW276" s="26">
        <f t="shared" si="10"/>
        <v>0</v>
      </c>
      <c r="AX276" s="31">
        <v>122.075916666667</v>
      </c>
      <c r="AY276" s="31">
        <v>266.31166666666701</v>
      </c>
      <c r="BC276" s="31">
        <v>731.08109218611605</v>
      </c>
    </row>
    <row r="277" spans="1:55" x14ac:dyDescent="0.25">
      <c r="A277" t="s">
        <v>1331</v>
      </c>
      <c r="B277" t="s">
        <v>1332</v>
      </c>
      <c r="C277" t="s">
        <v>1333</v>
      </c>
      <c r="D277" t="s">
        <v>1335</v>
      </c>
      <c r="E277" t="s">
        <v>1334</v>
      </c>
      <c r="F277" s="11">
        <v>46.579383333333332</v>
      </c>
      <c r="G277" s="11">
        <v>-122.67456666666666</v>
      </c>
      <c r="H277" s="31">
        <v>2.02317044662</v>
      </c>
      <c r="I277" s="31">
        <v>0.204083723676</v>
      </c>
      <c r="J277" s="26">
        <v>0</v>
      </c>
      <c r="K277" s="26">
        <v>0</v>
      </c>
      <c r="L277" s="26">
        <v>0</v>
      </c>
      <c r="M277" s="26">
        <v>2.6905829596412598</v>
      </c>
      <c r="N277" s="26">
        <v>0</v>
      </c>
      <c r="O277" s="26">
        <v>27.3542600896861</v>
      </c>
      <c r="P277" s="26">
        <v>0.89686098654708502</v>
      </c>
      <c r="Q277" s="26">
        <v>26.905829596412602</v>
      </c>
      <c r="R277" s="26">
        <v>4.4843049327354301</v>
      </c>
      <c r="S277" s="26">
        <v>26.457399103139</v>
      </c>
      <c r="T277" s="26">
        <v>0</v>
      </c>
      <c r="U277" s="26">
        <v>5.8295964125999999</v>
      </c>
      <c r="V277" s="26">
        <v>5.3811659192825099</v>
      </c>
      <c r="W277" s="26">
        <v>0</v>
      </c>
      <c r="X277" s="26">
        <v>0</v>
      </c>
      <c r="AA277" s="26">
        <v>56.035874439461899</v>
      </c>
      <c r="AB277" s="26">
        <v>0.161434977578475</v>
      </c>
      <c r="AC277" s="26">
        <v>0</v>
      </c>
      <c r="AD277" s="26">
        <v>0</v>
      </c>
      <c r="AE277" s="26">
        <v>0</v>
      </c>
      <c r="AF277" s="26">
        <v>0</v>
      </c>
      <c r="AG277" s="26">
        <v>0</v>
      </c>
      <c r="AH277" s="26">
        <v>0</v>
      </c>
      <c r="AI277" s="26">
        <v>0</v>
      </c>
      <c r="AK277" s="26">
        <v>0</v>
      </c>
      <c r="AL277" s="26">
        <v>0</v>
      </c>
      <c r="AM277" s="26">
        <v>0</v>
      </c>
      <c r="AN277" s="26">
        <v>0</v>
      </c>
      <c r="AO277" s="26">
        <v>0</v>
      </c>
      <c r="AP277" s="26">
        <v>12.1076233183857</v>
      </c>
      <c r="AQ277" s="26">
        <v>87.892376681614394</v>
      </c>
      <c r="AT277" s="26">
        <v>0</v>
      </c>
      <c r="AU277" s="29">
        <v>200700</v>
      </c>
      <c r="AV277" s="26">
        <f t="shared" si="9"/>
        <v>0</v>
      </c>
      <c r="AW277" s="26">
        <f t="shared" si="10"/>
        <v>12.1076233183857</v>
      </c>
      <c r="AX277" s="31">
        <v>23.054675324675301</v>
      </c>
      <c r="AY277" s="31">
        <v>50.282640692640697</v>
      </c>
      <c r="BB277" s="31">
        <v>0.93655504556417601</v>
      </c>
    </row>
    <row r="278" spans="1:55" x14ac:dyDescent="0.25">
      <c r="A278" t="s">
        <v>1344</v>
      </c>
      <c r="B278" t="s">
        <v>1345</v>
      </c>
      <c r="C278" t="s">
        <v>1346</v>
      </c>
      <c r="D278" t="s">
        <v>1335</v>
      </c>
      <c r="E278" t="s">
        <v>1347</v>
      </c>
      <c r="F278" s="11">
        <v>47.473100000000002</v>
      </c>
      <c r="G278" s="11">
        <v>-123.01864999999999</v>
      </c>
      <c r="H278" s="31">
        <v>1.6828494297100001</v>
      </c>
      <c r="I278" s="31">
        <v>0.17101569209600001</v>
      </c>
      <c r="J278" s="26">
        <v>0</v>
      </c>
      <c r="K278" s="26">
        <v>0</v>
      </c>
      <c r="L278" s="26">
        <v>3.17460317460317</v>
      </c>
      <c r="M278" s="26">
        <v>4.7619047619047601</v>
      </c>
      <c r="N278" s="26">
        <v>0</v>
      </c>
      <c r="O278" s="26">
        <v>23.8095238095238</v>
      </c>
      <c r="P278" s="26">
        <v>24.3386243386243</v>
      </c>
      <c r="Q278" s="26">
        <v>13.756613756613801</v>
      </c>
      <c r="R278" s="26">
        <v>5.8201058201058196</v>
      </c>
      <c r="S278" s="26">
        <v>24.3386243386243</v>
      </c>
      <c r="T278" s="26">
        <v>0</v>
      </c>
      <c r="U278" s="26">
        <v>0</v>
      </c>
      <c r="V278" s="26">
        <v>0</v>
      </c>
      <c r="W278" s="26">
        <v>0</v>
      </c>
      <c r="X278" s="26">
        <v>0</v>
      </c>
      <c r="AA278" s="26">
        <v>64.232804232804199</v>
      </c>
      <c r="AB278" s="26">
        <v>1.64550264550265</v>
      </c>
      <c r="AC278" s="26">
        <v>0</v>
      </c>
      <c r="AD278" s="26">
        <v>0</v>
      </c>
      <c r="AE278" s="26">
        <v>0</v>
      </c>
      <c r="AF278" s="26">
        <v>0.52910052910052896</v>
      </c>
      <c r="AG278" s="26">
        <v>0</v>
      </c>
      <c r="AH278" s="26">
        <v>0</v>
      </c>
      <c r="AI278" s="26">
        <v>0</v>
      </c>
      <c r="AK278" s="26">
        <v>0</v>
      </c>
      <c r="AL278" s="26">
        <v>0</v>
      </c>
      <c r="AM278" s="26">
        <v>0</v>
      </c>
      <c r="AN278" s="26">
        <v>0</v>
      </c>
      <c r="AO278" s="26">
        <v>0</v>
      </c>
      <c r="AP278" s="26">
        <v>0</v>
      </c>
      <c r="AQ278" s="26">
        <v>99.470899470899496</v>
      </c>
      <c r="AT278" s="26">
        <v>0</v>
      </c>
      <c r="AU278" s="29">
        <v>170100</v>
      </c>
      <c r="AV278" s="26">
        <f t="shared" si="9"/>
        <v>0.52910052910052896</v>
      </c>
      <c r="AW278" s="26">
        <f t="shared" si="10"/>
        <v>0</v>
      </c>
      <c r="AX278" s="31">
        <v>1.49284974093264</v>
      </c>
      <c r="AY278" s="31">
        <v>1.76740932642487</v>
      </c>
      <c r="BB278" s="31">
        <v>1.0560132536337501</v>
      </c>
    </row>
    <row r="279" spans="1:55" x14ac:dyDescent="0.25">
      <c r="A279" t="s">
        <v>1348</v>
      </c>
      <c r="B279" t="s">
        <v>1349</v>
      </c>
      <c r="C279" t="s">
        <v>1350</v>
      </c>
      <c r="D279" t="s">
        <v>1335</v>
      </c>
      <c r="E279" t="s">
        <v>1351</v>
      </c>
      <c r="F279" s="11">
        <v>47.63901666666667</v>
      </c>
      <c r="G279" s="11">
        <v>-122.7873</v>
      </c>
      <c r="H279" s="31">
        <v>1.5313160394400001</v>
      </c>
      <c r="I279" s="31">
        <v>0.15508265782</v>
      </c>
      <c r="J279" s="26">
        <v>0</v>
      </c>
      <c r="K279" s="26">
        <v>0</v>
      </c>
      <c r="L279" s="26">
        <v>0</v>
      </c>
      <c r="M279" s="26">
        <v>4.5714285714285703</v>
      </c>
      <c r="N279" s="26">
        <v>0</v>
      </c>
      <c r="O279" s="26">
        <v>65.714285714285694</v>
      </c>
      <c r="P279" s="26">
        <v>8</v>
      </c>
      <c r="Q279" s="26">
        <v>18.8571428571429</v>
      </c>
      <c r="R279" s="26">
        <v>0</v>
      </c>
      <c r="S279" s="26">
        <v>0</v>
      </c>
      <c r="T279" s="26">
        <v>0</v>
      </c>
      <c r="U279" s="26">
        <v>0</v>
      </c>
      <c r="V279" s="26">
        <v>2.8571428571428599</v>
      </c>
      <c r="W279" s="26">
        <v>0</v>
      </c>
      <c r="X279" s="26">
        <v>0</v>
      </c>
      <c r="AA279" s="26">
        <v>78.08</v>
      </c>
      <c r="AB279" s="26">
        <v>0.16571428571428601</v>
      </c>
      <c r="AC279" s="26">
        <v>0</v>
      </c>
      <c r="AD279" s="26">
        <v>0</v>
      </c>
      <c r="AE279" s="26">
        <v>0</v>
      </c>
      <c r="AF279" s="26">
        <v>0</v>
      </c>
      <c r="AG279" s="26">
        <v>0</v>
      </c>
      <c r="AH279" s="26">
        <v>0</v>
      </c>
      <c r="AI279" s="26">
        <v>1.71428571428571</v>
      </c>
      <c r="AK279" s="26">
        <v>0</v>
      </c>
      <c r="AL279" s="26">
        <v>89.142857142857096</v>
      </c>
      <c r="AM279" s="26">
        <v>0</v>
      </c>
      <c r="AN279" s="26">
        <v>0</v>
      </c>
      <c r="AO279" s="26">
        <v>0</v>
      </c>
      <c r="AP279" s="26">
        <v>0</v>
      </c>
      <c r="AQ279" s="26">
        <v>9.1428571428571406</v>
      </c>
      <c r="AT279" s="26">
        <v>0</v>
      </c>
      <c r="AU279" s="29">
        <v>157500</v>
      </c>
      <c r="AV279" s="26">
        <f t="shared" si="9"/>
        <v>1.71428571428571</v>
      </c>
      <c r="AW279" s="26">
        <f t="shared" si="10"/>
        <v>0</v>
      </c>
      <c r="AX279" s="31">
        <v>38.003728813559299</v>
      </c>
      <c r="AY279" s="31">
        <v>90.610564971751401</v>
      </c>
    </row>
    <row r="280" spans="1:55" x14ac:dyDescent="0.25">
      <c r="A280" t="s">
        <v>1352</v>
      </c>
      <c r="B280" t="s">
        <v>1353</v>
      </c>
      <c r="C280" t="s">
        <v>1354</v>
      </c>
      <c r="D280" t="s">
        <v>1335</v>
      </c>
      <c r="E280" t="s">
        <v>1355</v>
      </c>
      <c r="F280" s="11">
        <v>47.754266666666666</v>
      </c>
      <c r="G280" s="11">
        <v>-122.63930000000001</v>
      </c>
      <c r="H280" s="31">
        <v>1.1847239216800001</v>
      </c>
      <c r="I280" s="31">
        <v>0.122711652809</v>
      </c>
      <c r="J280" s="26">
        <v>0.74074074074074103</v>
      </c>
      <c r="K280" s="26">
        <v>6.6666666666666696</v>
      </c>
      <c r="L280" s="26">
        <v>16.296296296296301</v>
      </c>
      <c r="M280" s="26">
        <v>30.370370370370399</v>
      </c>
      <c r="N280" s="26">
        <v>0</v>
      </c>
      <c r="O280" s="26">
        <v>0</v>
      </c>
      <c r="P280" s="26">
        <v>7.4074074074074101</v>
      </c>
      <c r="Q280" s="26">
        <v>4.4444444444444402</v>
      </c>
      <c r="R280" s="26">
        <v>7.4074074074074101</v>
      </c>
      <c r="S280" s="26">
        <v>2.2222222222222201</v>
      </c>
      <c r="T280" s="26">
        <v>0</v>
      </c>
      <c r="U280" s="26">
        <v>0</v>
      </c>
      <c r="V280" s="26">
        <v>9.6296296296296298</v>
      </c>
      <c r="W280" s="26">
        <v>14.814814814814801</v>
      </c>
      <c r="X280" s="26">
        <v>0</v>
      </c>
      <c r="AA280" s="26">
        <v>40.474074074074103</v>
      </c>
      <c r="AB280" s="26">
        <v>12.6962962962963</v>
      </c>
      <c r="AC280" s="26">
        <v>5.92592592592593</v>
      </c>
      <c r="AD280" s="26">
        <v>0</v>
      </c>
      <c r="AE280" s="26">
        <v>0</v>
      </c>
      <c r="AF280" s="26">
        <v>2.9629629629629601</v>
      </c>
      <c r="AG280" s="26">
        <v>0</v>
      </c>
      <c r="AH280" s="26">
        <v>0</v>
      </c>
      <c r="AI280" s="26">
        <v>28.8888888888889</v>
      </c>
      <c r="AK280" s="26">
        <v>0</v>
      </c>
      <c r="AL280" s="26">
        <v>47.407407407407398</v>
      </c>
      <c r="AM280" s="26">
        <v>0</v>
      </c>
      <c r="AN280" s="26">
        <v>0</v>
      </c>
      <c r="AO280" s="26">
        <v>0</v>
      </c>
      <c r="AP280" s="26">
        <v>0</v>
      </c>
      <c r="AQ280" s="26">
        <v>10.3703703703704</v>
      </c>
      <c r="AT280" s="26">
        <v>4.4444444444444402</v>
      </c>
      <c r="AU280" s="29">
        <v>121500</v>
      </c>
      <c r="AV280" s="26">
        <f t="shared" si="9"/>
        <v>37.777777777777786</v>
      </c>
      <c r="AW280" s="26">
        <f t="shared" si="10"/>
        <v>0</v>
      </c>
      <c r="AX280" s="31">
        <v>29.4502189781022</v>
      </c>
      <c r="AY280" s="31">
        <v>71.340072992700698</v>
      </c>
      <c r="BB280" s="31">
        <v>5.8081044263324699</v>
      </c>
    </row>
    <row r="281" spans="1:55" x14ac:dyDescent="0.25">
      <c r="A281" t="s">
        <v>1356</v>
      </c>
      <c r="B281" t="s">
        <v>1357</v>
      </c>
      <c r="C281" t="s">
        <v>1358</v>
      </c>
      <c r="D281" t="s">
        <v>1335</v>
      </c>
      <c r="E281" t="s">
        <v>1359</v>
      </c>
      <c r="F281" s="11">
        <v>47.430999999999997</v>
      </c>
      <c r="G281" s="11">
        <v>-122.57391666666666</v>
      </c>
      <c r="H281" s="31">
        <v>1.1104168221999999</v>
      </c>
      <c r="I281" s="31">
        <v>0.114951787049</v>
      </c>
      <c r="J281" s="26">
        <v>0</v>
      </c>
      <c r="K281" s="26">
        <v>0</v>
      </c>
      <c r="L281" s="26">
        <v>6.2015503875968996</v>
      </c>
      <c r="M281" s="26">
        <v>12.403100775193799</v>
      </c>
      <c r="N281" s="26">
        <v>0</v>
      </c>
      <c r="O281" s="26">
        <v>9.3023255813953494</v>
      </c>
      <c r="P281" s="26">
        <v>10.8527131782946</v>
      </c>
      <c r="Q281" s="26">
        <v>7.75193798449612</v>
      </c>
      <c r="R281" s="26">
        <v>3.1007751937984498</v>
      </c>
      <c r="S281" s="26">
        <v>0.775193798449612</v>
      </c>
      <c r="T281" s="26">
        <v>0</v>
      </c>
      <c r="U281" s="26">
        <v>0</v>
      </c>
      <c r="V281" s="26">
        <v>49.612403100775197</v>
      </c>
      <c r="W281" s="26">
        <v>0</v>
      </c>
      <c r="X281" s="26">
        <v>0</v>
      </c>
      <c r="AA281" s="26">
        <v>67.914728682170505</v>
      </c>
      <c r="AB281" s="26">
        <v>2.9302325581395299</v>
      </c>
      <c r="AC281" s="26">
        <v>0</v>
      </c>
      <c r="AD281" s="26">
        <v>0</v>
      </c>
      <c r="AE281" s="26">
        <v>0</v>
      </c>
      <c r="AF281" s="26">
        <v>0</v>
      </c>
      <c r="AG281" s="26">
        <v>0</v>
      </c>
      <c r="AH281" s="26">
        <v>0</v>
      </c>
      <c r="AI281" s="26">
        <v>8.5271317829457391</v>
      </c>
      <c r="AK281" s="26">
        <v>0</v>
      </c>
      <c r="AL281" s="26">
        <v>91.472868217054298</v>
      </c>
      <c r="AM281" s="26">
        <v>0</v>
      </c>
      <c r="AN281" s="26">
        <v>0</v>
      </c>
      <c r="AO281" s="26">
        <v>0</v>
      </c>
      <c r="AP281" s="26">
        <v>0</v>
      </c>
      <c r="AQ281" s="26">
        <v>0</v>
      </c>
      <c r="AT281" s="26">
        <v>0</v>
      </c>
      <c r="AU281" s="29">
        <v>116100</v>
      </c>
      <c r="AV281" s="26">
        <f t="shared" si="9"/>
        <v>8.5271317829457391</v>
      </c>
      <c r="AW281" s="26">
        <f t="shared" si="10"/>
        <v>0</v>
      </c>
      <c r="AX281" s="31">
        <v>47.721544715447202</v>
      </c>
      <c r="AY281" s="31">
        <v>123.865365853659</v>
      </c>
      <c r="BB281" s="31">
        <v>1.86191250373803</v>
      </c>
    </row>
    <row r="282" spans="1:55" x14ac:dyDescent="0.25">
      <c r="A282" t="s">
        <v>1360</v>
      </c>
      <c r="B282" t="s">
        <v>1361</v>
      </c>
      <c r="C282" t="s">
        <v>1362</v>
      </c>
      <c r="D282" t="s">
        <v>1335</v>
      </c>
      <c r="E282" t="s">
        <v>1363</v>
      </c>
      <c r="F282" s="11">
        <v>47.362916666666663</v>
      </c>
      <c r="G282" s="11">
        <v>-122.57850000000001</v>
      </c>
      <c r="H282" s="31">
        <v>1.1051825954200001</v>
      </c>
      <c r="I282" s="31">
        <v>0.115801324187</v>
      </c>
      <c r="J282" s="26">
        <v>0</v>
      </c>
      <c r="K282" s="26">
        <v>0</v>
      </c>
      <c r="L282" s="26">
        <v>2.36220472440945</v>
      </c>
      <c r="M282" s="26">
        <v>61.417322834645702</v>
      </c>
      <c r="N282" s="26">
        <v>0</v>
      </c>
      <c r="O282" s="26">
        <v>3.1496062992125999</v>
      </c>
      <c r="P282" s="26">
        <v>6.2992125984251999</v>
      </c>
      <c r="Q282" s="26">
        <v>5.5118110236220499</v>
      </c>
      <c r="R282" s="26">
        <v>0</v>
      </c>
      <c r="S282" s="26">
        <v>0</v>
      </c>
      <c r="T282" s="26">
        <v>0</v>
      </c>
      <c r="U282" s="26">
        <v>0</v>
      </c>
      <c r="V282" s="26">
        <v>21.259842519685002</v>
      </c>
      <c r="W282" s="26">
        <v>0</v>
      </c>
      <c r="X282" s="26">
        <v>0</v>
      </c>
      <c r="AA282" s="26">
        <v>56.944881889763799</v>
      </c>
      <c r="AB282" s="26">
        <v>5.7165354330708702</v>
      </c>
      <c r="AC282" s="26">
        <v>0</v>
      </c>
      <c r="AD282" s="26">
        <v>0</v>
      </c>
      <c r="AE282" s="26">
        <v>0</v>
      </c>
      <c r="AF282" s="26">
        <v>0</v>
      </c>
      <c r="AG282" s="26">
        <v>0</v>
      </c>
      <c r="AH282" s="26">
        <v>0</v>
      </c>
      <c r="AI282" s="26">
        <v>59.055118110236201</v>
      </c>
      <c r="AK282" s="26">
        <v>0</v>
      </c>
      <c r="AL282" s="26">
        <v>40.944881889763799</v>
      </c>
      <c r="AM282" s="26">
        <v>0</v>
      </c>
      <c r="AN282" s="26">
        <v>0</v>
      </c>
      <c r="AO282" s="26">
        <v>0</v>
      </c>
      <c r="AP282" s="26">
        <v>0</v>
      </c>
      <c r="AQ282" s="26">
        <v>0</v>
      </c>
      <c r="AT282" s="26">
        <v>0</v>
      </c>
      <c r="AU282" s="29">
        <v>114300</v>
      </c>
      <c r="AV282" s="26">
        <f t="shared" si="9"/>
        <v>59.055118110236201</v>
      </c>
      <c r="AW282" s="26">
        <f t="shared" si="10"/>
        <v>0</v>
      </c>
      <c r="AX282" s="31">
        <v>54.4364285714286</v>
      </c>
      <c r="AY282" s="31">
        <v>131.75111111111099</v>
      </c>
      <c r="BB282" s="31">
        <v>9.2502639408633502</v>
      </c>
    </row>
    <row r="283" spans="1:55" x14ac:dyDescent="0.25">
      <c r="A283" t="s">
        <v>1367</v>
      </c>
      <c r="B283" t="s">
        <v>1368</v>
      </c>
      <c r="C283" t="s">
        <v>1369</v>
      </c>
      <c r="D283" t="s">
        <v>1335</v>
      </c>
      <c r="E283" t="s">
        <v>1370</v>
      </c>
      <c r="F283" s="11">
        <v>47.393700000000003</v>
      </c>
      <c r="G283" s="11">
        <v>-122.7029</v>
      </c>
      <c r="H283" s="31">
        <v>1.22743000507</v>
      </c>
      <c r="I283" s="31">
        <v>0.126661625158</v>
      </c>
      <c r="J283" s="26">
        <v>0</v>
      </c>
      <c r="K283" s="26">
        <v>0</v>
      </c>
      <c r="L283" s="26">
        <v>0.70422535211267601</v>
      </c>
      <c r="M283" s="26">
        <v>4.2253521126760596</v>
      </c>
      <c r="N283" s="26">
        <v>0</v>
      </c>
      <c r="O283" s="26">
        <v>26.056338028169002</v>
      </c>
      <c r="P283" s="26">
        <v>7.0422535211267601</v>
      </c>
      <c r="Q283" s="26">
        <v>21.126760563380302</v>
      </c>
      <c r="R283" s="26">
        <v>0</v>
      </c>
      <c r="S283" s="26">
        <v>2.8169014084507</v>
      </c>
      <c r="T283" s="26">
        <v>0</v>
      </c>
      <c r="U283" s="26">
        <v>0</v>
      </c>
      <c r="V283" s="26">
        <v>38.028169014084497</v>
      </c>
      <c r="W283" s="26">
        <v>0</v>
      </c>
      <c r="X283" s="26">
        <v>0</v>
      </c>
      <c r="AA283" s="26">
        <v>75.338028169014095</v>
      </c>
      <c r="AB283" s="26">
        <v>0.43661971830985902</v>
      </c>
      <c r="AC283" s="26">
        <v>0</v>
      </c>
      <c r="AD283" s="26">
        <v>0</v>
      </c>
      <c r="AE283" s="26">
        <v>0</v>
      </c>
      <c r="AF283" s="26">
        <v>0</v>
      </c>
      <c r="AG283" s="26">
        <v>0</v>
      </c>
      <c r="AH283" s="26">
        <v>0</v>
      </c>
      <c r="AI283" s="26">
        <v>2.8169014084507</v>
      </c>
      <c r="AK283" s="26">
        <v>0</v>
      </c>
      <c r="AL283" s="26">
        <v>94.366197183098606</v>
      </c>
      <c r="AM283" s="26">
        <v>0</v>
      </c>
      <c r="AN283" s="26">
        <v>0</v>
      </c>
      <c r="AO283" s="26">
        <v>0</v>
      </c>
      <c r="AP283" s="26">
        <v>0</v>
      </c>
      <c r="AQ283" s="26">
        <v>0</v>
      </c>
      <c r="AT283" s="26">
        <v>2.8169014084507</v>
      </c>
      <c r="AU283" s="29">
        <v>127800</v>
      </c>
      <c r="AV283" s="26">
        <f t="shared" si="9"/>
        <v>2.8169014084507</v>
      </c>
      <c r="AW283" s="26">
        <f t="shared" si="10"/>
        <v>0</v>
      </c>
      <c r="AX283" s="31">
        <v>38.472237762237803</v>
      </c>
      <c r="AY283" s="31">
        <v>100.190979020979</v>
      </c>
      <c r="BB283" s="31">
        <v>1.2477307848369099</v>
      </c>
    </row>
    <row r="284" spans="1:55" x14ac:dyDescent="0.25">
      <c r="A284" t="s">
        <v>1371</v>
      </c>
      <c r="B284" t="s">
        <v>1372</v>
      </c>
      <c r="C284" t="s">
        <v>1373</v>
      </c>
      <c r="D284" t="s">
        <v>1335</v>
      </c>
      <c r="E284" t="s">
        <v>1374</v>
      </c>
      <c r="F284" s="11">
        <v>47.380716666666665</v>
      </c>
      <c r="G284" s="11">
        <v>-122.70075</v>
      </c>
      <c r="H284" s="31">
        <v>1.60262395965</v>
      </c>
      <c r="I284" s="31">
        <v>0.16392441385199999</v>
      </c>
      <c r="J284" s="26">
        <v>0</v>
      </c>
      <c r="K284" s="26">
        <v>0</v>
      </c>
      <c r="L284" s="26">
        <v>0</v>
      </c>
      <c r="M284" s="26">
        <v>6.4516129032258096</v>
      </c>
      <c r="N284" s="26">
        <v>0</v>
      </c>
      <c r="O284" s="26">
        <v>27.419354838709701</v>
      </c>
      <c r="P284" s="26">
        <v>9.67741935483871</v>
      </c>
      <c r="Q284" s="26">
        <v>16.6666666666667</v>
      </c>
      <c r="R284" s="26">
        <v>0</v>
      </c>
      <c r="S284" s="26">
        <v>0</v>
      </c>
      <c r="T284" s="26">
        <v>0</v>
      </c>
      <c r="U284" s="26">
        <v>0</v>
      </c>
      <c r="V284" s="26">
        <v>39.784946236559101</v>
      </c>
      <c r="W284" s="26">
        <v>0</v>
      </c>
      <c r="X284" s="26">
        <v>0</v>
      </c>
      <c r="AA284" s="26">
        <v>76.123655913978496</v>
      </c>
      <c r="AB284" s="26">
        <v>0.521505376344086</v>
      </c>
      <c r="AC284" s="26">
        <v>0</v>
      </c>
      <c r="AD284" s="26">
        <v>0</v>
      </c>
      <c r="AE284" s="26">
        <v>0</v>
      </c>
      <c r="AF284" s="26">
        <v>0</v>
      </c>
      <c r="AG284" s="26">
        <v>0</v>
      </c>
      <c r="AH284" s="26">
        <v>0</v>
      </c>
      <c r="AI284" s="26">
        <v>8.0645161290322598</v>
      </c>
      <c r="AK284" s="26">
        <v>0</v>
      </c>
      <c r="AL284" s="26">
        <v>88.172043010752702</v>
      </c>
      <c r="AM284" s="26">
        <v>0</v>
      </c>
      <c r="AN284" s="26">
        <v>0</v>
      </c>
      <c r="AO284" s="26">
        <v>0</v>
      </c>
      <c r="AP284" s="26">
        <v>0</v>
      </c>
      <c r="AQ284" s="26">
        <v>0</v>
      </c>
      <c r="AT284" s="26">
        <v>3.76344086021505</v>
      </c>
      <c r="AU284" s="29">
        <v>167400</v>
      </c>
      <c r="AV284" s="26">
        <f t="shared" si="9"/>
        <v>8.0645161290322598</v>
      </c>
      <c r="AW284" s="26">
        <f t="shared" si="10"/>
        <v>0</v>
      </c>
      <c r="AX284" s="31">
        <v>46.398677248677302</v>
      </c>
      <c r="AY284" s="31">
        <v>112.056349206349</v>
      </c>
      <c r="BB284" s="31">
        <v>0.87117007779559097</v>
      </c>
    </row>
    <row r="285" spans="1:55" x14ac:dyDescent="0.25">
      <c r="A285" t="s">
        <v>1375</v>
      </c>
      <c r="B285" t="s">
        <v>1376</v>
      </c>
      <c r="C285" t="s">
        <v>1377</v>
      </c>
      <c r="D285" t="s">
        <v>1335</v>
      </c>
      <c r="E285" t="s">
        <v>1378</v>
      </c>
      <c r="F285" s="11">
        <v>47.413933333333333</v>
      </c>
      <c r="G285" s="11">
        <v>-122.81399999999999</v>
      </c>
      <c r="H285" s="31">
        <v>1.5255899343399999</v>
      </c>
      <c r="I285" s="31">
        <v>0.15285706699099999</v>
      </c>
      <c r="J285" s="26">
        <v>0</v>
      </c>
      <c r="K285" s="26">
        <v>0</v>
      </c>
      <c r="L285" s="26">
        <v>5.2941176470588198</v>
      </c>
      <c r="M285" s="26">
        <v>20.588235294117599</v>
      </c>
      <c r="N285" s="26">
        <v>0</v>
      </c>
      <c r="O285" s="26">
        <v>15.294117647058799</v>
      </c>
      <c r="P285" s="26">
        <v>3.52941176470588</v>
      </c>
      <c r="Q285" s="26">
        <v>0.58823529411764697</v>
      </c>
      <c r="R285" s="26">
        <v>2.9411764705882399</v>
      </c>
      <c r="S285" s="26">
        <v>7.0588235294117601</v>
      </c>
      <c r="T285" s="26">
        <v>0</v>
      </c>
      <c r="U285" s="26">
        <v>0</v>
      </c>
      <c r="V285" s="26">
        <v>41.176470588235297</v>
      </c>
      <c r="W285" s="26">
        <v>3.52941176470588</v>
      </c>
      <c r="X285" s="26">
        <v>0</v>
      </c>
      <c r="AA285" s="26">
        <v>58.458823529411802</v>
      </c>
      <c r="AB285" s="26">
        <v>3.52941176470588</v>
      </c>
      <c r="AC285" s="26">
        <v>0</v>
      </c>
      <c r="AD285" s="26">
        <v>0</v>
      </c>
      <c r="AE285" s="26">
        <v>0</v>
      </c>
      <c r="AF285" s="26">
        <v>0</v>
      </c>
      <c r="AG285" s="26">
        <v>0</v>
      </c>
      <c r="AH285" s="26">
        <v>0</v>
      </c>
      <c r="AI285" s="26">
        <v>27.0588235294118</v>
      </c>
      <c r="AK285" s="26">
        <v>0</v>
      </c>
      <c r="AL285" s="26">
        <v>61.176470588235297</v>
      </c>
      <c r="AM285" s="26">
        <v>0</v>
      </c>
      <c r="AN285" s="26">
        <v>0</v>
      </c>
      <c r="AO285" s="26">
        <v>0</v>
      </c>
      <c r="AP285" s="26">
        <v>0</v>
      </c>
      <c r="AQ285" s="26">
        <v>9.4117647058823497</v>
      </c>
      <c r="AT285" s="26">
        <v>2.3529411764705901</v>
      </c>
      <c r="AU285" s="29">
        <v>153000</v>
      </c>
      <c r="AV285" s="26">
        <f t="shared" si="9"/>
        <v>27.0588235294118</v>
      </c>
      <c r="AW285" s="26">
        <f t="shared" si="10"/>
        <v>0</v>
      </c>
      <c r="AX285" s="31">
        <v>56.996867469879497</v>
      </c>
      <c r="AY285" s="31">
        <v>137.43096385542199</v>
      </c>
      <c r="BB285" s="31">
        <v>4.0494431429363598</v>
      </c>
    </row>
    <row r="286" spans="1:55" x14ac:dyDescent="0.25">
      <c r="A286" t="s">
        <v>1379</v>
      </c>
      <c r="B286" t="s">
        <v>1380</v>
      </c>
      <c r="C286" t="s">
        <v>1381</v>
      </c>
      <c r="D286" t="s">
        <v>1335</v>
      </c>
      <c r="E286" t="s">
        <v>1382</v>
      </c>
      <c r="F286" s="11">
        <v>47.058833333333332</v>
      </c>
      <c r="G286" s="11">
        <v>-122.80418333333333</v>
      </c>
      <c r="H286" s="31">
        <v>1.6725470809</v>
      </c>
      <c r="I286" s="31">
        <v>0.17090103128799999</v>
      </c>
      <c r="J286" s="26">
        <v>1.0526315789473699</v>
      </c>
      <c r="K286" s="26">
        <v>3.1578947368421102</v>
      </c>
      <c r="L286" s="26">
        <v>4.7368421052631602</v>
      </c>
      <c r="M286" s="26">
        <v>8.9473684210526301</v>
      </c>
      <c r="N286" s="26">
        <v>0</v>
      </c>
      <c r="O286" s="26">
        <v>33.157894736842103</v>
      </c>
      <c r="P286" s="26">
        <v>4.2105263157894699</v>
      </c>
      <c r="Q286" s="26">
        <v>17.894736842105299</v>
      </c>
      <c r="R286" s="26">
        <v>0</v>
      </c>
      <c r="S286" s="26">
        <v>5.7894736842105301</v>
      </c>
      <c r="T286" s="26">
        <v>0</v>
      </c>
      <c r="U286" s="26">
        <v>0</v>
      </c>
      <c r="V286" s="26">
        <v>21.052631578947398</v>
      </c>
      <c r="W286" s="26">
        <v>0</v>
      </c>
      <c r="X286" s="26">
        <v>0</v>
      </c>
      <c r="AA286" s="26">
        <v>64.252631578947401</v>
      </c>
      <c r="AB286" s="26">
        <v>6.0894736842105299</v>
      </c>
      <c r="AC286" s="26">
        <v>0</v>
      </c>
      <c r="AD286" s="26">
        <v>2.1052631578947398</v>
      </c>
      <c r="AE286" s="26">
        <v>6.3157894736842097</v>
      </c>
      <c r="AF286" s="26">
        <v>0</v>
      </c>
      <c r="AG286" s="26">
        <v>0</v>
      </c>
      <c r="AH286" s="26">
        <v>0</v>
      </c>
      <c r="AI286" s="26">
        <v>7.3684210526315796</v>
      </c>
      <c r="AK286" s="26">
        <v>38.421052631578902</v>
      </c>
      <c r="AL286" s="26">
        <v>41.578947368421098</v>
      </c>
      <c r="AM286" s="26">
        <v>0</v>
      </c>
      <c r="AN286" s="26">
        <v>0</v>
      </c>
      <c r="AO286" s="26">
        <v>0</v>
      </c>
      <c r="AP286" s="26">
        <v>0</v>
      </c>
      <c r="AQ286" s="26">
        <v>4.2105263157894699</v>
      </c>
      <c r="AT286" s="26">
        <v>0</v>
      </c>
      <c r="AU286" s="29">
        <v>171000</v>
      </c>
      <c r="AV286" s="26">
        <f t="shared" si="9"/>
        <v>54.21052631578943</v>
      </c>
      <c r="AW286" s="26">
        <f t="shared" si="10"/>
        <v>0</v>
      </c>
      <c r="AX286" s="31">
        <v>58.446290322580602</v>
      </c>
      <c r="AY286" s="31">
        <v>144.423279569892</v>
      </c>
      <c r="BB286" s="31">
        <v>2.7418728683292399</v>
      </c>
    </row>
    <row r="287" spans="1:55" x14ac:dyDescent="0.25">
      <c r="A287" t="s">
        <v>1383</v>
      </c>
      <c r="B287" t="s">
        <v>1384</v>
      </c>
      <c r="C287" t="s">
        <v>1385</v>
      </c>
      <c r="D287" t="s">
        <v>1335</v>
      </c>
      <c r="E287" t="s">
        <v>1386</v>
      </c>
      <c r="F287" s="11">
        <v>47.22291666666667</v>
      </c>
      <c r="G287" s="11">
        <v>-122.39436666666667</v>
      </c>
      <c r="H287" s="31">
        <v>0.96673547336800003</v>
      </c>
      <c r="I287" s="31">
        <v>0.100654707712</v>
      </c>
      <c r="J287" s="26">
        <v>0</v>
      </c>
      <c r="K287" s="26">
        <v>0</v>
      </c>
      <c r="L287" s="26">
        <v>0</v>
      </c>
      <c r="M287" s="26">
        <v>45.045045045045001</v>
      </c>
      <c r="N287" s="26">
        <v>0</v>
      </c>
      <c r="O287" s="26">
        <v>42.342342342342299</v>
      </c>
      <c r="P287" s="26">
        <v>0</v>
      </c>
      <c r="Q287" s="26">
        <v>9.9099099099099099</v>
      </c>
      <c r="R287" s="26">
        <v>0</v>
      </c>
      <c r="S287" s="26">
        <v>0</v>
      </c>
      <c r="T287" s="26">
        <v>0</v>
      </c>
      <c r="U287" s="26">
        <v>0</v>
      </c>
      <c r="V287" s="26">
        <v>2.7027027027027</v>
      </c>
      <c r="W287" s="26">
        <v>0</v>
      </c>
      <c r="X287" s="26">
        <v>0</v>
      </c>
      <c r="AA287" s="26">
        <v>72.054054054054006</v>
      </c>
      <c r="AB287" s="26">
        <v>2.0450450450450499</v>
      </c>
      <c r="AC287" s="26">
        <v>0</v>
      </c>
      <c r="AD287" s="26">
        <v>0</v>
      </c>
      <c r="AE287" s="26">
        <v>0</v>
      </c>
      <c r="AF287" s="26">
        <v>5.4054054054054097</v>
      </c>
      <c r="AG287" s="26">
        <v>19.819819819819799</v>
      </c>
      <c r="AH287" s="26">
        <v>0</v>
      </c>
      <c r="AI287" s="26">
        <v>9.0090090090090094</v>
      </c>
      <c r="AK287" s="26">
        <v>65.765765765765806</v>
      </c>
      <c r="AL287" s="26">
        <v>0</v>
      </c>
      <c r="AM287" s="26">
        <v>0</v>
      </c>
      <c r="AN287" s="26">
        <v>0</v>
      </c>
      <c r="AO287" s="26">
        <v>0</v>
      </c>
      <c r="AP287" s="26">
        <v>0</v>
      </c>
      <c r="AQ287" s="26">
        <v>0</v>
      </c>
      <c r="AT287" s="26">
        <v>0</v>
      </c>
      <c r="AU287" s="29">
        <v>99900</v>
      </c>
      <c r="AV287" s="26">
        <f t="shared" si="9"/>
        <v>100.00000000000003</v>
      </c>
      <c r="AW287" s="26">
        <f t="shared" si="10"/>
        <v>0</v>
      </c>
      <c r="AX287" s="31">
        <v>57.440090909090898</v>
      </c>
      <c r="AY287" s="31">
        <v>154.33763636363599</v>
      </c>
    </row>
    <row r="288" spans="1:55" x14ac:dyDescent="0.25">
      <c r="A288" t="s">
        <v>1387</v>
      </c>
      <c r="B288" t="s">
        <v>1388</v>
      </c>
      <c r="C288" t="s">
        <v>1389</v>
      </c>
      <c r="D288" t="s">
        <v>1335</v>
      </c>
      <c r="E288" t="s">
        <v>1390</v>
      </c>
      <c r="F288" s="11">
        <v>47.235383333333331</v>
      </c>
      <c r="G288" s="11">
        <v>-121.92816666666667</v>
      </c>
      <c r="H288" s="31">
        <v>0.69025407354400004</v>
      </c>
      <c r="I288" s="31">
        <v>7.2310216587500004E-2</v>
      </c>
      <c r="J288" s="26">
        <v>0</v>
      </c>
      <c r="K288" s="26">
        <v>0</v>
      </c>
      <c r="L288" s="26">
        <v>0</v>
      </c>
      <c r="M288" s="26">
        <v>0</v>
      </c>
      <c r="N288" s="26">
        <v>0</v>
      </c>
      <c r="O288" s="26">
        <v>10.975609756097599</v>
      </c>
      <c r="P288" s="26">
        <v>0</v>
      </c>
      <c r="Q288" s="26">
        <v>40.243902439024403</v>
      </c>
      <c r="R288" s="26">
        <v>0</v>
      </c>
      <c r="S288" s="26">
        <v>13.4146341463415</v>
      </c>
      <c r="T288" s="26">
        <v>0</v>
      </c>
      <c r="U288" s="26">
        <v>0</v>
      </c>
      <c r="V288" s="26">
        <v>35.365853658536601</v>
      </c>
      <c r="W288" s="26">
        <v>0</v>
      </c>
      <c r="X288" s="26">
        <v>0</v>
      </c>
      <c r="AA288" s="26">
        <v>72.963414634146304</v>
      </c>
      <c r="AB288" s="26">
        <v>0</v>
      </c>
      <c r="AC288" s="26">
        <v>0</v>
      </c>
      <c r="AD288" s="26">
        <v>0</v>
      </c>
      <c r="AE288" s="26">
        <v>0</v>
      </c>
      <c r="AF288" s="26">
        <v>0</v>
      </c>
      <c r="AG288" s="26">
        <v>0</v>
      </c>
      <c r="AH288" s="26">
        <v>0</v>
      </c>
      <c r="AI288" s="26">
        <v>0</v>
      </c>
      <c r="AK288" s="26">
        <v>0</v>
      </c>
      <c r="AL288" s="26">
        <v>0</v>
      </c>
      <c r="AM288" s="26">
        <v>0</v>
      </c>
      <c r="AN288" s="26">
        <v>0</v>
      </c>
      <c r="AO288" s="26">
        <v>0</v>
      </c>
      <c r="AP288" s="26">
        <v>0</v>
      </c>
      <c r="AQ288" s="26">
        <v>100</v>
      </c>
      <c r="AT288" s="26">
        <v>0</v>
      </c>
      <c r="AU288" s="29">
        <v>73800</v>
      </c>
      <c r="AV288" s="26">
        <f t="shared" si="9"/>
        <v>0</v>
      </c>
      <c r="AW288" s="26">
        <f t="shared" si="10"/>
        <v>0</v>
      </c>
      <c r="AX288" s="31">
        <v>6.4371951219512198</v>
      </c>
      <c r="AY288" s="31">
        <v>13.6793902439024</v>
      </c>
      <c r="BB288" s="31">
        <v>3.09847114133066</v>
      </c>
    </row>
    <row r="289" spans="1:54" x14ac:dyDescent="0.25">
      <c r="A289" t="s">
        <v>1391</v>
      </c>
      <c r="B289" t="s">
        <v>1392</v>
      </c>
      <c r="C289" t="s">
        <v>1393</v>
      </c>
      <c r="D289" t="s">
        <v>1335</v>
      </c>
      <c r="E289" t="s">
        <v>1394</v>
      </c>
      <c r="F289" s="11">
        <v>47.348666666666666</v>
      </c>
      <c r="G289" s="11">
        <v>-122.11754999999999</v>
      </c>
      <c r="H289" s="31">
        <v>1.6638267949700001</v>
      </c>
      <c r="I289" s="31">
        <v>0.17018915883399999</v>
      </c>
      <c r="J289" s="26">
        <v>5.2910052910052903</v>
      </c>
      <c r="K289" s="26">
        <v>5.2910052910052903</v>
      </c>
      <c r="L289" s="26">
        <v>14.814814814814801</v>
      </c>
      <c r="M289" s="26">
        <v>37.566137566137598</v>
      </c>
      <c r="N289" s="26">
        <v>0</v>
      </c>
      <c r="O289" s="26">
        <v>7.4074074074074101</v>
      </c>
      <c r="P289" s="26">
        <v>0</v>
      </c>
      <c r="Q289" s="26">
        <v>6.3492063492063497</v>
      </c>
      <c r="R289" s="26">
        <v>0</v>
      </c>
      <c r="S289" s="26">
        <v>0</v>
      </c>
      <c r="T289" s="26">
        <v>0</v>
      </c>
      <c r="U289" s="26">
        <v>5.2910052910000003</v>
      </c>
      <c r="V289" s="26">
        <v>17.989417989418001</v>
      </c>
      <c r="W289" s="26">
        <v>0</v>
      </c>
      <c r="X289" s="26">
        <v>0</v>
      </c>
      <c r="AA289" s="26">
        <v>36.5555555555556</v>
      </c>
      <c r="AB289" s="26">
        <v>16.576719576719601</v>
      </c>
      <c r="AC289" s="26">
        <v>0.52910052910052896</v>
      </c>
      <c r="AD289" s="26">
        <v>28.042328042327998</v>
      </c>
      <c r="AE289" s="26">
        <v>1.0582010582010599</v>
      </c>
      <c r="AF289" s="26">
        <v>1.0582010582010599</v>
      </c>
      <c r="AG289" s="26">
        <v>0</v>
      </c>
      <c r="AH289" s="26">
        <v>0</v>
      </c>
      <c r="AI289" s="26">
        <v>14.814814814814801</v>
      </c>
      <c r="AK289" s="26">
        <v>43.915343915343897</v>
      </c>
      <c r="AL289" s="26">
        <v>0</v>
      </c>
      <c r="AM289" s="26">
        <v>0</v>
      </c>
      <c r="AN289" s="26">
        <v>0</v>
      </c>
      <c r="AO289" s="26">
        <v>0</v>
      </c>
      <c r="AP289" s="26">
        <v>10.5820105820106</v>
      </c>
      <c r="AQ289" s="26">
        <v>0</v>
      </c>
      <c r="AT289" s="26">
        <v>0</v>
      </c>
      <c r="AU289" s="29">
        <v>170100</v>
      </c>
      <c r="AV289" s="26">
        <f t="shared" si="9"/>
        <v>89.417989417989347</v>
      </c>
      <c r="AW289" s="26">
        <f t="shared" si="10"/>
        <v>10.5820105820106</v>
      </c>
      <c r="AX289" s="31">
        <v>55.275336787564797</v>
      </c>
      <c r="AY289" s="31">
        <v>137.18341968911901</v>
      </c>
      <c r="BB289" s="31">
        <v>2.5737180197452401</v>
      </c>
    </row>
    <row r="290" spans="1:54" x14ac:dyDescent="0.25">
      <c r="A290" t="s">
        <v>1395</v>
      </c>
      <c r="B290" t="s">
        <v>1396</v>
      </c>
      <c r="C290" t="s">
        <v>1397</v>
      </c>
      <c r="D290" t="s">
        <v>1335</v>
      </c>
      <c r="E290" t="s">
        <v>1398</v>
      </c>
      <c r="F290" s="11">
        <v>47.316583333333334</v>
      </c>
      <c r="G290" s="11">
        <v>-122.15403333333333</v>
      </c>
      <c r="H290" s="31">
        <v>2.2696580607499999</v>
      </c>
      <c r="I290" s="31">
        <v>0.22797918482099999</v>
      </c>
      <c r="J290" s="26">
        <v>0</v>
      </c>
      <c r="K290" s="26">
        <v>1.1811023622047201</v>
      </c>
      <c r="L290" s="26">
        <v>15.748031496063</v>
      </c>
      <c r="M290" s="26">
        <v>26.3779527559055</v>
      </c>
      <c r="N290" s="26">
        <v>0</v>
      </c>
      <c r="O290" s="26">
        <v>11.0236220472441</v>
      </c>
      <c r="P290" s="26">
        <v>0.78740157480314998</v>
      </c>
      <c r="Q290" s="26">
        <v>38.582677165354298</v>
      </c>
      <c r="R290" s="26">
        <v>0.39370078740157499</v>
      </c>
      <c r="S290" s="26">
        <v>5.9055118110236204</v>
      </c>
      <c r="T290" s="26">
        <v>0</v>
      </c>
      <c r="U290" s="26">
        <v>0</v>
      </c>
      <c r="V290" s="26">
        <v>0</v>
      </c>
      <c r="W290" s="26">
        <v>0</v>
      </c>
      <c r="X290" s="26">
        <v>0</v>
      </c>
      <c r="AA290" s="26">
        <v>55.712598425196902</v>
      </c>
      <c r="AB290" s="26">
        <v>7.97637795275591</v>
      </c>
      <c r="AC290" s="26">
        <v>0.78740157480314998</v>
      </c>
      <c r="AD290" s="26">
        <v>0</v>
      </c>
      <c r="AE290" s="26">
        <v>0</v>
      </c>
      <c r="AF290" s="26">
        <v>3.1496062992125999</v>
      </c>
      <c r="AG290" s="26">
        <v>0</v>
      </c>
      <c r="AH290" s="26">
        <v>0</v>
      </c>
      <c r="AI290" s="26">
        <v>37.795275590551199</v>
      </c>
      <c r="AK290" s="26">
        <v>0</v>
      </c>
      <c r="AL290" s="26">
        <v>55.511811023622002</v>
      </c>
      <c r="AM290" s="26">
        <v>0</v>
      </c>
      <c r="AN290" s="26">
        <v>0</v>
      </c>
      <c r="AO290" s="26">
        <v>0</v>
      </c>
      <c r="AP290" s="26">
        <v>0</v>
      </c>
      <c r="AQ290" s="26">
        <v>2.7559055118110201</v>
      </c>
      <c r="AT290" s="26">
        <v>0</v>
      </c>
      <c r="AU290" s="29">
        <v>228600</v>
      </c>
      <c r="AV290" s="26">
        <f t="shared" si="9"/>
        <v>41.732283464566947</v>
      </c>
      <c r="AW290" s="26">
        <f t="shared" si="10"/>
        <v>0</v>
      </c>
      <c r="AX290" s="31">
        <v>25.25395256917</v>
      </c>
      <c r="AY290" s="31">
        <v>68.502015810276703</v>
      </c>
      <c r="BB290" s="31">
        <v>4.0451425666067999</v>
      </c>
    </row>
    <row r="291" spans="1:54" x14ac:dyDescent="0.25">
      <c r="A291" t="s">
        <v>1399</v>
      </c>
      <c r="B291" t="s">
        <v>1400</v>
      </c>
      <c r="C291" t="s">
        <v>1401</v>
      </c>
      <c r="D291" t="s">
        <v>1335</v>
      </c>
      <c r="E291" t="s">
        <v>1402</v>
      </c>
      <c r="F291" s="11">
        <v>47.303400000000003</v>
      </c>
      <c r="G291" s="11">
        <v>-122.26831666666666</v>
      </c>
      <c r="H291" s="31">
        <v>0.85130908228299995</v>
      </c>
      <c r="I291" s="31">
        <v>8.7974496078499997E-2</v>
      </c>
      <c r="J291" s="26">
        <v>0</v>
      </c>
      <c r="K291" s="26">
        <v>4</v>
      </c>
      <c r="L291" s="26">
        <v>21</v>
      </c>
      <c r="M291" s="26">
        <v>52</v>
      </c>
      <c r="N291" s="26">
        <v>0</v>
      </c>
      <c r="O291" s="26">
        <v>2</v>
      </c>
      <c r="P291" s="26">
        <v>14</v>
      </c>
      <c r="Q291" s="26">
        <v>7</v>
      </c>
      <c r="R291" s="26">
        <v>0</v>
      </c>
      <c r="S291" s="26">
        <v>0</v>
      </c>
      <c r="T291" s="26">
        <v>0</v>
      </c>
      <c r="U291" s="26">
        <v>0</v>
      </c>
      <c r="V291" s="26">
        <v>0</v>
      </c>
      <c r="W291" s="26">
        <v>0</v>
      </c>
      <c r="X291" s="26">
        <v>0</v>
      </c>
      <c r="AA291" s="26">
        <v>57.86</v>
      </c>
      <c r="AB291" s="26">
        <v>14.83</v>
      </c>
      <c r="AC291" s="26">
        <v>0</v>
      </c>
      <c r="AD291" s="26">
        <v>0</v>
      </c>
      <c r="AE291" s="26">
        <v>28</v>
      </c>
      <c r="AF291" s="26">
        <v>0</v>
      </c>
      <c r="AG291" s="26">
        <v>0</v>
      </c>
      <c r="AH291" s="26">
        <v>0</v>
      </c>
      <c r="AI291" s="26">
        <v>11</v>
      </c>
      <c r="AK291" s="26">
        <v>61</v>
      </c>
      <c r="AL291" s="26">
        <v>0</v>
      </c>
      <c r="AM291" s="26">
        <v>0</v>
      </c>
      <c r="AN291" s="26">
        <v>0</v>
      </c>
      <c r="AO291" s="26">
        <v>0</v>
      </c>
      <c r="AP291" s="26">
        <v>0</v>
      </c>
      <c r="AQ291" s="26">
        <v>0</v>
      </c>
      <c r="AT291" s="26">
        <v>0</v>
      </c>
      <c r="AU291" s="29">
        <v>90000</v>
      </c>
      <c r="AV291" s="26">
        <f t="shared" si="9"/>
        <v>100</v>
      </c>
      <c r="AW291" s="26">
        <f t="shared" si="10"/>
        <v>0</v>
      </c>
      <c r="AX291" s="31">
        <v>17.627500000000001</v>
      </c>
      <c r="AY291" s="31">
        <v>58.972999999999999</v>
      </c>
      <c r="BB291" s="31">
        <v>14.3535024103059</v>
      </c>
    </row>
    <row r="292" spans="1:54" x14ac:dyDescent="0.25">
      <c r="A292" t="s">
        <v>1403</v>
      </c>
      <c r="B292" t="s">
        <v>1404</v>
      </c>
      <c r="C292" t="s">
        <v>1405</v>
      </c>
      <c r="D292" t="s">
        <v>1335</v>
      </c>
      <c r="E292" t="s">
        <v>1406</v>
      </c>
      <c r="F292" s="11">
        <v>47.378433333333334</v>
      </c>
      <c r="G292" s="11">
        <v>-122.2175</v>
      </c>
      <c r="H292" s="31">
        <v>0.82547006805599998</v>
      </c>
      <c r="I292" s="31">
        <v>8.6261706584399994E-2</v>
      </c>
      <c r="J292" s="26">
        <v>0</v>
      </c>
      <c r="K292" s="26">
        <v>3.1578947368421102</v>
      </c>
      <c r="L292" s="26">
        <v>3.1578947368421102</v>
      </c>
      <c r="M292" s="26">
        <v>3.1578947368421102</v>
      </c>
      <c r="N292" s="26">
        <v>0</v>
      </c>
      <c r="O292" s="26">
        <v>16.842105263157901</v>
      </c>
      <c r="P292" s="26">
        <v>5.2631578947368398</v>
      </c>
      <c r="Q292" s="26">
        <v>68.421052631578902</v>
      </c>
      <c r="R292" s="26">
        <v>0</v>
      </c>
      <c r="S292" s="26">
        <v>0</v>
      </c>
      <c r="T292" s="26">
        <v>0</v>
      </c>
      <c r="U292" s="26">
        <v>0</v>
      </c>
      <c r="V292" s="26">
        <v>0</v>
      </c>
      <c r="W292" s="26">
        <v>0</v>
      </c>
      <c r="X292" s="26">
        <v>0</v>
      </c>
      <c r="AA292" s="26">
        <v>69.031578947368402</v>
      </c>
      <c r="AB292" s="26">
        <v>3.4736842105263199</v>
      </c>
      <c r="AC292" s="26">
        <v>0</v>
      </c>
      <c r="AD292" s="26">
        <v>0</v>
      </c>
      <c r="AE292" s="26">
        <v>5.2631578947368398</v>
      </c>
      <c r="AF292" s="26">
        <v>0</v>
      </c>
      <c r="AG292" s="26">
        <v>10.526315789473699</v>
      </c>
      <c r="AH292" s="26">
        <v>0</v>
      </c>
      <c r="AI292" s="26">
        <v>0</v>
      </c>
      <c r="AK292" s="26">
        <v>84.210526315789494</v>
      </c>
      <c r="AL292" s="26">
        <v>0</v>
      </c>
      <c r="AM292" s="26">
        <v>0</v>
      </c>
      <c r="AN292" s="26">
        <v>0</v>
      </c>
      <c r="AO292" s="26">
        <v>0</v>
      </c>
      <c r="AP292" s="26">
        <v>0</v>
      </c>
      <c r="AQ292" s="26">
        <v>0</v>
      </c>
      <c r="AT292" s="26">
        <v>0</v>
      </c>
      <c r="AU292" s="29">
        <v>85500</v>
      </c>
      <c r="AV292" s="26">
        <f t="shared" si="9"/>
        <v>100.00000000000003</v>
      </c>
      <c r="AW292" s="26">
        <f t="shared" si="10"/>
        <v>0</v>
      </c>
      <c r="AX292" s="31">
        <v>110.7826</v>
      </c>
      <c r="AY292" s="31">
        <v>271.85579999999999</v>
      </c>
      <c r="BB292" s="31">
        <v>0.164257177759389</v>
      </c>
    </row>
    <row r="293" spans="1:54" x14ac:dyDescent="0.25">
      <c r="A293" t="s">
        <v>1407</v>
      </c>
      <c r="B293" t="s">
        <v>1408</v>
      </c>
      <c r="C293" t="s">
        <v>1409</v>
      </c>
      <c r="D293" t="s">
        <v>1335</v>
      </c>
      <c r="E293" t="s">
        <v>1410</v>
      </c>
      <c r="F293" s="11">
        <v>47.560083333333331</v>
      </c>
      <c r="G293" s="11">
        <v>-122.3678</v>
      </c>
      <c r="H293" s="31">
        <v>0.95675641595399996</v>
      </c>
      <c r="I293" s="31">
        <v>9.9232415657199993E-2</v>
      </c>
      <c r="J293" s="26">
        <v>0</v>
      </c>
      <c r="K293" s="26">
        <v>0</v>
      </c>
      <c r="L293" s="26">
        <v>0</v>
      </c>
      <c r="M293" s="26">
        <v>53.211009174311897</v>
      </c>
      <c r="N293" s="26">
        <v>0</v>
      </c>
      <c r="O293" s="26">
        <v>2.75229357798165</v>
      </c>
      <c r="P293" s="26">
        <v>0</v>
      </c>
      <c r="Q293" s="26">
        <v>1.8348623853210999</v>
      </c>
      <c r="R293" s="26">
        <v>0</v>
      </c>
      <c r="S293" s="26">
        <v>0</v>
      </c>
      <c r="T293" s="26">
        <v>0</v>
      </c>
      <c r="U293" s="26">
        <v>0</v>
      </c>
      <c r="V293" s="26">
        <v>42.201834862385297</v>
      </c>
      <c r="W293" s="26">
        <v>0</v>
      </c>
      <c r="X293" s="26">
        <v>0</v>
      </c>
      <c r="AA293" s="26">
        <v>47.449541284403701</v>
      </c>
      <c r="AB293" s="26">
        <v>3.94495412844037</v>
      </c>
      <c r="AC293" s="26">
        <v>0</v>
      </c>
      <c r="AD293" s="26">
        <v>0</v>
      </c>
      <c r="AE293" s="26">
        <v>0</v>
      </c>
      <c r="AF293" s="26">
        <v>0</v>
      </c>
      <c r="AG293" s="26">
        <v>50.4587155963303</v>
      </c>
      <c r="AH293" s="26">
        <v>5.5045871559632999</v>
      </c>
      <c r="AI293" s="26">
        <v>0</v>
      </c>
      <c r="AK293" s="26">
        <v>40.366972477064202</v>
      </c>
      <c r="AL293" s="26">
        <v>0</v>
      </c>
      <c r="AM293" s="26">
        <v>0</v>
      </c>
      <c r="AN293" s="26">
        <v>0</v>
      </c>
      <c r="AO293" s="26">
        <v>0</v>
      </c>
      <c r="AP293" s="26">
        <v>0</v>
      </c>
      <c r="AQ293" s="26">
        <v>0</v>
      </c>
      <c r="AT293" s="26">
        <v>3.6697247706421998</v>
      </c>
      <c r="AU293" s="29">
        <v>98100</v>
      </c>
      <c r="AV293" s="26">
        <f t="shared" si="9"/>
        <v>96.330275229357795</v>
      </c>
      <c r="AW293" s="26">
        <f t="shared" si="10"/>
        <v>0</v>
      </c>
      <c r="AX293" s="31">
        <v>72.386513761467896</v>
      </c>
      <c r="AY293" s="31">
        <v>151.13183486238501</v>
      </c>
    </row>
    <row r="294" spans="1:54" x14ac:dyDescent="0.25">
      <c r="A294" t="s">
        <v>1411</v>
      </c>
      <c r="B294" t="s">
        <v>1412</v>
      </c>
      <c r="C294" t="s">
        <v>1413</v>
      </c>
      <c r="D294" t="s">
        <v>1335</v>
      </c>
      <c r="E294" t="s">
        <v>1414</v>
      </c>
      <c r="F294" s="11">
        <v>47.406849999999999</v>
      </c>
      <c r="G294" s="11">
        <v>-121.89746666666667</v>
      </c>
      <c r="H294" s="31">
        <v>0.89008547820700001</v>
      </c>
      <c r="I294" s="31">
        <v>9.2963941612699996E-2</v>
      </c>
      <c r="J294" s="26">
        <v>0</v>
      </c>
      <c r="K294" s="26">
        <v>0</v>
      </c>
      <c r="L294" s="26">
        <v>0</v>
      </c>
      <c r="M294" s="26">
        <v>0</v>
      </c>
      <c r="N294" s="26">
        <v>0</v>
      </c>
      <c r="O294" s="26">
        <v>0</v>
      </c>
      <c r="P294" s="26">
        <v>29.411764705882401</v>
      </c>
      <c r="Q294" s="26">
        <v>70.588235294117695</v>
      </c>
      <c r="R294" s="26">
        <v>0</v>
      </c>
      <c r="S294" s="26">
        <v>0</v>
      </c>
      <c r="T294" s="26">
        <v>0</v>
      </c>
      <c r="U294" s="26">
        <v>0</v>
      </c>
      <c r="V294" s="26">
        <v>0</v>
      </c>
      <c r="W294" s="26">
        <v>0</v>
      </c>
      <c r="X294" s="26">
        <v>0</v>
      </c>
      <c r="AA294" s="26">
        <v>76.225490196078397</v>
      </c>
      <c r="AB294" s="26">
        <v>0</v>
      </c>
      <c r="AC294" s="26">
        <v>0</v>
      </c>
      <c r="AD294" s="26">
        <v>0</v>
      </c>
      <c r="AE294" s="26">
        <v>0</v>
      </c>
      <c r="AF294" s="26">
        <v>0</v>
      </c>
      <c r="AG294" s="26">
        <v>0</v>
      </c>
      <c r="AH294" s="26">
        <v>0</v>
      </c>
      <c r="AI294" s="26">
        <v>0</v>
      </c>
      <c r="AK294" s="26">
        <v>0</v>
      </c>
      <c r="AL294" s="26">
        <v>0</v>
      </c>
      <c r="AM294" s="26">
        <v>0</v>
      </c>
      <c r="AN294" s="26">
        <v>0</v>
      </c>
      <c r="AO294" s="26">
        <v>0</v>
      </c>
      <c r="AP294" s="26">
        <v>0</v>
      </c>
      <c r="AQ294" s="26">
        <v>100</v>
      </c>
      <c r="AT294" s="26">
        <v>0</v>
      </c>
      <c r="AU294" s="29">
        <v>91800</v>
      </c>
      <c r="AV294" s="26">
        <f t="shared" si="9"/>
        <v>0</v>
      </c>
      <c r="AW294" s="26">
        <f t="shared" si="10"/>
        <v>0</v>
      </c>
      <c r="AX294" s="31">
        <v>0</v>
      </c>
      <c r="AY294" s="31">
        <v>0</v>
      </c>
      <c r="BB294" s="31">
        <v>0.406817998070854</v>
      </c>
    </row>
    <row r="295" spans="1:54" x14ac:dyDescent="0.25">
      <c r="A295" t="s">
        <v>1415</v>
      </c>
      <c r="B295" t="s">
        <v>1416</v>
      </c>
      <c r="C295" t="s">
        <v>1417</v>
      </c>
      <c r="D295" t="s">
        <v>1335</v>
      </c>
      <c r="E295" t="s">
        <v>1418</v>
      </c>
      <c r="F295" s="11">
        <v>47.408450000000002</v>
      </c>
      <c r="G295" s="11">
        <v>-122.0318</v>
      </c>
      <c r="H295" s="31">
        <v>1.0571355435900001</v>
      </c>
      <c r="I295" s="31">
        <v>0.106376836675</v>
      </c>
      <c r="J295" s="26">
        <v>0.854700854700855</v>
      </c>
      <c r="K295" s="26">
        <v>8.5470085470085504</v>
      </c>
      <c r="L295" s="26">
        <v>18.803418803418801</v>
      </c>
      <c r="M295" s="26">
        <v>23.9316239316239</v>
      </c>
      <c r="N295" s="26">
        <v>0</v>
      </c>
      <c r="O295" s="26">
        <v>0</v>
      </c>
      <c r="P295" s="26">
        <v>0</v>
      </c>
      <c r="Q295" s="26">
        <v>47.863247863247899</v>
      </c>
      <c r="R295" s="26">
        <v>0</v>
      </c>
      <c r="S295" s="26">
        <v>0</v>
      </c>
      <c r="T295" s="26">
        <v>0</v>
      </c>
      <c r="U295" s="26">
        <v>0</v>
      </c>
      <c r="V295" s="26">
        <v>0</v>
      </c>
      <c r="W295" s="26">
        <v>0</v>
      </c>
      <c r="X295" s="26">
        <v>0</v>
      </c>
      <c r="AA295" s="26">
        <v>44.623931623931597</v>
      </c>
      <c r="AB295" s="26">
        <v>14.6410256410256</v>
      </c>
      <c r="AC295" s="26">
        <v>6.83760683760684</v>
      </c>
      <c r="AD295" s="26">
        <v>0</v>
      </c>
      <c r="AE295" s="26">
        <v>11.1111111111111</v>
      </c>
      <c r="AF295" s="26">
        <v>16.239316239316199</v>
      </c>
      <c r="AG295" s="26">
        <v>0</v>
      </c>
      <c r="AH295" s="26">
        <v>0</v>
      </c>
      <c r="AI295" s="26">
        <v>13.675213675213699</v>
      </c>
      <c r="AK295" s="26">
        <v>0</v>
      </c>
      <c r="AL295" s="26">
        <v>0</v>
      </c>
      <c r="AM295" s="26">
        <v>0</v>
      </c>
      <c r="AN295" s="26">
        <v>0</v>
      </c>
      <c r="AO295" s="26">
        <v>0</v>
      </c>
      <c r="AP295" s="26">
        <v>0</v>
      </c>
      <c r="AQ295" s="26">
        <v>52.136752136752101</v>
      </c>
      <c r="AT295" s="26">
        <v>0</v>
      </c>
      <c r="AU295" s="29">
        <v>105300</v>
      </c>
      <c r="AV295" s="26">
        <f t="shared" si="9"/>
        <v>47.863247863247835</v>
      </c>
      <c r="AW295" s="26">
        <f t="shared" si="10"/>
        <v>0</v>
      </c>
      <c r="AX295" s="31">
        <v>40.611440677966101</v>
      </c>
      <c r="AY295" s="31">
        <v>114.188050847458</v>
      </c>
      <c r="BB295" s="31">
        <v>11.5504555355565</v>
      </c>
    </row>
    <row r="296" spans="1:54" x14ac:dyDescent="0.25">
      <c r="A296" t="s">
        <v>1419</v>
      </c>
      <c r="B296" t="s">
        <v>1420</v>
      </c>
      <c r="C296" t="s">
        <v>1421</v>
      </c>
      <c r="D296" t="s">
        <v>1335</v>
      </c>
      <c r="E296" t="s">
        <v>1422</v>
      </c>
      <c r="F296" s="11">
        <v>47.518983333333331</v>
      </c>
      <c r="G296" s="11">
        <v>-122.19048333333333</v>
      </c>
      <c r="H296" s="31">
        <v>1.52488251181</v>
      </c>
      <c r="I296" s="31">
        <v>0.15128873755200001</v>
      </c>
      <c r="J296" s="26">
        <v>0</v>
      </c>
      <c r="K296" s="26">
        <v>0</v>
      </c>
      <c r="L296" s="26">
        <v>2.4390243902439002</v>
      </c>
      <c r="M296" s="26">
        <v>15.243902439024399</v>
      </c>
      <c r="N296" s="26">
        <v>0</v>
      </c>
      <c r="O296" s="26">
        <v>74.390243902438996</v>
      </c>
      <c r="P296" s="26">
        <v>2.4390243902439002</v>
      </c>
      <c r="Q296" s="26">
        <v>5.48780487804878</v>
      </c>
      <c r="R296" s="26">
        <v>0</v>
      </c>
      <c r="S296" s="26">
        <v>0</v>
      </c>
      <c r="T296" s="26">
        <v>0</v>
      </c>
      <c r="U296" s="26">
        <v>0</v>
      </c>
      <c r="V296" s="26">
        <v>0</v>
      </c>
      <c r="W296" s="26">
        <v>0</v>
      </c>
      <c r="X296" s="26">
        <v>0</v>
      </c>
      <c r="AA296" s="26">
        <v>68.536585365853696</v>
      </c>
      <c r="AB296" s="26">
        <v>1.75609756097561</v>
      </c>
      <c r="AC296" s="26">
        <v>0</v>
      </c>
      <c r="AD296" s="26">
        <v>0</v>
      </c>
      <c r="AE296" s="26">
        <v>0</v>
      </c>
      <c r="AF296" s="26">
        <v>0</v>
      </c>
      <c r="AG296" s="26">
        <v>17.6829268292683</v>
      </c>
      <c r="AH296" s="26">
        <v>0</v>
      </c>
      <c r="AI296" s="26">
        <v>3.6585365853658498</v>
      </c>
      <c r="AK296" s="26">
        <v>78.658536585365894</v>
      </c>
      <c r="AL296" s="26">
        <v>0</v>
      </c>
      <c r="AM296" s="26">
        <v>0</v>
      </c>
      <c r="AN296" s="26">
        <v>0</v>
      </c>
      <c r="AO296" s="26">
        <v>0</v>
      </c>
      <c r="AP296" s="26">
        <v>0</v>
      </c>
      <c r="AQ296" s="26">
        <v>0</v>
      </c>
      <c r="AT296" s="26">
        <v>0</v>
      </c>
      <c r="AU296" s="29">
        <v>147600</v>
      </c>
      <c r="AV296" s="26">
        <f t="shared" si="9"/>
        <v>100.00000000000004</v>
      </c>
      <c r="AW296" s="26">
        <f t="shared" si="10"/>
        <v>0</v>
      </c>
      <c r="AX296" s="31">
        <v>239.44747058823501</v>
      </c>
      <c r="AY296" s="31">
        <v>588.00788235294101</v>
      </c>
      <c r="BB296" s="31">
        <v>6.02713981243717</v>
      </c>
    </row>
    <row r="297" spans="1:54" x14ac:dyDescent="0.25">
      <c r="A297" t="s">
        <v>1423</v>
      </c>
      <c r="B297" t="s">
        <v>1424</v>
      </c>
      <c r="C297" t="s">
        <v>1425</v>
      </c>
      <c r="D297" t="s">
        <v>1335</v>
      </c>
      <c r="E297" t="s">
        <v>1426</v>
      </c>
      <c r="F297" s="11">
        <v>47.565600000000003</v>
      </c>
      <c r="G297" s="11">
        <v>-122.17696666666667</v>
      </c>
      <c r="H297" s="31">
        <v>1.2473667025599999</v>
      </c>
      <c r="I297" s="31">
        <v>0.125497026654</v>
      </c>
      <c r="J297" s="26">
        <v>2.1582733812949599</v>
      </c>
      <c r="K297" s="26">
        <v>7.19424460431655</v>
      </c>
      <c r="L297" s="26">
        <v>11.510791366906499</v>
      </c>
      <c r="M297" s="26">
        <v>14.3884892086331</v>
      </c>
      <c r="N297" s="26">
        <v>0</v>
      </c>
      <c r="O297" s="26">
        <v>60.431654676259001</v>
      </c>
      <c r="P297" s="26">
        <v>0</v>
      </c>
      <c r="Q297" s="26">
        <v>4.3165467625899296</v>
      </c>
      <c r="R297" s="26">
        <v>0</v>
      </c>
      <c r="S297" s="26">
        <v>0</v>
      </c>
      <c r="T297" s="26">
        <v>0</v>
      </c>
      <c r="U297" s="26">
        <v>0</v>
      </c>
      <c r="V297" s="26">
        <v>0</v>
      </c>
      <c r="W297" s="26">
        <v>0</v>
      </c>
      <c r="X297" s="26">
        <v>0</v>
      </c>
      <c r="AA297" s="26">
        <v>54.093525179856101</v>
      </c>
      <c r="AB297" s="26">
        <v>11.201438848920899</v>
      </c>
      <c r="AC297" s="26">
        <v>0</v>
      </c>
      <c r="AD297" s="26">
        <v>0</v>
      </c>
      <c r="AE297" s="26">
        <v>17.985611510791401</v>
      </c>
      <c r="AF297" s="26">
        <v>0</v>
      </c>
      <c r="AG297" s="26">
        <v>12.2302158273381</v>
      </c>
      <c r="AH297" s="26">
        <v>5.0359712230215798</v>
      </c>
      <c r="AI297" s="26">
        <v>0</v>
      </c>
      <c r="AK297" s="26">
        <v>64.748201438848895</v>
      </c>
      <c r="AL297" s="26">
        <v>0</v>
      </c>
      <c r="AM297" s="26">
        <v>0</v>
      </c>
      <c r="AN297" s="26">
        <v>0</v>
      </c>
      <c r="AO297" s="26">
        <v>0</v>
      </c>
      <c r="AP297" s="26">
        <v>0</v>
      </c>
      <c r="AQ297" s="26">
        <v>0</v>
      </c>
      <c r="AT297" s="26">
        <v>0</v>
      </c>
      <c r="AU297" s="29">
        <v>125100</v>
      </c>
      <c r="AV297" s="26">
        <f t="shared" si="9"/>
        <v>99.999999999999972</v>
      </c>
      <c r="AW297" s="26">
        <f t="shared" si="10"/>
        <v>0</v>
      </c>
      <c r="AX297" s="31">
        <v>274.47958333333298</v>
      </c>
      <c r="AY297" s="31">
        <v>597.05472222222204</v>
      </c>
      <c r="BB297" s="31">
        <v>6.4493756033108101</v>
      </c>
    </row>
    <row r="298" spans="1:54" x14ac:dyDescent="0.25">
      <c r="A298" t="s">
        <v>1427</v>
      </c>
      <c r="B298" t="s">
        <v>1428</v>
      </c>
      <c r="C298" t="s">
        <v>1429</v>
      </c>
      <c r="D298" t="s">
        <v>1335</v>
      </c>
      <c r="E298" t="s">
        <v>1430</v>
      </c>
      <c r="F298" s="11">
        <v>47.601966666666669</v>
      </c>
      <c r="G298" s="11">
        <v>-122.17364999999999</v>
      </c>
      <c r="H298" s="31">
        <v>1.5067235747600001</v>
      </c>
      <c r="I298" s="31">
        <v>0.15195829590099999</v>
      </c>
      <c r="J298" s="26">
        <v>0</v>
      </c>
      <c r="K298" s="26">
        <v>1.7441860465116299</v>
      </c>
      <c r="L298" s="26">
        <v>16.860465116279101</v>
      </c>
      <c r="M298" s="26">
        <v>28.488372093023301</v>
      </c>
      <c r="N298" s="26">
        <v>0</v>
      </c>
      <c r="O298" s="26">
        <v>5.2325581395348797</v>
      </c>
      <c r="P298" s="26">
        <v>0</v>
      </c>
      <c r="Q298" s="26">
        <v>2.32558139534884</v>
      </c>
      <c r="R298" s="26">
        <v>0</v>
      </c>
      <c r="S298" s="26">
        <v>0</v>
      </c>
      <c r="T298" s="26">
        <v>0</v>
      </c>
      <c r="U298" s="26">
        <v>0</v>
      </c>
      <c r="V298" s="26">
        <v>23.837209302325601</v>
      </c>
      <c r="W298" s="26">
        <v>21.511627906976699</v>
      </c>
      <c r="X298" s="26">
        <v>0</v>
      </c>
      <c r="AA298" s="26">
        <v>37.8779069767442</v>
      </c>
      <c r="AB298" s="26">
        <v>9.2093023255813993</v>
      </c>
      <c r="AC298" s="26">
        <v>2.32558139534884</v>
      </c>
      <c r="AD298" s="26">
        <v>0</v>
      </c>
      <c r="AE298" s="26">
        <v>3.4883720930232598</v>
      </c>
      <c r="AF298" s="26">
        <v>0</v>
      </c>
      <c r="AG298" s="26">
        <v>18.604651162790699</v>
      </c>
      <c r="AH298" s="26">
        <v>1.16279069767442</v>
      </c>
      <c r="AI298" s="26">
        <v>4.6511627906976702</v>
      </c>
      <c r="AK298" s="26">
        <v>65.697674418604606</v>
      </c>
      <c r="AL298" s="26">
        <v>0</v>
      </c>
      <c r="AM298" s="26">
        <v>0</v>
      </c>
      <c r="AN298" s="26">
        <v>0</v>
      </c>
      <c r="AO298" s="26">
        <v>0</v>
      </c>
      <c r="AP298" s="26">
        <v>0</v>
      </c>
      <c r="AQ298" s="26">
        <v>1.16279069767442</v>
      </c>
      <c r="AT298" s="26">
        <v>2.9069767441860499</v>
      </c>
      <c r="AU298" s="29">
        <v>154800</v>
      </c>
      <c r="AV298" s="26">
        <f t="shared" si="9"/>
        <v>95.930232558139494</v>
      </c>
      <c r="AW298" s="26">
        <f t="shared" si="10"/>
        <v>0</v>
      </c>
      <c r="AX298" s="31">
        <v>12.072994011976</v>
      </c>
      <c r="AY298" s="31">
        <v>34.651976047904199</v>
      </c>
      <c r="BB298" s="31">
        <v>7.27534792010725</v>
      </c>
    </row>
    <row r="299" spans="1:54" x14ac:dyDescent="0.25">
      <c r="A299" t="s">
        <v>1431</v>
      </c>
      <c r="B299" t="s">
        <v>1432</v>
      </c>
      <c r="C299" t="s">
        <v>1433</v>
      </c>
      <c r="D299" t="s">
        <v>1335</v>
      </c>
      <c r="E299" t="s">
        <v>1434</v>
      </c>
      <c r="F299" s="11">
        <v>47.7102</v>
      </c>
      <c r="G299" s="11">
        <v>-122.21128333333333</v>
      </c>
      <c r="H299" s="31">
        <v>1.2254546551200001</v>
      </c>
      <c r="I299" s="31">
        <v>0.12473238718</v>
      </c>
      <c r="J299" s="26">
        <v>1.47058823529412</v>
      </c>
      <c r="K299" s="26">
        <v>18.382352941176499</v>
      </c>
      <c r="L299" s="26">
        <v>58.088235294117602</v>
      </c>
      <c r="M299" s="26">
        <v>22.0588235294118</v>
      </c>
      <c r="N299" s="26">
        <v>0</v>
      </c>
      <c r="O299" s="26">
        <v>0</v>
      </c>
      <c r="P299" s="26">
        <v>0</v>
      </c>
      <c r="Q299" s="26">
        <v>0</v>
      </c>
      <c r="R299" s="26">
        <v>0</v>
      </c>
      <c r="S299" s="26">
        <v>0</v>
      </c>
      <c r="T299" s="26">
        <v>0</v>
      </c>
      <c r="U299" s="26">
        <v>0</v>
      </c>
      <c r="V299" s="26">
        <v>0</v>
      </c>
      <c r="W299" s="26">
        <v>0</v>
      </c>
      <c r="X299" s="26">
        <v>0</v>
      </c>
      <c r="AA299" s="26">
        <v>45.382352941176499</v>
      </c>
      <c r="AB299" s="26">
        <v>34.117647058823501</v>
      </c>
      <c r="AC299" s="26">
        <v>31.617647058823501</v>
      </c>
      <c r="AD299" s="26">
        <v>0</v>
      </c>
      <c r="AE299" s="26">
        <v>0</v>
      </c>
      <c r="AF299" s="26">
        <v>0</v>
      </c>
      <c r="AG299" s="26">
        <v>5.8823529411764701</v>
      </c>
      <c r="AH299" s="26">
        <v>62.5</v>
      </c>
      <c r="AI299" s="26">
        <v>0</v>
      </c>
      <c r="AK299" s="26">
        <v>0</v>
      </c>
      <c r="AL299" s="26">
        <v>0</v>
      </c>
      <c r="AM299" s="26">
        <v>0</v>
      </c>
      <c r="AN299" s="26">
        <v>0</v>
      </c>
      <c r="AO299" s="26">
        <v>0</v>
      </c>
      <c r="AP299" s="26">
        <v>0</v>
      </c>
      <c r="AQ299" s="26">
        <v>0</v>
      </c>
      <c r="AT299" s="26">
        <v>0</v>
      </c>
      <c r="AU299" s="29">
        <v>122400</v>
      </c>
      <c r="AV299" s="26">
        <f t="shared" si="9"/>
        <v>99.999999999999972</v>
      </c>
      <c r="AW299" s="26">
        <f t="shared" si="10"/>
        <v>0</v>
      </c>
      <c r="AX299" s="31">
        <v>2288.3194696969699</v>
      </c>
      <c r="AY299" s="31">
        <v>3775.8751515151498</v>
      </c>
      <c r="BB299" s="31">
        <v>9.5671346067261105</v>
      </c>
    </row>
    <row r="300" spans="1:54" x14ac:dyDescent="0.25">
      <c r="A300" t="s">
        <v>1435</v>
      </c>
      <c r="B300" t="s">
        <v>1436</v>
      </c>
      <c r="C300" t="s">
        <v>1437</v>
      </c>
      <c r="D300" t="s">
        <v>1335</v>
      </c>
      <c r="E300" t="s">
        <v>1438</v>
      </c>
      <c r="F300" s="11">
        <v>47.453316666666666</v>
      </c>
      <c r="G300" s="11">
        <v>-121.9999</v>
      </c>
      <c r="H300" s="31">
        <v>1.66673203949</v>
      </c>
      <c r="I300" s="31">
        <v>0.16201466477000001</v>
      </c>
      <c r="J300" s="26">
        <v>0</v>
      </c>
      <c r="K300" s="26">
        <v>0</v>
      </c>
      <c r="L300" s="26">
        <v>2.2222222222222201</v>
      </c>
      <c r="M300" s="26">
        <v>6.6666666666666696</v>
      </c>
      <c r="N300" s="26">
        <v>0</v>
      </c>
      <c r="O300" s="26">
        <v>10</v>
      </c>
      <c r="P300" s="26">
        <v>0.55555555555555602</v>
      </c>
      <c r="Q300" s="26">
        <v>35</v>
      </c>
      <c r="R300" s="26">
        <v>0</v>
      </c>
      <c r="S300" s="26">
        <v>35</v>
      </c>
      <c r="T300" s="26">
        <v>0</v>
      </c>
      <c r="U300" s="26">
        <v>6.6666666667000003</v>
      </c>
      <c r="V300" s="26">
        <v>3.8888888888888902</v>
      </c>
      <c r="W300" s="26">
        <v>0</v>
      </c>
      <c r="X300" s="26">
        <v>0</v>
      </c>
      <c r="AA300" s="26">
        <v>44.961111111111101</v>
      </c>
      <c r="AB300" s="26">
        <v>1.3388888888888899</v>
      </c>
      <c r="AC300" s="26">
        <v>1.1111111111111101</v>
      </c>
      <c r="AD300" s="26">
        <v>0</v>
      </c>
      <c r="AE300" s="26">
        <v>0</v>
      </c>
      <c r="AF300" s="26">
        <v>0</v>
      </c>
      <c r="AG300" s="26">
        <v>0</v>
      </c>
      <c r="AH300" s="26">
        <v>0</v>
      </c>
      <c r="AI300" s="26">
        <v>4.4444444444444402</v>
      </c>
      <c r="AK300" s="26">
        <v>0</v>
      </c>
      <c r="AL300" s="26">
        <v>85</v>
      </c>
      <c r="AM300" s="26">
        <v>0</v>
      </c>
      <c r="AN300" s="26">
        <v>0</v>
      </c>
      <c r="AO300" s="26">
        <v>0</v>
      </c>
      <c r="AP300" s="26">
        <v>3.3333333333333299</v>
      </c>
      <c r="AQ300" s="26">
        <v>5.5555555555555598</v>
      </c>
      <c r="AT300" s="26">
        <v>0.55555555555555602</v>
      </c>
      <c r="AU300" s="29">
        <v>162000</v>
      </c>
      <c r="AV300" s="26">
        <f t="shared" si="9"/>
        <v>5.55555555555555</v>
      </c>
      <c r="AW300" s="26">
        <f t="shared" si="10"/>
        <v>3.3333333333333299</v>
      </c>
      <c r="AX300" s="31">
        <v>24.080331491712698</v>
      </c>
      <c r="AY300" s="31">
        <v>78.806685082872903</v>
      </c>
      <c r="BB300" s="31">
        <v>1.82902687978806</v>
      </c>
    </row>
    <row r="301" spans="1:54" x14ac:dyDescent="0.25">
      <c r="A301" t="s">
        <v>1439</v>
      </c>
      <c r="B301" t="s">
        <v>1440</v>
      </c>
      <c r="C301" t="s">
        <v>1441</v>
      </c>
      <c r="D301" t="s">
        <v>1335</v>
      </c>
      <c r="E301" t="s">
        <v>1442</v>
      </c>
      <c r="F301" s="11">
        <v>47.532266666666665</v>
      </c>
      <c r="G301" s="11">
        <v>-122.02341666666666</v>
      </c>
      <c r="H301" s="31">
        <v>1.38292626397</v>
      </c>
      <c r="I301" s="31">
        <v>0.140553743274</v>
      </c>
      <c r="J301" s="26">
        <v>5.0955414012738904</v>
      </c>
      <c r="K301" s="26">
        <v>31.847133757961799</v>
      </c>
      <c r="L301" s="26">
        <v>27.388535031847098</v>
      </c>
      <c r="M301" s="26">
        <v>25.4777070063694</v>
      </c>
      <c r="N301" s="26">
        <v>0</v>
      </c>
      <c r="O301" s="26">
        <v>0</v>
      </c>
      <c r="P301" s="26">
        <v>1.9108280254777099</v>
      </c>
      <c r="Q301" s="26">
        <v>8.2802547770700592</v>
      </c>
      <c r="R301" s="26">
        <v>0</v>
      </c>
      <c r="S301" s="26">
        <v>0</v>
      </c>
      <c r="T301" s="26">
        <v>0</v>
      </c>
      <c r="U301" s="26">
        <v>0</v>
      </c>
      <c r="V301" s="26">
        <v>0</v>
      </c>
      <c r="W301" s="26">
        <v>0</v>
      </c>
      <c r="X301" s="26">
        <v>0</v>
      </c>
      <c r="AA301" s="26">
        <v>35.031847133757999</v>
      </c>
      <c r="AB301" s="26">
        <v>36.968152866242001</v>
      </c>
      <c r="AC301" s="26">
        <v>14.012738853503199</v>
      </c>
      <c r="AD301" s="26">
        <v>1.9108280254777099</v>
      </c>
      <c r="AE301" s="26">
        <v>61.7834394904459</v>
      </c>
      <c r="AF301" s="26">
        <v>0</v>
      </c>
      <c r="AG301" s="26">
        <v>0</v>
      </c>
      <c r="AH301" s="26">
        <v>5.7324840764331197</v>
      </c>
      <c r="AI301" s="26">
        <v>0</v>
      </c>
      <c r="AK301" s="26">
        <v>16.560509554140101</v>
      </c>
      <c r="AL301" s="26">
        <v>0</v>
      </c>
      <c r="AM301" s="26">
        <v>0</v>
      </c>
      <c r="AN301" s="26">
        <v>0</v>
      </c>
      <c r="AO301" s="26">
        <v>0</v>
      </c>
      <c r="AP301" s="26">
        <v>0</v>
      </c>
      <c r="AQ301" s="26">
        <v>0</v>
      </c>
      <c r="AT301" s="26">
        <v>0</v>
      </c>
      <c r="AU301" s="29">
        <v>141300</v>
      </c>
      <c r="AV301" s="26">
        <f t="shared" si="9"/>
        <v>100.00000000000003</v>
      </c>
      <c r="AW301" s="26">
        <f t="shared" si="10"/>
        <v>0</v>
      </c>
      <c r="AX301" s="31">
        <v>133.698580645161</v>
      </c>
      <c r="AY301" s="31">
        <v>252.17574193548401</v>
      </c>
      <c r="BB301" s="31">
        <v>21.800722566695299</v>
      </c>
    </row>
    <row r="302" spans="1:54" x14ac:dyDescent="0.25">
      <c r="A302" t="s">
        <v>1443</v>
      </c>
      <c r="B302" t="s">
        <v>1444</v>
      </c>
      <c r="C302" t="s">
        <v>1445</v>
      </c>
      <c r="D302" t="s">
        <v>1335</v>
      </c>
      <c r="E302" t="s">
        <v>1446</v>
      </c>
      <c r="F302" s="11">
        <v>47.546283333333335</v>
      </c>
      <c r="G302" s="11">
        <v>-122.03003333333334</v>
      </c>
      <c r="H302" s="31">
        <v>1.08438878196</v>
      </c>
      <c r="I302" s="31">
        <v>0.11209129234200001</v>
      </c>
      <c r="J302" s="26">
        <v>3.9370078740157499</v>
      </c>
      <c r="K302" s="26">
        <v>16.535433070866102</v>
      </c>
      <c r="L302" s="26">
        <v>14.9606299212598</v>
      </c>
      <c r="M302" s="26">
        <v>11.0236220472441</v>
      </c>
      <c r="N302" s="26">
        <v>0.78740157480314998</v>
      </c>
      <c r="O302" s="26">
        <v>3.9370078740157499</v>
      </c>
      <c r="P302" s="26">
        <v>18.110236220472402</v>
      </c>
      <c r="Q302" s="26">
        <v>29.921259842519699</v>
      </c>
      <c r="R302" s="26">
        <v>0.78740157480314998</v>
      </c>
      <c r="S302" s="26">
        <v>0</v>
      </c>
      <c r="T302" s="26">
        <v>0</v>
      </c>
      <c r="U302" s="26">
        <v>0</v>
      </c>
      <c r="V302" s="26">
        <v>0</v>
      </c>
      <c r="W302" s="26">
        <v>0</v>
      </c>
      <c r="X302" s="26">
        <v>0</v>
      </c>
      <c r="AA302" s="26">
        <v>50.606299212598401</v>
      </c>
      <c r="AB302" s="26">
        <v>20.370078740157499</v>
      </c>
      <c r="AC302" s="26">
        <v>0</v>
      </c>
      <c r="AD302" s="26">
        <v>34.645669291338599</v>
      </c>
      <c r="AE302" s="26">
        <v>0</v>
      </c>
      <c r="AF302" s="26">
        <v>0</v>
      </c>
      <c r="AG302" s="26">
        <v>0</v>
      </c>
      <c r="AH302" s="26">
        <v>0</v>
      </c>
      <c r="AI302" s="26">
        <v>7.8740157480314998</v>
      </c>
      <c r="AK302" s="26">
        <v>47.244094488188999</v>
      </c>
      <c r="AL302" s="26">
        <v>7.8740157480314998</v>
      </c>
      <c r="AM302" s="26">
        <v>0</v>
      </c>
      <c r="AN302" s="26">
        <v>0</v>
      </c>
      <c r="AO302" s="26">
        <v>0.78740157480314998</v>
      </c>
      <c r="AP302" s="26">
        <v>0</v>
      </c>
      <c r="AQ302" s="26">
        <v>1.5748031496063</v>
      </c>
      <c r="AT302" s="26">
        <v>0</v>
      </c>
      <c r="AU302" s="29">
        <v>114300</v>
      </c>
      <c r="AV302" s="26">
        <f t="shared" si="9"/>
        <v>89.763779527559109</v>
      </c>
      <c r="AW302" s="26">
        <f t="shared" si="10"/>
        <v>0</v>
      </c>
      <c r="AX302" s="31">
        <v>59.9001612903226</v>
      </c>
      <c r="AY302" s="31">
        <v>150.363306451613</v>
      </c>
      <c r="BB302" s="31">
        <v>9.8059057366492794</v>
      </c>
    </row>
    <row r="303" spans="1:54" x14ac:dyDescent="0.25">
      <c r="A303" t="s">
        <v>1447</v>
      </c>
      <c r="B303" t="s">
        <v>1448</v>
      </c>
      <c r="C303" t="s">
        <v>1449</v>
      </c>
      <c r="D303" t="s">
        <v>1335</v>
      </c>
      <c r="E303" t="s">
        <v>1450</v>
      </c>
      <c r="F303" s="11">
        <v>47.7226</v>
      </c>
      <c r="G303" s="11">
        <v>-122.08303333333333</v>
      </c>
      <c r="H303" s="31">
        <v>1.4826870995799999</v>
      </c>
      <c r="I303" s="31">
        <v>0.15143296260200001</v>
      </c>
      <c r="J303" s="26">
        <v>0</v>
      </c>
      <c r="K303" s="26">
        <v>0</v>
      </c>
      <c r="L303" s="26">
        <v>8.0924855491329506</v>
      </c>
      <c r="M303" s="26">
        <v>26.011560693641599</v>
      </c>
      <c r="N303" s="26">
        <v>0</v>
      </c>
      <c r="O303" s="26">
        <v>8.0924855491329506</v>
      </c>
      <c r="P303" s="26">
        <v>3.4682080924855501</v>
      </c>
      <c r="Q303" s="26">
        <v>2.8901734104046199</v>
      </c>
      <c r="R303" s="26">
        <v>0</v>
      </c>
      <c r="S303" s="26">
        <v>0</v>
      </c>
      <c r="T303" s="26">
        <v>0</v>
      </c>
      <c r="U303" s="26">
        <v>0</v>
      </c>
      <c r="V303" s="26">
        <v>51.4450867052023</v>
      </c>
      <c r="W303" s="26">
        <v>0</v>
      </c>
      <c r="X303" s="26">
        <v>0</v>
      </c>
      <c r="AA303" s="26">
        <v>56.543352601156101</v>
      </c>
      <c r="AB303" s="26">
        <v>4.7687861271676297</v>
      </c>
      <c r="AC303" s="26">
        <v>3.4682080924855501</v>
      </c>
      <c r="AD303" s="26">
        <v>0</v>
      </c>
      <c r="AE303" s="26">
        <v>0</v>
      </c>
      <c r="AF303" s="26">
        <v>0</v>
      </c>
      <c r="AG303" s="26">
        <v>0</v>
      </c>
      <c r="AH303" s="26">
        <v>0</v>
      </c>
      <c r="AI303" s="26">
        <v>31.791907514450902</v>
      </c>
      <c r="AK303" s="26">
        <v>59.537572254335302</v>
      </c>
      <c r="AL303" s="26">
        <v>5.2023121387283204</v>
      </c>
      <c r="AM303" s="26">
        <v>0</v>
      </c>
      <c r="AN303" s="26">
        <v>0</v>
      </c>
      <c r="AO303" s="26">
        <v>0</v>
      </c>
      <c r="AP303" s="26">
        <v>0</v>
      </c>
      <c r="AQ303" s="26">
        <v>0</v>
      </c>
      <c r="AT303" s="26">
        <v>0</v>
      </c>
      <c r="AU303" s="29">
        <v>155700</v>
      </c>
      <c r="AV303" s="26">
        <f t="shared" si="9"/>
        <v>94.797687861271754</v>
      </c>
      <c r="AW303" s="26">
        <f t="shared" si="10"/>
        <v>0</v>
      </c>
      <c r="AX303" s="31">
        <v>80.768654970760196</v>
      </c>
      <c r="AY303" s="31">
        <v>218.774619883041</v>
      </c>
      <c r="BB303" s="31">
        <v>2.5784883691762399</v>
      </c>
    </row>
    <row r="304" spans="1:54" x14ac:dyDescent="0.25">
      <c r="A304" t="s">
        <v>1451</v>
      </c>
      <c r="B304" t="s">
        <v>1452</v>
      </c>
      <c r="C304" t="s">
        <v>1453</v>
      </c>
      <c r="D304" t="s">
        <v>1335</v>
      </c>
      <c r="E304" t="s">
        <v>1454</v>
      </c>
      <c r="F304" s="11">
        <v>47.678783333333335</v>
      </c>
      <c r="G304" s="11">
        <v>-122.09728333333334</v>
      </c>
      <c r="H304" s="31">
        <v>2.0798750348600001</v>
      </c>
      <c r="I304" s="31">
        <v>0.20103278045</v>
      </c>
      <c r="J304" s="26">
        <v>0.90497737556561098</v>
      </c>
      <c r="K304" s="26">
        <v>11.764705882352899</v>
      </c>
      <c r="L304" s="26">
        <v>10.4072398190045</v>
      </c>
      <c r="M304" s="26">
        <v>11.312217194570101</v>
      </c>
      <c r="N304" s="26">
        <v>0</v>
      </c>
      <c r="O304" s="26">
        <v>0</v>
      </c>
      <c r="P304" s="26">
        <v>0</v>
      </c>
      <c r="Q304" s="26">
        <v>0</v>
      </c>
      <c r="R304" s="26">
        <v>4.9773755656108598</v>
      </c>
      <c r="S304" s="26">
        <v>6.3348416289592802</v>
      </c>
      <c r="T304" s="26">
        <v>2.71493212669683</v>
      </c>
      <c r="U304" s="26">
        <v>24.886877827999999</v>
      </c>
      <c r="V304" s="26">
        <v>10.859728506787301</v>
      </c>
      <c r="W304" s="26">
        <v>15.8371040723982</v>
      </c>
      <c r="X304" s="26">
        <v>0</v>
      </c>
      <c r="AA304" s="26">
        <v>23.950226244343899</v>
      </c>
      <c r="AB304" s="26">
        <v>12.841628959275999</v>
      </c>
      <c r="AC304" s="26">
        <v>14.027149321267</v>
      </c>
      <c r="AD304" s="26">
        <v>3.6199095022624399</v>
      </c>
      <c r="AE304" s="26">
        <v>2.71493212669683</v>
      </c>
      <c r="AF304" s="26">
        <v>0.90497737556561098</v>
      </c>
      <c r="AG304" s="26">
        <v>0</v>
      </c>
      <c r="AH304" s="26">
        <v>0</v>
      </c>
      <c r="AI304" s="26">
        <v>27.1493212669683</v>
      </c>
      <c r="AK304" s="26">
        <v>31.221719457013599</v>
      </c>
      <c r="AL304" s="26">
        <v>0</v>
      </c>
      <c r="AM304" s="26">
        <v>1.3574660633484199</v>
      </c>
      <c r="AN304" s="26">
        <v>0</v>
      </c>
      <c r="AO304" s="26">
        <v>0</v>
      </c>
      <c r="AP304" s="26">
        <v>19.0045248868778</v>
      </c>
      <c r="AQ304" s="26">
        <v>0</v>
      </c>
      <c r="AT304" s="26">
        <v>0</v>
      </c>
      <c r="AU304" s="29">
        <v>198900</v>
      </c>
      <c r="AV304" s="26">
        <f t="shared" si="9"/>
        <v>79.638009049773785</v>
      </c>
      <c r="AW304" s="26">
        <f t="shared" si="10"/>
        <v>20.361990950226218</v>
      </c>
      <c r="AX304" s="31">
        <v>201.00366071428601</v>
      </c>
      <c r="AY304" s="31">
        <v>313.38437499999998</v>
      </c>
      <c r="BB304" s="31">
        <v>2.53724990516432</v>
      </c>
    </row>
    <row r="305" spans="1:54" x14ac:dyDescent="0.25">
      <c r="A305" t="s">
        <v>1455</v>
      </c>
      <c r="B305" t="s">
        <v>1456</v>
      </c>
      <c r="C305" t="s">
        <v>1457</v>
      </c>
      <c r="D305" t="s">
        <v>1335</v>
      </c>
      <c r="E305" t="s">
        <v>1458</v>
      </c>
      <c r="F305" s="11">
        <v>47.76121666666667</v>
      </c>
      <c r="G305" s="11">
        <v>-122.15883333333333</v>
      </c>
      <c r="H305" s="31">
        <v>1.60243803969</v>
      </c>
      <c r="I305" s="31">
        <v>0.15678057096</v>
      </c>
      <c r="J305" s="26">
        <v>6.28571428571429</v>
      </c>
      <c r="K305" s="26">
        <v>25.714285714285701</v>
      </c>
      <c r="L305" s="26">
        <v>26.285714285714299</v>
      </c>
      <c r="M305" s="26">
        <v>34.285714285714299</v>
      </c>
      <c r="N305" s="26">
        <v>0</v>
      </c>
      <c r="O305" s="26">
        <v>0</v>
      </c>
      <c r="P305" s="26">
        <v>0</v>
      </c>
      <c r="Q305" s="26">
        <v>0</v>
      </c>
      <c r="R305" s="26">
        <v>0</v>
      </c>
      <c r="S305" s="26">
        <v>0</v>
      </c>
      <c r="T305" s="26">
        <v>0</v>
      </c>
      <c r="U305" s="26">
        <v>0</v>
      </c>
      <c r="V305" s="26">
        <v>0</v>
      </c>
      <c r="W305" s="26">
        <v>7.4285714285714297</v>
      </c>
      <c r="X305" s="26">
        <v>0</v>
      </c>
      <c r="AA305" s="26">
        <v>28.645714285714298</v>
      </c>
      <c r="AB305" s="26">
        <v>34.6228571428571</v>
      </c>
      <c r="AC305" s="26">
        <v>57.714285714285701</v>
      </c>
      <c r="AD305" s="26">
        <v>5.71428571428571</v>
      </c>
      <c r="AE305" s="26">
        <v>21.714285714285701</v>
      </c>
      <c r="AF305" s="26">
        <v>1.71428571428571</v>
      </c>
      <c r="AG305" s="26">
        <v>0</v>
      </c>
      <c r="AH305" s="26">
        <v>0</v>
      </c>
      <c r="AI305" s="26">
        <v>2.28571428571429</v>
      </c>
      <c r="AK305" s="26">
        <v>10.8571428571429</v>
      </c>
      <c r="AL305" s="26">
        <v>0</v>
      </c>
      <c r="AM305" s="26">
        <v>0</v>
      </c>
      <c r="AN305" s="26">
        <v>0</v>
      </c>
      <c r="AO305" s="26">
        <v>0</v>
      </c>
      <c r="AP305" s="26">
        <v>0</v>
      </c>
      <c r="AQ305" s="26">
        <v>0</v>
      </c>
      <c r="AT305" s="26">
        <v>0</v>
      </c>
      <c r="AU305" s="29">
        <v>157500</v>
      </c>
      <c r="AV305" s="26">
        <f t="shared" si="9"/>
        <v>100.00000000000001</v>
      </c>
      <c r="AW305" s="26">
        <f t="shared" si="10"/>
        <v>0</v>
      </c>
      <c r="AX305" s="31">
        <v>10.0934117647059</v>
      </c>
      <c r="AY305" s="31">
        <v>36.588705882352897</v>
      </c>
      <c r="BB305" s="31">
        <v>7.8184412993799297</v>
      </c>
    </row>
    <row r="306" spans="1:54" x14ac:dyDescent="0.25">
      <c r="A306" t="s">
        <v>1459</v>
      </c>
      <c r="B306" t="s">
        <v>1460</v>
      </c>
      <c r="C306" t="s">
        <v>1461</v>
      </c>
      <c r="D306" t="s">
        <v>1335</v>
      </c>
      <c r="E306" t="s">
        <v>1462</v>
      </c>
      <c r="F306" s="11">
        <v>47.797366666666669</v>
      </c>
      <c r="G306" s="11">
        <v>-122.25583333333333</v>
      </c>
      <c r="H306" s="31">
        <v>1.7180285039100001</v>
      </c>
      <c r="I306" s="31">
        <v>0.17406699906799999</v>
      </c>
      <c r="J306" s="26">
        <v>0</v>
      </c>
      <c r="K306" s="26">
        <v>0</v>
      </c>
      <c r="L306" s="26">
        <v>23.115577889447199</v>
      </c>
      <c r="M306" s="26">
        <v>35.678391959799001</v>
      </c>
      <c r="N306" s="26">
        <v>0</v>
      </c>
      <c r="O306" s="26">
        <v>6.5326633165829104</v>
      </c>
      <c r="P306" s="26">
        <v>0.50251256281406997</v>
      </c>
      <c r="Q306" s="26">
        <v>13.5678391959799</v>
      </c>
      <c r="R306" s="26">
        <v>0</v>
      </c>
      <c r="S306" s="26">
        <v>0</v>
      </c>
      <c r="T306" s="26">
        <v>0</v>
      </c>
      <c r="U306" s="26">
        <v>0</v>
      </c>
      <c r="V306" s="26">
        <v>20.603015075376899</v>
      </c>
      <c r="W306" s="26">
        <v>0</v>
      </c>
      <c r="X306" s="26">
        <v>0</v>
      </c>
      <c r="AA306" s="26">
        <v>55.603015075376902</v>
      </c>
      <c r="AB306" s="26">
        <v>11.070351758794001</v>
      </c>
      <c r="AC306" s="26">
        <v>0</v>
      </c>
      <c r="AD306" s="26">
        <v>0</v>
      </c>
      <c r="AE306" s="26">
        <v>0</v>
      </c>
      <c r="AF306" s="26">
        <v>0</v>
      </c>
      <c r="AG306" s="26">
        <v>0</v>
      </c>
      <c r="AH306" s="26">
        <v>6.5326633165829104</v>
      </c>
      <c r="AI306" s="26">
        <v>57.286432160803997</v>
      </c>
      <c r="AK306" s="26">
        <v>36.180904522613098</v>
      </c>
      <c r="AL306" s="26">
        <v>0</v>
      </c>
      <c r="AM306" s="26">
        <v>0</v>
      </c>
      <c r="AN306" s="26">
        <v>0</v>
      </c>
      <c r="AO306" s="26">
        <v>0</v>
      </c>
      <c r="AP306" s="26">
        <v>0</v>
      </c>
      <c r="AQ306" s="26">
        <v>0</v>
      </c>
      <c r="AT306" s="26">
        <v>0</v>
      </c>
      <c r="AU306" s="29">
        <v>179100</v>
      </c>
      <c r="AV306" s="26">
        <f t="shared" si="9"/>
        <v>100</v>
      </c>
      <c r="AW306" s="26">
        <f t="shared" si="10"/>
        <v>0</v>
      </c>
      <c r="AX306" s="31">
        <v>405.66553846153801</v>
      </c>
      <c r="AY306" s="31">
        <v>1101.7802564102601</v>
      </c>
      <c r="BB306" s="31">
        <v>2.7899946393894899</v>
      </c>
    </row>
    <row r="307" spans="1:54" x14ac:dyDescent="0.25">
      <c r="A307" t="s">
        <v>1463</v>
      </c>
      <c r="B307" t="s">
        <v>1464</v>
      </c>
      <c r="C307" t="s">
        <v>1465</v>
      </c>
      <c r="D307" t="s">
        <v>1335</v>
      </c>
      <c r="E307" t="s">
        <v>1466</v>
      </c>
      <c r="F307" s="11">
        <v>47.701733333333337</v>
      </c>
      <c r="G307" s="11">
        <v>-122.28274999999999</v>
      </c>
      <c r="H307" s="31">
        <v>1.4923286398</v>
      </c>
      <c r="I307" s="31">
        <v>0.15108584872399999</v>
      </c>
      <c r="J307" s="26">
        <v>0</v>
      </c>
      <c r="K307" s="26">
        <v>14.634146341463399</v>
      </c>
      <c r="L307" s="26">
        <v>68.902439024390205</v>
      </c>
      <c r="M307" s="26">
        <v>16.4634146341463</v>
      </c>
      <c r="N307" s="26">
        <v>0</v>
      </c>
      <c r="O307" s="26">
        <v>0</v>
      </c>
      <c r="P307" s="26">
        <v>0</v>
      </c>
      <c r="Q307" s="26">
        <v>0</v>
      </c>
      <c r="R307" s="26">
        <v>0</v>
      </c>
      <c r="S307" s="26">
        <v>0</v>
      </c>
      <c r="T307" s="26">
        <v>0</v>
      </c>
      <c r="U307" s="26">
        <v>0</v>
      </c>
      <c r="V307" s="26">
        <v>0</v>
      </c>
      <c r="W307" s="26">
        <v>0</v>
      </c>
      <c r="X307" s="26">
        <v>0</v>
      </c>
      <c r="AA307" s="26">
        <v>37.439024390243901</v>
      </c>
      <c r="AB307" s="26">
        <v>32.536585365853703</v>
      </c>
      <c r="AC307" s="26">
        <v>10.365853658536601</v>
      </c>
      <c r="AD307" s="26">
        <v>0</v>
      </c>
      <c r="AE307" s="26">
        <v>0</v>
      </c>
      <c r="AF307" s="26">
        <v>1.2195121951219501</v>
      </c>
      <c r="AG307" s="26">
        <v>0</v>
      </c>
      <c r="AH307" s="26">
        <v>88.414634146341498</v>
      </c>
      <c r="AI307" s="26">
        <v>0</v>
      </c>
      <c r="AK307" s="26">
        <v>0</v>
      </c>
      <c r="AL307" s="26">
        <v>0</v>
      </c>
      <c r="AM307" s="26">
        <v>0</v>
      </c>
      <c r="AN307" s="26">
        <v>0</v>
      </c>
      <c r="AO307" s="26">
        <v>0</v>
      </c>
      <c r="AP307" s="26">
        <v>0</v>
      </c>
      <c r="AQ307" s="26">
        <v>0</v>
      </c>
      <c r="AT307" s="26">
        <v>0</v>
      </c>
      <c r="AU307" s="29">
        <v>147600</v>
      </c>
      <c r="AV307" s="26">
        <f t="shared" si="9"/>
        <v>100.00000000000006</v>
      </c>
      <c r="AW307" s="26">
        <f t="shared" si="10"/>
        <v>0</v>
      </c>
      <c r="AX307" s="31">
        <v>862.18829411764705</v>
      </c>
      <c r="AY307" s="31">
        <v>2162.5242941176498</v>
      </c>
      <c r="BB307" s="31">
        <v>11.801145761709501</v>
      </c>
    </row>
    <row r="308" spans="1:54" x14ac:dyDescent="0.25">
      <c r="A308" t="s">
        <v>1467</v>
      </c>
      <c r="B308" t="s">
        <v>1468</v>
      </c>
      <c r="C308" t="s">
        <v>1469</v>
      </c>
      <c r="D308" t="s">
        <v>1335</v>
      </c>
      <c r="E308" t="s">
        <v>1470</v>
      </c>
      <c r="F308" s="11">
        <v>47.710783333333332</v>
      </c>
      <c r="G308" s="11">
        <v>-122.37128333333334</v>
      </c>
      <c r="H308" s="31">
        <v>0.78525861882600001</v>
      </c>
      <c r="I308" s="31">
        <v>8.2112274569399998E-2</v>
      </c>
      <c r="J308" s="26">
        <v>0</v>
      </c>
      <c r="K308" s="26">
        <v>0</v>
      </c>
      <c r="L308" s="26">
        <v>6.5934065934065904</v>
      </c>
      <c r="M308" s="26">
        <v>10.989010989011</v>
      </c>
      <c r="N308" s="26">
        <v>0</v>
      </c>
      <c r="O308" s="26">
        <v>36.263736263736298</v>
      </c>
      <c r="P308" s="26">
        <v>0</v>
      </c>
      <c r="Q308" s="26">
        <v>1.0989010989011001</v>
      </c>
      <c r="R308" s="26">
        <v>0</v>
      </c>
      <c r="S308" s="26">
        <v>0</v>
      </c>
      <c r="T308" s="26">
        <v>0</v>
      </c>
      <c r="U308" s="26">
        <v>0</v>
      </c>
      <c r="V308" s="26">
        <v>45.054945054945101</v>
      </c>
      <c r="W308" s="26">
        <v>0</v>
      </c>
      <c r="X308" s="26">
        <v>0</v>
      </c>
      <c r="AA308" s="26">
        <v>64.274725274725299</v>
      </c>
      <c r="AB308" s="26">
        <v>3.71428571428571</v>
      </c>
      <c r="AC308" s="26">
        <v>0</v>
      </c>
      <c r="AD308" s="26">
        <v>0</v>
      </c>
      <c r="AE308" s="26">
        <v>0</v>
      </c>
      <c r="AF308" s="26">
        <v>0</v>
      </c>
      <c r="AG308" s="26">
        <v>10.989010989011</v>
      </c>
      <c r="AH308" s="26">
        <v>0</v>
      </c>
      <c r="AI308" s="26">
        <v>0</v>
      </c>
      <c r="AK308" s="26">
        <v>80.219780219780205</v>
      </c>
      <c r="AL308" s="26">
        <v>0</v>
      </c>
      <c r="AM308" s="26">
        <v>0</v>
      </c>
      <c r="AN308" s="26">
        <v>0</v>
      </c>
      <c r="AO308" s="26">
        <v>0</v>
      </c>
      <c r="AP308" s="26">
        <v>0</v>
      </c>
      <c r="AQ308" s="26">
        <v>0</v>
      </c>
      <c r="AT308" s="26">
        <v>8.7912087912087902</v>
      </c>
      <c r="AU308" s="29">
        <v>81900</v>
      </c>
      <c r="AV308" s="26">
        <f t="shared" si="9"/>
        <v>91.208791208791212</v>
      </c>
      <c r="AW308" s="26">
        <f t="shared" si="10"/>
        <v>0</v>
      </c>
      <c r="AX308" s="31">
        <v>203.723723404255</v>
      </c>
      <c r="AY308" s="31">
        <v>500.48734042553201</v>
      </c>
      <c r="BB308" s="31">
        <v>6.6678474251081097</v>
      </c>
    </row>
    <row r="309" spans="1:54" x14ac:dyDescent="0.25">
      <c r="A309" t="s">
        <v>1471</v>
      </c>
      <c r="B309" t="s">
        <v>1472</v>
      </c>
      <c r="C309" t="s">
        <v>1473</v>
      </c>
      <c r="D309" t="s">
        <v>1335</v>
      </c>
      <c r="E309" t="s">
        <v>1474</v>
      </c>
      <c r="F309" s="11">
        <v>47.589950000000002</v>
      </c>
      <c r="G309" s="11">
        <v>-121.95610000000001</v>
      </c>
      <c r="H309" s="31">
        <v>1.4366584068999999</v>
      </c>
      <c r="I309" s="31">
        <v>0.14146115529700001</v>
      </c>
      <c r="J309" s="26">
        <v>0</v>
      </c>
      <c r="K309" s="26">
        <v>3.2051282051282102</v>
      </c>
      <c r="L309" s="26">
        <v>23.717948717948701</v>
      </c>
      <c r="M309" s="26">
        <v>35.256410256410298</v>
      </c>
      <c r="N309" s="26">
        <v>0</v>
      </c>
      <c r="O309" s="26">
        <v>0</v>
      </c>
      <c r="P309" s="26">
        <v>0</v>
      </c>
      <c r="Q309" s="26">
        <v>0</v>
      </c>
      <c r="R309" s="26">
        <v>0</v>
      </c>
      <c r="S309" s="26">
        <v>0</v>
      </c>
      <c r="T309" s="26">
        <v>0</v>
      </c>
      <c r="U309" s="26">
        <v>3.2051282050999998</v>
      </c>
      <c r="V309" s="26">
        <v>23.717948717948701</v>
      </c>
      <c r="W309" s="26">
        <v>10.8974358974359</v>
      </c>
      <c r="X309" s="26">
        <v>0</v>
      </c>
      <c r="AA309" s="26">
        <v>19.910256410256402</v>
      </c>
      <c r="AB309" s="26">
        <v>12.378205128205099</v>
      </c>
      <c r="AC309" s="26">
        <v>0</v>
      </c>
      <c r="AD309" s="26">
        <v>0</v>
      </c>
      <c r="AE309" s="26">
        <v>39.102564102564102</v>
      </c>
      <c r="AF309" s="26">
        <v>3.8461538461538498</v>
      </c>
      <c r="AG309" s="26">
        <v>2.5641025641025599</v>
      </c>
      <c r="AH309" s="26">
        <v>0</v>
      </c>
      <c r="AI309" s="26">
        <v>0.64102564102564097</v>
      </c>
      <c r="AK309" s="26">
        <v>0</v>
      </c>
      <c r="AL309" s="26">
        <v>10.8974358974359</v>
      </c>
      <c r="AM309" s="26">
        <v>0</v>
      </c>
      <c r="AN309" s="26">
        <v>0</v>
      </c>
      <c r="AO309" s="26">
        <v>0</v>
      </c>
      <c r="AP309" s="26">
        <v>6.4102564102564097</v>
      </c>
      <c r="AQ309" s="26">
        <v>36.538461538461497</v>
      </c>
      <c r="AT309" s="26">
        <v>0</v>
      </c>
      <c r="AU309" s="29">
        <v>140400</v>
      </c>
      <c r="AV309" s="26">
        <f t="shared" si="9"/>
        <v>46.153846153846153</v>
      </c>
      <c r="AW309" s="26">
        <f t="shared" si="10"/>
        <v>6.4102564102564097</v>
      </c>
      <c r="AX309" s="31">
        <v>11.564276729559699</v>
      </c>
      <c r="AY309" s="31">
        <v>33.089811320754698</v>
      </c>
      <c r="BB309" s="31">
        <v>11.4635208938905</v>
      </c>
    </row>
    <row r="310" spans="1:54" x14ac:dyDescent="0.25">
      <c r="A310" t="s">
        <v>1475</v>
      </c>
      <c r="B310" t="s">
        <v>1476</v>
      </c>
      <c r="C310" t="s">
        <v>1477</v>
      </c>
      <c r="D310" t="s">
        <v>1335</v>
      </c>
      <c r="E310" t="s">
        <v>1478</v>
      </c>
      <c r="F310" s="11">
        <v>47.699516666666668</v>
      </c>
      <c r="G310" s="11">
        <v>-121.89955</v>
      </c>
      <c r="H310" s="31">
        <v>1.2974705233999999</v>
      </c>
      <c r="I310" s="31">
        <v>0.133412091669</v>
      </c>
      <c r="J310" s="26">
        <v>0</v>
      </c>
      <c r="K310" s="26">
        <v>0</v>
      </c>
      <c r="L310" s="26">
        <v>10</v>
      </c>
      <c r="M310" s="26">
        <v>24.6666666666667</v>
      </c>
      <c r="N310" s="26">
        <v>0</v>
      </c>
      <c r="O310" s="26">
        <v>3.3333333333333299</v>
      </c>
      <c r="P310" s="26">
        <v>30</v>
      </c>
      <c r="Q310" s="26">
        <v>28.6666666666667</v>
      </c>
      <c r="R310" s="26">
        <v>0</v>
      </c>
      <c r="S310" s="26">
        <v>0</v>
      </c>
      <c r="T310" s="26">
        <v>0</v>
      </c>
      <c r="U310" s="26">
        <v>0</v>
      </c>
      <c r="V310" s="26">
        <v>3.3333333333333299</v>
      </c>
      <c r="W310" s="26">
        <v>0</v>
      </c>
      <c r="X310" s="26">
        <v>0</v>
      </c>
      <c r="AA310" s="26">
        <v>61.853333333333303</v>
      </c>
      <c r="AB310" s="26">
        <v>5.36</v>
      </c>
      <c r="AC310" s="26">
        <v>0</v>
      </c>
      <c r="AD310" s="26">
        <v>0</v>
      </c>
      <c r="AE310" s="26">
        <v>0</v>
      </c>
      <c r="AF310" s="26">
        <v>6</v>
      </c>
      <c r="AG310" s="26">
        <v>0</v>
      </c>
      <c r="AH310" s="26">
        <v>0</v>
      </c>
      <c r="AI310" s="26">
        <v>14</v>
      </c>
      <c r="AK310" s="26">
        <v>0</v>
      </c>
      <c r="AL310" s="26">
        <v>44</v>
      </c>
      <c r="AM310" s="26">
        <v>0</v>
      </c>
      <c r="AN310" s="26">
        <v>0</v>
      </c>
      <c r="AO310" s="26">
        <v>0</v>
      </c>
      <c r="AP310" s="26">
        <v>0</v>
      </c>
      <c r="AQ310" s="26">
        <v>36</v>
      </c>
      <c r="AT310" s="26">
        <v>0</v>
      </c>
      <c r="AU310" s="29">
        <v>135000</v>
      </c>
      <c r="AV310" s="26">
        <f t="shared" si="9"/>
        <v>20</v>
      </c>
      <c r="AW310" s="26">
        <f t="shared" si="10"/>
        <v>0</v>
      </c>
      <c r="AX310" s="31">
        <v>33.951208053691303</v>
      </c>
      <c r="AY310" s="31">
        <v>80.888187919463107</v>
      </c>
      <c r="BB310" s="31">
        <v>4.0064224662308803</v>
      </c>
    </row>
    <row r="311" spans="1:54" x14ac:dyDescent="0.25">
      <c r="A311" t="s">
        <v>1479</v>
      </c>
      <c r="B311" t="s">
        <v>1480</v>
      </c>
      <c r="C311" t="s">
        <v>1481</v>
      </c>
      <c r="D311" t="s">
        <v>1335</v>
      </c>
      <c r="E311" t="s">
        <v>1482</v>
      </c>
      <c r="F311" s="11">
        <v>47.740299999999998</v>
      </c>
      <c r="G311" s="11">
        <v>-121.93265</v>
      </c>
      <c r="H311" s="31">
        <v>1.70134175901</v>
      </c>
      <c r="I311" s="31">
        <v>0.17148495010500001</v>
      </c>
      <c r="J311" s="26">
        <v>0</v>
      </c>
      <c r="K311" s="26">
        <v>0</v>
      </c>
      <c r="L311" s="26">
        <v>1.0752688172042999</v>
      </c>
      <c r="M311" s="26">
        <v>4.3010752688171996</v>
      </c>
      <c r="N311" s="26">
        <v>0</v>
      </c>
      <c r="O311" s="26">
        <v>22.580645161290299</v>
      </c>
      <c r="P311" s="26">
        <v>5.3763440860215104</v>
      </c>
      <c r="Q311" s="26">
        <v>65.053763440860195</v>
      </c>
      <c r="R311" s="26">
        <v>0</v>
      </c>
      <c r="S311" s="26">
        <v>1.61290322580645</v>
      </c>
      <c r="T311" s="26">
        <v>0</v>
      </c>
      <c r="U311" s="26">
        <v>0</v>
      </c>
      <c r="V311" s="26">
        <v>0</v>
      </c>
      <c r="W311" s="26">
        <v>0</v>
      </c>
      <c r="X311" s="26">
        <v>0</v>
      </c>
      <c r="AA311" s="26">
        <v>61.505376344086002</v>
      </c>
      <c r="AB311" s="26">
        <v>0.90322580645161299</v>
      </c>
      <c r="AC311" s="26">
        <v>0</v>
      </c>
      <c r="AD311" s="26">
        <v>0</v>
      </c>
      <c r="AE311" s="26">
        <v>0</v>
      </c>
      <c r="AF311" s="26">
        <v>0</v>
      </c>
      <c r="AG311" s="26">
        <v>0</v>
      </c>
      <c r="AH311" s="26">
        <v>0</v>
      </c>
      <c r="AI311" s="26">
        <v>2.1505376344085998</v>
      </c>
      <c r="AK311" s="26">
        <v>0</v>
      </c>
      <c r="AL311" s="26">
        <v>97.849462365591407</v>
      </c>
      <c r="AM311" s="26">
        <v>0</v>
      </c>
      <c r="AN311" s="26">
        <v>0</v>
      </c>
      <c r="AO311" s="26">
        <v>0</v>
      </c>
      <c r="AP311" s="26">
        <v>0</v>
      </c>
      <c r="AQ311" s="26">
        <v>0</v>
      </c>
      <c r="AT311" s="26">
        <v>0</v>
      </c>
      <c r="AU311" s="29">
        <v>167400</v>
      </c>
      <c r="AV311" s="26">
        <f t="shared" si="9"/>
        <v>2.1505376344085998</v>
      </c>
      <c r="AW311" s="26">
        <f t="shared" si="10"/>
        <v>0</v>
      </c>
      <c r="AX311" s="31">
        <v>16.933435897435899</v>
      </c>
      <c r="AY311" s="31">
        <v>39.821743589743598</v>
      </c>
      <c r="BB311" s="31">
        <v>0.74542494410820404</v>
      </c>
    </row>
    <row r="312" spans="1:54" x14ac:dyDescent="0.25">
      <c r="A312" t="s">
        <v>1483</v>
      </c>
      <c r="B312" t="s">
        <v>1484</v>
      </c>
      <c r="C312" t="s">
        <v>1485</v>
      </c>
      <c r="D312" t="s">
        <v>1335</v>
      </c>
      <c r="E312" t="s">
        <v>1486</v>
      </c>
      <c r="F312" s="11">
        <v>47.991100000000003</v>
      </c>
      <c r="G312" s="11">
        <v>-122.02681666666666</v>
      </c>
      <c r="H312" s="31">
        <v>1.5217305276499999</v>
      </c>
      <c r="I312" s="31">
        <v>0.151952122749</v>
      </c>
      <c r="J312" s="26">
        <v>0</v>
      </c>
      <c r="K312" s="26">
        <v>0</v>
      </c>
      <c r="L312" s="26">
        <v>17.0588235294118</v>
      </c>
      <c r="M312" s="26">
        <v>28.823529411764699</v>
      </c>
      <c r="N312" s="26">
        <v>0</v>
      </c>
      <c r="O312" s="26">
        <v>24.117647058823501</v>
      </c>
      <c r="P312" s="26">
        <v>18.235294117647101</v>
      </c>
      <c r="Q312" s="26">
        <v>7.0588235294117601</v>
      </c>
      <c r="R312" s="26">
        <v>0.58823529411764697</v>
      </c>
      <c r="S312" s="26">
        <v>0</v>
      </c>
      <c r="T312" s="26">
        <v>0</v>
      </c>
      <c r="U312" s="26">
        <v>1.1764705881999999</v>
      </c>
      <c r="V312" s="26">
        <v>2.9411764705882399</v>
      </c>
      <c r="W312" s="26">
        <v>0</v>
      </c>
      <c r="X312" s="26">
        <v>0</v>
      </c>
      <c r="AA312" s="26">
        <v>55.529411764705898</v>
      </c>
      <c r="AB312" s="26">
        <v>7.9352941176470599</v>
      </c>
      <c r="AC312" s="26">
        <v>0</v>
      </c>
      <c r="AD312" s="26">
        <v>0</v>
      </c>
      <c r="AE312" s="26">
        <v>0</v>
      </c>
      <c r="AF312" s="26">
        <v>0</v>
      </c>
      <c r="AG312" s="26">
        <v>0</v>
      </c>
      <c r="AH312" s="26">
        <v>0</v>
      </c>
      <c r="AI312" s="26">
        <v>34.705882352941202</v>
      </c>
      <c r="AK312" s="26">
        <v>0</v>
      </c>
      <c r="AL312" s="26">
        <v>61.176470588235297</v>
      </c>
      <c r="AM312" s="26">
        <v>0</v>
      </c>
      <c r="AN312" s="26">
        <v>0</v>
      </c>
      <c r="AO312" s="26">
        <v>0</v>
      </c>
      <c r="AP312" s="26">
        <v>1.76470588235294</v>
      </c>
      <c r="AQ312" s="26">
        <v>2.3529411764705901</v>
      </c>
      <c r="AT312" s="26">
        <v>0</v>
      </c>
      <c r="AU312" s="29">
        <v>153000</v>
      </c>
      <c r="AV312" s="26">
        <f t="shared" si="9"/>
        <v>34.705882352941202</v>
      </c>
      <c r="AW312" s="26">
        <f t="shared" si="10"/>
        <v>1.76470588235294</v>
      </c>
      <c r="AX312" s="31">
        <v>72.934311377245507</v>
      </c>
      <c r="AY312" s="31">
        <v>220.319041916168</v>
      </c>
      <c r="BB312" s="31">
        <v>6.0640110841206898</v>
      </c>
    </row>
    <row r="313" spans="1:54" x14ac:dyDescent="0.25">
      <c r="A313" t="s">
        <v>1487</v>
      </c>
      <c r="B313" t="s">
        <v>1488</v>
      </c>
      <c r="C313" t="s">
        <v>1489</v>
      </c>
      <c r="D313" t="s">
        <v>1335</v>
      </c>
      <c r="E313" t="s">
        <v>1490</v>
      </c>
      <c r="F313" s="11">
        <v>48.07521666666667</v>
      </c>
      <c r="G313" s="11">
        <v>-122.28423333333333</v>
      </c>
      <c r="H313" s="31">
        <v>1.60711818423</v>
      </c>
      <c r="I313" s="31">
        <v>0.165575217819</v>
      </c>
      <c r="J313" s="26">
        <v>0</v>
      </c>
      <c r="K313" s="26">
        <v>0</v>
      </c>
      <c r="L313" s="26">
        <v>0</v>
      </c>
      <c r="M313" s="26">
        <v>4.3478260869565197</v>
      </c>
      <c r="N313" s="26">
        <v>0</v>
      </c>
      <c r="O313" s="26">
        <v>4.8913043478260896</v>
      </c>
      <c r="P313" s="26">
        <v>0</v>
      </c>
      <c r="Q313" s="26">
        <v>7.0652173913043503</v>
      </c>
      <c r="R313" s="26">
        <v>4.3478260869565197</v>
      </c>
      <c r="S313" s="26">
        <v>1.6304347826087</v>
      </c>
      <c r="T313" s="26">
        <v>0</v>
      </c>
      <c r="U313" s="26">
        <v>7.0652173913</v>
      </c>
      <c r="V313" s="26">
        <v>59.239130434782602</v>
      </c>
      <c r="W313" s="26">
        <v>11.413043478260899</v>
      </c>
      <c r="X313" s="26">
        <v>0</v>
      </c>
      <c r="AA313" s="26">
        <v>43.038043478260903</v>
      </c>
      <c r="AB313" s="26">
        <v>0.467391304347826</v>
      </c>
      <c r="AC313" s="26">
        <v>0</v>
      </c>
      <c r="AD313" s="26">
        <v>0</v>
      </c>
      <c r="AE313" s="26">
        <v>0</v>
      </c>
      <c r="AF313" s="26">
        <v>0</v>
      </c>
      <c r="AG313" s="26">
        <v>0</v>
      </c>
      <c r="AH313" s="26">
        <v>0</v>
      </c>
      <c r="AI313" s="26">
        <v>5.4347826086956497</v>
      </c>
      <c r="AK313" s="26">
        <v>0</v>
      </c>
      <c r="AL313" s="26">
        <v>48.913043478260903</v>
      </c>
      <c r="AM313" s="26">
        <v>0</v>
      </c>
      <c r="AN313" s="26">
        <v>1.6304347826087</v>
      </c>
      <c r="AO313" s="26">
        <v>0</v>
      </c>
      <c r="AP313" s="26">
        <v>8.6956521739130395</v>
      </c>
      <c r="AQ313" s="26">
        <v>12.5</v>
      </c>
      <c r="AT313" s="26">
        <v>22.826086956521699</v>
      </c>
      <c r="AU313" s="29">
        <v>165600</v>
      </c>
      <c r="AV313" s="26">
        <f t="shared" si="9"/>
        <v>5.4347826086956497</v>
      </c>
      <c r="AW313" s="26">
        <f t="shared" si="10"/>
        <v>10.32608695652174</v>
      </c>
      <c r="AX313" s="31">
        <v>10.112865168539299</v>
      </c>
      <c r="AY313" s="31">
        <v>36.523483146067399</v>
      </c>
      <c r="BB313" s="31">
        <v>0.62631218196903304</v>
      </c>
    </row>
    <row r="314" spans="1:54" x14ac:dyDescent="0.25">
      <c r="A314" t="s">
        <v>1491</v>
      </c>
      <c r="B314" t="s">
        <v>1492</v>
      </c>
      <c r="C314" t="s">
        <v>1493</v>
      </c>
      <c r="D314" t="s">
        <v>1335</v>
      </c>
      <c r="E314" t="s">
        <v>1494</v>
      </c>
      <c r="F314" s="11">
        <v>48.239266666666666</v>
      </c>
      <c r="G314" s="11">
        <v>-122.32473333333333</v>
      </c>
      <c r="H314" s="31">
        <v>1.47304784593</v>
      </c>
      <c r="I314" s="31">
        <v>0.15107562010700001</v>
      </c>
      <c r="J314" s="26">
        <v>0</v>
      </c>
      <c r="K314" s="26">
        <v>0</v>
      </c>
      <c r="L314" s="26">
        <v>7.2727272727272698</v>
      </c>
      <c r="M314" s="26">
        <v>10.303030303030299</v>
      </c>
      <c r="N314" s="26">
        <v>0</v>
      </c>
      <c r="O314" s="26">
        <v>22.424242424242401</v>
      </c>
      <c r="P314" s="26">
        <v>0.60606060606060597</v>
      </c>
      <c r="Q314" s="26">
        <v>15.1515151515152</v>
      </c>
      <c r="R314" s="26">
        <v>0</v>
      </c>
      <c r="S314" s="26">
        <v>0.60606060606060597</v>
      </c>
      <c r="T314" s="26">
        <v>0</v>
      </c>
      <c r="U314" s="26">
        <v>1.2121212121</v>
      </c>
      <c r="V314" s="26">
        <v>42.424242424242401</v>
      </c>
      <c r="W314" s="26">
        <v>0</v>
      </c>
      <c r="X314" s="26">
        <v>0</v>
      </c>
      <c r="AA314" s="26">
        <v>65.969696969696997</v>
      </c>
      <c r="AB314" s="26">
        <v>3.4303030303030302</v>
      </c>
      <c r="AC314" s="26">
        <v>4.8484848484848504</v>
      </c>
      <c r="AD314" s="26">
        <v>0</v>
      </c>
      <c r="AE314" s="26">
        <v>0</v>
      </c>
      <c r="AF314" s="26">
        <v>0</v>
      </c>
      <c r="AG314" s="26">
        <v>0</v>
      </c>
      <c r="AH314" s="26">
        <v>2.4242424242424199</v>
      </c>
      <c r="AI314" s="26">
        <v>13.9393939393939</v>
      </c>
      <c r="AK314" s="26">
        <v>20.606060606060598</v>
      </c>
      <c r="AL314" s="26">
        <v>22.424242424242401</v>
      </c>
      <c r="AM314" s="26">
        <v>0</v>
      </c>
      <c r="AN314" s="26">
        <v>0.60606060606060597</v>
      </c>
      <c r="AO314" s="26">
        <v>0</v>
      </c>
      <c r="AP314" s="26">
        <v>1.8181818181818199</v>
      </c>
      <c r="AQ314" s="26">
        <v>30.909090909090899</v>
      </c>
      <c r="AT314" s="26">
        <v>2.4242424242424199</v>
      </c>
      <c r="AU314" s="29">
        <v>148500</v>
      </c>
      <c r="AV314" s="26">
        <f t="shared" si="9"/>
        <v>41.81818181818177</v>
      </c>
      <c r="AW314" s="26">
        <f t="shared" si="10"/>
        <v>2.4242424242424256</v>
      </c>
      <c r="AX314" s="31">
        <v>97.955153374233106</v>
      </c>
      <c r="AY314" s="31">
        <v>216.13294478527601</v>
      </c>
      <c r="BB314" s="31">
        <v>2.0321468393672402</v>
      </c>
    </row>
    <row r="315" spans="1:54" x14ac:dyDescent="0.25">
      <c r="A315" t="s">
        <v>1495</v>
      </c>
      <c r="B315" t="s">
        <v>1496</v>
      </c>
      <c r="C315" t="s">
        <v>1497</v>
      </c>
      <c r="D315" t="s">
        <v>1335</v>
      </c>
      <c r="E315" t="s">
        <v>1498</v>
      </c>
      <c r="F315" s="11">
        <v>48.440416666666664</v>
      </c>
      <c r="G315" s="11">
        <v>-122.24398333333333</v>
      </c>
      <c r="H315" s="31">
        <v>1.96349221171</v>
      </c>
      <c r="I315" s="31">
        <v>0.19888831357799999</v>
      </c>
      <c r="J315" s="26">
        <v>0</v>
      </c>
      <c r="K315" s="26">
        <v>0</v>
      </c>
      <c r="L315" s="26">
        <v>2.2727272727272698</v>
      </c>
      <c r="M315" s="26">
        <v>3.6363636363636398</v>
      </c>
      <c r="N315" s="26">
        <v>0</v>
      </c>
      <c r="O315" s="26">
        <v>10.454545454545499</v>
      </c>
      <c r="P315" s="26">
        <v>0</v>
      </c>
      <c r="Q315" s="26">
        <v>3.6363636363636398</v>
      </c>
      <c r="R315" s="26">
        <v>6.3636363636363598</v>
      </c>
      <c r="S315" s="26">
        <v>7.2727272727272698</v>
      </c>
      <c r="T315" s="26">
        <v>0.90909090909090895</v>
      </c>
      <c r="U315" s="26">
        <v>0</v>
      </c>
      <c r="V315" s="26">
        <v>40</v>
      </c>
      <c r="W315" s="26">
        <v>25.454545454545499</v>
      </c>
      <c r="X315" s="26">
        <v>0</v>
      </c>
      <c r="AA315" s="26">
        <v>44.195454545454503</v>
      </c>
      <c r="AB315" s="26">
        <v>1.2045454545454499</v>
      </c>
      <c r="AC315" s="26">
        <v>0</v>
      </c>
      <c r="AD315" s="26">
        <v>0</v>
      </c>
      <c r="AE315" s="26">
        <v>0</v>
      </c>
      <c r="AF315" s="26">
        <v>5</v>
      </c>
      <c r="AG315" s="26">
        <v>0</v>
      </c>
      <c r="AH315" s="26">
        <v>0</v>
      </c>
      <c r="AI315" s="26">
        <v>0.45454545454545497</v>
      </c>
      <c r="AK315" s="26">
        <v>0</v>
      </c>
      <c r="AL315" s="26">
        <v>2.2727272727272698</v>
      </c>
      <c r="AM315" s="26">
        <v>0</v>
      </c>
      <c r="AN315" s="26">
        <v>0.90909090909090895</v>
      </c>
      <c r="AO315" s="26">
        <v>0</v>
      </c>
      <c r="AP315" s="26">
        <v>0</v>
      </c>
      <c r="AQ315" s="26">
        <v>74.090909090909093</v>
      </c>
      <c r="AT315" s="26">
        <v>17.272727272727298</v>
      </c>
      <c r="AU315" s="29">
        <v>198000</v>
      </c>
      <c r="AV315" s="26">
        <f t="shared" si="9"/>
        <v>5.454545454545455</v>
      </c>
      <c r="AW315" s="26">
        <f t="shared" si="10"/>
        <v>0.90909090909090895</v>
      </c>
      <c r="AX315" s="31">
        <v>12.1882352941176</v>
      </c>
      <c r="AY315" s="31">
        <v>25.5318099547511</v>
      </c>
      <c r="BB315" s="31">
        <v>1.2211627887041401</v>
      </c>
    </row>
    <row r="316" spans="1:54" x14ac:dyDescent="0.25">
      <c r="A316" t="s">
        <v>1499</v>
      </c>
      <c r="B316" t="s">
        <v>1500</v>
      </c>
      <c r="C316" t="s">
        <v>1501</v>
      </c>
      <c r="D316" t="s">
        <v>1335</v>
      </c>
      <c r="E316" t="s">
        <v>1502</v>
      </c>
      <c r="F316" s="11">
        <v>48.753233333333334</v>
      </c>
      <c r="G316" s="11">
        <v>-122.34801666666667</v>
      </c>
      <c r="H316" s="31">
        <v>1.0048921715100001</v>
      </c>
      <c r="I316" s="31">
        <v>0.10357765738700001</v>
      </c>
      <c r="J316" s="26">
        <v>0</v>
      </c>
      <c r="K316" s="26">
        <v>0</v>
      </c>
      <c r="L316" s="26">
        <v>6.1403508771929802</v>
      </c>
      <c r="M316" s="26">
        <v>11.403508771929801</v>
      </c>
      <c r="N316" s="26">
        <v>0</v>
      </c>
      <c r="O316" s="26">
        <v>8.7719298245614006</v>
      </c>
      <c r="P316" s="26">
        <v>13.157894736842101</v>
      </c>
      <c r="Q316" s="26">
        <v>19.2982456140351</v>
      </c>
      <c r="R316" s="26">
        <v>5.2631578947368398</v>
      </c>
      <c r="S316" s="26">
        <v>12.280701754386</v>
      </c>
      <c r="T316" s="26">
        <v>0</v>
      </c>
      <c r="U316" s="26">
        <v>0</v>
      </c>
      <c r="V316" s="26">
        <v>23.684210526315798</v>
      </c>
      <c r="W316" s="26">
        <v>0</v>
      </c>
      <c r="X316" s="26">
        <v>0</v>
      </c>
      <c r="AA316" s="26">
        <v>56.561403508771903</v>
      </c>
      <c r="AB316" s="26">
        <v>2.6315789473684199</v>
      </c>
      <c r="AC316" s="26">
        <v>0</v>
      </c>
      <c r="AD316" s="26">
        <v>0</v>
      </c>
      <c r="AE316" s="26">
        <v>0</v>
      </c>
      <c r="AF316" s="26">
        <v>0</v>
      </c>
      <c r="AG316" s="26">
        <v>0</v>
      </c>
      <c r="AH316" s="26">
        <v>0</v>
      </c>
      <c r="AI316" s="26">
        <v>9.6491228070175392</v>
      </c>
      <c r="AK316" s="26">
        <v>0</v>
      </c>
      <c r="AL316" s="26">
        <v>49.122807017543899</v>
      </c>
      <c r="AM316" s="26">
        <v>0</v>
      </c>
      <c r="AN316" s="26">
        <v>0</v>
      </c>
      <c r="AO316" s="26">
        <v>0</v>
      </c>
      <c r="AP316" s="26">
        <v>0</v>
      </c>
      <c r="AQ316" s="26">
        <v>38.596491228070199</v>
      </c>
      <c r="AT316" s="26">
        <v>2.6315789473684199</v>
      </c>
      <c r="AU316" s="29">
        <v>102600</v>
      </c>
      <c r="AV316" s="26">
        <f t="shared" si="9"/>
        <v>9.6491228070175392</v>
      </c>
      <c r="AW316" s="26">
        <f t="shared" si="10"/>
        <v>0</v>
      </c>
      <c r="AX316" s="31">
        <v>32.448166666666701</v>
      </c>
      <c r="AY316" s="31">
        <v>93.483750000000001</v>
      </c>
      <c r="BB316" s="31">
        <v>5.46052790411529E-2</v>
      </c>
    </row>
    <row r="317" spans="1:54" x14ac:dyDescent="0.25">
      <c r="A317" t="s">
        <v>1503</v>
      </c>
      <c r="B317" t="s">
        <v>1504</v>
      </c>
      <c r="C317" t="s">
        <v>1505</v>
      </c>
      <c r="D317" t="s">
        <v>1335</v>
      </c>
      <c r="E317" t="s">
        <v>1506</v>
      </c>
      <c r="F317" s="11">
        <v>48.771983333333331</v>
      </c>
      <c r="G317" s="11">
        <v>-122.49375000000001</v>
      </c>
      <c r="H317" s="31">
        <v>1.7620496460999999</v>
      </c>
      <c r="I317" s="31">
        <v>0.179298711996</v>
      </c>
      <c r="J317" s="26">
        <v>0</v>
      </c>
      <c r="K317" s="26">
        <v>8.5858585858585901</v>
      </c>
      <c r="L317" s="26">
        <v>46.969696969696997</v>
      </c>
      <c r="M317" s="26">
        <v>40.909090909090899</v>
      </c>
      <c r="N317" s="26">
        <v>0</v>
      </c>
      <c r="O317" s="26">
        <v>1.51515151515152</v>
      </c>
      <c r="P317" s="26">
        <v>0</v>
      </c>
      <c r="Q317" s="26">
        <v>0</v>
      </c>
      <c r="R317" s="26">
        <v>0</v>
      </c>
      <c r="S317" s="26">
        <v>0</v>
      </c>
      <c r="T317" s="26">
        <v>0</v>
      </c>
      <c r="U317" s="26">
        <v>0</v>
      </c>
      <c r="V317" s="26">
        <v>0</v>
      </c>
      <c r="W317" s="26">
        <v>2.0202020202020199</v>
      </c>
      <c r="X317" s="26">
        <v>0</v>
      </c>
      <c r="AA317" s="26">
        <v>47.070707070707101</v>
      </c>
      <c r="AB317" s="26">
        <v>24.848484848484802</v>
      </c>
      <c r="AC317" s="26">
        <v>64.141414141414103</v>
      </c>
      <c r="AD317" s="26">
        <v>0</v>
      </c>
      <c r="AE317" s="26">
        <v>3.0303030303030298</v>
      </c>
      <c r="AF317" s="26">
        <v>2.0202020202020199</v>
      </c>
      <c r="AG317" s="26">
        <v>5.0505050505050502</v>
      </c>
      <c r="AH317" s="26">
        <v>23.2323232323232</v>
      </c>
      <c r="AI317" s="26">
        <v>0</v>
      </c>
      <c r="AK317" s="26">
        <v>2.52525252525253</v>
      </c>
      <c r="AL317" s="26">
        <v>0</v>
      </c>
      <c r="AM317" s="26">
        <v>0</v>
      </c>
      <c r="AN317" s="26">
        <v>0</v>
      </c>
      <c r="AO317" s="26">
        <v>0</v>
      </c>
      <c r="AP317" s="26">
        <v>0</v>
      </c>
      <c r="AQ317" s="26">
        <v>0</v>
      </c>
      <c r="AT317" s="26">
        <v>0</v>
      </c>
      <c r="AU317" s="29">
        <v>178200</v>
      </c>
      <c r="AV317" s="26">
        <f t="shared" si="9"/>
        <v>99.999999999999929</v>
      </c>
      <c r="AW317" s="26">
        <f t="shared" si="10"/>
        <v>0</v>
      </c>
      <c r="AX317" s="31">
        <v>256.19285714285701</v>
      </c>
      <c r="AY317" s="31">
        <v>406.37066326530601</v>
      </c>
      <c r="BB317" s="31">
        <v>9.7011667714065908</v>
      </c>
    </row>
    <row r="318" spans="1:54" x14ac:dyDescent="0.25">
      <c r="A318" t="s">
        <v>1507</v>
      </c>
      <c r="B318" t="s">
        <v>1508</v>
      </c>
      <c r="C318" t="s">
        <v>1509</v>
      </c>
      <c r="D318" t="s">
        <v>1335</v>
      </c>
      <c r="E318" t="s">
        <v>1510</v>
      </c>
      <c r="F318" s="11">
        <v>48.968299999999999</v>
      </c>
      <c r="G318" s="11">
        <v>-122.43048333333333</v>
      </c>
      <c r="H318" s="31">
        <v>1.73801311253</v>
      </c>
      <c r="I318" s="31">
        <v>0.17515621850099999</v>
      </c>
      <c r="J318" s="26">
        <v>0</v>
      </c>
      <c r="K318" s="26">
        <v>3.1088082901554399</v>
      </c>
      <c r="L318" s="26">
        <v>13.4715025906736</v>
      </c>
      <c r="M318" s="26">
        <v>4.6632124352331603</v>
      </c>
      <c r="N318" s="26">
        <v>0</v>
      </c>
      <c r="O318" s="26">
        <v>0</v>
      </c>
      <c r="P318" s="26">
        <v>0</v>
      </c>
      <c r="Q318" s="26">
        <v>0</v>
      </c>
      <c r="R318" s="26">
        <v>0</v>
      </c>
      <c r="S318" s="26">
        <v>0</v>
      </c>
      <c r="T318" s="26">
        <v>24.870466321243502</v>
      </c>
      <c r="U318" s="26">
        <v>53.886010362999997</v>
      </c>
      <c r="V318" s="26">
        <v>0</v>
      </c>
      <c r="W318" s="26">
        <v>0</v>
      </c>
      <c r="X318" s="26">
        <v>0</v>
      </c>
      <c r="AA318" s="26">
        <v>13.740932642487</v>
      </c>
      <c r="AB318" s="26">
        <v>6.6217616580310903</v>
      </c>
      <c r="AC318" s="26">
        <v>0</v>
      </c>
      <c r="AD318" s="26">
        <v>0</v>
      </c>
      <c r="AE318" s="26">
        <v>0</v>
      </c>
      <c r="AF318" s="26">
        <v>0</v>
      </c>
      <c r="AG318" s="26">
        <v>0</v>
      </c>
      <c r="AH318" s="26">
        <v>13.9896373056995</v>
      </c>
      <c r="AI318" s="26">
        <v>4.6632124352331603</v>
      </c>
      <c r="AK318" s="26">
        <v>0</v>
      </c>
      <c r="AL318" s="26">
        <v>0</v>
      </c>
      <c r="AM318" s="26">
        <v>22.797927461139899</v>
      </c>
      <c r="AN318" s="26">
        <v>0</v>
      </c>
      <c r="AO318" s="26">
        <v>0</v>
      </c>
      <c r="AP318" s="26">
        <v>58.549222797927499</v>
      </c>
      <c r="AQ318" s="26">
        <v>0</v>
      </c>
      <c r="AT318" s="26">
        <v>0</v>
      </c>
      <c r="AU318" s="29">
        <v>173700</v>
      </c>
      <c r="AV318" s="26">
        <f t="shared" si="9"/>
        <v>18.652849740932659</v>
      </c>
      <c r="AW318" s="26">
        <f t="shared" si="10"/>
        <v>81.347150259067405</v>
      </c>
      <c r="AX318" s="31">
        <v>303.374922279793</v>
      </c>
      <c r="AY318" s="31">
        <v>640.83709844559598</v>
      </c>
      <c r="BB318" s="31">
        <v>4.9095014919094897</v>
      </c>
    </row>
    <row r="319" spans="1:54" x14ac:dyDescent="0.25">
      <c r="A319" t="s">
        <v>1511</v>
      </c>
      <c r="B319" t="s">
        <v>1512</v>
      </c>
      <c r="C319" t="s">
        <v>1513</v>
      </c>
      <c r="D319" t="s">
        <v>1335</v>
      </c>
      <c r="E319" t="s">
        <v>1514</v>
      </c>
      <c r="F319" s="11">
        <v>48.968183333333336</v>
      </c>
      <c r="G319" s="11">
        <v>-122.50796666666666</v>
      </c>
      <c r="H319" s="31">
        <v>1.86076289842</v>
      </c>
      <c r="I319" s="31">
        <v>0.18628353654400001</v>
      </c>
      <c r="J319" s="26">
        <v>0</v>
      </c>
      <c r="K319" s="26">
        <v>0</v>
      </c>
      <c r="L319" s="26">
        <v>2.3696682464454999</v>
      </c>
      <c r="M319" s="26">
        <v>4.7393364928909998</v>
      </c>
      <c r="N319" s="26">
        <v>0</v>
      </c>
      <c r="O319" s="26">
        <v>38.3886255924171</v>
      </c>
      <c r="P319" s="26">
        <v>4.7393364928909998</v>
      </c>
      <c r="Q319" s="26">
        <v>5.68720379146919</v>
      </c>
      <c r="R319" s="26">
        <v>0</v>
      </c>
      <c r="S319" s="26">
        <v>4.7393364928909998</v>
      </c>
      <c r="T319" s="26">
        <v>0</v>
      </c>
      <c r="U319" s="26">
        <v>17.535545024000001</v>
      </c>
      <c r="V319" s="26">
        <v>21.8009478672986</v>
      </c>
      <c r="W319" s="26">
        <v>0</v>
      </c>
      <c r="X319" s="26">
        <v>0</v>
      </c>
      <c r="AA319" s="26">
        <v>46.336492890995302</v>
      </c>
      <c r="AB319" s="26">
        <v>1.02369668246445</v>
      </c>
      <c r="AC319" s="26">
        <v>0</v>
      </c>
      <c r="AD319" s="26">
        <v>0</v>
      </c>
      <c r="AE319" s="26">
        <v>0</v>
      </c>
      <c r="AF319" s="26">
        <v>9.0047393364928894</v>
      </c>
      <c r="AG319" s="26">
        <v>2.8436018957345999</v>
      </c>
      <c r="AH319" s="26">
        <v>0</v>
      </c>
      <c r="AI319" s="26">
        <v>0</v>
      </c>
      <c r="AK319" s="26">
        <v>0</v>
      </c>
      <c r="AL319" s="26">
        <v>0</v>
      </c>
      <c r="AM319" s="26">
        <v>0</v>
      </c>
      <c r="AN319" s="26">
        <v>3.3175355450236999</v>
      </c>
      <c r="AO319" s="26">
        <v>0</v>
      </c>
      <c r="AP319" s="26">
        <v>17.061611374407601</v>
      </c>
      <c r="AQ319" s="26">
        <v>67.772511848341196</v>
      </c>
      <c r="AT319" s="26">
        <v>0</v>
      </c>
      <c r="AU319" s="29">
        <v>189900</v>
      </c>
      <c r="AV319" s="26">
        <f t="shared" si="9"/>
        <v>11.84834123222749</v>
      </c>
      <c r="AW319" s="26">
        <f t="shared" si="10"/>
        <v>20.3791469194313</v>
      </c>
      <c r="AX319" s="31">
        <v>18.9965714285714</v>
      </c>
      <c r="AY319" s="31">
        <v>55.866285714285702</v>
      </c>
      <c r="BB319" s="31">
        <v>1.17022624053656</v>
      </c>
    </row>
    <row r="320" spans="1:54" x14ac:dyDescent="0.25">
      <c r="A320" t="s">
        <v>1515</v>
      </c>
      <c r="B320" t="s">
        <v>1516</v>
      </c>
      <c r="C320" t="s">
        <v>1517</v>
      </c>
      <c r="D320" t="s">
        <v>1335</v>
      </c>
      <c r="E320" t="s">
        <v>1518</v>
      </c>
      <c r="F320" s="11">
        <v>48.867400000000004</v>
      </c>
      <c r="G320" s="11">
        <v>-122.47391666666667</v>
      </c>
      <c r="H320" s="31">
        <v>1.5462725590499999</v>
      </c>
      <c r="I320" s="31">
        <v>0.15509807704699999</v>
      </c>
      <c r="J320" s="26">
        <v>0</v>
      </c>
      <c r="K320" s="26">
        <v>0</v>
      </c>
      <c r="L320" s="26">
        <v>3.4090909090909101</v>
      </c>
      <c r="M320" s="26">
        <v>1.13636363636364</v>
      </c>
      <c r="N320" s="26">
        <v>0</v>
      </c>
      <c r="O320" s="26">
        <v>0</v>
      </c>
      <c r="P320" s="26">
        <v>0</v>
      </c>
      <c r="Q320" s="26">
        <v>0</v>
      </c>
      <c r="R320" s="26">
        <v>0</v>
      </c>
      <c r="S320" s="26">
        <v>1.7045454545454499</v>
      </c>
      <c r="T320" s="26">
        <v>0</v>
      </c>
      <c r="U320" s="26">
        <v>76.704545455000002</v>
      </c>
      <c r="V320" s="26">
        <v>17.045454545454501</v>
      </c>
      <c r="W320" s="26">
        <v>0</v>
      </c>
      <c r="X320" s="26">
        <v>0</v>
      </c>
      <c r="AA320" s="26">
        <v>7.5852272727272698</v>
      </c>
      <c r="AB320" s="26">
        <v>0.99431818181818199</v>
      </c>
      <c r="AC320" s="26">
        <v>0</v>
      </c>
      <c r="AD320" s="26">
        <v>0</v>
      </c>
      <c r="AE320" s="26">
        <v>0</v>
      </c>
      <c r="AF320" s="26">
        <v>0</v>
      </c>
      <c r="AG320" s="26">
        <v>0</v>
      </c>
      <c r="AH320" s="26">
        <v>0</v>
      </c>
      <c r="AI320" s="26">
        <v>0</v>
      </c>
      <c r="AK320" s="26">
        <v>0</v>
      </c>
      <c r="AL320" s="26">
        <v>0</v>
      </c>
      <c r="AM320" s="26">
        <v>2.2727272727272698</v>
      </c>
      <c r="AN320" s="26">
        <v>4.5454545454545503</v>
      </c>
      <c r="AO320" s="26">
        <v>0</v>
      </c>
      <c r="AP320" s="26">
        <v>80.681818181818201</v>
      </c>
      <c r="AQ320" s="26">
        <v>12.5</v>
      </c>
      <c r="AT320" s="26">
        <v>0</v>
      </c>
      <c r="AU320" s="29">
        <v>158400</v>
      </c>
      <c r="AV320" s="26">
        <f t="shared" si="9"/>
        <v>0</v>
      </c>
      <c r="AW320" s="26">
        <f t="shared" si="10"/>
        <v>87.500000000000028</v>
      </c>
      <c r="AX320" s="31">
        <v>15.708529411764699</v>
      </c>
      <c r="AY320" s="31">
        <v>32.3615882352941</v>
      </c>
      <c r="BB320" s="31">
        <v>1.54133054838796</v>
      </c>
    </row>
    <row r="321" spans="1:54" x14ac:dyDescent="0.25">
      <c r="A321" t="s">
        <v>1519</v>
      </c>
      <c r="B321" t="s">
        <v>1520</v>
      </c>
      <c r="C321" t="s">
        <v>1521</v>
      </c>
      <c r="D321" t="s">
        <v>1335</v>
      </c>
      <c r="E321" t="s">
        <v>1522</v>
      </c>
      <c r="F321" s="11">
        <v>45.515250000000002</v>
      </c>
      <c r="G321" s="11">
        <v>-122.39086666666667</v>
      </c>
      <c r="H321" s="31">
        <v>1.4522782054300001</v>
      </c>
      <c r="I321" s="31">
        <v>0.142975994892</v>
      </c>
      <c r="J321" s="26">
        <v>0</v>
      </c>
      <c r="K321" s="26">
        <v>2.4691358024691401</v>
      </c>
      <c r="L321" s="26">
        <v>8.6419753086419693</v>
      </c>
      <c r="M321" s="26">
        <v>3.7037037037037002</v>
      </c>
      <c r="N321" s="26">
        <v>0</v>
      </c>
      <c r="O321" s="26">
        <v>0</v>
      </c>
      <c r="P321" s="26">
        <v>6.7901234567901199</v>
      </c>
      <c r="Q321" s="26">
        <v>0</v>
      </c>
      <c r="R321" s="26">
        <v>0</v>
      </c>
      <c r="S321" s="26">
        <v>0.61728395061728403</v>
      </c>
      <c r="T321" s="26">
        <v>0</v>
      </c>
      <c r="U321" s="26">
        <v>0</v>
      </c>
      <c r="V321" s="26">
        <v>77.7777777777778</v>
      </c>
      <c r="W321" s="26">
        <v>0</v>
      </c>
      <c r="X321" s="26">
        <v>0</v>
      </c>
      <c r="AA321" s="26">
        <v>60.987654320987701</v>
      </c>
      <c r="AB321" s="26">
        <v>4.7592592592592604</v>
      </c>
      <c r="AC321" s="26">
        <v>5.5555555555555598</v>
      </c>
      <c r="AD321" s="26">
        <v>0</v>
      </c>
      <c r="AE321" s="26">
        <v>0</v>
      </c>
      <c r="AF321" s="26">
        <v>0</v>
      </c>
      <c r="AG321" s="26">
        <v>0</v>
      </c>
      <c r="AH321" s="26">
        <v>4.32098765432099</v>
      </c>
      <c r="AI321" s="26">
        <v>0</v>
      </c>
      <c r="AK321" s="26">
        <v>84.567901234567898</v>
      </c>
      <c r="AL321" s="26">
        <v>0</v>
      </c>
      <c r="AM321" s="26">
        <v>0.61728395061728403</v>
      </c>
      <c r="AN321" s="26">
        <v>0</v>
      </c>
      <c r="AO321" s="26">
        <v>0</v>
      </c>
      <c r="AP321" s="26">
        <v>0</v>
      </c>
      <c r="AQ321" s="26">
        <v>4.9382716049382704</v>
      </c>
      <c r="AT321" s="26">
        <v>0</v>
      </c>
      <c r="AU321" s="29">
        <v>145800</v>
      </c>
      <c r="AV321" s="26">
        <f t="shared" si="9"/>
        <v>94.444444444444443</v>
      </c>
      <c r="AW321" s="26">
        <f t="shared" si="10"/>
        <v>0.61728395061728403</v>
      </c>
      <c r="AX321" s="31">
        <v>131.089192546584</v>
      </c>
      <c r="AY321" s="31">
        <v>285.57950310558999</v>
      </c>
      <c r="BB321" s="31">
        <v>0.98434481788371597</v>
      </c>
    </row>
    <row r="322" spans="1:54" x14ac:dyDescent="0.25">
      <c r="A322" t="s">
        <v>1527</v>
      </c>
      <c r="B322" t="s">
        <v>1528</v>
      </c>
      <c r="C322" t="s">
        <v>1529</v>
      </c>
      <c r="D322" t="s">
        <v>1335</v>
      </c>
      <c r="E322" t="s">
        <v>1530</v>
      </c>
      <c r="F322" s="11">
        <v>45.366066666666669</v>
      </c>
      <c r="G322" s="11">
        <v>-123.38501666666667</v>
      </c>
      <c r="H322" s="31">
        <v>1.3974770969200001</v>
      </c>
      <c r="I322" s="31">
        <v>0.14280430649100001</v>
      </c>
      <c r="J322" s="26">
        <v>0</v>
      </c>
      <c r="K322" s="26">
        <v>0</v>
      </c>
      <c r="L322" s="26">
        <v>0</v>
      </c>
      <c r="M322" s="26">
        <v>5.0632911392405102</v>
      </c>
      <c r="N322" s="26">
        <v>0</v>
      </c>
      <c r="O322" s="26">
        <v>0.632911392405063</v>
      </c>
      <c r="P322" s="26">
        <v>8.2278481012658204</v>
      </c>
      <c r="Q322" s="26">
        <v>39.240506329113899</v>
      </c>
      <c r="R322" s="26">
        <v>0</v>
      </c>
      <c r="S322" s="26">
        <v>46.835443037974699</v>
      </c>
      <c r="T322" s="26">
        <v>0</v>
      </c>
      <c r="U322" s="26">
        <v>0</v>
      </c>
      <c r="V322" s="26">
        <v>0</v>
      </c>
      <c r="W322" s="26">
        <v>0</v>
      </c>
      <c r="X322" s="26">
        <v>0</v>
      </c>
      <c r="AA322" s="26">
        <v>83.3101265822785</v>
      </c>
      <c r="AB322" s="26">
        <v>0.468354430379747</v>
      </c>
      <c r="AC322" s="26">
        <v>0</v>
      </c>
      <c r="AD322" s="26">
        <v>0</v>
      </c>
      <c r="AE322" s="26">
        <v>0</v>
      </c>
      <c r="AF322" s="26">
        <v>0</v>
      </c>
      <c r="AG322" s="26">
        <v>0</v>
      </c>
      <c r="AH322" s="26">
        <v>0</v>
      </c>
      <c r="AI322" s="26">
        <v>0</v>
      </c>
      <c r="AK322" s="26">
        <v>0</v>
      </c>
      <c r="AL322" s="26">
        <v>0</v>
      </c>
      <c r="AM322" s="26">
        <v>0</v>
      </c>
      <c r="AN322" s="26">
        <v>0</v>
      </c>
      <c r="AO322" s="26">
        <v>0</v>
      </c>
      <c r="AP322" s="26">
        <v>0</v>
      </c>
      <c r="AQ322" s="26">
        <v>100</v>
      </c>
      <c r="AT322" s="26">
        <v>0</v>
      </c>
      <c r="AU322" s="29">
        <v>142200</v>
      </c>
      <c r="AV322" s="26">
        <f t="shared" si="9"/>
        <v>0</v>
      </c>
      <c r="AW322" s="26">
        <f t="shared" si="10"/>
        <v>0</v>
      </c>
      <c r="AX322" s="31">
        <v>8.2077419354838703</v>
      </c>
      <c r="AY322" s="31">
        <v>24.5173548387097</v>
      </c>
      <c r="BB322" s="31">
        <v>2.8514242241262702</v>
      </c>
    </row>
    <row r="323" spans="1:54" x14ac:dyDescent="0.25">
      <c r="A323" t="s">
        <v>1531</v>
      </c>
      <c r="B323" t="s">
        <v>1532</v>
      </c>
      <c r="C323" t="s">
        <v>1533</v>
      </c>
      <c r="D323" t="s">
        <v>1335</v>
      </c>
      <c r="E323" t="s">
        <v>1534</v>
      </c>
      <c r="F323" s="11">
        <v>45.095716666666668</v>
      </c>
      <c r="G323" s="11">
        <v>-122.81738333333334</v>
      </c>
      <c r="H323" s="31">
        <v>1.5934461506599999</v>
      </c>
      <c r="I323" s="31">
        <v>0.15908325708599999</v>
      </c>
      <c r="J323" s="26">
        <v>0</v>
      </c>
      <c r="K323" s="26">
        <v>0</v>
      </c>
      <c r="L323" s="26">
        <v>1.1299435028248599</v>
      </c>
      <c r="M323" s="26">
        <v>2.8248587570621502</v>
      </c>
      <c r="N323" s="26">
        <v>0</v>
      </c>
      <c r="O323" s="26">
        <v>0.56497175141242895</v>
      </c>
      <c r="P323" s="26">
        <v>3.3898305084745801</v>
      </c>
      <c r="Q323" s="26">
        <v>0</v>
      </c>
      <c r="R323" s="26">
        <v>0</v>
      </c>
      <c r="S323" s="26">
        <v>19.774011299434999</v>
      </c>
      <c r="T323" s="26">
        <v>6.2146892655367196</v>
      </c>
      <c r="U323" s="26">
        <v>24.293785311000001</v>
      </c>
      <c r="V323" s="26">
        <v>41.2429378531073</v>
      </c>
      <c r="W323" s="26">
        <v>0.56497175141242895</v>
      </c>
      <c r="X323" s="26">
        <v>0</v>
      </c>
      <c r="AA323" s="26">
        <v>25.740112994350302</v>
      </c>
      <c r="AB323" s="26">
        <v>0.60451977401129897</v>
      </c>
      <c r="AC323" s="26">
        <v>0</v>
      </c>
      <c r="AD323" s="26">
        <v>0</v>
      </c>
      <c r="AE323" s="26">
        <v>0</v>
      </c>
      <c r="AF323" s="26">
        <v>2.2598870056497198</v>
      </c>
      <c r="AG323" s="26">
        <v>0</v>
      </c>
      <c r="AH323" s="26">
        <v>0</v>
      </c>
      <c r="AI323" s="26">
        <v>0</v>
      </c>
      <c r="AK323" s="26">
        <v>0</v>
      </c>
      <c r="AL323" s="26">
        <v>0</v>
      </c>
      <c r="AM323" s="26">
        <v>6.2146892655367196</v>
      </c>
      <c r="AN323" s="26">
        <v>7.9096045197740104</v>
      </c>
      <c r="AO323" s="26">
        <v>0</v>
      </c>
      <c r="AP323" s="26">
        <v>32.7683615819209</v>
      </c>
      <c r="AQ323" s="26">
        <v>50.847457627118601</v>
      </c>
      <c r="AT323" s="26">
        <v>0</v>
      </c>
      <c r="AU323" s="29">
        <v>159300</v>
      </c>
      <c r="AV323" s="26">
        <f t="shared" ref="AV323:AV386" si="11">SUM(AC323,AD323,AE323,AF323,AG323,AH323,AI323,AK323)</f>
        <v>2.2598870056497198</v>
      </c>
      <c r="AW323" s="26">
        <f t="shared" ref="AW323:AW386" si="12">SUM(AM323,AN323,AP323)</f>
        <v>46.892655367231626</v>
      </c>
      <c r="AX323" s="31">
        <v>9.1747802197802208</v>
      </c>
      <c r="AY323" s="31">
        <v>42.830219780219799</v>
      </c>
    </row>
    <row r="324" spans="1:54" x14ac:dyDescent="0.25">
      <c r="A324" t="s">
        <v>1535</v>
      </c>
      <c r="B324" t="s">
        <v>1536</v>
      </c>
      <c r="C324" t="s">
        <v>1537</v>
      </c>
      <c r="D324" t="s">
        <v>1335</v>
      </c>
      <c r="E324" t="s">
        <v>1538</v>
      </c>
      <c r="F324" s="11">
        <v>45.480316666666667</v>
      </c>
      <c r="G324" s="11">
        <v>-123.24811666666666</v>
      </c>
      <c r="H324" s="31">
        <v>1.4263448354999999</v>
      </c>
      <c r="I324" s="31">
        <v>0.14601436638199999</v>
      </c>
      <c r="J324" s="26">
        <v>0</v>
      </c>
      <c r="K324" s="26">
        <v>0</v>
      </c>
      <c r="L324" s="26">
        <v>0</v>
      </c>
      <c r="M324" s="26">
        <v>7.0512820512820502</v>
      </c>
      <c r="N324" s="26">
        <v>0</v>
      </c>
      <c r="O324" s="26">
        <v>0</v>
      </c>
      <c r="P324" s="26">
        <v>8.3333333333333304</v>
      </c>
      <c r="Q324" s="26">
        <v>75</v>
      </c>
      <c r="R324" s="26">
        <v>0.64102564102564097</v>
      </c>
      <c r="S324" s="26">
        <v>8.9743589743589691</v>
      </c>
      <c r="T324" s="26">
        <v>0</v>
      </c>
      <c r="U324" s="26">
        <v>0</v>
      </c>
      <c r="V324" s="26">
        <v>0</v>
      </c>
      <c r="W324" s="26">
        <v>0</v>
      </c>
      <c r="X324" s="26">
        <v>0</v>
      </c>
      <c r="AA324" s="26">
        <v>74.397435897435898</v>
      </c>
      <c r="AB324" s="26">
        <v>0.67307692307692302</v>
      </c>
      <c r="AC324" s="26">
        <v>0</v>
      </c>
      <c r="AD324" s="26">
        <v>0</v>
      </c>
      <c r="AE324" s="26">
        <v>0</v>
      </c>
      <c r="AF324" s="26">
        <v>0</v>
      </c>
      <c r="AG324" s="26">
        <v>0</v>
      </c>
      <c r="AH324" s="26">
        <v>0</v>
      </c>
      <c r="AI324" s="26">
        <v>0</v>
      </c>
      <c r="AK324" s="26">
        <v>0</v>
      </c>
      <c r="AL324" s="26">
        <v>0</v>
      </c>
      <c r="AM324" s="26">
        <v>0</v>
      </c>
      <c r="AN324" s="26">
        <v>0</v>
      </c>
      <c r="AO324" s="26">
        <v>0</v>
      </c>
      <c r="AP324" s="26">
        <v>0</v>
      </c>
      <c r="AQ324" s="26">
        <v>100</v>
      </c>
      <c r="AT324" s="26">
        <v>0</v>
      </c>
      <c r="AU324" s="29">
        <v>140400</v>
      </c>
      <c r="AV324" s="26">
        <f t="shared" si="11"/>
        <v>0</v>
      </c>
      <c r="AW324" s="26">
        <f t="shared" si="12"/>
        <v>0</v>
      </c>
      <c r="AX324" s="31">
        <v>1.7433734939759</v>
      </c>
      <c r="AY324" s="31">
        <v>4.1695783132530098</v>
      </c>
      <c r="BB324" s="31">
        <v>0.119030384653721</v>
      </c>
    </row>
    <row r="325" spans="1:54" x14ac:dyDescent="0.25">
      <c r="A325" t="s">
        <v>1539</v>
      </c>
      <c r="B325" t="s">
        <v>1540</v>
      </c>
      <c r="C325" t="s">
        <v>1541</v>
      </c>
      <c r="D325" t="s">
        <v>1335</v>
      </c>
      <c r="E325" t="s">
        <v>1542</v>
      </c>
      <c r="F325" s="11">
        <v>45.687416666666664</v>
      </c>
      <c r="G325" s="11">
        <v>-123.07051666666666</v>
      </c>
      <c r="H325" s="31">
        <v>1.9424041778000001</v>
      </c>
      <c r="I325" s="31">
        <v>0.194827900075</v>
      </c>
      <c r="J325" s="26">
        <v>0</v>
      </c>
      <c r="K325" s="26">
        <v>0</v>
      </c>
      <c r="L325" s="26">
        <v>0.91743119266055095</v>
      </c>
      <c r="M325" s="26">
        <v>4.1284403669724803</v>
      </c>
      <c r="N325" s="26">
        <v>0</v>
      </c>
      <c r="O325" s="26">
        <v>2.2935779816513802</v>
      </c>
      <c r="P325" s="26">
        <v>0</v>
      </c>
      <c r="Q325" s="26">
        <v>13.7614678899083</v>
      </c>
      <c r="R325" s="26">
        <v>0</v>
      </c>
      <c r="S325" s="26">
        <v>0.45871559633027498</v>
      </c>
      <c r="T325" s="26">
        <v>3.21100917431193</v>
      </c>
      <c r="U325" s="26">
        <v>27.522935780000001</v>
      </c>
      <c r="V325" s="26">
        <v>47.706422018348597</v>
      </c>
      <c r="W325" s="26">
        <v>0</v>
      </c>
      <c r="X325" s="26">
        <v>0</v>
      </c>
      <c r="AA325" s="26">
        <v>39.5275229357798</v>
      </c>
      <c r="AB325" s="26">
        <v>0.692660550458716</v>
      </c>
      <c r="AC325" s="26">
        <v>1.3761467889908301</v>
      </c>
      <c r="AD325" s="26">
        <v>0</v>
      </c>
      <c r="AE325" s="26">
        <v>0</v>
      </c>
      <c r="AF325" s="26">
        <v>1.8348623853210999</v>
      </c>
      <c r="AG325" s="26">
        <v>0</v>
      </c>
      <c r="AH325" s="26">
        <v>0</v>
      </c>
      <c r="AI325" s="26">
        <v>0</v>
      </c>
      <c r="AK325" s="26">
        <v>0</v>
      </c>
      <c r="AL325" s="26">
        <v>0</v>
      </c>
      <c r="AM325" s="26">
        <v>5.5045871559632999</v>
      </c>
      <c r="AN325" s="26">
        <v>4.1284403669724803</v>
      </c>
      <c r="AO325" s="26">
        <v>0</v>
      </c>
      <c r="AP325" s="26">
        <v>38.9908256880734</v>
      </c>
      <c r="AQ325" s="26">
        <v>48.165137614678898</v>
      </c>
      <c r="AT325" s="26">
        <v>0</v>
      </c>
      <c r="AU325" s="29">
        <v>196200</v>
      </c>
      <c r="AV325" s="26">
        <f t="shared" si="11"/>
        <v>3.21100917431193</v>
      </c>
      <c r="AW325" s="26">
        <f t="shared" si="12"/>
        <v>48.623853211009177</v>
      </c>
      <c r="AX325" s="31">
        <v>8.8648623853210999</v>
      </c>
      <c r="AY325" s="31">
        <v>9.1953211009174307</v>
      </c>
      <c r="BB325" s="31">
        <v>0.19434609648793899</v>
      </c>
    </row>
    <row r="326" spans="1:54" x14ac:dyDescent="0.25">
      <c r="A326" t="s">
        <v>1543</v>
      </c>
      <c r="B326" t="s">
        <v>1544</v>
      </c>
      <c r="C326" t="s">
        <v>1545</v>
      </c>
      <c r="D326" t="s">
        <v>1335</v>
      </c>
      <c r="E326" t="s">
        <v>1546</v>
      </c>
      <c r="F326" s="11">
        <v>45.406300000000002</v>
      </c>
      <c r="G326" s="11">
        <v>-122.7547</v>
      </c>
      <c r="H326" s="31">
        <v>1.90779740337</v>
      </c>
      <c r="I326" s="31">
        <v>0.18098240733000001</v>
      </c>
      <c r="J326" s="26">
        <v>3.4653465346534702</v>
      </c>
      <c r="K326" s="26">
        <v>10.3960396039604</v>
      </c>
      <c r="L326" s="26">
        <v>18.8118811881188</v>
      </c>
      <c r="M326" s="26">
        <v>30.198019801980202</v>
      </c>
      <c r="N326" s="26">
        <v>0</v>
      </c>
      <c r="O326" s="26">
        <v>0</v>
      </c>
      <c r="P326" s="26">
        <v>3.4653465346534702</v>
      </c>
      <c r="Q326" s="26">
        <v>0</v>
      </c>
      <c r="R326" s="26">
        <v>2.4752475247524801</v>
      </c>
      <c r="S326" s="26">
        <v>0</v>
      </c>
      <c r="T326" s="26">
        <v>0</v>
      </c>
      <c r="U326" s="26">
        <v>0</v>
      </c>
      <c r="V326" s="26">
        <v>31.1881188118812</v>
      </c>
      <c r="W326" s="26">
        <v>0</v>
      </c>
      <c r="X326" s="26">
        <v>0</v>
      </c>
      <c r="AA326" s="26">
        <v>37.1237623762376</v>
      </c>
      <c r="AB326" s="26">
        <v>19.252475247524799</v>
      </c>
      <c r="AC326" s="26">
        <v>50.495049504950501</v>
      </c>
      <c r="AD326" s="26">
        <v>3.4653465346534702</v>
      </c>
      <c r="AE326" s="26">
        <v>2.9702970297029698</v>
      </c>
      <c r="AF326" s="26">
        <v>0.99009900990098998</v>
      </c>
      <c r="AG326" s="26">
        <v>1.98019801980198</v>
      </c>
      <c r="AH326" s="26">
        <v>10.3960396039604</v>
      </c>
      <c r="AI326" s="26">
        <v>0</v>
      </c>
      <c r="AK326" s="26">
        <v>29.702970297029701</v>
      </c>
      <c r="AL326" s="26">
        <v>0</v>
      </c>
      <c r="AM326" s="26">
        <v>0</v>
      </c>
      <c r="AN326" s="26">
        <v>0</v>
      </c>
      <c r="AO326" s="26">
        <v>0</v>
      </c>
      <c r="AP326" s="26">
        <v>0</v>
      </c>
      <c r="AQ326" s="26">
        <v>0</v>
      </c>
      <c r="AT326" s="26">
        <v>0</v>
      </c>
      <c r="AU326" s="29">
        <v>181800</v>
      </c>
      <c r="AV326" s="26">
        <f t="shared" si="11"/>
        <v>100</v>
      </c>
      <c r="AW326" s="26">
        <f t="shared" si="12"/>
        <v>0</v>
      </c>
      <c r="AX326" s="31">
        <v>280.12349999999998</v>
      </c>
      <c r="AY326" s="31">
        <v>855.73699999999997</v>
      </c>
      <c r="BB326" s="31">
        <v>1.8923971087231</v>
      </c>
    </row>
    <row r="327" spans="1:54" x14ac:dyDescent="0.25">
      <c r="A327" t="s">
        <v>1547</v>
      </c>
      <c r="B327" t="s">
        <v>1548</v>
      </c>
      <c r="C327" t="s">
        <v>1549</v>
      </c>
      <c r="D327" t="s">
        <v>1335</v>
      </c>
      <c r="E327" t="s">
        <v>1550</v>
      </c>
      <c r="F327" s="11">
        <v>45.472433333333335</v>
      </c>
      <c r="G327" s="11">
        <v>-122.49679999999999</v>
      </c>
      <c r="H327" s="31">
        <v>1.1029527085499999</v>
      </c>
      <c r="I327" s="31">
        <v>0.113083563986</v>
      </c>
      <c r="J327" s="26">
        <v>0</v>
      </c>
      <c r="K327" s="26">
        <v>4.7244094488188999</v>
      </c>
      <c r="L327" s="26">
        <v>25.196850393700799</v>
      </c>
      <c r="M327" s="26">
        <v>23.6220472440945</v>
      </c>
      <c r="N327" s="26">
        <v>0</v>
      </c>
      <c r="O327" s="26">
        <v>0</v>
      </c>
      <c r="P327" s="26">
        <v>12.5984251968504</v>
      </c>
      <c r="Q327" s="26">
        <v>13.3858267716535</v>
      </c>
      <c r="R327" s="26">
        <v>0</v>
      </c>
      <c r="S327" s="26">
        <v>0</v>
      </c>
      <c r="T327" s="26">
        <v>0</v>
      </c>
      <c r="U327" s="26">
        <v>5.5118110236</v>
      </c>
      <c r="V327" s="26">
        <v>14.9606299212598</v>
      </c>
      <c r="W327" s="26">
        <v>0</v>
      </c>
      <c r="X327" s="26">
        <v>0</v>
      </c>
      <c r="AA327" s="26">
        <v>50.968503937007902</v>
      </c>
      <c r="AB327" s="26">
        <v>13.244094488189001</v>
      </c>
      <c r="AC327" s="26">
        <v>3.1496062992125999</v>
      </c>
      <c r="AD327" s="26">
        <v>0</v>
      </c>
      <c r="AE327" s="26">
        <v>0</v>
      </c>
      <c r="AF327" s="26">
        <v>4.7244094488188999</v>
      </c>
      <c r="AG327" s="26">
        <v>0</v>
      </c>
      <c r="AH327" s="26">
        <v>0</v>
      </c>
      <c r="AI327" s="26">
        <v>32.283464566929098</v>
      </c>
      <c r="AK327" s="26">
        <v>22.834645669291302</v>
      </c>
      <c r="AL327" s="26">
        <v>6.2992125984251999</v>
      </c>
      <c r="AM327" s="26">
        <v>0</v>
      </c>
      <c r="AN327" s="26">
        <v>0</v>
      </c>
      <c r="AO327" s="26">
        <v>0</v>
      </c>
      <c r="AP327" s="26">
        <v>5.5118110236220499</v>
      </c>
      <c r="AQ327" s="26">
        <v>25.196850393700799</v>
      </c>
      <c r="AT327" s="26">
        <v>0</v>
      </c>
      <c r="AU327" s="29">
        <v>114300</v>
      </c>
      <c r="AV327" s="26">
        <f t="shared" si="11"/>
        <v>62.992125984251899</v>
      </c>
      <c r="AW327" s="26">
        <f t="shared" si="12"/>
        <v>5.5118110236220499</v>
      </c>
      <c r="AX327" s="31">
        <v>128.73715447154501</v>
      </c>
      <c r="AY327" s="31">
        <v>414.85536585365901</v>
      </c>
      <c r="BB327" s="31">
        <v>6.7747485373839904</v>
      </c>
    </row>
    <row r="328" spans="1:54" x14ac:dyDescent="0.25">
      <c r="A328" t="s">
        <v>1551</v>
      </c>
      <c r="B328" t="s">
        <v>1552</v>
      </c>
      <c r="C328" t="s">
        <v>1553</v>
      </c>
      <c r="D328" t="s">
        <v>1335</v>
      </c>
      <c r="E328" t="s">
        <v>1554</v>
      </c>
      <c r="F328" s="11">
        <v>45.657733333333333</v>
      </c>
      <c r="G328" s="11">
        <v>-122.66421666666666</v>
      </c>
      <c r="H328" s="31">
        <v>1.8295237894800001</v>
      </c>
      <c r="I328" s="31">
        <v>0.183132290877</v>
      </c>
      <c r="J328" s="26">
        <v>4.8780487804878003</v>
      </c>
      <c r="K328" s="26">
        <v>19.024390243902399</v>
      </c>
      <c r="L328" s="26">
        <v>43.902439024390198</v>
      </c>
      <c r="M328" s="26">
        <v>17.560975609756099</v>
      </c>
      <c r="N328" s="26">
        <v>0</v>
      </c>
      <c r="O328" s="26">
        <v>1.9512195121951199</v>
      </c>
      <c r="P328" s="26">
        <v>0</v>
      </c>
      <c r="Q328" s="26">
        <v>0</v>
      </c>
      <c r="R328" s="26">
        <v>0.97560975609756095</v>
      </c>
      <c r="S328" s="26">
        <v>1.9512195121951199</v>
      </c>
      <c r="T328" s="26">
        <v>0</v>
      </c>
      <c r="U328" s="26">
        <v>4.3902439024</v>
      </c>
      <c r="V328" s="26">
        <v>5.3658536585365901</v>
      </c>
      <c r="W328" s="26">
        <v>0</v>
      </c>
      <c r="X328" s="26">
        <v>0</v>
      </c>
      <c r="AA328" s="26">
        <v>33.1024390243902</v>
      </c>
      <c r="AB328" s="26">
        <v>32.151219512195098</v>
      </c>
      <c r="AC328" s="26">
        <v>2.9268292682926802</v>
      </c>
      <c r="AD328" s="26">
        <v>10.243902439024399</v>
      </c>
      <c r="AE328" s="26">
        <v>17.0731707317073</v>
      </c>
      <c r="AF328" s="26">
        <v>7.3170731707317103</v>
      </c>
      <c r="AG328" s="26">
        <v>8.7804878048780495</v>
      </c>
      <c r="AH328" s="26">
        <v>0</v>
      </c>
      <c r="AI328" s="26">
        <v>31.707317073170699</v>
      </c>
      <c r="AK328" s="26">
        <v>18.5365853658537</v>
      </c>
      <c r="AL328" s="26">
        <v>0</v>
      </c>
      <c r="AM328" s="26">
        <v>0</v>
      </c>
      <c r="AN328" s="26">
        <v>0</v>
      </c>
      <c r="AO328" s="26">
        <v>0</v>
      </c>
      <c r="AP328" s="26">
        <v>3.4146341463414598</v>
      </c>
      <c r="AQ328" s="26">
        <v>0</v>
      </c>
      <c r="AT328" s="26">
        <v>0</v>
      </c>
      <c r="AU328" s="29">
        <v>184500</v>
      </c>
      <c r="AV328" s="26">
        <f t="shared" si="11"/>
        <v>96.58536585365853</v>
      </c>
      <c r="AW328" s="26">
        <f t="shared" si="12"/>
        <v>3.4146341463414598</v>
      </c>
      <c r="AX328" s="31">
        <v>133.663188405797</v>
      </c>
      <c r="AY328" s="31">
        <v>369.305072463768</v>
      </c>
      <c r="BB328" s="31">
        <v>7.9644746059203699</v>
      </c>
    </row>
    <row r="329" spans="1:54" x14ac:dyDescent="0.25">
      <c r="A329" t="s">
        <v>1555</v>
      </c>
      <c r="B329" t="s">
        <v>1556</v>
      </c>
      <c r="C329" t="s">
        <v>1557</v>
      </c>
      <c r="D329" t="s">
        <v>1335</v>
      </c>
      <c r="E329" t="s">
        <v>1558</v>
      </c>
      <c r="F329" s="11">
        <v>44.049616666666665</v>
      </c>
      <c r="G329" s="11">
        <v>-123.16788333333334</v>
      </c>
      <c r="H329" s="31">
        <v>1.7010526939399999</v>
      </c>
      <c r="I329" s="31">
        <v>0.17392840424200001</v>
      </c>
      <c r="J329" s="26">
        <v>16.243654822334999</v>
      </c>
      <c r="K329" s="26">
        <v>31.979695431472098</v>
      </c>
      <c r="L329" s="26">
        <v>48.223350253807098</v>
      </c>
      <c r="M329" s="26">
        <v>2.53807106598985</v>
      </c>
      <c r="N329" s="26">
        <v>0</v>
      </c>
      <c r="O329" s="26">
        <v>0</v>
      </c>
      <c r="P329" s="26">
        <v>0</v>
      </c>
      <c r="Q329" s="26">
        <v>0</v>
      </c>
      <c r="R329" s="26">
        <v>0.50761421319796995</v>
      </c>
      <c r="S329" s="26">
        <v>0</v>
      </c>
      <c r="T329" s="26">
        <v>0</v>
      </c>
      <c r="U329" s="26">
        <v>0.5076142132</v>
      </c>
      <c r="V329" s="26">
        <v>0</v>
      </c>
      <c r="W329" s="26">
        <v>0</v>
      </c>
      <c r="X329" s="26">
        <v>0</v>
      </c>
      <c r="AA329" s="26">
        <v>0</v>
      </c>
      <c r="AB329" s="26">
        <v>51.487309644669999</v>
      </c>
      <c r="AC329" s="26">
        <v>51.269035532994899</v>
      </c>
      <c r="AD329" s="26">
        <v>21.3197969543147</v>
      </c>
      <c r="AE329" s="26">
        <v>6.5989847715736003</v>
      </c>
      <c r="AF329" s="26">
        <v>10.1522842639594</v>
      </c>
      <c r="AG329" s="26">
        <v>0</v>
      </c>
      <c r="AH329" s="26">
        <v>0</v>
      </c>
      <c r="AI329" s="26">
        <v>9.6446700507614196</v>
      </c>
      <c r="AK329" s="26">
        <v>0</v>
      </c>
      <c r="AL329" s="26">
        <v>0</v>
      </c>
      <c r="AM329" s="26">
        <v>0</v>
      </c>
      <c r="AN329" s="26">
        <v>0</v>
      </c>
      <c r="AO329" s="26">
        <v>0</v>
      </c>
      <c r="AP329" s="26">
        <v>1.0152284263959399</v>
      </c>
      <c r="AQ329" s="26">
        <v>0</v>
      </c>
      <c r="AT329" s="26">
        <v>0</v>
      </c>
      <c r="AU329" s="29">
        <v>177300</v>
      </c>
      <c r="AV329" s="26">
        <f t="shared" si="11"/>
        <v>98.984771573604021</v>
      </c>
      <c r="AW329" s="26">
        <f t="shared" si="12"/>
        <v>1.0152284263959399</v>
      </c>
      <c r="AX329" s="31">
        <v>20.527258883248699</v>
      </c>
      <c r="AY329" s="31">
        <v>38.921776649746199</v>
      </c>
      <c r="BB329" s="31">
        <v>4.0531934093759103</v>
      </c>
    </row>
    <row r="330" spans="1:54" x14ac:dyDescent="0.25">
      <c r="A330" t="s">
        <v>1559</v>
      </c>
      <c r="B330" t="s">
        <v>1560</v>
      </c>
      <c r="C330" t="s">
        <v>1561</v>
      </c>
      <c r="D330" t="s">
        <v>1335</v>
      </c>
      <c r="E330" t="s">
        <v>1562</v>
      </c>
      <c r="F330" s="11">
        <v>44.120350000000002</v>
      </c>
      <c r="G330" s="11">
        <v>-122.80671666666667</v>
      </c>
      <c r="H330" s="31">
        <v>1.42064673748</v>
      </c>
      <c r="I330" s="31">
        <v>0.14548989068099999</v>
      </c>
      <c r="J330" s="26">
        <v>0</v>
      </c>
      <c r="K330" s="26">
        <v>0</v>
      </c>
      <c r="L330" s="26">
        <v>0</v>
      </c>
      <c r="M330" s="26">
        <v>0</v>
      </c>
      <c r="N330" s="26">
        <v>0</v>
      </c>
      <c r="O330" s="26">
        <v>1.22699386503067</v>
      </c>
      <c r="P330" s="26">
        <v>21.472392638036801</v>
      </c>
      <c r="Q330" s="26">
        <v>0</v>
      </c>
      <c r="R330" s="26">
        <v>22.699386503067501</v>
      </c>
      <c r="S330" s="26">
        <v>15.3374233128834</v>
      </c>
      <c r="T330" s="26">
        <v>39.263803680981603</v>
      </c>
      <c r="U330" s="26">
        <v>0</v>
      </c>
      <c r="V330" s="26">
        <v>0</v>
      </c>
      <c r="W330" s="26">
        <v>0</v>
      </c>
      <c r="X330" s="26">
        <v>0</v>
      </c>
      <c r="AA330" s="26">
        <v>52.202453987730102</v>
      </c>
      <c r="AB330" s="26">
        <v>0.22699386503067501</v>
      </c>
      <c r="AC330" s="26">
        <v>0</v>
      </c>
      <c r="AD330" s="26">
        <v>0</v>
      </c>
      <c r="AE330" s="26">
        <v>0</v>
      </c>
      <c r="AF330" s="26">
        <v>0</v>
      </c>
      <c r="AG330" s="26">
        <v>0</v>
      </c>
      <c r="AH330" s="26">
        <v>0</v>
      </c>
      <c r="AI330" s="26">
        <v>0</v>
      </c>
      <c r="AK330" s="26">
        <v>0</v>
      </c>
      <c r="AL330" s="26">
        <v>0</v>
      </c>
      <c r="AM330" s="26">
        <v>39.877300613496899</v>
      </c>
      <c r="AN330" s="26">
        <v>0</v>
      </c>
      <c r="AO330" s="26">
        <v>0</v>
      </c>
      <c r="AP330" s="26">
        <v>0</v>
      </c>
      <c r="AQ330" s="26">
        <v>60.122699386503101</v>
      </c>
      <c r="AT330" s="26">
        <v>0</v>
      </c>
      <c r="AU330" s="29">
        <v>146700</v>
      </c>
      <c r="AV330" s="26">
        <f t="shared" si="11"/>
        <v>0</v>
      </c>
      <c r="AW330" s="26">
        <f t="shared" si="12"/>
        <v>39.877300613496899</v>
      </c>
      <c r="AX330" s="31">
        <v>17.5523076923077</v>
      </c>
      <c r="AY330" s="31">
        <v>63.151089743589701</v>
      </c>
      <c r="BB330" s="31">
        <v>2.4818157527595099</v>
      </c>
    </row>
    <row r="331" spans="1:54" x14ac:dyDescent="0.25">
      <c r="A331" t="s">
        <v>1563</v>
      </c>
      <c r="B331" t="s">
        <v>1564</v>
      </c>
      <c r="C331" t="s">
        <v>1565</v>
      </c>
      <c r="D331" t="s">
        <v>1335</v>
      </c>
      <c r="E331" t="s">
        <v>1566</v>
      </c>
      <c r="F331" s="11">
        <v>44.185216666666669</v>
      </c>
      <c r="G331" s="11">
        <v>-122.89358333333334</v>
      </c>
      <c r="H331" s="31">
        <v>1.6025974009799999</v>
      </c>
      <c r="I331" s="31">
        <v>0.16292799191499999</v>
      </c>
      <c r="J331" s="26">
        <v>0</v>
      </c>
      <c r="K331" s="26">
        <v>0</v>
      </c>
      <c r="L331" s="26">
        <v>0</v>
      </c>
      <c r="M331" s="26">
        <v>0</v>
      </c>
      <c r="N331" s="26">
        <v>0</v>
      </c>
      <c r="O331" s="26">
        <v>1.0928961748633901</v>
      </c>
      <c r="P331" s="26">
        <v>40.437158469945402</v>
      </c>
      <c r="Q331" s="26">
        <v>8.1967213114754092</v>
      </c>
      <c r="R331" s="26">
        <v>22.404371584699501</v>
      </c>
      <c r="S331" s="26">
        <v>3.8251366120218599</v>
      </c>
      <c r="T331" s="26">
        <v>14.7540983606557</v>
      </c>
      <c r="U331" s="26">
        <v>9.2896174862999992</v>
      </c>
      <c r="V331" s="26">
        <v>0</v>
      </c>
      <c r="W331" s="26">
        <v>0</v>
      </c>
      <c r="X331" s="26">
        <v>0</v>
      </c>
      <c r="AA331" s="26">
        <v>51.158469945355201</v>
      </c>
      <c r="AB331" s="26">
        <v>0</v>
      </c>
      <c r="AC331" s="26">
        <v>0</v>
      </c>
      <c r="AD331" s="26">
        <v>0</v>
      </c>
      <c r="AE331" s="26">
        <v>0</v>
      </c>
      <c r="AF331" s="26">
        <v>0</v>
      </c>
      <c r="AG331" s="26">
        <v>0</v>
      </c>
      <c r="AH331" s="26">
        <v>0</v>
      </c>
      <c r="AI331" s="26">
        <v>0</v>
      </c>
      <c r="AK331" s="26">
        <v>0</v>
      </c>
      <c r="AL331" s="26">
        <v>0</v>
      </c>
      <c r="AM331" s="26">
        <v>15.8469945355191</v>
      </c>
      <c r="AN331" s="26">
        <v>8.1967213114754092</v>
      </c>
      <c r="AO331" s="26">
        <v>0</v>
      </c>
      <c r="AP331" s="26">
        <v>8.7431693989070993</v>
      </c>
      <c r="AQ331" s="26">
        <v>67.213114754098399</v>
      </c>
      <c r="AT331" s="26">
        <v>0</v>
      </c>
      <c r="AU331" s="29">
        <v>164700</v>
      </c>
      <c r="AV331" s="26">
        <f t="shared" si="11"/>
        <v>0</v>
      </c>
      <c r="AW331" s="26">
        <f t="shared" si="12"/>
        <v>32.786885245901608</v>
      </c>
      <c r="AX331" s="31">
        <v>51.720677966101697</v>
      </c>
      <c r="AY331" s="31">
        <v>98.050338983050807</v>
      </c>
      <c r="BB331" s="31">
        <v>0.89662283105040697</v>
      </c>
    </row>
    <row r="332" spans="1:54" x14ac:dyDescent="0.25">
      <c r="A332" t="s">
        <v>1567</v>
      </c>
      <c r="B332" t="s">
        <v>1568</v>
      </c>
      <c r="C332" t="s">
        <v>1569</v>
      </c>
      <c r="D332" t="s">
        <v>1335</v>
      </c>
      <c r="E332" t="s">
        <v>1570</v>
      </c>
      <c r="F332" s="11">
        <v>44.208500000000001</v>
      </c>
      <c r="G332" s="11">
        <v>-122.83058333333334</v>
      </c>
      <c r="H332" s="31">
        <v>2.3124862018500001</v>
      </c>
      <c r="I332" s="31">
        <v>0.23394408522400001</v>
      </c>
      <c r="J332" s="26">
        <v>0</v>
      </c>
      <c r="K332" s="26">
        <v>0</v>
      </c>
      <c r="L332" s="26">
        <v>0</v>
      </c>
      <c r="M332" s="26">
        <v>29.961089494163399</v>
      </c>
      <c r="N332" s="26">
        <v>0</v>
      </c>
      <c r="O332" s="26">
        <v>0</v>
      </c>
      <c r="P332" s="26">
        <v>15.1750972762646</v>
      </c>
      <c r="Q332" s="26">
        <v>5.8365758754863801</v>
      </c>
      <c r="R332" s="26">
        <v>33.073929961089497</v>
      </c>
      <c r="S332" s="26">
        <v>3.5019455252918301</v>
      </c>
      <c r="T332" s="26">
        <v>3.1128404669260701</v>
      </c>
      <c r="U332" s="26">
        <v>9.3385214007999995</v>
      </c>
      <c r="V332" s="26">
        <v>0</v>
      </c>
      <c r="W332" s="26">
        <v>0</v>
      </c>
      <c r="X332" s="26">
        <v>0</v>
      </c>
      <c r="AA332" s="26">
        <v>50.824902723735399</v>
      </c>
      <c r="AB332" s="26">
        <v>0.68871595330739299</v>
      </c>
      <c r="AC332" s="26">
        <v>0</v>
      </c>
      <c r="AD332" s="26">
        <v>0</v>
      </c>
      <c r="AE332" s="26">
        <v>0</v>
      </c>
      <c r="AF332" s="26">
        <v>8.1712062256809297</v>
      </c>
      <c r="AG332" s="26">
        <v>0</v>
      </c>
      <c r="AH332" s="26">
        <v>0</v>
      </c>
      <c r="AI332" s="26">
        <v>0</v>
      </c>
      <c r="AK332" s="26">
        <v>0</v>
      </c>
      <c r="AL332" s="26">
        <v>0</v>
      </c>
      <c r="AM332" s="26">
        <v>5.8365758754863801</v>
      </c>
      <c r="AN332" s="26">
        <v>7.3929961089494203</v>
      </c>
      <c r="AO332" s="26">
        <v>0</v>
      </c>
      <c r="AP332" s="26">
        <v>18.6770428015564</v>
      </c>
      <c r="AQ332" s="26">
        <v>59.922178988326799</v>
      </c>
      <c r="AT332" s="26">
        <v>0</v>
      </c>
      <c r="AU332" s="29">
        <v>231300</v>
      </c>
      <c r="AV332" s="26">
        <f t="shared" si="11"/>
        <v>8.1712062256809297</v>
      </c>
      <c r="AW332" s="26">
        <f t="shared" si="12"/>
        <v>31.9066147859922</v>
      </c>
      <c r="AX332" s="31">
        <v>8.5486718750000001</v>
      </c>
      <c r="AY332" s="31">
        <v>19.303828124999999</v>
      </c>
      <c r="BB332" s="31">
        <v>4.3827913966159304</v>
      </c>
    </row>
    <row r="333" spans="1:54" x14ac:dyDescent="0.25">
      <c r="A333" t="s">
        <v>1571</v>
      </c>
      <c r="B333" t="s">
        <v>1572</v>
      </c>
      <c r="C333" t="s">
        <v>1573</v>
      </c>
      <c r="D333" t="s">
        <v>1335</v>
      </c>
      <c r="E333" t="s">
        <v>1574</v>
      </c>
      <c r="F333" s="11">
        <v>44.394100000000002</v>
      </c>
      <c r="G333" s="11">
        <v>-122.72753333333333</v>
      </c>
      <c r="H333" s="31">
        <v>1.4772755768700001</v>
      </c>
      <c r="I333" s="31">
        <v>0.14924012105699999</v>
      </c>
      <c r="J333" s="26">
        <v>1.2345679012345701</v>
      </c>
      <c r="K333" s="26">
        <v>12.3456790123457</v>
      </c>
      <c r="L333" s="26">
        <v>25.3086419753086</v>
      </c>
      <c r="M333" s="26">
        <v>15.4320987654321</v>
      </c>
      <c r="N333" s="26">
        <v>0</v>
      </c>
      <c r="O333" s="26">
        <v>7.4074074074074101</v>
      </c>
      <c r="P333" s="26">
        <v>14.1975308641975</v>
      </c>
      <c r="Q333" s="26">
        <v>6.1728395061728403</v>
      </c>
      <c r="R333" s="26">
        <v>16.049382716049401</v>
      </c>
      <c r="S333" s="26">
        <v>0</v>
      </c>
      <c r="T333" s="26">
        <v>1.8518518518518501</v>
      </c>
      <c r="U333" s="26">
        <v>0</v>
      </c>
      <c r="V333" s="26">
        <v>0</v>
      </c>
      <c r="W333" s="26">
        <v>0</v>
      </c>
      <c r="X333" s="26">
        <v>0</v>
      </c>
      <c r="AA333" s="26">
        <v>30.2222222222222</v>
      </c>
      <c r="AB333" s="26">
        <v>19.679012345678998</v>
      </c>
      <c r="AC333" s="26">
        <v>8.0246913580246897</v>
      </c>
      <c r="AD333" s="26">
        <v>0</v>
      </c>
      <c r="AE333" s="26">
        <v>3.7037037037037002</v>
      </c>
      <c r="AF333" s="26">
        <v>0</v>
      </c>
      <c r="AG333" s="26">
        <v>7.4074074074074101</v>
      </c>
      <c r="AH333" s="26">
        <v>0</v>
      </c>
      <c r="AI333" s="26">
        <v>32.098765432098801</v>
      </c>
      <c r="AK333" s="26">
        <v>0</v>
      </c>
      <c r="AL333" s="26">
        <v>46.296296296296298</v>
      </c>
      <c r="AM333" s="26">
        <v>2.4691358024691401</v>
      </c>
      <c r="AN333" s="26">
        <v>0</v>
      </c>
      <c r="AO333" s="26">
        <v>0</v>
      </c>
      <c r="AP333" s="26">
        <v>0</v>
      </c>
      <c r="AQ333" s="26">
        <v>0</v>
      </c>
      <c r="AT333" s="26">
        <v>0</v>
      </c>
      <c r="AU333" s="29">
        <v>145800</v>
      </c>
      <c r="AV333" s="26">
        <f t="shared" si="11"/>
        <v>51.234567901234598</v>
      </c>
      <c r="AW333" s="26">
        <f t="shared" si="12"/>
        <v>2.4691358024691401</v>
      </c>
      <c r="AX333" s="31">
        <v>477.16680722891601</v>
      </c>
      <c r="AY333" s="31">
        <v>1041.4768072289201</v>
      </c>
      <c r="BB333" s="31">
        <v>6.4528835356718899</v>
      </c>
    </row>
    <row r="334" spans="1:54" x14ac:dyDescent="0.25">
      <c r="A334" t="s">
        <v>1575</v>
      </c>
      <c r="B334" t="s">
        <v>1576</v>
      </c>
      <c r="C334" t="s">
        <v>1577</v>
      </c>
      <c r="D334" t="s">
        <v>1335</v>
      </c>
      <c r="E334" t="s">
        <v>1578</v>
      </c>
      <c r="F334" s="11">
        <v>44.544216666666664</v>
      </c>
      <c r="G334" s="11">
        <v>-123.45628333333333</v>
      </c>
      <c r="H334" s="31">
        <v>1.21686331585</v>
      </c>
      <c r="I334" s="31">
        <v>0.12542558885300001</v>
      </c>
      <c r="J334" s="26">
        <v>0</v>
      </c>
      <c r="K334" s="26">
        <v>0</v>
      </c>
      <c r="L334" s="26">
        <v>1.3793103448275901</v>
      </c>
      <c r="M334" s="26">
        <v>16.551724137931</v>
      </c>
      <c r="N334" s="26">
        <v>0</v>
      </c>
      <c r="O334" s="26">
        <v>0</v>
      </c>
      <c r="P334" s="26">
        <v>6.8965517241379297</v>
      </c>
      <c r="Q334" s="26">
        <v>74.482758620689694</v>
      </c>
      <c r="R334" s="26">
        <v>0</v>
      </c>
      <c r="S334" s="26">
        <v>0.68965517241379304</v>
      </c>
      <c r="T334" s="26">
        <v>0</v>
      </c>
      <c r="U334" s="26">
        <v>0</v>
      </c>
      <c r="V334" s="26">
        <v>0</v>
      </c>
      <c r="W334" s="26">
        <v>0</v>
      </c>
      <c r="X334" s="26">
        <v>0</v>
      </c>
      <c r="AA334" s="26">
        <v>71.468965517241401</v>
      </c>
      <c r="AB334" s="26">
        <v>1.82758620689655</v>
      </c>
      <c r="AC334" s="26">
        <v>0</v>
      </c>
      <c r="AD334" s="26">
        <v>0</v>
      </c>
      <c r="AE334" s="26">
        <v>0</v>
      </c>
      <c r="AF334" s="26">
        <v>4.8275862068965498</v>
      </c>
      <c r="AG334" s="26">
        <v>0</v>
      </c>
      <c r="AH334" s="26">
        <v>0</v>
      </c>
      <c r="AI334" s="26">
        <v>0</v>
      </c>
      <c r="AK334" s="26">
        <v>0</v>
      </c>
      <c r="AL334" s="26">
        <v>0</v>
      </c>
      <c r="AM334" s="26">
        <v>0</v>
      </c>
      <c r="AN334" s="26">
        <v>0</v>
      </c>
      <c r="AO334" s="26">
        <v>0</v>
      </c>
      <c r="AP334" s="26">
        <v>0</v>
      </c>
      <c r="AQ334" s="26">
        <v>95.172413793103402</v>
      </c>
      <c r="AT334" s="26">
        <v>0</v>
      </c>
      <c r="AU334" s="29">
        <v>130500</v>
      </c>
      <c r="AV334" s="26">
        <f t="shared" si="11"/>
        <v>4.8275862068965498</v>
      </c>
      <c r="AW334" s="26">
        <f t="shared" si="12"/>
        <v>0</v>
      </c>
      <c r="AX334" s="31">
        <v>18.388705035971199</v>
      </c>
      <c r="AY334" s="31">
        <v>38.873021582733799</v>
      </c>
      <c r="BB334" s="31">
        <v>10.2276297408026</v>
      </c>
    </row>
    <row r="335" spans="1:54" x14ac:dyDescent="0.25">
      <c r="A335" t="s">
        <v>1579</v>
      </c>
      <c r="B335" t="s">
        <v>1580</v>
      </c>
      <c r="C335" t="s">
        <v>1581</v>
      </c>
      <c r="D335" t="s">
        <v>1335</v>
      </c>
      <c r="E335" t="s">
        <v>1582</v>
      </c>
      <c r="F335" s="11">
        <v>44.574933333333334</v>
      </c>
      <c r="G335" s="11">
        <v>-123.26505</v>
      </c>
      <c r="H335" s="31">
        <v>1.03691710678</v>
      </c>
      <c r="I335" s="31">
        <v>0.10675606367</v>
      </c>
      <c r="J335" s="26">
        <v>21.367521367521402</v>
      </c>
      <c r="K335" s="26">
        <v>35.042735042735004</v>
      </c>
      <c r="L335" s="26">
        <v>36.7521367521367</v>
      </c>
      <c r="M335" s="26">
        <v>6.83760683760684</v>
      </c>
      <c r="N335" s="26">
        <v>0</v>
      </c>
      <c r="O335" s="26">
        <v>0</v>
      </c>
      <c r="P335" s="26">
        <v>0</v>
      </c>
      <c r="Q335" s="26">
        <v>0</v>
      </c>
      <c r="R335" s="26">
        <v>0</v>
      </c>
      <c r="S335" s="26">
        <v>0</v>
      </c>
      <c r="T335" s="26">
        <v>0</v>
      </c>
      <c r="U335" s="26">
        <v>0</v>
      </c>
      <c r="V335" s="26">
        <v>0</v>
      </c>
      <c r="W335" s="26">
        <v>0</v>
      </c>
      <c r="X335" s="26">
        <v>0</v>
      </c>
      <c r="AA335" s="26">
        <v>9.2051282051282008</v>
      </c>
      <c r="AB335" s="26">
        <v>56.435897435897402</v>
      </c>
      <c r="AC335" s="26">
        <v>37.606837606837601</v>
      </c>
      <c r="AD335" s="26">
        <v>24.786324786324801</v>
      </c>
      <c r="AE335" s="26">
        <v>0.854700854700855</v>
      </c>
      <c r="AF335" s="26">
        <v>2.5641025641025599</v>
      </c>
      <c r="AG335" s="26">
        <v>0</v>
      </c>
      <c r="AH335" s="26">
        <v>0</v>
      </c>
      <c r="AI335" s="26">
        <v>34.188034188034202</v>
      </c>
      <c r="AK335" s="26">
        <v>0</v>
      </c>
      <c r="AL335" s="26">
        <v>0</v>
      </c>
      <c r="AM335" s="26">
        <v>0</v>
      </c>
      <c r="AN335" s="26">
        <v>0</v>
      </c>
      <c r="AO335" s="26">
        <v>0</v>
      </c>
      <c r="AP335" s="26">
        <v>0</v>
      </c>
      <c r="AQ335" s="26">
        <v>0</v>
      </c>
      <c r="AT335" s="26">
        <v>0</v>
      </c>
      <c r="AU335" s="29">
        <v>105300</v>
      </c>
      <c r="AV335" s="26">
        <f t="shared" si="11"/>
        <v>100</v>
      </c>
      <c r="AW335" s="26">
        <f t="shared" si="12"/>
        <v>0</v>
      </c>
      <c r="AX335" s="31">
        <v>443.46368000000001</v>
      </c>
      <c r="AY335" s="31">
        <v>932.90039999999999</v>
      </c>
      <c r="BB335" s="31">
        <v>8.2446038250273901</v>
      </c>
    </row>
    <row r="336" spans="1:54" x14ac:dyDescent="0.25">
      <c r="A336" t="s">
        <v>1583</v>
      </c>
      <c r="B336" t="s">
        <v>1584</v>
      </c>
      <c r="C336" t="s">
        <v>1585</v>
      </c>
      <c r="D336" t="s">
        <v>1335</v>
      </c>
      <c r="E336" t="s">
        <v>1586</v>
      </c>
      <c r="F336" s="11">
        <v>44.574266666666666</v>
      </c>
      <c r="G336" s="11">
        <v>-123.03315000000001</v>
      </c>
      <c r="H336" s="31">
        <v>1.88963041971</v>
      </c>
      <c r="I336" s="31">
        <v>0.18860888526</v>
      </c>
      <c r="J336" s="26">
        <v>0</v>
      </c>
      <c r="K336" s="26">
        <v>0</v>
      </c>
      <c r="L336" s="26">
        <v>0.476190476190476</v>
      </c>
      <c r="M336" s="26">
        <v>0</v>
      </c>
      <c r="N336" s="26">
        <v>0</v>
      </c>
      <c r="O336" s="26">
        <v>0</v>
      </c>
      <c r="P336" s="26">
        <v>0.476190476190476</v>
      </c>
      <c r="Q336" s="26">
        <v>0</v>
      </c>
      <c r="R336" s="26">
        <v>0</v>
      </c>
      <c r="S336" s="26">
        <v>0</v>
      </c>
      <c r="T336" s="26">
        <v>6.1904761904761898</v>
      </c>
      <c r="U336" s="26">
        <v>54.285714286000001</v>
      </c>
      <c r="V336" s="26">
        <v>38.571428571428598</v>
      </c>
      <c r="W336" s="26">
        <v>0</v>
      </c>
      <c r="X336" s="26">
        <v>0</v>
      </c>
      <c r="AA336" s="26">
        <v>14.0666666666667</v>
      </c>
      <c r="AB336" s="26">
        <v>0.13809523809523799</v>
      </c>
      <c r="AC336" s="26">
        <v>0</v>
      </c>
      <c r="AD336" s="26">
        <v>0</v>
      </c>
      <c r="AE336" s="26">
        <v>0</v>
      </c>
      <c r="AF336" s="26">
        <v>0</v>
      </c>
      <c r="AG336" s="26">
        <v>0</v>
      </c>
      <c r="AH336" s="26">
        <v>0</v>
      </c>
      <c r="AI336" s="26">
        <v>0</v>
      </c>
      <c r="AK336" s="26">
        <v>0</v>
      </c>
      <c r="AL336" s="26">
        <v>0</v>
      </c>
      <c r="AM336" s="26">
        <v>5.2380952380952399</v>
      </c>
      <c r="AN336" s="26">
        <v>7.6190476190476204</v>
      </c>
      <c r="AO336" s="26">
        <v>0</v>
      </c>
      <c r="AP336" s="26">
        <v>57.619047619047599</v>
      </c>
      <c r="AQ336" s="26">
        <v>29.523809523809501</v>
      </c>
      <c r="AT336" s="26">
        <v>0</v>
      </c>
      <c r="AU336" s="29">
        <v>189000</v>
      </c>
      <c r="AV336" s="26">
        <f t="shared" si="11"/>
        <v>0</v>
      </c>
      <c r="AW336" s="26">
        <f t="shared" si="12"/>
        <v>70.476190476190453</v>
      </c>
      <c r="AX336" s="31">
        <v>3.2538834951456299</v>
      </c>
      <c r="AY336" s="31">
        <v>6.0183495145631101</v>
      </c>
      <c r="BB336" s="31">
        <v>1.9330128084596201</v>
      </c>
    </row>
    <row r="337" spans="1:54" x14ac:dyDescent="0.25">
      <c r="A337" t="s">
        <v>1587</v>
      </c>
      <c r="B337" t="s">
        <v>1588</v>
      </c>
      <c r="C337" t="s">
        <v>1589</v>
      </c>
      <c r="D337" t="s">
        <v>1335</v>
      </c>
      <c r="E337" t="s">
        <v>1590</v>
      </c>
      <c r="F337" s="11">
        <v>44.630749999999999</v>
      </c>
      <c r="G337" s="11">
        <v>-123.08596666666666</v>
      </c>
      <c r="H337" s="31">
        <v>1.1933245294499999</v>
      </c>
      <c r="I337" s="31">
        <v>0.122902487092</v>
      </c>
      <c r="J337" s="26">
        <v>13.0434782608696</v>
      </c>
      <c r="K337" s="26">
        <v>29.710144927536199</v>
      </c>
      <c r="L337" s="26">
        <v>47.826086956521699</v>
      </c>
      <c r="M337" s="26">
        <v>9.4202898550724594</v>
      </c>
      <c r="N337" s="26">
        <v>0</v>
      </c>
      <c r="O337" s="26">
        <v>0</v>
      </c>
      <c r="P337" s="26">
        <v>0</v>
      </c>
      <c r="Q337" s="26">
        <v>0</v>
      </c>
      <c r="R337" s="26">
        <v>0</v>
      </c>
      <c r="S337" s="26">
        <v>0</v>
      </c>
      <c r="T337" s="26">
        <v>0</v>
      </c>
      <c r="U337" s="26">
        <v>0</v>
      </c>
      <c r="V337" s="26">
        <v>0</v>
      </c>
      <c r="W337" s="26">
        <v>0</v>
      </c>
      <c r="X337" s="26">
        <v>0</v>
      </c>
      <c r="AA337" s="26">
        <v>3.88405797101449</v>
      </c>
      <c r="AB337" s="26">
        <v>46.173913043478301</v>
      </c>
      <c r="AC337" s="26">
        <v>6.5217391304347796</v>
      </c>
      <c r="AD337" s="26">
        <v>0</v>
      </c>
      <c r="AE337" s="26">
        <v>18.115942028985501</v>
      </c>
      <c r="AF337" s="26">
        <v>0</v>
      </c>
      <c r="AG337" s="26">
        <v>0</v>
      </c>
      <c r="AH337" s="26">
        <v>75.362318840579704</v>
      </c>
      <c r="AI337" s="26">
        <v>0</v>
      </c>
      <c r="AK337" s="26">
        <v>0</v>
      </c>
      <c r="AL337" s="26">
        <v>0</v>
      </c>
      <c r="AM337" s="26">
        <v>0</v>
      </c>
      <c r="AN337" s="26">
        <v>0</v>
      </c>
      <c r="AO337" s="26">
        <v>0</v>
      </c>
      <c r="AP337" s="26">
        <v>0</v>
      </c>
      <c r="AQ337" s="26">
        <v>0</v>
      </c>
      <c r="AT337" s="26">
        <v>0</v>
      </c>
      <c r="AU337" s="29">
        <v>124200</v>
      </c>
      <c r="AV337" s="26">
        <f t="shared" si="11"/>
        <v>99.999999999999986</v>
      </c>
      <c r="AW337" s="26">
        <f t="shared" si="12"/>
        <v>0</v>
      </c>
      <c r="AX337" s="31">
        <v>836.57602941176503</v>
      </c>
      <c r="AY337" s="31">
        <v>1575.4238235294099</v>
      </c>
      <c r="BB337" s="31">
        <v>13.3529230790916</v>
      </c>
    </row>
    <row r="338" spans="1:54" x14ac:dyDescent="0.25">
      <c r="A338" t="s">
        <v>1591</v>
      </c>
      <c r="B338" t="s">
        <v>1592</v>
      </c>
      <c r="C338" t="s">
        <v>1593</v>
      </c>
      <c r="D338" t="s">
        <v>1335</v>
      </c>
      <c r="E338" t="s">
        <v>1594</v>
      </c>
      <c r="F338" s="11">
        <v>44.846216666666663</v>
      </c>
      <c r="G338" s="11">
        <v>-122.99518333333333</v>
      </c>
      <c r="H338" s="31">
        <v>1.4708926235999999</v>
      </c>
      <c r="I338" s="31">
        <v>0.14607789872599999</v>
      </c>
      <c r="J338" s="26">
        <v>0</v>
      </c>
      <c r="K338" s="26">
        <v>0.60975609756097604</v>
      </c>
      <c r="L338" s="26">
        <v>9.7560975609756095</v>
      </c>
      <c r="M338" s="26">
        <v>12.8048780487805</v>
      </c>
      <c r="N338" s="26">
        <v>0</v>
      </c>
      <c r="O338" s="26">
        <v>3.0487804878048799</v>
      </c>
      <c r="P338" s="26">
        <v>14.634146341463399</v>
      </c>
      <c r="Q338" s="26">
        <v>29.268292682926798</v>
      </c>
      <c r="R338" s="26">
        <v>23.780487804878</v>
      </c>
      <c r="S338" s="26">
        <v>3.0487804878048799</v>
      </c>
      <c r="T338" s="26">
        <v>0</v>
      </c>
      <c r="U338" s="26">
        <v>0</v>
      </c>
      <c r="V338" s="26">
        <v>3.0487804878048799</v>
      </c>
      <c r="W338" s="26">
        <v>0</v>
      </c>
      <c r="X338" s="26">
        <v>0</v>
      </c>
      <c r="AA338" s="26">
        <v>37.859756097560997</v>
      </c>
      <c r="AB338" s="26">
        <v>5.1219512195121997</v>
      </c>
      <c r="AC338" s="26">
        <v>0</v>
      </c>
      <c r="AD338" s="26">
        <v>0</v>
      </c>
      <c r="AE338" s="26">
        <v>0</v>
      </c>
      <c r="AF338" s="26">
        <v>0</v>
      </c>
      <c r="AG338" s="26">
        <v>0</v>
      </c>
      <c r="AH338" s="26">
        <v>0</v>
      </c>
      <c r="AI338" s="26">
        <v>14.024390243902401</v>
      </c>
      <c r="AK338" s="26">
        <v>0</v>
      </c>
      <c r="AL338" s="26">
        <v>76.829268292682897</v>
      </c>
      <c r="AM338" s="26">
        <v>0</v>
      </c>
      <c r="AN338" s="26">
        <v>0</v>
      </c>
      <c r="AO338" s="26">
        <v>0</v>
      </c>
      <c r="AP338" s="26">
        <v>2.4390243902439002</v>
      </c>
      <c r="AQ338" s="26">
        <v>6.7073170731707297</v>
      </c>
      <c r="AT338" s="26">
        <v>0</v>
      </c>
      <c r="AU338" s="29">
        <v>147600</v>
      </c>
      <c r="AV338" s="26">
        <f t="shared" si="11"/>
        <v>14.024390243902401</v>
      </c>
      <c r="AW338" s="26">
        <f t="shared" si="12"/>
        <v>2.4390243902439002</v>
      </c>
      <c r="AX338" s="31">
        <v>30.381768292682899</v>
      </c>
      <c r="AY338" s="31">
        <v>84.329817073170702</v>
      </c>
      <c r="BB338" s="31">
        <v>4.2091484321208901</v>
      </c>
    </row>
    <row r="339" spans="1:54" x14ac:dyDescent="0.25">
      <c r="A339" t="s">
        <v>1595</v>
      </c>
      <c r="B339" t="s">
        <v>1596</v>
      </c>
      <c r="C339" t="s">
        <v>1597</v>
      </c>
      <c r="D339" t="s">
        <v>1335</v>
      </c>
      <c r="E339" t="s">
        <v>1598</v>
      </c>
      <c r="F339" s="11">
        <v>44.901200000000003</v>
      </c>
      <c r="G339" s="11">
        <v>-123.07328333333334</v>
      </c>
      <c r="H339" s="31">
        <v>1.0423107355100001</v>
      </c>
      <c r="I339" s="31">
        <v>0.10696631600500001</v>
      </c>
      <c r="J339" s="26">
        <v>0</v>
      </c>
      <c r="K339" s="26">
        <v>0</v>
      </c>
      <c r="L339" s="26">
        <v>22.881355932203402</v>
      </c>
      <c r="M339" s="26">
        <v>30.508474576271201</v>
      </c>
      <c r="N339" s="26">
        <v>0</v>
      </c>
      <c r="O339" s="26">
        <v>0</v>
      </c>
      <c r="P339" s="26">
        <v>22.881355932203402</v>
      </c>
      <c r="Q339" s="26">
        <v>23.728813559321999</v>
      </c>
      <c r="R339" s="26">
        <v>0</v>
      </c>
      <c r="S339" s="26">
        <v>0</v>
      </c>
      <c r="T339" s="26">
        <v>0</v>
      </c>
      <c r="U339" s="26">
        <v>0</v>
      </c>
      <c r="V339" s="26">
        <v>0</v>
      </c>
      <c r="W339" s="26">
        <v>0</v>
      </c>
      <c r="X339" s="26">
        <v>0</v>
      </c>
      <c r="AA339" s="26">
        <v>46.872881355932201</v>
      </c>
      <c r="AB339" s="26">
        <v>11.161016949152501</v>
      </c>
      <c r="AC339" s="26">
        <v>0</v>
      </c>
      <c r="AD339" s="26">
        <v>0</v>
      </c>
      <c r="AE339" s="26">
        <v>0</v>
      </c>
      <c r="AF339" s="26">
        <v>0</v>
      </c>
      <c r="AG339" s="26">
        <v>0</v>
      </c>
      <c r="AH339" s="26">
        <v>0</v>
      </c>
      <c r="AI339" s="26">
        <v>51.694915254237301</v>
      </c>
      <c r="AK339" s="26">
        <v>16.9491525423729</v>
      </c>
      <c r="AL339" s="26">
        <v>27.966101694915299</v>
      </c>
      <c r="AM339" s="26">
        <v>0</v>
      </c>
      <c r="AN339" s="26">
        <v>0</v>
      </c>
      <c r="AO339" s="26">
        <v>0</v>
      </c>
      <c r="AP339" s="26">
        <v>0</v>
      </c>
      <c r="AQ339" s="26">
        <v>3.3898305084745801</v>
      </c>
      <c r="AT339" s="26">
        <v>0</v>
      </c>
      <c r="AU339" s="29">
        <v>106200</v>
      </c>
      <c r="AV339" s="26">
        <f t="shared" si="11"/>
        <v>68.644067796610202</v>
      </c>
      <c r="AW339" s="26">
        <f t="shared" si="12"/>
        <v>0</v>
      </c>
      <c r="AX339" s="31">
        <v>278.571623931624</v>
      </c>
      <c r="AY339" s="31">
        <v>695.14760683760699</v>
      </c>
      <c r="BB339" s="31">
        <v>11.2319190372592</v>
      </c>
    </row>
    <row r="340" spans="1:54" x14ac:dyDescent="0.25">
      <c r="A340" t="s">
        <v>1599</v>
      </c>
      <c r="B340" t="s">
        <v>1600</v>
      </c>
      <c r="C340" t="s">
        <v>1601</v>
      </c>
      <c r="D340" t="s">
        <v>1335</v>
      </c>
      <c r="E340" t="s">
        <v>1602</v>
      </c>
      <c r="F340" s="11">
        <v>44.922833333333337</v>
      </c>
      <c r="G340" s="11">
        <v>-123.02970000000001</v>
      </c>
      <c r="H340" s="31">
        <v>1.43461572979</v>
      </c>
      <c r="I340" s="31">
        <v>0.14667796802899999</v>
      </c>
      <c r="J340" s="26">
        <v>34.337349397590401</v>
      </c>
      <c r="K340" s="26">
        <v>36.746987951807199</v>
      </c>
      <c r="L340" s="26">
        <v>22.289156626505999</v>
      </c>
      <c r="M340" s="26">
        <v>6.6265060240963898</v>
      </c>
      <c r="N340" s="26">
        <v>0</v>
      </c>
      <c r="O340" s="26">
        <v>0</v>
      </c>
      <c r="P340" s="26">
        <v>0</v>
      </c>
      <c r="Q340" s="26">
        <v>0</v>
      </c>
      <c r="R340" s="26">
        <v>0</v>
      </c>
      <c r="S340" s="26">
        <v>0</v>
      </c>
      <c r="T340" s="26">
        <v>0</v>
      </c>
      <c r="U340" s="26">
        <v>0</v>
      </c>
      <c r="V340" s="26">
        <v>0</v>
      </c>
      <c r="W340" s="26">
        <v>0</v>
      </c>
      <c r="X340" s="26">
        <v>0</v>
      </c>
      <c r="AA340" s="26">
        <v>7.7168674698795199</v>
      </c>
      <c r="AB340" s="26">
        <v>63.536144578313298</v>
      </c>
      <c r="AC340" s="26">
        <v>38.554216867469897</v>
      </c>
      <c r="AD340" s="26">
        <v>28.3132530120482</v>
      </c>
      <c r="AE340" s="26">
        <v>15.662650602409601</v>
      </c>
      <c r="AF340" s="26">
        <v>0</v>
      </c>
      <c r="AG340" s="26">
        <v>9.6385542168674707</v>
      </c>
      <c r="AH340" s="26">
        <v>7.8313253012048198</v>
      </c>
      <c r="AI340" s="26">
        <v>0</v>
      </c>
      <c r="AK340" s="26">
        <v>0</v>
      </c>
      <c r="AL340" s="26">
        <v>0</v>
      </c>
      <c r="AM340" s="26">
        <v>0</v>
      </c>
      <c r="AN340" s="26">
        <v>0</v>
      </c>
      <c r="AO340" s="26">
        <v>0</v>
      </c>
      <c r="AP340" s="26">
        <v>0</v>
      </c>
      <c r="AQ340" s="26">
        <v>0</v>
      </c>
      <c r="AT340" s="26">
        <v>0</v>
      </c>
      <c r="AU340" s="29">
        <v>149400</v>
      </c>
      <c r="AV340" s="26">
        <f t="shared" si="11"/>
        <v>99.999999999999986</v>
      </c>
      <c r="AW340" s="26">
        <f t="shared" si="12"/>
        <v>0</v>
      </c>
      <c r="AX340" s="31">
        <v>575.313734939759</v>
      </c>
      <c r="AY340" s="31">
        <v>1165.3473493975901</v>
      </c>
      <c r="BB340" s="31">
        <v>9.9210936346857999</v>
      </c>
    </row>
    <row r="341" spans="1:54" x14ac:dyDescent="0.25">
      <c r="A341" t="s">
        <v>1603</v>
      </c>
      <c r="B341" t="s">
        <v>1604</v>
      </c>
      <c r="C341" t="s">
        <v>1605</v>
      </c>
      <c r="D341" t="s">
        <v>1335</v>
      </c>
      <c r="E341" t="s">
        <v>1606</v>
      </c>
      <c r="F341" s="11">
        <v>44.9602</v>
      </c>
      <c r="G341" s="11">
        <v>-123.06031666666667</v>
      </c>
      <c r="H341" s="31">
        <v>0.98806299652100005</v>
      </c>
      <c r="I341" s="31">
        <v>0.101379050153</v>
      </c>
      <c r="J341" s="26">
        <v>0</v>
      </c>
      <c r="K341" s="26">
        <v>7.20720720720721</v>
      </c>
      <c r="L341" s="26">
        <v>36.036036036036002</v>
      </c>
      <c r="M341" s="26">
        <v>56.756756756756801</v>
      </c>
      <c r="N341" s="26">
        <v>0</v>
      </c>
      <c r="O341" s="26">
        <v>0</v>
      </c>
      <c r="P341" s="26">
        <v>0</v>
      </c>
      <c r="Q341" s="26">
        <v>0</v>
      </c>
      <c r="R341" s="26">
        <v>0</v>
      </c>
      <c r="S341" s="26">
        <v>0</v>
      </c>
      <c r="T341" s="26">
        <v>0</v>
      </c>
      <c r="U341" s="26">
        <v>0</v>
      </c>
      <c r="V341" s="26">
        <v>0</v>
      </c>
      <c r="W341" s="26">
        <v>0</v>
      </c>
      <c r="X341" s="26">
        <v>0</v>
      </c>
      <c r="AA341" s="26">
        <v>30.513513513513502</v>
      </c>
      <c r="AB341" s="26">
        <v>22.8828828828829</v>
      </c>
      <c r="AC341" s="26">
        <v>0</v>
      </c>
      <c r="AD341" s="26">
        <v>0</v>
      </c>
      <c r="AE341" s="26">
        <v>1.8018018018018001</v>
      </c>
      <c r="AF341" s="26">
        <v>0</v>
      </c>
      <c r="AG341" s="26">
        <v>17.1171171171171</v>
      </c>
      <c r="AH341" s="26">
        <v>78.3783783783784</v>
      </c>
      <c r="AI341" s="26">
        <v>2.7027027027027</v>
      </c>
      <c r="AK341" s="26">
        <v>0</v>
      </c>
      <c r="AL341" s="26">
        <v>0</v>
      </c>
      <c r="AM341" s="26">
        <v>0</v>
      </c>
      <c r="AN341" s="26">
        <v>0</v>
      </c>
      <c r="AO341" s="26">
        <v>0</v>
      </c>
      <c r="AP341" s="26">
        <v>0</v>
      </c>
      <c r="AQ341" s="26">
        <v>0</v>
      </c>
      <c r="AT341" s="26">
        <v>0</v>
      </c>
      <c r="AU341" s="29">
        <v>99900</v>
      </c>
      <c r="AV341" s="26">
        <f t="shared" si="11"/>
        <v>100</v>
      </c>
      <c r="AW341" s="26">
        <f t="shared" si="12"/>
        <v>0</v>
      </c>
      <c r="AX341" s="31">
        <v>425.16285714285698</v>
      </c>
      <c r="AY341" s="31">
        <v>1127.3517857142899</v>
      </c>
      <c r="BB341" s="31">
        <v>4.9434610094831797</v>
      </c>
    </row>
    <row r="342" spans="1:54" x14ac:dyDescent="0.25">
      <c r="A342" t="s">
        <v>1607</v>
      </c>
      <c r="B342" t="s">
        <v>1608</v>
      </c>
      <c r="C342" t="s">
        <v>1609</v>
      </c>
      <c r="D342" t="s">
        <v>1335</v>
      </c>
      <c r="E342" t="s">
        <v>1610</v>
      </c>
      <c r="F342" s="11">
        <v>44.967283333333334</v>
      </c>
      <c r="G342" s="11">
        <v>-123.07656666666666</v>
      </c>
      <c r="H342" s="31">
        <v>1.15746463007</v>
      </c>
      <c r="I342" s="31">
        <v>0.118495202257</v>
      </c>
      <c r="J342" s="26">
        <v>0</v>
      </c>
      <c r="K342" s="26">
        <v>8.8235294117647101</v>
      </c>
      <c r="L342" s="26">
        <v>16.911764705882401</v>
      </c>
      <c r="M342" s="26">
        <v>20.588235294117599</v>
      </c>
      <c r="N342" s="26">
        <v>0</v>
      </c>
      <c r="O342" s="26">
        <v>0</v>
      </c>
      <c r="P342" s="26">
        <v>38.235294117647101</v>
      </c>
      <c r="Q342" s="26">
        <v>0</v>
      </c>
      <c r="R342" s="26">
        <v>0</v>
      </c>
      <c r="S342" s="26">
        <v>0</v>
      </c>
      <c r="T342" s="26">
        <v>0</v>
      </c>
      <c r="U342" s="26">
        <v>4.4117647058999996</v>
      </c>
      <c r="V342" s="26">
        <v>11.0294117647059</v>
      </c>
      <c r="W342" s="26">
        <v>0</v>
      </c>
      <c r="X342" s="26">
        <v>0</v>
      </c>
      <c r="AA342" s="26">
        <v>40.757352941176499</v>
      </c>
      <c r="AB342" s="26">
        <v>13.801470588235301</v>
      </c>
      <c r="AC342" s="26">
        <v>0</v>
      </c>
      <c r="AD342" s="26">
        <v>0</v>
      </c>
      <c r="AE342" s="26">
        <v>0</v>
      </c>
      <c r="AF342" s="26">
        <v>11.764705882352899</v>
      </c>
      <c r="AG342" s="26">
        <v>2.9411764705882399</v>
      </c>
      <c r="AH342" s="26">
        <v>30.147058823529399</v>
      </c>
      <c r="AI342" s="26">
        <v>0.73529411764705899</v>
      </c>
      <c r="AK342" s="26">
        <v>18.382352941176499</v>
      </c>
      <c r="AL342" s="26">
        <v>0</v>
      </c>
      <c r="AM342" s="26">
        <v>0</v>
      </c>
      <c r="AN342" s="26">
        <v>0</v>
      </c>
      <c r="AO342" s="26">
        <v>0</v>
      </c>
      <c r="AP342" s="26">
        <v>3.6764705882352899</v>
      </c>
      <c r="AQ342" s="26">
        <v>28.676470588235301</v>
      </c>
      <c r="AT342" s="26">
        <v>3.6764705882352899</v>
      </c>
      <c r="AU342" s="29">
        <v>122400</v>
      </c>
      <c r="AV342" s="26">
        <f t="shared" si="11"/>
        <v>63.970588235294095</v>
      </c>
      <c r="AW342" s="26">
        <f t="shared" si="12"/>
        <v>3.6764705882352899</v>
      </c>
      <c r="AX342" s="31">
        <v>344.54328244274802</v>
      </c>
      <c r="AY342" s="31">
        <v>886.36541984732798</v>
      </c>
      <c r="BB342" s="31">
        <v>5.5454018199119801</v>
      </c>
    </row>
    <row r="343" spans="1:54" x14ac:dyDescent="0.25">
      <c r="A343" t="s">
        <v>1611</v>
      </c>
      <c r="B343" t="s">
        <v>1612</v>
      </c>
      <c r="C343" t="s">
        <v>1613</v>
      </c>
      <c r="D343" t="s">
        <v>1335</v>
      </c>
      <c r="E343" t="s">
        <v>1614</v>
      </c>
      <c r="F343" s="11">
        <v>45.001899999999999</v>
      </c>
      <c r="G343" s="11">
        <v>-123.0204</v>
      </c>
      <c r="H343" s="31">
        <v>1.37774131222</v>
      </c>
      <c r="I343" s="31">
        <v>0.14024010351499999</v>
      </c>
      <c r="J343" s="26">
        <v>9.0909090909090899</v>
      </c>
      <c r="K343" s="26">
        <v>11.6883116883117</v>
      </c>
      <c r="L343" s="26">
        <v>18.831168831168799</v>
      </c>
      <c r="M343" s="26">
        <v>50.649350649350701</v>
      </c>
      <c r="N343" s="26">
        <v>0</v>
      </c>
      <c r="O343" s="26">
        <v>0</v>
      </c>
      <c r="P343" s="26">
        <v>0</v>
      </c>
      <c r="Q343" s="26">
        <v>0</v>
      </c>
      <c r="R343" s="26">
        <v>0</v>
      </c>
      <c r="S343" s="26">
        <v>0</v>
      </c>
      <c r="T343" s="26">
        <v>0</v>
      </c>
      <c r="U343" s="26">
        <v>0</v>
      </c>
      <c r="V343" s="26">
        <v>0</v>
      </c>
      <c r="W343" s="26">
        <v>9.7402597402597397</v>
      </c>
      <c r="X343" s="26">
        <v>0</v>
      </c>
      <c r="AA343" s="26">
        <v>16.2207792207792</v>
      </c>
      <c r="AB343" s="26">
        <v>29.558441558441601</v>
      </c>
      <c r="AC343" s="26">
        <v>22.0779220779221</v>
      </c>
      <c r="AD343" s="26">
        <v>0</v>
      </c>
      <c r="AE343" s="26">
        <v>0</v>
      </c>
      <c r="AF343" s="26">
        <v>0</v>
      </c>
      <c r="AG343" s="26">
        <v>0</v>
      </c>
      <c r="AH343" s="26">
        <v>70.129870129870099</v>
      </c>
      <c r="AI343" s="26">
        <v>0</v>
      </c>
      <c r="AK343" s="26">
        <v>7.7922077922077904</v>
      </c>
      <c r="AL343" s="26">
        <v>0</v>
      </c>
      <c r="AM343" s="26">
        <v>0</v>
      </c>
      <c r="AN343" s="26">
        <v>0</v>
      </c>
      <c r="AO343" s="26">
        <v>0</v>
      </c>
      <c r="AP343" s="26">
        <v>0</v>
      </c>
      <c r="AQ343" s="26">
        <v>0</v>
      </c>
      <c r="AT343" s="26">
        <v>0</v>
      </c>
      <c r="AU343" s="29">
        <v>138600</v>
      </c>
      <c r="AV343" s="26">
        <f t="shared" si="11"/>
        <v>99.999999999999986</v>
      </c>
      <c r="AW343" s="26">
        <f t="shared" si="12"/>
        <v>0</v>
      </c>
      <c r="AX343" s="31">
        <v>898.67165605095499</v>
      </c>
      <c r="AY343" s="31">
        <v>1837.50566878981</v>
      </c>
      <c r="BB343" s="31">
        <v>3.43789869519519</v>
      </c>
    </row>
    <row r="344" spans="1:54" x14ac:dyDescent="0.25">
      <c r="A344" t="s">
        <v>1615</v>
      </c>
      <c r="B344" t="s">
        <v>1616</v>
      </c>
      <c r="C344" t="s">
        <v>1617</v>
      </c>
      <c r="D344" t="s">
        <v>1335</v>
      </c>
      <c r="E344" t="s">
        <v>1618</v>
      </c>
      <c r="F344" s="11">
        <v>45.005816666666668</v>
      </c>
      <c r="G344" s="11">
        <v>-122.7869</v>
      </c>
      <c r="H344" s="31">
        <v>2.0955746312999999</v>
      </c>
      <c r="I344" s="31">
        <v>0.21276063699</v>
      </c>
      <c r="J344" s="26">
        <v>9.3220338983050794</v>
      </c>
      <c r="K344" s="26">
        <v>15.677966101694899</v>
      </c>
      <c r="L344" s="26">
        <v>41.9491525423729</v>
      </c>
      <c r="M344" s="26">
        <v>21.1864406779661</v>
      </c>
      <c r="N344" s="26">
        <v>0</v>
      </c>
      <c r="O344" s="26">
        <v>0</v>
      </c>
      <c r="P344" s="26">
        <v>4.6610169491525397</v>
      </c>
      <c r="Q344" s="26">
        <v>0</v>
      </c>
      <c r="R344" s="26">
        <v>0</v>
      </c>
      <c r="S344" s="26">
        <v>0</v>
      </c>
      <c r="T344" s="26">
        <v>0</v>
      </c>
      <c r="U344" s="26">
        <v>0</v>
      </c>
      <c r="V344" s="26">
        <v>7.2033898305084696</v>
      </c>
      <c r="W344" s="26">
        <v>0</v>
      </c>
      <c r="X344" s="26">
        <v>0</v>
      </c>
      <c r="AA344" s="26">
        <v>28.495762711864401</v>
      </c>
      <c r="AB344" s="26">
        <v>34.652542372881399</v>
      </c>
      <c r="AC344" s="26">
        <v>33.8983050847458</v>
      </c>
      <c r="AD344" s="26">
        <v>0</v>
      </c>
      <c r="AE344" s="26">
        <v>8.0508474576271194</v>
      </c>
      <c r="AF344" s="26">
        <v>2.9661016949152499</v>
      </c>
      <c r="AG344" s="26">
        <v>4.2372881355932197</v>
      </c>
      <c r="AH344" s="26">
        <v>8.0508474576271194</v>
      </c>
      <c r="AI344" s="26">
        <v>33.8983050847458</v>
      </c>
      <c r="AK344" s="26">
        <v>6.7796610169491496</v>
      </c>
      <c r="AL344" s="26">
        <v>2.1186440677966099</v>
      </c>
      <c r="AM344" s="26">
        <v>0</v>
      </c>
      <c r="AN344" s="26">
        <v>0</v>
      </c>
      <c r="AO344" s="26">
        <v>0</v>
      </c>
      <c r="AP344" s="26">
        <v>0</v>
      </c>
      <c r="AQ344" s="26">
        <v>0</v>
      </c>
      <c r="AT344" s="26">
        <v>0</v>
      </c>
      <c r="AU344" s="29">
        <v>212400</v>
      </c>
      <c r="AV344" s="26">
        <f t="shared" si="11"/>
        <v>97.881355932203462</v>
      </c>
      <c r="AW344" s="26">
        <f t="shared" si="12"/>
        <v>0</v>
      </c>
      <c r="AX344" s="31">
        <v>458.43860169491501</v>
      </c>
      <c r="AY344" s="31">
        <v>968.67593220338995</v>
      </c>
      <c r="BB344" s="31">
        <v>9.9111323442733692</v>
      </c>
    </row>
    <row r="345" spans="1:54" x14ac:dyDescent="0.25">
      <c r="A345" t="s">
        <v>1619</v>
      </c>
      <c r="B345" t="s">
        <v>1620</v>
      </c>
      <c r="C345" t="s">
        <v>1621</v>
      </c>
      <c r="D345" t="s">
        <v>1335</v>
      </c>
      <c r="E345" t="s">
        <v>1622</v>
      </c>
      <c r="F345" s="11">
        <v>45.175849999999997</v>
      </c>
      <c r="G345" s="11">
        <v>-122.45431666666667</v>
      </c>
      <c r="H345" s="31">
        <v>1.9555371534499999</v>
      </c>
      <c r="I345" s="31">
        <v>0.19763678762199999</v>
      </c>
      <c r="J345" s="26">
        <v>0</v>
      </c>
      <c r="K345" s="26">
        <v>0</v>
      </c>
      <c r="L345" s="26">
        <v>0</v>
      </c>
      <c r="M345" s="26">
        <v>5.4545454545454497</v>
      </c>
      <c r="N345" s="26">
        <v>0</v>
      </c>
      <c r="O345" s="26">
        <v>0</v>
      </c>
      <c r="P345" s="26">
        <v>86.818181818181799</v>
      </c>
      <c r="Q345" s="26">
        <v>2.2727272727272698</v>
      </c>
      <c r="R345" s="26">
        <v>0</v>
      </c>
      <c r="S345" s="26">
        <v>5</v>
      </c>
      <c r="T345" s="26">
        <v>0</v>
      </c>
      <c r="U345" s="26">
        <v>0.45454545455000001</v>
      </c>
      <c r="V345" s="26">
        <v>0</v>
      </c>
      <c r="W345" s="26">
        <v>0</v>
      </c>
      <c r="X345" s="26">
        <v>0</v>
      </c>
      <c r="AA345" s="26">
        <v>66.622727272727303</v>
      </c>
      <c r="AB345" s="26">
        <v>0.15</v>
      </c>
      <c r="AC345" s="26">
        <v>0</v>
      </c>
      <c r="AD345" s="26">
        <v>0</v>
      </c>
      <c r="AE345" s="26">
        <v>0</v>
      </c>
      <c r="AF345" s="26">
        <v>0</v>
      </c>
      <c r="AG345" s="26">
        <v>0</v>
      </c>
      <c r="AH345" s="26">
        <v>0</v>
      </c>
      <c r="AI345" s="26">
        <v>1.36363636363636</v>
      </c>
      <c r="AK345" s="26">
        <v>0</v>
      </c>
      <c r="AL345" s="26">
        <v>98.181818181818201</v>
      </c>
      <c r="AM345" s="26">
        <v>0</v>
      </c>
      <c r="AN345" s="26">
        <v>0</v>
      </c>
      <c r="AO345" s="26">
        <v>0</v>
      </c>
      <c r="AP345" s="26">
        <v>0</v>
      </c>
      <c r="AQ345" s="26">
        <v>0.45454545454545497</v>
      </c>
      <c r="AT345" s="26">
        <v>0</v>
      </c>
      <c r="AU345" s="29">
        <v>198000</v>
      </c>
      <c r="AV345" s="26">
        <f t="shared" si="11"/>
        <v>1.36363636363636</v>
      </c>
      <c r="AW345" s="26">
        <f t="shared" si="12"/>
        <v>0</v>
      </c>
      <c r="AX345" s="31">
        <v>33.0478240740741</v>
      </c>
      <c r="AY345" s="31">
        <v>94.545462962963001</v>
      </c>
      <c r="BB345" s="31">
        <v>0.72959581689711595</v>
      </c>
    </row>
    <row r="346" spans="1:54" x14ac:dyDescent="0.25">
      <c r="A346" t="s">
        <v>1623</v>
      </c>
      <c r="B346" t="s">
        <v>1624</v>
      </c>
      <c r="C346" t="s">
        <v>1625</v>
      </c>
      <c r="D346" t="s">
        <v>1335</v>
      </c>
      <c r="E346" t="s">
        <v>1626</v>
      </c>
      <c r="F346" s="11">
        <v>45.207633333333334</v>
      </c>
      <c r="G346" s="11">
        <v>-123.08693333333333</v>
      </c>
      <c r="H346" s="31">
        <v>1.29840190266</v>
      </c>
      <c r="I346" s="31">
        <v>0.13063993419600001</v>
      </c>
      <c r="J346" s="26">
        <v>0</v>
      </c>
      <c r="K346" s="26">
        <v>0</v>
      </c>
      <c r="L346" s="26">
        <v>0</v>
      </c>
      <c r="M346" s="26">
        <v>2.0979020979021001</v>
      </c>
      <c r="N346" s="26">
        <v>0</v>
      </c>
      <c r="O346" s="26">
        <v>0</v>
      </c>
      <c r="P346" s="26">
        <v>27.272727272727298</v>
      </c>
      <c r="Q346" s="26">
        <v>27.972027972027998</v>
      </c>
      <c r="R346" s="26">
        <v>0</v>
      </c>
      <c r="S346" s="26">
        <v>10.489510489510501</v>
      </c>
      <c r="T346" s="26">
        <v>4.1958041958042003</v>
      </c>
      <c r="U346" s="26">
        <v>11.188811189000001</v>
      </c>
      <c r="V346" s="26">
        <v>16.783216783216801</v>
      </c>
      <c r="W346" s="26">
        <v>0</v>
      </c>
      <c r="X346" s="26">
        <v>0</v>
      </c>
      <c r="AA346" s="26">
        <v>52.258741258741303</v>
      </c>
      <c r="AB346" s="26">
        <v>0.20279720279720301</v>
      </c>
      <c r="AC346" s="26">
        <v>0</v>
      </c>
      <c r="AD346" s="26">
        <v>0</v>
      </c>
      <c r="AE346" s="26">
        <v>0</v>
      </c>
      <c r="AF346" s="26">
        <v>0</v>
      </c>
      <c r="AG346" s="26">
        <v>0</v>
      </c>
      <c r="AH346" s="26">
        <v>0</v>
      </c>
      <c r="AI346" s="26">
        <v>0</v>
      </c>
      <c r="AK346" s="26">
        <v>0</v>
      </c>
      <c r="AL346" s="26">
        <v>0</v>
      </c>
      <c r="AM346" s="26">
        <v>5.5944055944055897</v>
      </c>
      <c r="AN346" s="26">
        <v>2.7972027972028002</v>
      </c>
      <c r="AO346" s="26">
        <v>0</v>
      </c>
      <c r="AP346" s="26">
        <v>10.489510489510501</v>
      </c>
      <c r="AQ346" s="26">
        <v>81.118881118881106</v>
      </c>
      <c r="AT346" s="26">
        <v>0</v>
      </c>
      <c r="AU346" s="29">
        <v>128700</v>
      </c>
      <c r="AV346" s="26">
        <f t="shared" si="11"/>
        <v>0</v>
      </c>
      <c r="AW346" s="26">
        <f t="shared" si="12"/>
        <v>18.881118881118891</v>
      </c>
      <c r="AX346" s="31">
        <v>11.5631506849315</v>
      </c>
      <c r="AY346" s="31">
        <v>36.667123287671203</v>
      </c>
      <c r="BB346" s="31">
        <v>0.70141277942455504</v>
      </c>
    </row>
    <row r="347" spans="1:54" x14ac:dyDescent="0.25">
      <c r="A347" t="s">
        <v>1627</v>
      </c>
      <c r="B347" t="s">
        <v>1628</v>
      </c>
      <c r="C347" t="s">
        <v>1629</v>
      </c>
      <c r="D347" t="s">
        <v>1335</v>
      </c>
      <c r="E347" t="s">
        <v>1630</v>
      </c>
      <c r="F347" s="11">
        <v>45.226750000000003</v>
      </c>
      <c r="G347" s="11">
        <v>-122.36018333333334</v>
      </c>
      <c r="H347" s="31">
        <v>1.9234026850899999</v>
      </c>
      <c r="I347" s="31">
        <v>0.194526114537</v>
      </c>
      <c r="J347" s="26">
        <v>0</v>
      </c>
      <c r="K347" s="26">
        <v>0</v>
      </c>
      <c r="L347" s="26">
        <v>0</v>
      </c>
      <c r="M347" s="26">
        <v>6.4814814814814801</v>
      </c>
      <c r="N347" s="26">
        <v>0</v>
      </c>
      <c r="O347" s="26">
        <v>0</v>
      </c>
      <c r="P347" s="26">
        <v>82.870370370370395</v>
      </c>
      <c r="Q347" s="26">
        <v>6.0185185185185199</v>
      </c>
      <c r="R347" s="26">
        <v>0</v>
      </c>
      <c r="S347" s="26">
        <v>4.6296296296296298</v>
      </c>
      <c r="T347" s="26">
        <v>0</v>
      </c>
      <c r="U347" s="26">
        <v>0</v>
      </c>
      <c r="V347" s="26">
        <v>0</v>
      </c>
      <c r="W347" s="26">
        <v>0</v>
      </c>
      <c r="X347" s="26">
        <v>0</v>
      </c>
      <c r="AA347" s="26">
        <v>75.148148148148195</v>
      </c>
      <c r="AB347" s="26">
        <v>8.3333333333333301E-2</v>
      </c>
      <c r="AC347" s="26">
        <v>0</v>
      </c>
      <c r="AD347" s="26">
        <v>0</v>
      </c>
      <c r="AE347" s="26">
        <v>1.8518518518518501</v>
      </c>
      <c r="AF347" s="26">
        <v>0.92592592592592604</v>
      </c>
      <c r="AG347" s="26">
        <v>0</v>
      </c>
      <c r="AH347" s="26">
        <v>0</v>
      </c>
      <c r="AI347" s="26">
        <v>0</v>
      </c>
      <c r="AK347" s="26">
        <v>0</v>
      </c>
      <c r="AL347" s="26">
        <v>0</v>
      </c>
      <c r="AM347" s="26">
        <v>0</v>
      </c>
      <c r="AN347" s="26">
        <v>0</v>
      </c>
      <c r="AO347" s="26">
        <v>0</v>
      </c>
      <c r="AP347" s="26">
        <v>0</v>
      </c>
      <c r="AQ347" s="26">
        <v>97.2222222222222</v>
      </c>
      <c r="AT347" s="26">
        <v>0</v>
      </c>
      <c r="AU347" s="29">
        <v>194400</v>
      </c>
      <c r="AV347" s="26">
        <f t="shared" si="11"/>
        <v>2.7777777777777759</v>
      </c>
      <c r="AW347" s="26">
        <f t="shared" si="12"/>
        <v>0</v>
      </c>
      <c r="AX347" s="31">
        <v>8.7192920353982295</v>
      </c>
      <c r="AY347" s="31">
        <v>22.475929203539799</v>
      </c>
      <c r="BB347" s="31">
        <v>1.050287904505</v>
      </c>
    </row>
    <row r="348" spans="1:54" x14ac:dyDescent="0.25">
      <c r="A348" t="s">
        <v>1631</v>
      </c>
      <c r="B348" t="s">
        <v>1632</v>
      </c>
      <c r="C348" t="s">
        <v>1633</v>
      </c>
      <c r="D348" t="s">
        <v>1335</v>
      </c>
      <c r="E348" t="s">
        <v>1634</v>
      </c>
      <c r="F348" s="11">
        <v>45.307166666666667</v>
      </c>
      <c r="G348" s="11">
        <v>-122.96495</v>
      </c>
      <c r="H348" s="31">
        <v>0.77954955107099999</v>
      </c>
      <c r="I348" s="31">
        <v>8.1603967671800004E-2</v>
      </c>
      <c r="J348" s="26">
        <v>0</v>
      </c>
      <c r="K348" s="26">
        <v>7.6086956521739104</v>
      </c>
      <c r="L348" s="26">
        <v>52.173913043478301</v>
      </c>
      <c r="M348" s="26">
        <v>40.2173913043478</v>
      </c>
      <c r="N348" s="26">
        <v>0</v>
      </c>
      <c r="O348" s="26">
        <v>0</v>
      </c>
      <c r="P348" s="26">
        <v>0</v>
      </c>
      <c r="Q348" s="26">
        <v>0</v>
      </c>
      <c r="R348" s="26">
        <v>0</v>
      </c>
      <c r="S348" s="26">
        <v>0</v>
      </c>
      <c r="T348" s="26">
        <v>0</v>
      </c>
      <c r="U348" s="26">
        <v>0</v>
      </c>
      <c r="V348" s="26">
        <v>0</v>
      </c>
      <c r="W348" s="26">
        <v>0</v>
      </c>
      <c r="X348" s="26">
        <v>0</v>
      </c>
      <c r="AA348" s="26">
        <v>32.315217391304401</v>
      </c>
      <c r="AB348" s="26">
        <v>26.130434782608699</v>
      </c>
      <c r="AC348" s="26">
        <v>78.260869565217405</v>
      </c>
      <c r="AD348" s="26">
        <v>0</v>
      </c>
      <c r="AE348" s="26">
        <v>11.9565217391304</v>
      </c>
      <c r="AF348" s="26">
        <v>0</v>
      </c>
      <c r="AG348" s="26">
        <v>0</v>
      </c>
      <c r="AH348" s="26">
        <v>8.6956521739130395</v>
      </c>
      <c r="AI348" s="26">
        <v>1.0869565217391299</v>
      </c>
      <c r="AK348" s="26">
        <v>0</v>
      </c>
      <c r="AL348" s="26">
        <v>0</v>
      </c>
      <c r="AM348" s="26">
        <v>0</v>
      </c>
      <c r="AN348" s="26">
        <v>0</v>
      </c>
      <c r="AO348" s="26">
        <v>0</v>
      </c>
      <c r="AP348" s="26">
        <v>0</v>
      </c>
      <c r="AQ348" s="26">
        <v>0</v>
      </c>
      <c r="AT348" s="26">
        <v>0</v>
      </c>
      <c r="AU348" s="29">
        <v>82800</v>
      </c>
      <c r="AV348" s="26">
        <f t="shared" si="11"/>
        <v>99.999999999999972</v>
      </c>
      <c r="AW348" s="26">
        <f t="shared" si="12"/>
        <v>0</v>
      </c>
      <c r="AX348" s="31">
        <v>982.10387096774195</v>
      </c>
      <c r="AY348" s="31">
        <v>2536.3763440860198</v>
      </c>
      <c r="BB348" s="31">
        <v>3.3080270440529</v>
      </c>
    </row>
    <row r="349" spans="1:54" x14ac:dyDescent="0.25">
      <c r="A349" t="s">
        <v>1635</v>
      </c>
      <c r="B349" t="s">
        <v>1636</v>
      </c>
      <c r="C349" t="s">
        <v>1637</v>
      </c>
      <c r="D349" t="s">
        <v>1335</v>
      </c>
      <c r="E349" t="s">
        <v>1638</v>
      </c>
      <c r="F349" s="11">
        <v>45.405533333333331</v>
      </c>
      <c r="G349" s="11">
        <v>-122.3505</v>
      </c>
      <c r="H349" s="31">
        <v>1.5217953848300001</v>
      </c>
      <c r="I349" s="31">
        <v>0.15503260553600001</v>
      </c>
      <c r="J349" s="26">
        <v>0</v>
      </c>
      <c r="K349" s="26">
        <v>0</v>
      </c>
      <c r="L349" s="26">
        <v>0</v>
      </c>
      <c r="M349" s="26">
        <v>0</v>
      </c>
      <c r="N349" s="26">
        <v>0</v>
      </c>
      <c r="O349" s="26">
        <v>0</v>
      </c>
      <c r="P349" s="26">
        <v>87.719298245613999</v>
      </c>
      <c r="Q349" s="26">
        <v>12.280701754386</v>
      </c>
      <c r="R349" s="26">
        <v>0</v>
      </c>
      <c r="S349" s="26">
        <v>0</v>
      </c>
      <c r="T349" s="26">
        <v>0</v>
      </c>
      <c r="U349" s="26">
        <v>0</v>
      </c>
      <c r="V349" s="26">
        <v>0</v>
      </c>
      <c r="W349" s="26">
        <v>0</v>
      </c>
      <c r="X349" s="26">
        <v>0</v>
      </c>
      <c r="AA349" s="26">
        <v>78.959064327485393</v>
      </c>
      <c r="AB349" s="26">
        <v>0</v>
      </c>
      <c r="AC349" s="26">
        <v>0</v>
      </c>
      <c r="AD349" s="26">
        <v>0</v>
      </c>
      <c r="AE349" s="26">
        <v>0</v>
      </c>
      <c r="AF349" s="26">
        <v>0</v>
      </c>
      <c r="AG349" s="26">
        <v>0</v>
      </c>
      <c r="AH349" s="26">
        <v>0</v>
      </c>
      <c r="AI349" s="26">
        <v>0</v>
      </c>
      <c r="AK349" s="26">
        <v>0</v>
      </c>
      <c r="AL349" s="26">
        <v>100</v>
      </c>
      <c r="AM349" s="26">
        <v>0</v>
      </c>
      <c r="AN349" s="26">
        <v>0</v>
      </c>
      <c r="AO349" s="26">
        <v>0</v>
      </c>
      <c r="AP349" s="26">
        <v>0</v>
      </c>
      <c r="AQ349" s="26">
        <v>0</v>
      </c>
      <c r="AT349" s="26">
        <v>0</v>
      </c>
      <c r="AU349" s="29">
        <v>153900</v>
      </c>
      <c r="AV349" s="26">
        <f t="shared" si="11"/>
        <v>0</v>
      </c>
      <c r="AW349" s="26">
        <f t="shared" si="12"/>
        <v>0</v>
      </c>
      <c r="AX349" s="31">
        <v>17.696783625731001</v>
      </c>
      <c r="AY349" s="31">
        <v>47.544795321637402</v>
      </c>
      <c r="BB349" s="31">
        <v>1.2468398074712099</v>
      </c>
    </row>
    <row r="350" spans="1:54" x14ac:dyDescent="0.25">
      <c r="A350" t="s">
        <v>1639</v>
      </c>
      <c r="B350" t="s">
        <v>1640</v>
      </c>
      <c r="C350" t="s">
        <v>1641</v>
      </c>
      <c r="D350" t="s">
        <v>1335</v>
      </c>
      <c r="E350" t="s">
        <v>1642</v>
      </c>
      <c r="F350" s="11">
        <v>45.41276666666667</v>
      </c>
      <c r="G350" s="11">
        <v>-122.50475</v>
      </c>
      <c r="H350" s="31">
        <v>1.37771384082</v>
      </c>
      <c r="I350" s="31">
        <v>0.14045818623600001</v>
      </c>
      <c r="J350" s="26">
        <v>0</v>
      </c>
      <c r="K350" s="26">
        <v>3.8216560509554101</v>
      </c>
      <c r="L350" s="26">
        <v>3.1847133757961799</v>
      </c>
      <c r="M350" s="26">
        <v>7.0063694267515899</v>
      </c>
      <c r="N350" s="26">
        <v>0</v>
      </c>
      <c r="O350" s="26">
        <v>4.4585987261146496</v>
      </c>
      <c r="P350" s="26">
        <v>60.509554140127399</v>
      </c>
      <c r="Q350" s="26">
        <v>10.1910828025478</v>
      </c>
      <c r="R350" s="26">
        <v>1.9108280254777099</v>
      </c>
      <c r="S350" s="26">
        <v>3.8216560509554101</v>
      </c>
      <c r="T350" s="26">
        <v>0</v>
      </c>
      <c r="U350" s="26">
        <v>5.0955414013000002</v>
      </c>
      <c r="V350" s="26">
        <v>0</v>
      </c>
      <c r="W350" s="26">
        <v>0</v>
      </c>
      <c r="X350" s="26">
        <v>0</v>
      </c>
      <c r="AA350" s="26">
        <v>58.834394904458598</v>
      </c>
      <c r="AB350" s="26">
        <v>3.63694267515924</v>
      </c>
      <c r="AC350" s="26">
        <v>0</v>
      </c>
      <c r="AD350" s="26">
        <v>0</v>
      </c>
      <c r="AE350" s="26">
        <v>3.1847133757961799</v>
      </c>
      <c r="AF350" s="26">
        <v>0</v>
      </c>
      <c r="AG350" s="26">
        <v>0</v>
      </c>
      <c r="AH350" s="26">
        <v>4.4585987261146496</v>
      </c>
      <c r="AI350" s="26">
        <v>8.2802547770700592</v>
      </c>
      <c r="AK350" s="26">
        <v>39.490445859872601</v>
      </c>
      <c r="AL350" s="26">
        <v>34.394904458598702</v>
      </c>
      <c r="AM350" s="26">
        <v>0</v>
      </c>
      <c r="AN350" s="26">
        <v>0</v>
      </c>
      <c r="AO350" s="26">
        <v>0</v>
      </c>
      <c r="AP350" s="26">
        <v>10.1910828025478</v>
      </c>
      <c r="AQ350" s="26">
        <v>0</v>
      </c>
      <c r="AT350" s="26">
        <v>0</v>
      </c>
      <c r="AU350" s="29">
        <v>141300</v>
      </c>
      <c r="AV350" s="26">
        <f t="shared" si="11"/>
        <v>55.414012738853486</v>
      </c>
      <c r="AW350" s="26">
        <f t="shared" si="12"/>
        <v>10.1910828025478</v>
      </c>
      <c r="AX350" s="31">
        <v>26.081886792452799</v>
      </c>
      <c r="AY350" s="31">
        <v>66.294716981132098</v>
      </c>
      <c r="BB350" s="31">
        <v>2.2628742486725399</v>
      </c>
    </row>
    <row r="351" spans="1:54" x14ac:dyDescent="0.25">
      <c r="A351" t="s">
        <v>1643</v>
      </c>
      <c r="B351" t="s">
        <v>1644</v>
      </c>
      <c r="C351" t="s">
        <v>1645</v>
      </c>
      <c r="D351" t="s">
        <v>1335</v>
      </c>
      <c r="E351" t="s">
        <v>1646</v>
      </c>
      <c r="F351" s="11">
        <v>45.43248333333333</v>
      </c>
      <c r="G351" s="11">
        <v>-122.35495</v>
      </c>
      <c r="H351" s="31">
        <v>1.3903526098600001</v>
      </c>
      <c r="I351" s="31">
        <v>0.142248582968</v>
      </c>
      <c r="J351" s="26">
        <v>3.1446540880503102</v>
      </c>
      <c r="K351" s="26">
        <v>10.062893081761001</v>
      </c>
      <c r="L351" s="26">
        <v>6.9182389937106903</v>
      </c>
      <c r="M351" s="26">
        <v>3.7735849056603801</v>
      </c>
      <c r="N351" s="26">
        <v>0</v>
      </c>
      <c r="O351" s="26">
        <v>2.5157232704402501</v>
      </c>
      <c r="P351" s="26">
        <v>15.094339622641501</v>
      </c>
      <c r="Q351" s="26">
        <v>0</v>
      </c>
      <c r="R351" s="26">
        <v>8.8050314465408803</v>
      </c>
      <c r="S351" s="26">
        <v>6.9182389937106903</v>
      </c>
      <c r="T351" s="26">
        <v>22.641509433962302</v>
      </c>
      <c r="U351" s="26">
        <v>20.125786164000001</v>
      </c>
      <c r="V351" s="26">
        <v>0</v>
      </c>
      <c r="W351" s="26">
        <v>0</v>
      </c>
      <c r="X351" s="26">
        <v>0</v>
      </c>
      <c r="AA351" s="26">
        <v>18.9433962264151</v>
      </c>
      <c r="AB351" s="26">
        <v>11.9433962264151</v>
      </c>
      <c r="AC351" s="26">
        <v>6.9182389937106903</v>
      </c>
      <c r="AD351" s="26">
        <v>0</v>
      </c>
      <c r="AE351" s="26">
        <v>7.5471698113207504</v>
      </c>
      <c r="AF351" s="26">
        <v>0</v>
      </c>
      <c r="AG351" s="26">
        <v>0</v>
      </c>
      <c r="AH351" s="26">
        <v>0</v>
      </c>
      <c r="AI351" s="26">
        <v>4.4025157232704402</v>
      </c>
      <c r="AK351" s="26">
        <v>0</v>
      </c>
      <c r="AL351" s="26">
        <v>18.238993710691801</v>
      </c>
      <c r="AM351" s="26">
        <v>22.641509433962302</v>
      </c>
      <c r="AN351" s="26">
        <v>8.1761006289308202</v>
      </c>
      <c r="AO351" s="26">
        <v>0</v>
      </c>
      <c r="AP351" s="26">
        <v>22.012578616352201</v>
      </c>
      <c r="AQ351" s="26">
        <v>10.062893081761001</v>
      </c>
      <c r="AT351" s="26">
        <v>0</v>
      </c>
      <c r="AU351" s="29">
        <v>143100</v>
      </c>
      <c r="AV351" s="26">
        <f t="shared" si="11"/>
        <v>18.867924528301881</v>
      </c>
      <c r="AW351" s="26">
        <f t="shared" si="12"/>
        <v>52.830188679245325</v>
      </c>
      <c r="AX351" s="31">
        <v>53.818437500000002</v>
      </c>
      <c r="AY351" s="31">
        <v>128.35318749999999</v>
      </c>
      <c r="BB351" s="31">
        <v>3.2774263375501098</v>
      </c>
    </row>
    <row r="352" spans="1:54" x14ac:dyDescent="0.25">
      <c r="A352" t="s">
        <v>1647</v>
      </c>
      <c r="B352" t="s">
        <v>1648</v>
      </c>
      <c r="C352" t="s">
        <v>1649</v>
      </c>
      <c r="D352" t="s">
        <v>1335</v>
      </c>
      <c r="E352" t="s">
        <v>1650</v>
      </c>
      <c r="F352" s="11">
        <v>45.425183333333337</v>
      </c>
      <c r="G352" s="11">
        <v>-122.61563333333334</v>
      </c>
      <c r="H352" s="31">
        <v>1.5793612373399999</v>
      </c>
      <c r="I352" s="31">
        <v>0.160170463299</v>
      </c>
      <c r="J352" s="26">
        <v>0</v>
      </c>
      <c r="K352" s="26">
        <v>0.57803468208092501</v>
      </c>
      <c r="L352" s="26">
        <v>10.4046242774566</v>
      </c>
      <c r="M352" s="26">
        <v>19.075144508670501</v>
      </c>
      <c r="N352" s="26">
        <v>0</v>
      </c>
      <c r="O352" s="26">
        <v>0</v>
      </c>
      <c r="P352" s="26">
        <v>43.930635838150302</v>
      </c>
      <c r="Q352" s="26">
        <v>0</v>
      </c>
      <c r="R352" s="26">
        <v>0</v>
      </c>
      <c r="S352" s="26">
        <v>0</v>
      </c>
      <c r="T352" s="26">
        <v>0</v>
      </c>
      <c r="U352" s="26">
        <v>0</v>
      </c>
      <c r="V352" s="26">
        <v>26.011560693641599</v>
      </c>
      <c r="W352" s="26">
        <v>0</v>
      </c>
      <c r="X352" s="26">
        <v>0</v>
      </c>
      <c r="AA352" s="26">
        <v>57.375722543352602</v>
      </c>
      <c r="AB352" s="26">
        <v>6.0520231213872799</v>
      </c>
      <c r="AC352" s="26">
        <v>0</v>
      </c>
      <c r="AD352" s="26">
        <v>0</v>
      </c>
      <c r="AE352" s="26">
        <v>0</v>
      </c>
      <c r="AF352" s="26">
        <v>0</v>
      </c>
      <c r="AG352" s="26">
        <v>0</v>
      </c>
      <c r="AH352" s="26">
        <v>0</v>
      </c>
      <c r="AI352" s="26">
        <v>34.682080924855498</v>
      </c>
      <c r="AK352" s="26">
        <v>65.317919075144502</v>
      </c>
      <c r="AL352" s="26">
        <v>0</v>
      </c>
      <c r="AM352" s="26">
        <v>0</v>
      </c>
      <c r="AN352" s="26">
        <v>0</v>
      </c>
      <c r="AO352" s="26">
        <v>0</v>
      </c>
      <c r="AP352" s="26">
        <v>0</v>
      </c>
      <c r="AQ352" s="26">
        <v>0</v>
      </c>
      <c r="AT352" s="26">
        <v>0</v>
      </c>
      <c r="AU352" s="29">
        <v>155700</v>
      </c>
      <c r="AV352" s="26">
        <f t="shared" si="11"/>
        <v>100</v>
      </c>
      <c r="AW352" s="26">
        <f t="shared" si="12"/>
        <v>0</v>
      </c>
      <c r="AX352" s="31">
        <v>390.35797752808998</v>
      </c>
      <c r="AY352" s="31">
        <v>850.19853932584294</v>
      </c>
      <c r="BB352" s="31">
        <v>4.3649234230437104</v>
      </c>
    </row>
    <row r="353" spans="1:54" x14ac:dyDescent="0.25">
      <c r="A353" t="s">
        <v>1651</v>
      </c>
      <c r="B353" t="s">
        <v>1652</v>
      </c>
      <c r="C353" t="s">
        <v>1653</v>
      </c>
      <c r="D353" t="s">
        <v>1335</v>
      </c>
      <c r="E353" t="s">
        <v>1654</v>
      </c>
      <c r="F353" s="11">
        <v>45.486899999999999</v>
      </c>
      <c r="G353" s="11">
        <v>-122.47716666666666</v>
      </c>
      <c r="H353" s="31">
        <v>1.73793554198</v>
      </c>
      <c r="I353" s="31">
        <v>0.175726514257</v>
      </c>
      <c r="J353" s="26">
        <v>0.51546391752577303</v>
      </c>
      <c r="K353" s="26">
        <v>3.6082474226804102</v>
      </c>
      <c r="L353" s="26">
        <v>33.505154639175302</v>
      </c>
      <c r="M353" s="26">
        <v>25.7731958762887</v>
      </c>
      <c r="N353" s="26">
        <v>0</v>
      </c>
      <c r="O353" s="26">
        <v>0</v>
      </c>
      <c r="P353" s="26">
        <v>26.2886597938144</v>
      </c>
      <c r="Q353" s="26">
        <v>2.5773195876288701</v>
      </c>
      <c r="R353" s="26">
        <v>0</v>
      </c>
      <c r="S353" s="26">
        <v>0</v>
      </c>
      <c r="T353" s="26">
        <v>0</v>
      </c>
      <c r="U353" s="26">
        <v>0</v>
      </c>
      <c r="V353" s="26">
        <v>7.7319587628865998</v>
      </c>
      <c r="W353" s="26">
        <v>0</v>
      </c>
      <c r="X353" s="26">
        <v>0</v>
      </c>
      <c r="AA353" s="26">
        <v>44.319587628866003</v>
      </c>
      <c r="AB353" s="26">
        <v>16.572164948453601</v>
      </c>
      <c r="AC353" s="26">
        <v>3.0927835051546402</v>
      </c>
      <c r="AD353" s="26">
        <v>0</v>
      </c>
      <c r="AE353" s="26">
        <v>4.63917525773196</v>
      </c>
      <c r="AF353" s="26">
        <v>0</v>
      </c>
      <c r="AG353" s="26">
        <v>0</v>
      </c>
      <c r="AH353" s="26">
        <v>49.4845360824742</v>
      </c>
      <c r="AI353" s="26">
        <v>3.0927835051546402</v>
      </c>
      <c r="AK353" s="26">
        <v>39.690721649484502</v>
      </c>
      <c r="AL353" s="26">
        <v>0</v>
      </c>
      <c r="AM353" s="26">
        <v>0</v>
      </c>
      <c r="AN353" s="26">
        <v>0</v>
      </c>
      <c r="AO353" s="26">
        <v>0</v>
      </c>
      <c r="AP353" s="26">
        <v>0</v>
      </c>
      <c r="AQ353" s="26">
        <v>0</v>
      </c>
      <c r="AT353" s="26">
        <v>0</v>
      </c>
      <c r="AU353" s="29">
        <v>174600</v>
      </c>
      <c r="AV353" s="26">
        <f t="shared" si="11"/>
        <v>99.999999999999943</v>
      </c>
      <c r="AW353" s="26">
        <f t="shared" si="12"/>
        <v>0</v>
      </c>
      <c r="AX353" s="31">
        <v>504.83253807106598</v>
      </c>
      <c r="AY353" s="31">
        <v>1101.24964467005</v>
      </c>
      <c r="BB353" s="31">
        <v>7.02134598991079</v>
      </c>
    </row>
    <row r="354" spans="1:54" x14ac:dyDescent="0.25">
      <c r="A354" t="s">
        <v>1655</v>
      </c>
      <c r="B354" t="s">
        <v>1656</v>
      </c>
      <c r="C354" t="s">
        <v>1657</v>
      </c>
      <c r="D354" t="s">
        <v>1335</v>
      </c>
      <c r="E354" t="s">
        <v>1658</v>
      </c>
      <c r="F354" s="11">
        <v>45.519933333333334</v>
      </c>
      <c r="G354" s="11">
        <v>-122.8937</v>
      </c>
      <c r="H354" s="31">
        <v>1.98407411959</v>
      </c>
      <c r="I354" s="31">
        <v>0.19267532766500001</v>
      </c>
      <c r="J354" s="26">
        <v>0</v>
      </c>
      <c r="K354" s="26">
        <v>8.0568720379146903</v>
      </c>
      <c r="L354" s="26">
        <v>45.023696682464497</v>
      </c>
      <c r="M354" s="26">
        <v>46.919431279620902</v>
      </c>
      <c r="N354" s="26">
        <v>0</v>
      </c>
      <c r="O354" s="26">
        <v>0</v>
      </c>
      <c r="P354" s="26">
        <v>0</v>
      </c>
      <c r="Q354" s="26">
        <v>0</v>
      </c>
      <c r="R354" s="26">
        <v>0</v>
      </c>
      <c r="S354" s="26">
        <v>0</v>
      </c>
      <c r="T354" s="26">
        <v>0</v>
      </c>
      <c r="U354" s="26">
        <v>0</v>
      </c>
      <c r="V354" s="26">
        <v>0</v>
      </c>
      <c r="W354" s="26">
        <v>0</v>
      </c>
      <c r="X354" s="26">
        <v>0</v>
      </c>
      <c r="AA354" s="26">
        <v>34.2037914691943</v>
      </c>
      <c r="AB354" s="26">
        <v>25.075829383886301</v>
      </c>
      <c r="AC354" s="26">
        <v>2.8436018957345999</v>
      </c>
      <c r="AD354" s="26">
        <v>0</v>
      </c>
      <c r="AE354" s="26">
        <v>0</v>
      </c>
      <c r="AF354" s="26">
        <v>0</v>
      </c>
      <c r="AG354" s="26">
        <v>15.639810426540301</v>
      </c>
      <c r="AH354" s="26">
        <v>81.516587677725099</v>
      </c>
      <c r="AI354" s="26">
        <v>0</v>
      </c>
      <c r="AK354" s="26">
        <v>0</v>
      </c>
      <c r="AL354" s="26">
        <v>0</v>
      </c>
      <c r="AM354" s="26">
        <v>0</v>
      </c>
      <c r="AN354" s="26">
        <v>0</v>
      </c>
      <c r="AO354" s="26">
        <v>0</v>
      </c>
      <c r="AP354" s="26">
        <v>0</v>
      </c>
      <c r="AQ354" s="26">
        <v>0</v>
      </c>
      <c r="AT354" s="26">
        <v>0</v>
      </c>
      <c r="AU354" s="29">
        <v>189900</v>
      </c>
      <c r="AV354" s="26">
        <f t="shared" si="11"/>
        <v>100</v>
      </c>
      <c r="AW354" s="26">
        <f t="shared" si="12"/>
        <v>0</v>
      </c>
      <c r="AX354" s="31">
        <v>892.24986238532097</v>
      </c>
      <c r="AY354" s="31">
        <v>2133.1433486238502</v>
      </c>
      <c r="BB354" s="31">
        <v>1.9510494959204401</v>
      </c>
    </row>
    <row r="355" spans="1:54" x14ac:dyDescent="0.25">
      <c r="A355" t="s">
        <v>1659</v>
      </c>
      <c r="B355" t="s">
        <v>1660</v>
      </c>
      <c r="C355" t="s">
        <v>1661</v>
      </c>
      <c r="D355" t="s">
        <v>1335</v>
      </c>
      <c r="E355" t="s">
        <v>1662</v>
      </c>
      <c r="F355" s="11">
        <v>45.535133333333334</v>
      </c>
      <c r="G355" s="11">
        <v>-122.89173333333333</v>
      </c>
      <c r="H355" s="31">
        <v>1.81969553005</v>
      </c>
      <c r="I355" s="31">
        <v>0.183578082699</v>
      </c>
      <c r="J355" s="26">
        <v>0</v>
      </c>
      <c r="K355" s="26">
        <v>4.9019607843137303</v>
      </c>
      <c r="L355" s="26">
        <v>15.6862745098039</v>
      </c>
      <c r="M355" s="26">
        <v>25.490196078431399</v>
      </c>
      <c r="N355" s="26">
        <v>0</v>
      </c>
      <c r="O355" s="26">
        <v>0</v>
      </c>
      <c r="P355" s="26">
        <v>0</v>
      </c>
      <c r="Q355" s="26">
        <v>0</v>
      </c>
      <c r="R355" s="26">
        <v>4.4117647058823497</v>
      </c>
      <c r="S355" s="26">
        <v>0</v>
      </c>
      <c r="T355" s="26">
        <v>6.37254901960784</v>
      </c>
      <c r="U355" s="26">
        <v>0.49019607843000002</v>
      </c>
      <c r="V355" s="26">
        <v>42.647058823529399</v>
      </c>
      <c r="W355" s="26">
        <v>0</v>
      </c>
      <c r="X355" s="26">
        <v>0</v>
      </c>
      <c r="AA355" s="26">
        <v>39.661764705882398</v>
      </c>
      <c r="AB355" s="26">
        <v>11.372549019607799</v>
      </c>
      <c r="AC355" s="26">
        <v>0.49019607843137297</v>
      </c>
      <c r="AD355" s="26">
        <v>4.4117647058823497</v>
      </c>
      <c r="AE355" s="26">
        <v>0</v>
      </c>
      <c r="AF355" s="26">
        <v>0.98039215686274495</v>
      </c>
      <c r="AG355" s="26">
        <v>29.901960784313701</v>
      </c>
      <c r="AH355" s="26">
        <v>11.764705882352899</v>
      </c>
      <c r="AI355" s="26">
        <v>6.37254901960784</v>
      </c>
      <c r="AK355" s="26">
        <v>43.137254901960802</v>
      </c>
      <c r="AL355" s="26">
        <v>0</v>
      </c>
      <c r="AM355" s="26">
        <v>1.47058823529412</v>
      </c>
      <c r="AN355" s="26">
        <v>0</v>
      </c>
      <c r="AO355" s="26">
        <v>0</v>
      </c>
      <c r="AP355" s="26">
        <v>0</v>
      </c>
      <c r="AQ355" s="26">
        <v>1.47058823529412</v>
      </c>
      <c r="AT355" s="26">
        <v>0</v>
      </c>
      <c r="AU355" s="29">
        <v>183600</v>
      </c>
      <c r="AV355" s="26">
        <f t="shared" si="11"/>
        <v>97.058823529411711</v>
      </c>
      <c r="AW355" s="26">
        <f t="shared" si="12"/>
        <v>1.47058823529412</v>
      </c>
      <c r="AX355" s="31">
        <v>976.74273170731703</v>
      </c>
      <c r="AY355" s="31">
        <v>1898.5865365853699</v>
      </c>
      <c r="BB355" s="31">
        <v>1.6522291475273601</v>
      </c>
    </row>
    <row r="356" spans="1:54" x14ac:dyDescent="0.25">
      <c r="A356" t="s">
        <v>1663</v>
      </c>
      <c r="B356" t="s">
        <v>1664</v>
      </c>
      <c r="C356" t="s">
        <v>1665</v>
      </c>
      <c r="D356" t="s">
        <v>1335</v>
      </c>
      <c r="E356" t="s">
        <v>1666</v>
      </c>
      <c r="F356" s="11">
        <v>45.5792</v>
      </c>
      <c r="G356" s="11">
        <v>-122.3108</v>
      </c>
      <c r="H356" s="31">
        <v>1.2720960586900001</v>
      </c>
      <c r="I356" s="31">
        <v>0.13073372911600001</v>
      </c>
      <c r="J356" s="26">
        <v>0</v>
      </c>
      <c r="K356" s="26">
        <v>0</v>
      </c>
      <c r="L356" s="26">
        <v>12.244897959183699</v>
      </c>
      <c r="M356" s="26">
        <v>34.6938775510204</v>
      </c>
      <c r="N356" s="26">
        <v>0</v>
      </c>
      <c r="O356" s="26">
        <v>17.006802721088398</v>
      </c>
      <c r="P356" s="26">
        <v>8.1632653061224492</v>
      </c>
      <c r="Q356" s="26">
        <v>8.1632653061224492</v>
      </c>
      <c r="R356" s="26">
        <v>2.72108843537415</v>
      </c>
      <c r="S356" s="26">
        <v>4.0816326530612201</v>
      </c>
      <c r="T356" s="26">
        <v>0</v>
      </c>
      <c r="U356" s="26">
        <v>3.4013605442000001</v>
      </c>
      <c r="V356" s="26">
        <v>9.5238095238095202</v>
      </c>
      <c r="W356" s="26">
        <v>0</v>
      </c>
      <c r="X356" s="26">
        <v>0</v>
      </c>
      <c r="AA356" s="26">
        <v>53.884353741496597</v>
      </c>
      <c r="AB356" s="26">
        <v>7.7278911564625803</v>
      </c>
      <c r="AC356" s="26">
        <v>12.925170068027199</v>
      </c>
      <c r="AD356" s="26">
        <v>0</v>
      </c>
      <c r="AE356" s="26">
        <v>0</v>
      </c>
      <c r="AF356" s="26">
        <v>6.12244897959184</v>
      </c>
      <c r="AG356" s="26">
        <v>0</v>
      </c>
      <c r="AH356" s="26">
        <v>2.0408163265306101</v>
      </c>
      <c r="AI356" s="26">
        <v>12.244897959183699</v>
      </c>
      <c r="AK356" s="26">
        <v>0</v>
      </c>
      <c r="AL356" s="26">
        <v>14.965986394557801</v>
      </c>
      <c r="AM356" s="26">
        <v>0</v>
      </c>
      <c r="AN356" s="26">
        <v>0</v>
      </c>
      <c r="AO356" s="26">
        <v>0</v>
      </c>
      <c r="AP356" s="26">
        <v>9.5238095238095202</v>
      </c>
      <c r="AQ356" s="26">
        <v>42.176870748299301</v>
      </c>
      <c r="AT356" s="26">
        <v>0</v>
      </c>
      <c r="AU356" s="29">
        <v>132300</v>
      </c>
      <c r="AV356" s="26">
        <f t="shared" si="11"/>
        <v>33.33333333333335</v>
      </c>
      <c r="AW356" s="26">
        <f t="shared" si="12"/>
        <v>9.5238095238095202</v>
      </c>
      <c r="AX356" s="31">
        <v>119.875314685315</v>
      </c>
      <c r="AY356" s="31">
        <v>348.22405594405598</v>
      </c>
      <c r="BB356" s="31">
        <v>6.3281914110409501</v>
      </c>
    </row>
    <row r="357" spans="1:54" x14ac:dyDescent="0.25">
      <c r="A357" t="s">
        <v>1667</v>
      </c>
      <c r="B357" t="s">
        <v>1668</v>
      </c>
      <c r="C357" t="s">
        <v>1669</v>
      </c>
      <c r="D357" t="s">
        <v>1335</v>
      </c>
      <c r="E357" t="s">
        <v>1670</v>
      </c>
      <c r="F357" s="11">
        <v>45.587299999999999</v>
      </c>
      <c r="G357" s="11">
        <v>-123.22206666666666</v>
      </c>
      <c r="H357" s="31">
        <v>1.10498190757</v>
      </c>
      <c r="I357" s="31">
        <v>0.110891829505</v>
      </c>
      <c r="J357" s="26">
        <v>0</v>
      </c>
      <c r="K357" s="26">
        <v>0</v>
      </c>
      <c r="L357" s="26">
        <v>0.81300813008130102</v>
      </c>
      <c r="M357" s="26">
        <v>6.5040650406504099</v>
      </c>
      <c r="N357" s="26">
        <v>0</v>
      </c>
      <c r="O357" s="26">
        <v>3.2520325203252001</v>
      </c>
      <c r="P357" s="26">
        <v>32.520325203252</v>
      </c>
      <c r="Q357" s="26">
        <v>17.0731707317073</v>
      </c>
      <c r="R357" s="26">
        <v>0</v>
      </c>
      <c r="S357" s="26">
        <v>0</v>
      </c>
      <c r="T357" s="26">
        <v>20.325203252032502</v>
      </c>
      <c r="U357" s="26">
        <v>7.3170731706999996</v>
      </c>
      <c r="V357" s="26">
        <v>12.1951219512195</v>
      </c>
      <c r="W357" s="26">
        <v>0</v>
      </c>
      <c r="X357" s="26">
        <v>0</v>
      </c>
      <c r="AA357" s="26">
        <v>48.065040650406502</v>
      </c>
      <c r="AB357" s="26">
        <v>0.90243902439024404</v>
      </c>
      <c r="AC357" s="26">
        <v>0</v>
      </c>
      <c r="AD357" s="26">
        <v>0</v>
      </c>
      <c r="AE357" s="26">
        <v>0</v>
      </c>
      <c r="AF357" s="26">
        <v>0.81300813008130102</v>
      </c>
      <c r="AG357" s="26">
        <v>0</v>
      </c>
      <c r="AH357" s="26">
        <v>0</v>
      </c>
      <c r="AI357" s="26">
        <v>0</v>
      </c>
      <c r="AK357" s="26">
        <v>0</v>
      </c>
      <c r="AL357" s="26">
        <v>0</v>
      </c>
      <c r="AM357" s="26">
        <v>25.2032520325203</v>
      </c>
      <c r="AN357" s="26">
        <v>1.6260162601626</v>
      </c>
      <c r="AO357" s="26">
        <v>0</v>
      </c>
      <c r="AP357" s="26">
        <v>8.1300813008130106</v>
      </c>
      <c r="AQ357" s="26">
        <v>64.227642276422799</v>
      </c>
      <c r="AT357" s="26">
        <v>0</v>
      </c>
      <c r="AU357" s="29">
        <v>110700</v>
      </c>
      <c r="AV357" s="26">
        <f t="shared" si="11"/>
        <v>0.81300813008130102</v>
      </c>
      <c r="AW357" s="26">
        <f t="shared" si="12"/>
        <v>34.959349593495915</v>
      </c>
      <c r="AX357" s="31">
        <v>22.522079999999999</v>
      </c>
      <c r="AY357" s="31">
        <v>62.833440000000003</v>
      </c>
      <c r="BB357" s="31">
        <v>0.85356564072293395</v>
      </c>
    </row>
    <row r="358" spans="1:54" x14ac:dyDescent="0.25">
      <c r="A358" t="s">
        <v>1671</v>
      </c>
      <c r="B358" t="s">
        <v>1672</v>
      </c>
      <c r="C358" t="s">
        <v>1673</v>
      </c>
      <c r="D358" t="s">
        <v>1335</v>
      </c>
      <c r="E358" t="s">
        <v>1674</v>
      </c>
      <c r="F358" s="11">
        <v>45.749083333333331</v>
      </c>
      <c r="G358" s="11">
        <v>-122.71155</v>
      </c>
      <c r="H358" s="31">
        <v>1.3496839309199999</v>
      </c>
      <c r="I358" s="31">
        <v>0.120839188471</v>
      </c>
      <c r="J358" s="26">
        <v>0</v>
      </c>
      <c r="K358" s="26">
        <v>0.75757575757575801</v>
      </c>
      <c r="L358" s="26">
        <v>14.3939393939394</v>
      </c>
      <c r="M358" s="26">
        <v>23.484848484848499</v>
      </c>
      <c r="N358" s="26">
        <v>0</v>
      </c>
      <c r="O358" s="26">
        <v>18.939393939393899</v>
      </c>
      <c r="P358" s="26">
        <v>0.75757575757575801</v>
      </c>
      <c r="Q358" s="26">
        <v>15.909090909090899</v>
      </c>
      <c r="R358" s="26">
        <v>0</v>
      </c>
      <c r="S358" s="26">
        <v>0</v>
      </c>
      <c r="T358" s="26">
        <v>0.75757575757575801</v>
      </c>
      <c r="U358" s="26">
        <v>3.0303030302999998</v>
      </c>
      <c r="V358" s="26">
        <v>21.969696969697001</v>
      </c>
      <c r="W358" s="26">
        <v>0</v>
      </c>
      <c r="X358" s="26">
        <v>0</v>
      </c>
      <c r="AA358" s="26">
        <v>56.3333333333333</v>
      </c>
      <c r="AB358" s="26">
        <v>6.7196969696969697</v>
      </c>
      <c r="AC358" s="26">
        <v>0</v>
      </c>
      <c r="AD358" s="26">
        <v>0</v>
      </c>
      <c r="AE358" s="26">
        <v>0</v>
      </c>
      <c r="AF358" s="26">
        <v>0</v>
      </c>
      <c r="AG358" s="26">
        <v>0</v>
      </c>
      <c r="AH358" s="26">
        <v>0</v>
      </c>
      <c r="AI358" s="26">
        <v>29.545454545454501</v>
      </c>
      <c r="AK358" s="26">
        <v>0</v>
      </c>
      <c r="AL358" s="26">
        <v>57.575757575757599</v>
      </c>
      <c r="AM358" s="26">
        <v>3.0303030303030298</v>
      </c>
      <c r="AN358" s="26">
        <v>0</v>
      </c>
      <c r="AO358" s="26">
        <v>0</v>
      </c>
      <c r="AP358" s="26">
        <v>4.5454545454545503</v>
      </c>
      <c r="AQ358" s="26">
        <v>2.2727272727272698</v>
      </c>
      <c r="AT358" s="26">
        <v>3.0303030303030298</v>
      </c>
      <c r="AU358" s="29">
        <v>118800</v>
      </c>
      <c r="AV358" s="26">
        <f t="shared" si="11"/>
        <v>29.545454545454501</v>
      </c>
      <c r="AW358" s="26">
        <f t="shared" si="12"/>
        <v>7.5757575757575797</v>
      </c>
      <c r="AX358" s="31">
        <v>26.285036496350401</v>
      </c>
      <c r="AY358" s="31">
        <v>59.853941605839402</v>
      </c>
      <c r="BB358" s="31">
        <v>5.1654652731062898</v>
      </c>
    </row>
    <row r="359" spans="1:54" x14ac:dyDescent="0.25">
      <c r="A359" t="s">
        <v>1675</v>
      </c>
      <c r="B359" t="s">
        <v>1676</v>
      </c>
      <c r="C359" t="s">
        <v>1677</v>
      </c>
      <c r="D359" t="s">
        <v>1335</v>
      </c>
      <c r="E359" t="s">
        <v>1678</v>
      </c>
      <c r="F359" s="11">
        <v>45.763883333333332</v>
      </c>
      <c r="G359" s="11">
        <v>-122.53586666666666</v>
      </c>
      <c r="H359" s="31">
        <v>1.2411726567200001</v>
      </c>
      <c r="I359" s="31">
        <v>0.125728175409</v>
      </c>
      <c r="J359" s="26">
        <v>0</v>
      </c>
      <c r="K359" s="26">
        <v>2.7972027972028002</v>
      </c>
      <c r="L359" s="26">
        <v>23.076923076923102</v>
      </c>
      <c r="M359" s="26">
        <v>71.328671328671305</v>
      </c>
      <c r="N359" s="26">
        <v>0</v>
      </c>
      <c r="O359" s="26">
        <v>2.0979020979021001</v>
      </c>
      <c r="P359" s="26">
        <v>0</v>
      </c>
      <c r="Q359" s="26">
        <v>0</v>
      </c>
      <c r="R359" s="26">
        <v>0</v>
      </c>
      <c r="S359" s="26">
        <v>0</v>
      </c>
      <c r="T359" s="26">
        <v>0</v>
      </c>
      <c r="U359" s="26">
        <v>0.69930069930000005</v>
      </c>
      <c r="V359" s="26">
        <v>0</v>
      </c>
      <c r="W359" s="26">
        <v>0</v>
      </c>
      <c r="X359" s="26">
        <v>0</v>
      </c>
      <c r="AA359" s="26">
        <v>41.755244755244803</v>
      </c>
      <c r="AB359" s="26">
        <v>15.979020979021</v>
      </c>
      <c r="AC359" s="26">
        <v>0</v>
      </c>
      <c r="AD359" s="26">
        <v>0</v>
      </c>
      <c r="AE359" s="26">
        <v>0</v>
      </c>
      <c r="AF359" s="26">
        <v>0</v>
      </c>
      <c r="AG359" s="26">
        <v>0</v>
      </c>
      <c r="AH359" s="26">
        <v>0</v>
      </c>
      <c r="AI359" s="26">
        <v>93.706293706293707</v>
      </c>
      <c r="AK359" s="26">
        <v>0</v>
      </c>
      <c r="AL359" s="26">
        <v>6.2937062937062898</v>
      </c>
      <c r="AM359" s="26">
        <v>0</v>
      </c>
      <c r="AN359" s="26">
        <v>0</v>
      </c>
      <c r="AO359" s="26">
        <v>0</v>
      </c>
      <c r="AP359" s="26">
        <v>0</v>
      </c>
      <c r="AQ359" s="26">
        <v>0</v>
      </c>
      <c r="AT359" s="26">
        <v>0</v>
      </c>
      <c r="AU359" s="29">
        <v>128700</v>
      </c>
      <c r="AV359" s="26">
        <f t="shared" si="11"/>
        <v>93.706293706293707</v>
      </c>
      <c r="AW359" s="26">
        <f t="shared" si="12"/>
        <v>0</v>
      </c>
      <c r="AX359" s="31">
        <v>179.065915492958</v>
      </c>
      <c r="AY359" s="31">
        <v>587.51056338028195</v>
      </c>
      <c r="BB359" s="31">
        <v>3.6022311610576998</v>
      </c>
    </row>
    <row r="360" spans="1:54" x14ac:dyDescent="0.25">
      <c r="A360" t="s">
        <v>1679</v>
      </c>
      <c r="B360" t="s">
        <v>1680</v>
      </c>
      <c r="C360" t="s">
        <v>1681</v>
      </c>
      <c r="D360" t="s">
        <v>1335</v>
      </c>
      <c r="E360" t="s">
        <v>1682</v>
      </c>
      <c r="F360" s="11">
        <v>45.761650000000003</v>
      </c>
      <c r="G360" s="11">
        <v>-122.42781666666667</v>
      </c>
      <c r="H360" s="31">
        <v>1.28551257119</v>
      </c>
      <c r="I360" s="31">
        <v>0.13047754912000001</v>
      </c>
      <c r="J360" s="26">
        <v>0</v>
      </c>
      <c r="K360" s="26">
        <v>0</v>
      </c>
      <c r="L360" s="26">
        <v>0</v>
      </c>
      <c r="M360" s="26">
        <v>10.1351351351351</v>
      </c>
      <c r="N360" s="26">
        <v>0</v>
      </c>
      <c r="O360" s="26">
        <v>2.0270270270270299</v>
      </c>
      <c r="P360" s="26">
        <v>20.270270270270299</v>
      </c>
      <c r="Q360" s="26">
        <v>4.0540540540540499</v>
      </c>
      <c r="R360" s="26">
        <v>0</v>
      </c>
      <c r="S360" s="26">
        <v>29.054054054054099</v>
      </c>
      <c r="T360" s="26">
        <v>0</v>
      </c>
      <c r="U360" s="26">
        <v>0</v>
      </c>
      <c r="V360" s="26">
        <v>34.459459459459502</v>
      </c>
      <c r="W360" s="26">
        <v>0</v>
      </c>
      <c r="X360" s="26">
        <v>0</v>
      </c>
      <c r="AA360" s="26">
        <v>68.175675675675706</v>
      </c>
      <c r="AB360" s="26">
        <v>1.0608108108108101</v>
      </c>
      <c r="AC360" s="26">
        <v>0</v>
      </c>
      <c r="AD360" s="26">
        <v>0</v>
      </c>
      <c r="AE360" s="26">
        <v>0</v>
      </c>
      <c r="AF360" s="26">
        <v>1.35135135135135</v>
      </c>
      <c r="AG360" s="26">
        <v>0</v>
      </c>
      <c r="AH360" s="26">
        <v>0</v>
      </c>
      <c r="AI360" s="26">
        <v>0</v>
      </c>
      <c r="AK360" s="26">
        <v>0</v>
      </c>
      <c r="AL360" s="26">
        <v>0</v>
      </c>
      <c r="AM360" s="26">
        <v>0</v>
      </c>
      <c r="AN360" s="26">
        <v>0</v>
      </c>
      <c r="AO360" s="26">
        <v>0</v>
      </c>
      <c r="AP360" s="26">
        <v>0</v>
      </c>
      <c r="AQ360" s="26">
        <v>98.648648648648603</v>
      </c>
      <c r="AT360" s="26">
        <v>0</v>
      </c>
      <c r="AU360" s="29">
        <v>133200</v>
      </c>
      <c r="AV360" s="26">
        <f t="shared" si="11"/>
        <v>1.35135135135135</v>
      </c>
      <c r="AW360" s="26">
        <f t="shared" si="12"/>
        <v>0</v>
      </c>
      <c r="AX360" s="31">
        <v>16.312876712328801</v>
      </c>
      <c r="AY360" s="31">
        <v>31.687671232876699</v>
      </c>
      <c r="BB360" s="31">
        <v>2.0193068671626202</v>
      </c>
    </row>
    <row r="361" spans="1:54" x14ac:dyDescent="0.25">
      <c r="A361" t="s">
        <v>1685</v>
      </c>
      <c r="B361" t="s">
        <v>1686</v>
      </c>
      <c r="C361" t="s">
        <v>1687</v>
      </c>
      <c r="D361" t="s">
        <v>1335</v>
      </c>
      <c r="E361" t="s">
        <v>1688</v>
      </c>
      <c r="F361" s="11">
        <v>45.813866666666669</v>
      </c>
      <c r="G361" s="11">
        <v>-122.73066666666666</v>
      </c>
      <c r="H361" s="31">
        <v>1.4872375419699999</v>
      </c>
      <c r="I361" s="31">
        <v>0.14206204887099999</v>
      </c>
      <c r="J361" s="26">
        <v>0</v>
      </c>
      <c r="K361" s="26">
        <v>0.62111801242235998</v>
      </c>
      <c r="L361" s="26">
        <v>19.875776397515502</v>
      </c>
      <c r="M361" s="26">
        <v>16.1490683229814</v>
      </c>
      <c r="N361" s="26">
        <v>0</v>
      </c>
      <c r="O361" s="26">
        <v>9.9378881987577596</v>
      </c>
      <c r="P361" s="26">
        <v>13.664596273291901</v>
      </c>
      <c r="Q361" s="26">
        <v>6.2111801242236</v>
      </c>
      <c r="R361" s="26">
        <v>0.62111801242235998</v>
      </c>
      <c r="S361" s="26">
        <v>18.633540372670801</v>
      </c>
      <c r="T361" s="26">
        <v>0</v>
      </c>
      <c r="U361" s="26">
        <v>6.8322981366000004</v>
      </c>
      <c r="V361" s="26">
        <v>3.1055900621118</v>
      </c>
      <c r="W361" s="26">
        <v>4.3478260869565197</v>
      </c>
      <c r="X361" s="26">
        <v>0</v>
      </c>
      <c r="AA361" s="26">
        <v>43.881987577639698</v>
      </c>
      <c r="AB361" s="26">
        <v>8.3354037267080692</v>
      </c>
      <c r="AC361" s="26">
        <v>0</v>
      </c>
      <c r="AD361" s="26">
        <v>0</v>
      </c>
      <c r="AE361" s="26">
        <v>0</v>
      </c>
      <c r="AF361" s="26">
        <v>0</v>
      </c>
      <c r="AG361" s="26">
        <v>1.86335403726708</v>
      </c>
      <c r="AH361" s="26">
        <v>0</v>
      </c>
      <c r="AI361" s="26">
        <v>36.024844720496901</v>
      </c>
      <c r="AK361" s="26">
        <v>0</v>
      </c>
      <c r="AL361" s="26">
        <v>57.142857142857103</v>
      </c>
      <c r="AM361" s="26">
        <v>0</v>
      </c>
      <c r="AN361" s="26">
        <v>0</v>
      </c>
      <c r="AO361" s="26">
        <v>0</v>
      </c>
      <c r="AP361" s="26">
        <v>1.86335403726708</v>
      </c>
      <c r="AQ361" s="26">
        <v>3.1055900621118</v>
      </c>
      <c r="AT361" s="26">
        <v>0</v>
      </c>
      <c r="AU361" s="29">
        <v>144900</v>
      </c>
      <c r="AV361" s="26">
        <f t="shared" si="11"/>
        <v>37.88819875776398</v>
      </c>
      <c r="AW361" s="26">
        <f t="shared" si="12"/>
        <v>1.86335403726708</v>
      </c>
      <c r="AX361" s="31">
        <v>158.39666666666699</v>
      </c>
      <c r="AY361" s="31">
        <v>431.601282051282</v>
      </c>
      <c r="BB361" s="31">
        <v>2.3360120666189101</v>
      </c>
    </row>
    <row r="362" spans="1:54" x14ac:dyDescent="0.25">
      <c r="A362" t="s">
        <v>1689</v>
      </c>
      <c r="B362" t="s">
        <v>1690</v>
      </c>
      <c r="C362" t="s">
        <v>1691</v>
      </c>
      <c r="D362" t="s">
        <v>1335</v>
      </c>
      <c r="E362" t="s">
        <v>1692</v>
      </c>
      <c r="F362" s="11">
        <v>45.856583333333333</v>
      </c>
      <c r="G362" s="11">
        <v>-122.52013333333333</v>
      </c>
      <c r="H362" s="31">
        <v>1.44695026617</v>
      </c>
      <c r="I362" s="31">
        <v>0.14664732201299999</v>
      </c>
      <c r="J362" s="26">
        <v>0</v>
      </c>
      <c r="K362" s="26">
        <v>0</v>
      </c>
      <c r="L362" s="26">
        <v>10.909090909090899</v>
      </c>
      <c r="M362" s="26">
        <v>24.848484848484802</v>
      </c>
      <c r="N362" s="26">
        <v>0</v>
      </c>
      <c r="O362" s="26">
        <v>0</v>
      </c>
      <c r="P362" s="26">
        <v>9.6969696969697008</v>
      </c>
      <c r="Q362" s="26">
        <v>2.4242424242424199</v>
      </c>
      <c r="R362" s="26">
        <v>0</v>
      </c>
      <c r="S362" s="26">
        <v>18.181818181818201</v>
      </c>
      <c r="T362" s="26">
        <v>0</v>
      </c>
      <c r="U362" s="26">
        <v>0</v>
      </c>
      <c r="V362" s="26">
        <v>33.939393939393902</v>
      </c>
      <c r="W362" s="26">
        <v>0</v>
      </c>
      <c r="X362" s="26">
        <v>0</v>
      </c>
      <c r="AA362" s="26">
        <v>51.830303030303</v>
      </c>
      <c r="AB362" s="26">
        <v>6.4424242424242397</v>
      </c>
      <c r="AC362" s="26">
        <v>0</v>
      </c>
      <c r="AD362" s="26">
        <v>0</v>
      </c>
      <c r="AE362" s="26">
        <v>0</v>
      </c>
      <c r="AF362" s="26">
        <v>2.4242424242424199</v>
      </c>
      <c r="AG362" s="26">
        <v>0</v>
      </c>
      <c r="AH362" s="26">
        <v>0</v>
      </c>
      <c r="AI362" s="26">
        <v>28.484848484848499</v>
      </c>
      <c r="AK362" s="26">
        <v>0</v>
      </c>
      <c r="AL362" s="26">
        <v>49.090909090909101</v>
      </c>
      <c r="AM362" s="26">
        <v>0</v>
      </c>
      <c r="AN362" s="26">
        <v>0</v>
      </c>
      <c r="AO362" s="26">
        <v>0</v>
      </c>
      <c r="AP362" s="26">
        <v>1.2121212121212099</v>
      </c>
      <c r="AQ362" s="26">
        <v>16.969696969697001</v>
      </c>
      <c r="AT362" s="26">
        <v>1.8181818181818199</v>
      </c>
      <c r="AU362" s="29">
        <v>148500</v>
      </c>
      <c r="AV362" s="26">
        <f t="shared" si="11"/>
        <v>30.909090909090917</v>
      </c>
      <c r="AW362" s="26">
        <f t="shared" si="12"/>
        <v>1.2121212121212099</v>
      </c>
      <c r="AX362" s="31">
        <v>54.422634730538903</v>
      </c>
      <c r="AY362" s="31">
        <v>162.23455089820399</v>
      </c>
      <c r="BB362" s="31">
        <v>4.6949299851663602</v>
      </c>
    </row>
    <row r="363" spans="1:54" x14ac:dyDescent="0.25">
      <c r="A363" t="s">
        <v>1693</v>
      </c>
      <c r="B363" t="s">
        <v>1694</v>
      </c>
      <c r="C363" t="s">
        <v>1695</v>
      </c>
      <c r="D363" t="s">
        <v>1335</v>
      </c>
      <c r="E363" t="s">
        <v>1696</v>
      </c>
      <c r="F363" s="11">
        <v>47.360950000000003</v>
      </c>
      <c r="G363" s="11">
        <v>-122.12335</v>
      </c>
      <c r="H363" s="31">
        <v>1.3018776699800001</v>
      </c>
      <c r="I363" s="31">
        <v>0.13152864781500001</v>
      </c>
      <c r="J363" s="26">
        <v>6.0810810810810798</v>
      </c>
      <c r="K363" s="26">
        <v>10.1351351351351</v>
      </c>
      <c r="L363" s="26">
        <v>33.108108108108098</v>
      </c>
      <c r="M363" s="26">
        <v>35.8108108108108</v>
      </c>
      <c r="N363" s="26">
        <v>0</v>
      </c>
      <c r="O363" s="26">
        <v>0</v>
      </c>
      <c r="P363" s="26">
        <v>0</v>
      </c>
      <c r="Q363" s="26">
        <v>0</v>
      </c>
      <c r="R363" s="26">
        <v>0</v>
      </c>
      <c r="S363" s="26">
        <v>6.0810810810810798</v>
      </c>
      <c r="T363" s="26">
        <v>0</v>
      </c>
      <c r="U363" s="26">
        <v>4.7297297296999998</v>
      </c>
      <c r="V363" s="26">
        <v>0</v>
      </c>
      <c r="W363" s="26">
        <v>4.0540540540540499</v>
      </c>
      <c r="X363" s="26">
        <v>0</v>
      </c>
      <c r="AA363" s="26">
        <v>27.364864864864899</v>
      </c>
      <c r="AB363" s="26">
        <v>26.6824324324324</v>
      </c>
      <c r="AC363" s="26">
        <v>27.702702702702702</v>
      </c>
      <c r="AD363" s="26">
        <v>0</v>
      </c>
      <c r="AE363" s="26">
        <v>4.7297297297297298</v>
      </c>
      <c r="AF363" s="26">
        <v>0</v>
      </c>
      <c r="AG363" s="26">
        <v>0</v>
      </c>
      <c r="AH363" s="26">
        <v>52.702702702702702</v>
      </c>
      <c r="AI363" s="26">
        <v>0</v>
      </c>
      <c r="AK363" s="26">
        <v>6.7567567567567597</v>
      </c>
      <c r="AL363" s="26">
        <v>0</v>
      </c>
      <c r="AM363" s="26">
        <v>0</v>
      </c>
      <c r="AN363" s="26">
        <v>0</v>
      </c>
      <c r="AO363" s="26">
        <v>0</v>
      </c>
      <c r="AP363" s="26">
        <v>8.1081081081081106</v>
      </c>
      <c r="AQ363" s="26">
        <v>0</v>
      </c>
      <c r="AT363" s="26">
        <v>0</v>
      </c>
      <c r="AU363" s="29">
        <v>133200</v>
      </c>
      <c r="AV363" s="26">
        <f t="shared" si="11"/>
        <v>91.891891891891888</v>
      </c>
      <c r="AW363" s="26">
        <f t="shared" si="12"/>
        <v>8.1081081081081106</v>
      </c>
      <c r="AX363" s="31">
        <v>216.1952</v>
      </c>
      <c r="AY363" s="31">
        <v>659.66586666666694</v>
      </c>
      <c r="BB363" s="31">
        <v>6.7008123671990401</v>
      </c>
    </row>
    <row r="364" spans="1:54" x14ac:dyDescent="0.25">
      <c r="A364" t="s">
        <v>1697</v>
      </c>
      <c r="B364" t="s">
        <v>1698</v>
      </c>
      <c r="C364" t="s">
        <v>1699</v>
      </c>
      <c r="D364" t="s">
        <v>1701</v>
      </c>
      <c r="E364" t="s">
        <v>1700</v>
      </c>
      <c r="F364" s="10">
        <v>38.885039999999996</v>
      </c>
      <c r="G364" s="10">
        <v>-77.332260000000005</v>
      </c>
      <c r="H364" s="31">
        <v>1.15307682401</v>
      </c>
      <c r="I364" s="31">
        <v>0.117413339181</v>
      </c>
      <c r="J364" s="26">
        <v>0</v>
      </c>
      <c r="K364" s="26">
        <v>0</v>
      </c>
      <c r="L364" s="26">
        <v>0</v>
      </c>
      <c r="M364" s="26">
        <v>11.36364</v>
      </c>
      <c r="N364" s="26">
        <v>0</v>
      </c>
      <c r="O364" s="26">
        <v>18.181819999999998</v>
      </c>
      <c r="P364" s="26">
        <v>0</v>
      </c>
      <c r="Q364" s="26">
        <v>0.75757580000000002</v>
      </c>
      <c r="R364" s="26">
        <v>0</v>
      </c>
      <c r="S364" s="26">
        <v>0</v>
      </c>
      <c r="T364" s="26">
        <v>0</v>
      </c>
      <c r="U364" s="26">
        <v>0</v>
      </c>
      <c r="V364" s="26">
        <v>69.696969999999993</v>
      </c>
      <c r="W364" s="26">
        <v>0</v>
      </c>
      <c r="X364" s="26">
        <v>0</v>
      </c>
      <c r="Z364" s="26">
        <v>0</v>
      </c>
      <c r="AA364" s="26">
        <v>85.015150000000006</v>
      </c>
      <c r="AB364" s="26">
        <v>0.30303029999999997</v>
      </c>
      <c r="AC364" s="26">
        <v>0</v>
      </c>
      <c r="AD364" s="26">
        <v>0</v>
      </c>
      <c r="AE364" s="26">
        <v>0</v>
      </c>
      <c r="AF364" s="26">
        <v>1.51515151515152</v>
      </c>
      <c r="AG364" s="26">
        <v>6.0606060606060597</v>
      </c>
      <c r="AH364" s="26">
        <v>0</v>
      </c>
      <c r="AI364" s="26">
        <v>3.7878787878787898</v>
      </c>
      <c r="AJ364" s="26">
        <v>0</v>
      </c>
      <c r="AK364" s="26">
        <v>81.818181818181799</v>
      </c>
      <c r="AL364" s="26">
        <v>0</v>
      </c>
      <c r="AM364" s="26">
        <v>0.75757575757575801</v>
      </c>
      <c r="AN364" s="26">
        <v>0</v>
      </c>
      <c r="AO364" s="26">
        <v>0</v>
      </c>
      <c r="AP364" s="26">
        <v>0</v>
      </c>
      <c r="AQ364" s="26">
        <v>0</v>
      </c>
      <c r="AR364" s="26">
        <v>0</v>
      </c>
      <c r="AS364" s="26">
        <v>0</v>
      </c>
      <c r="AT364" s="26">
        <v>6.0606060606060597</v>
      </c>
      <c r="AU364" s="29">
        <v>118800</v>
      </c>
      <c r="AV364" s="26">
        <f t="shared" si="11"/>
        <v>93.181818181818173</v>
      </c>
      <c r="AW364" s="26">
        <f t="shared" si="12"/>
        <v>0.75757575757575801</v>
      </c>
      <c r="AX364" s="31">
        <v>65.340992366412195</v>
      </c>
      <c r="AY364" s="31">
        <v>185.445419847328</v>
      </c>
      <c r="BA364" s="31">
        <v>4.7373105069732997</v>
      </c>
    </row>
    <row r="365" spans="1:54" x14ac:dyDescent="0.25">
      <c r="A365" t="s">
        <v>1706</v>
      </c>
      <c r="B365" t="s">
        <v>1707</v>
      </c>
      <c r="C365" t="s">
        <v>1708</v>
      </c>
      <c r="D365" t="s">
        <v>1701</v>
      </c>
      <c r="E365" t="s">
        <v>1709</v>
      </c>
      <c r="F365" s="10">
        <v>38.908898999999998</v>
      </c>
      <c r="G365" s="10">
        <v>-77.338299000000006</v>
      </c>
      <c r="H365" s="31">
        <v>0.69008517215200005</v>
      </c>
      <c r="I365" s="31">
        <v>7.0539686297699994E-2</v>
      </c>
      <c r="J365" s="26">
        <v>0</v>
      </c>
      <c r="K365" s="26">
        <v>0</v>
      </c>
      <c r="L365" s="26">
        <v>2.5316459999999998</v>
      </c>
      <c r="M365" s="26">
        <v>24.050630000000002</v>
      </c>
      <c r="N365" s="26">
        <v>0</v>
      </c>
      <c r="O365" s="26">
        <v>50.632910000000003</v>
      </c>
      <c r="P365" s="26">
        <v>0</v>
      </c>
      <c r="Q365" s="26">
        <v>0</v>
      </c>
      <c r="R365" s="26">
        <v>0</v>
      </c>
      <c r="S365" s="26">
        <v>0</v>
      </c>
      <c r="T365" s="26">
        <v>0</v>
      </c>
      <c r="U365" s="26">
        <v>0</v>
      </c>
      <c r="V365" s="26">
        <v>22.78481</v>
      </c>
      <c r="W365" s="26">
        <v>0</v>
      </c>
      <c r="X365" s="26">
        <v>0</v>
      </c>
      <c r="Z365" s="26">
        <v>2.5316459999999998</v>
      </c>
      <c r="AA365" s="26">
        <v>66.265820000000005</v>
      </c>
      <c r="AB365" s="26">
        <v>1.5443039999999999</v>
      </c>
      <c r="AC365" s="26">
        <v>0</v>
      </c>
      <c r="AD365" s="26">
        <v>0</v>
      </c>
      <c r="AE365" s="26">
        <v>0</v>
      </c>
      <c r="AF365" s="26">
        <v>0</v>
      </c>
      <c r="AG365" s="26">
        <v>0</v>
      </c>
      <c r="AH365" s="26">
        <v>0</v>
      </c>
      <c r="AI365" s="26">
        <v>32.911392405063303</v>
      </c>
      <c r="AJ365" s="26">
        <v>0</v>
      </c>
      <c r="AK365" s="26">
        <v>63.291139240506297</v>
      </c>
      <c r="AL365" s="26">
        <v>0</v>
      </c>
      <c r="AM365" s="26">
        <v>0</v>
      </c>
      <c r="AN365" s="26">
        <v>0</v>
      </c>
      <c r="AO365" s="26">
        <v>0</v>
      </c>
      <c r="AP365" s="26">
        <v>0</v>
      </c>
      <c r="AQ365" s="26">
        <v>0</v>
      </c>
      <c r="AR365" s="26">
        <v>0</v>
      </c>
      <c r="AS365" s="26">
        <v>0</v>
      </c>
      <c r="AT365" s="26">
        <v>3.79746835443038</v>
      </c>
      <c r="AU365" s="29">
        <v>71100</v>
      </c>
      <c r="AV365" s="26">
        <f t="shared" si="11"/>
        <v>96.202531645569593</v>
      </c>
      <c r="AW365" s="26">
        <f t="shared" si="12"/>
        <v>0</v>
      </c>
      <c r="AX365" s="31">
        <v>60.031265822784803</v>
      </c>
      <c r="AY365" s="31">
        <v>188.517594936709</v>
      </c>
      <c r="BA365" s="31">
        <v>1.7184860777486299</v>
      </c>
    </row>
    <row r="366" spans="1:54" x14ac:dyDescent="0.25">
      <c r="A366" t="s">
        <v>1710</v>
      </c>
      <c r="B366" t="s">
        <v>1711</v>
      </c>
      <c r="C366" t="s">
        <v>1712</v>
      </c>
      <c r="D366" t="s">
        <v>1701</v>
      </c>
      <c r="E366" t="s">
        <v>1713</v>
      </c>
      <c r="F366" s="10">
        <v>38.976011999999997</v>
      </c>
      <c r="G366" s="10">
        <v>-77.246684000000002</v>
      </c>
      <c r="H366" s="31">
        <v>2.17541918</v>
      </c>
      <c r="I366" s="31">
        <v>0.22019377076300001</v>
      </c>
      <c r="J366" s="26">
        <v>0</v>
      </c>
      <c r="K366" s="26">
        <v>0</v>
      </c>
      <c r="L366" s="26">
        <v>1.2396689999999999</v>
      </c>
      <c r="M366" s="26">
        <v>7.024794</v>
      </c>
      <c r="N366" s="26">
        <v>0</v>
      </c>
      <c r="O366" s="26">
        <v>46.694209999999998</v>
      </c>
      <c r="P366" s="26">
        <v>0</v>
      </c>
      <c r="Q366" s="26">
        <v>4.132231</v>
      </c>
      <c r="R366" s="26">
        <v>0</v>
      </c>
      <c r="S366" s="26">
        <v>0</v>
      </c>
      <c r="T366" s="26">
        <v>0.41322310000000001</v>
      </c>
      <c r="U366" s="26">
        <v>0.82644629999999997</v>
      </c>
      <c r="V366" s="26">
        <v>39.669420000000002</v>
      </c>
      <c r="W366" s="26">
        <v>0</v>
      </c>
      <c r="X366" s="26">
        <v>0</v>
      </c>
      <c r="Z366" s="26">
        <v>1.2396689999999999</v>
      </c>
      <c r="AA366" s="26">
        <v>76.909090000000006</v>
      </c>
      <c r="AB366" s="26">
        <v>0.61570250000000004</v>
      </c>
      <c r="AC366" s="26">
        <v>0</v>
      </c>
      <c r="AD366" s="26">
        <v>0</v>
      </c>
      <c r="AE366" s="26">
        <v>0</v>
      </c>
      <c r="AF366" s="26">
        <v>0</v>
      </c>
      <c r="AG366" s="26">
        <v>3.71900826446281</v>
      </c>
      <c r="AH366" s="26">
        <v>0</v>
      </c>
      <c r="AI366" s="26">
        <v>3.30578512396694</v>
      </c>
      <c r="AJ366" s="26">
        <v>0</v>
      </c>
      <c r="AK366" s="26">
        <v>0</v>
      </c>
      <c r="AL366" s="26">
        <v>50.413223140495901</v>
      </c>
      <c r="AM366" s="26">
        <v>1.65289256198347</v>
      </c>
      <c r="AN366" s="26">
        <v>0</v>
      </c>
      <c r="AO366" s="26">
        <v>0</v>
      </c>
      <c r="AP366" s="26">
        <v>1.65289256198347</v>
      </c>
      <c r="AQ366" s="26">
        <v>31.404958677686</v>
      </c>
      <c r="AR366" s="26">
        <v>0</v>
      </c>
      <c r="AS366" s="26">
        <v>0</v>
      </c>
      <c r="AT366" s="26">
        <v>7.8512396694214903</v>
      </c>
      <c r="AU366" s="29">
        <v>217800</v>
      </c>
      <c r="AV366" s="26">
        <f t="shared" si="11"/>
        <v>7.0247933884297495</v>
      </c>
      <c r="AW366" s="26">
        <f t="shared" si="12"/>
        <v>3.30578512396694</v>
      </c>
      <c r="AX366" s="31">
        <v>40.634958677686001</v>
      </c>
      <c r="AY366" s="31">
        <v>112.84768595041299</v>
      </c>
      <c r="BA366" s="31">
        <v>4.28318839400667</v>
      </c>
    </row>
    <row r="367" spans="1:54" x14ac:dyDescent="0.25">
      <c r="A367" t="s">
        <v>1714</v>
      </c>
      <c r="B367" t="s">
        <v>1715</v>
      </c>
      <c r="C367" t="s">
        <v>1716</v>
      </c>
      <c r="D367" t="s">
        <v>1701</v>
      </c>
      <c r="E367" t="s">
        <v>1717</v>
      </c>
      <c r="F367" s="10">
        <v>38.812570000000001</v>
      </c>
      <c r="G367" s="10">
        <v>-77.228899999999996</v>
      </c>
      <c r="H367" s="31">
        <v>1.7908381249900001</v>
      </c>
      <c r="I367" s="31">
        <v>0.181407143391</v>
      </c>
      <c r="J367" s="26">
        <v>0</v>
      </c>
      <c r="K367" s="26">
        <v>0</v>
      </c>
      <c r="L367" s="26">
        <v>0</v>
      </c>
      <c r="M367" s="26">
        <v>5.9701490000000002</v>
      </c>
      <c r="N367" s="26">
        <v>0</v>
      </c>
      <c r="O367" s="26">
        <v>12.935320000000001</v>
      </c>
      <c r="P367" s="26">
        <v>0</v>
      </c>
      <c r="Q367" s="26">
        <v>0</v>
      </c>
      <c r="R367" s="26">
        <v>0</v>
      </c>
      <c r="S367" s="26">
        <v>0</v>
      </c>
      <c r="T367" s="26">
        <v>0</v>
      </c>
      <c r="U367" s="26">
        <v>0</v>
      </c>
      <c r="V367" s="26">
        <v>81.094530000000006</v>
      </c>
      <c r="W367" s="26">
        <v>0</v>
      </c>
      <c r="X367" s="26">
        <v>0</v>
      </c>
      <c r="Z367" s="26">
        <v>0</v>
      </c>
      <c r="AA367" s="26">
        <v>75.477620000000002</v>
      </c>
      <c r="AB367" s="26">
        <v>7.4626860000000003E-2</v>
      </c>
      <c r="AC367" s="26">
        <v>0</v>
      </c>
      <c r="AD367" s="26">
        <v>0</v>
      </c>
      <c r="AE367" s="26">
        <v>0</v>
      </c>
      <c r="AF367" s="26">
        <v>0</v>
      </c>
      <c r="AG367" s="26">
        <v>5.4726368159204002</v>
      </c>
      <c r="AH367" s="26">
        <v>0</v>
      </c>
      <c r="AI367" s="26">
        <v>0</v>
      </c>
      <c r="AJ367" s="26">
        <v>0</v>
      </c>
      <c r="AK367" s="26">
        <v>92.537313432835802</v>
      </c>
      <c r="AL367" s="26">
        <v>0</v>
      </c>
      <c r="AM367" s="26">
        <v>0</v>
      </c>
      <c r="AN367" s="26">
        <v>0</v>
      </c>
      <c r="AO367" s="26">
        <v>0</v>
      </c>
      <c r="AP367" s="26">
        <v>0</v>
      </c>
      <c r="AQ367" s="26">
        <v>0</v>
      </c>
      <c r="AR367" s="26">
        <v>0</v>
      </c>
      <c r="AS367" s="26">
        <v>0</v>
      </c>
      <c r="AT367" s="26">
        <v>1.99004975124378</v>
      </c>
      <c r="AU367" s="29">
        <v>180900</v>
      </c>
      <c r="AV367" s="26">
        <f t="shared" si="11"/>
        <v>98.009950248756198</v>
      </c>
      <c r="AW367" s="26">
        <f t="shared" si="12"/>
        <v>0</v>
      </c>
      <c r="AX367" s="31">
        <v>32.855303030302998</v>
      </c>
      <c r="AY367" s="31">
        <v>94.168686868686905</v>
      </c>
    </row>
    <row r="368" spans="1:54" x14ac:dyDescent="0.25">
      <c r="A368" t="s">
        <v>1718</v>
      </c>
      <c r="B368" t="s">
        <v>1719</v>
      </c>
      <c r="C368" t="s">
        <v>1720</v>
      </c>
      <c r="D368" t="s">
        <v>1701</v>
      </c>
      <c r="E368" t="s">
        <v>1721</v>
      </c>
      <c r="F368" s="10">
        <v>38.587249999999997</v>
      </c>
      <c r="G368" s="10">
        <v>-77.428730000000002</v>
      </c>
      <c r="H368" s="31">
        <v>1.295358142</v>
      </c>
      <c r="I368" s="31">
        <v>0.130963057184</v>
      </c>
      <c r="J368" s="26">
        <v>0</v>
      </c>
      <c r="K368" s="26">
        <v>0</v>
      </c>
      <c r="L368" s="26">
        <v>0</v>
      </c>
      <c r="M368" s="26">
        <v>6.1643829999999999</v>
      </c>
      <c r="N368" s="26">
        <v>0</v>
      </c>
      <c r="O368" s="26">
        <v>8.9041099999999993</v>
      </c>
      <c r="P368" s="26">
        <v>0</v>
      </c>
      <c r="Q368" s="26">
        <v>0</v>
      </c>
      <c r="R368" s="26">
        <v>0</v>
      </c>
      <c r="S368" s="26">
        <v>1.3698630000000001</v>
      </c>
      <c r="T368" s="26">
        <v>0</v>
      </c>
      <c r="U368" s="26">
        <v>0</v>
      </c>
      <c r="V368" s="26">
        <v>83.56165</v>
      </c>
      <c r="W368" s="26">
        <v>0</v>
      </c>
      <c r="X368" s="26">
        <v>0</v>
      </c>
      <c r="Z368" s="26">
        <v>0</v>
      </c>
      <c r="AA368" s="26">
        <v>90.0274</v>
      </c>
      <c r="AB368" s="26">
        <v>6.1643839999999998E-2</v>
      </c>
      <c r="AC368" s="26">
        <v>0</v>
      </c>
      <c r="AD368" s="26">
        <v>0</v>
      </c>
      <c r="AE368" s="26">
        <v>0</v>
      </c>
      <c r="AF368" s="26">
        <v>0</v>
      </c>
      <c r="AG368" s="26">
        <v>0</v>
      </c>
      <c r="AH368" s="26">
        <v>0</v>
      </c>
      <c r="AI368" s="26">
        <v>0</v>
      </c>
      <c r="AJ368" s="26">
        <v>0</v>
      </c>
      <c r="AK368" s="26">
        <v>0</v>
      </c>
      <c r="AL368" s="26">
        <v>0</v>
      </c>
      <c r="AM368" s="26">
        <v>0</v>
      </c>
      <c r="AN368" s="26">
        <v>0</v>
      </c>
      <c r="AO368" s="26">
        <v>0</v>
      </c>
      <c r="AP368" s="26">
        <v>0</v>
      </c>
      <c r="AQ368" s="26">
        <v>100</v>
      </c>
      <c r="AR368" s="26">
        <v>0</v>
      </c>
      <c r="AS368" s="26">
        <v>0</v>
      </c>
      <c r="AT368" s="26">
        <v>0</v>
      </c>
      <c r="AU368" s="29">
        <v>131400</v>
      </c>
      <c r="AV368" s="26">
        <f t="shared" si="11"/>
        <v>0</v>
      </c>
      <c r="AW368" s="26">
        <f t="shared" si="12"/>
        <v>0</v>
      </c>
      <c r="AX368" s="31">
        <v>0</v>
      </c>
      <c r="AY368" s="31">
        <v>0</v>
      </c>
      <c r="BA368" s="31">
        <v>0.518255102873311</v>
      </c>
    </row>
    <row r="369" spans="1:53" x14ac:dyDescent="0.25">
      <c r="A369" t="s">
        <v>1722</v>
      </c>
      <c r="B369" t="s">
        <v>1723</v>
      </c>
      <c r="C369" t="s">
        <v>1724</v>
      </c>
      <c r="D369" t="s">
        <v>1701</v>
      </c>
      <c r="E369" t="s">
        <v>1725</v>
      </c>
      <c r="F369" s="10">
        <v>38.341030000000003</v>
      </c>
      <c r="G369" s="10">
        <v>-77.857820000000004</v>
      </c>
      <c r="H369" s="31">
        <v>1.928380633</v>
      </c>
      <c r="I369" s="31">
        <v>0.19356011064</v>
      </c>
      <c r="J369" s="26">
        <v>0</v>
      </c>
      <c r="K369" s="26">
        <v>0</v>
      </c>
      <c r="L369" s="26">
        <v>0</v>
      </c>
      <c r="M369" s="26">
        <v>0</v>
      </c>
      <c r="N369" s="26">
        <v>0</v>
      </c>
      <c r="O369" s="26">
        <v>88.584469999999996</v>
      </c>
      <c r="P369" s="26">
        <v>0</v>
      </c>
      <c r="Q369" s="26">
        <v>0</v>
      </c>
      <c r="R369" s="26">
        <v>2.7397260000000001</v>
      </c>
      <c r="S369" s="26">
        <v>0</v>
      </c>
      <c r="T369" s="26">
        <v>0.456621</v>
      </c>
      <c r="U369" s="26">
        <v>0</v>
      </c>
      <c r="V369" s="26">
        <v>8.2191779999999994</v>
      </c>
      <c r="W369" s="26">
        <v>0</v>
      </c>
      <c r="X369" s="26">
        <v>0</v>
      </c>
      <c r="Z369" s="26">
        <v>0</v>
      </c>
      <c r="AA369" s="26">
        <v>95.164379999999994</v>
      </c>
      <c r="AB369" s="26">
        <v>0</v>
      </c>
      <c r="AC369" s="26">
        <v>0</v>
      </c>
      <c r="AD369" s="26">
        <v>0</v>
      </c>
      <c r="AE369" s="26">
        <v>0</v>
      </c>
      <c r="AF369" s="26">
        <v>0</v>
      </c>
      <c r="AG369" s="26">
        <v>0</v>
      </c>
      <c r="AH369" s="26">
        <v>0</v>
      </c>
      <c r="AI369" s="26">
        <v>0</v>
      </c>
      <c r="AJ369" s="26">
        <v>0</v>
      </c>
      <c r="AK369" s="26">
        <v>0</v>
      </c>
      <c r="AL369" s="26">
        <v>0</v>
      </c>
      <c r="AM369" s="26">
        <v>0.45662100456621002</v>
      </c>
      <c r="AN369" s="26">
        <v>6.8493150684931496</v>
      </c>
      <c r="AO369" s="26">
        <v>0</v>
      </c>
      <c r="AP369" s="26">
        <v>0</v>
      </c>
      <c r="AQ369" s="26">
        <v>92.694063926940601</v>
      </c>
      <c r="AR369" s="26">
        <v>0</v>
      </c>
      <c r="AS369" s="26">
        <v>0</v>
      </c>
      <c r="AT369" s="26">
        <v>0</v>
      </c>
      <c r="AU369" s="29">
        <v>197100</v>
      </c>
      <c r="AV369" s="26">
        <f t="shared" si="11"/>
        <v>0</v>
      </c>
      <c r="AW369" s="26">
        <f t="shared" si="12"/>
        <v>7.3059360730593594</v>
      </c>
      <c r="AX369" s="31">
        <v>19.2648858447489</v>
      </c>
      <c r="AY369" s="31">
        <v>50.832100456620999</v>
      </c>
      <c r="BA369" s="31">
        <v>6.5877161894483303</v>
      </c>
    </row>
    <row r="370" spans="1:53" x14ac:dyDescent="0.25">
      <c r="A370" t="s">
        <v>1726</v>
      </c>
      <c r="B370" t="s">
        <v>1727</v>
      </c>
      <c r="C370" t="s">
        <v>1728</v>
      </c>
      <c r="D370" t="s">
        <v>1701</v>
      </c>
      <c r="E370" t="s">
        <v>1729</v>
      </c>
      <c r="F370" s="10">
        <v>38.353110000000001</v>
      </c>
      <c r="G370" s="10">
        <v>-77.894329999999997</v>
      </c>
      <c r="H370" s="31">
        <v>1.8728338339899999</v>
      </c>
      <c r="I370" s="31">
        <v>0.19035816809100001</v>
      </c>
      <c r="J370" s="26">
        <v>0</v>
      </c>
      <c r="K370" s="26">
        <v>0</v>
      </c>
      <c r="L370" s="26">
        <v>0</v>
      </c>
      <c r="M370" s="26">
        <v>0</v>
      </c>
      <c r="N370" s="26">
        <v>0</v>
      </c>
      <c r="O370" s="26">
        <v>46.341459999999998</v>
      </c>
      <c r="P370" s="26">
        <v>7.8048780000000004</v>
      </c>
      <c r="Q370" s="26">
        <v>3.9024390000000002</v>
      </c>
      <c r="R370" s="26">
        <v>0</v>
      </c>
      <c r="S370" s="26">
        <v>0</v>
      </c>
      <c r="T370" s="26">
        <v>3.4146339999999999</v>
      </c>
      <c r="U370" s="26">
        <v>0</v>
      </c>
      <c r="V370" s="26">
        <v>38.536589999999997</v>
      </c>
      <c r="W370" s="26">
        <v>0</v>
      </c>
      <c r="X370" s="26">
        <v>0</v>
      </c>
      <c r="Z370" s="26">
        <v>0</v>
      </c>
      <c r="AA370" s="26">
        <v>91.195120000000003</v>
      </c>
      <c r="AB370" s="26">
        <v>0</v>
      </c>
      <c r="AC370" s="26">
        <v>0</v>
      </c>
      <c r="AD370" s="26">
        <v>0</v>
      </c>
      <c r="AE370" s="26">
        <v>0</v>
      </c>
      <c r="AF370" s="26">
        <v>0</v>
      </c>
      <c r="AG370" s="26">
        <v>0</v>
      </c>
      <c r="AH370" s="26">
        <v>0</v>
      </c>
      <c r="AI370" s="26">
        <v>0</v>
      </c>
      <c r="AJ370" s="26">
        <v>0</v>
      </c>
      <c r="AK370" s="26">
        <v>0</v>
      </c>
      <c r="AL370" s="26">
        <v>0</v>
      </c>
      <c r="AM370" s="26">
        <v>6.3414634146341502</v>
      </c>
      <c r="AN370" s="26">
        <v>5.3658536585365901</v>
      </c>
      <c r="AO370" s="26">
        <v>0</v>
      </c>
      <c r="AP370" s="26">
        <v>0</v>
      </c>
      <c r="AQ370" s="26">
        <v>88.292682926829301</v>
      </c>
      <c r="AR370" s="26">
        <v>0</v>
      </c>
      <c r="AS370" s="26">
        <v>0</v>
      </c>
      <c r="AT370" s="26">
        <v>0</v>
      </c>
      <c r="AU370" s="29">
        <v>184500</v>
      </c>
      <c r="AV370" s="26">
        <f t="shared" si="11"/>
        <v>0</v>
      </c>
      <c r="AW370" s="26">
        <f t="shared" si="12"/>
        <v>11.70731707317074</v>
      </c>
      <c r="AX370" s="31">
        <v>2.5413551401869201</v>
      </c>
      <c r="AY370" s="31">
        <v>6.1534579439252299</v>
      </c>
    </row>
    <row r="371" spans="1:53" x14ac:dyDescent="0.25">
      <c r="A371" t="s">
        <v>1730</v>
      </c>
      <c r="B371" t="s">
        <v>1731</v>
      </c>
      <c r="C371" t="s">
        <v>1732</v>
      </c>
      <c r="D371" t="s">
        <v>1701</v>
      </c>
      <c r="E371" t="s">
        <v>1733</v>
      </c>
      <c r="F371" s="10">
        <v>38.245179999999998</v>
      </c>
      <c r="G371" s="10">
        <v>-79.768829999999994</v>
      </c>
      <c r="H371" s="31">
        <v>2.1922791949999998</v>
      </c>
      <c r="I371" s="31">
        <v>0.22274162364799999</v>
      </c>
      <c r="J371" s="26">
        <v>0</v>
      </c>
      <c r="K371" s="26">
        <v>0</v>
      </c>
      <c r="L371" s="26">
        <v>0</v>
      </c>
      <c r="M371" s="26">
        <v>1.593626</v>
      </c>
      <c r="N371" s="26">
        <v>0</v>
      </c>
      <c r="O371" s="26">
        <v>87.251000000000005</v>
      </c>
      <c r="P371" s="26">
        <v>2.3904380000000001</v>
      </c>
      <c r="Q371" s="26">
        <v>3.984064</v>
      </c>
      <c r="R371" s="26">
        <v>0</v>
      </c>
      <c r="S371" s="26">
        <v>0</v>
      </c>
      <c r="T371" s="26">
        <v>0</v>
      </c>
      <c r="U371" s="26">
        <v>4.7808770000000003</v>
      </c>
      <c r="V371" s="26">
        <v>0</v>
      </c>
      <c r="W371" s="26">
        <v>0</v>
      </c>
      <c r="X371" s="26">
        <v>0</v>
      </c>
      <c r="Z371" s="26">
        <v>0</v>
      </c>
      <c r="AA371" s="26">
        <v>56.573700000000002</v>
      </c>
      <c r="AB371" s="26">
        <v>2.3904379999999999E-2</v>
      </c>
      <c r="AC371" s="26">
        <v>0</v>
      </c>
      <c r="AD371" s="26">
        <v>0</v>
      </c>
      <c r="AE371" s="26">
        <v>0</v>
      </c>
      <c r="AF371" s="26">
        <v>0</v>
      </c>
      <c r="AG371" s="26">
        <v>0</v>
      </c>
      <c r="AH371" s="26">
        <v>0</v>
      </c>
      <c r="AI371" s="26">
        <v>0</v>
      </c>
      <c r="AJ371" s="26">
        <v>0</v>
      </c>
      <c r="AK371" s="26">
        <v>0</v>
      </c>
      <c r="AL371" s="26">
        <v>0</v>
      </c>
      <c r="AM371" s="26">
        <v>0</v>
      </c>
      <c r="AN371" s="26">
        <v>24.302788844621499</v>
      </c>
      <c r="AO371" s="26">
        <v>0</v>
      </c>
      <c r="AP371" s="26">
        <v>12.350597609561801</v>
      </c>
      <c r="AQ371" s="26">
        <v>63.346613545816702</v>
      </c>
      <c r="AR371" s="26">
        <v>0</v>
      </c>
      <c r="AS371" s="26">
        <v>0</v>
      </c>
      <c r="AT371" s="26">
        <v>0</v>
      </c>
      <c r="AU371" s="29">
        <v>225900</v>
      </c>
      <c r="AV371" s="26">
        <f t="shared" si="11"/>
        <v>0</v>
      </c>
      <c r="AW371" s="26">
        <f t="shared" si="12"/>
        <v>36.653386454183298</v>
      </c>
      <c r="AX371" s="31">
        <v>1.0573493975903601</v>
      </c>
      <c r="AY371" s="31">
        <v>0.77742971887550205</v>
      </c>
      <c r="BA371" s="31">
        <v>0.40286772712579799</v>
      </c>
    </row>
    <row r="372" spans="1:53" x14ac:dyDescent="0.25">
      <c r="A372" t="s">
        <v>1736</v>
      </c>
      <c r="B372" t="s">
        <v>1737</v>
      </c>
      <c r="C372" t="s">
        <v>1738</v>
      </c>
      <c r="D372" t="s">
        <v>1701</v>
      </c>
      <c r="E372" t="s">
        <v>1739</v>
      </c>
      <c r="F372" s="10">
        <v>38.175629999999998</v>
      </c>
      <c r="G372" s="10">
        <v>-79.831999999999994</v>
      </c>
      <c r="H372" s="31">
        <v>2.3206032200100002</v>
      </c>
      <c r="I372" s="31">
        <v>0.234644110273</v>
      </c>
      <c r="J372" s="26">
        <v>0</v>
      </c>
      <c r="K372" s="26">
        <v>0</v>
      </c>
      <c r="L372" s="26">
        <v>0.38314179999999998</v>
      </c>
      <c r="M372" s="26">
        <v>22.988510000000002</v>
      </c>
      <c r="N372" s="26">
        <v>0</v>
      </c>
      <c r="O372" s="26">
        <v>49.425289999999997</v>
      </c>
      <c r="P372" s="26">
        <v>9.1954019999999996</v>
      </c>
      <c r="Q372" s="26">
        <v>11.494249999999999</v>
      </c>
      <c r="R372" s="26">
        <v>0</v>
      </c>
      <c r="S372" s="26">
        <v>0</v>
      </c>
      <c r="T372" s="26">
        <v>0.76628350000000001</v>
      </c>
      <c r="U372" s="26">
        <v>4.9808430000000001</v>
      </c>
      <c r="V372" s="26">
        <v>0</v>
      </c>
      <c r="W372" s="26">
        <v>0</v>
      </c>
      <c r="X372" s="26">
        <v>0.76628350000000001</v>
      </c>
      <c r="Z372" s="26">
        <v>0.38314179999999998</v>
      </c>
      <c r="AA372" s="26">
        <v>56.996169999999999</v>
      </c>
      <c r="AB372" s="26">
        <v>0.87356319999999998</v>
      </c>
      <c r="AC372" s="26">
        <v>0</v>
      </c>
      <c r="AD372" s="26">
        <v>0</v>
      </c>
      <c r="AE372" s="26">
        <v>0</v>
      </c>
      <c r="AF372" s="26">
        <v>0</v>
      </c>
      <c r="AG372" s="26">
        <v>0</v>
      </c>
      <c r="AH372" s="26">
        <v>0</v>
      </c>
      <c r="AI372" s="26">
        <v>0</v>
      </c>
      <c r="AJ372" s="26">
        <v>0</v>
      </c>
      <c r="AK372" s="26">
        <v>0</v>
      </c>
      <c r="AL372" s="26">
        <v>0</v>
      </c>
      <c r="AM372" s="26">
        <v>1.14942528735632</v>
      </c>
      <c r="AN372" s="26">
        <v>13.7931034482759</v>
      </c>
      <c r="AO372" s="26">
        <v>0</v>
      </c>
      <c r="AP372" s="26">
        <v>4.9808429118773896</v>
      </c>
      <c r="AQ372" s="26">
        <v>77.394636015325702</v>
      </c>
      <c r="AR372" s="26">
        <v>0</v>
      </c>
      <c r="AS372" s="26">
        <v>2.6819923371647501</v>
      </c>
      <c r="AT372" s="26">
        <v>0</v>
      </c>
      <c r="AU372" s="29">
        <v>234900</v>
      </c>
      <c r="AV372" s="26">
        <f t="shared" si="11"/>
        <v>0</v>
      </c>
      <c r="AW372" s="26">
        <f t="shared" si="12"/>
        <v>19.923371647509608</v>
      </c>
      <c r="AX372" s="31">
        <v>0.816896551724138</v>
      </c>
      <c r="AY372" s="31">
        <v>0.14601532567049799</v>
      </c>
      <c r="BA372" s="31">
        <v>5.0217409150730301</v>
      </c>
    </row>
    <row r="373" spans="1:53" x14ac:dyDescent="0.25">
      <c r="A373" t="s">
        <v>1740</v>
      </c>
      <c r="B373" t="s">
        <v>1741</v>
      </c>
      <c r="C373" t="s">
        <v>1742</v>
      </c>
      <c r="D373" t="s">
        <v>1701</v>
      </c>
      <c r="E373" t="s">
        <v>1743</v>
      </c>
      <c r="F373" s="10">
        <v>38.214727000000003</v>
      </c>
      <c r="G373" s="10">
        <v>-79.839157</v>
      </c>
      <c r="H373" s="31">
        <v>0.49659057731400003</v>
      </c>
      <c r="I373" s="31">
        <v>5.3630092453400002E-2</v>
      </c>
      <c r="J373" s="26">
        <v>0</v>
      </c>
      <c r="K373" s="26">
        <v>0</v>
      </c>
      <c r="L373" s="26">
        <v>0</v>
      </c>
      <c r="M373" s="26">
        <v>0</v>
      </c>
      <c r="N373" s="26">
        <v>0</v>
      </c>
      <c r="O373" s="26">
        <v>95.081969999999998</v>
      </c>
      <c r="P373" s="26">
        <v>0</v>
      </c>
      <c r="Q373" s="26">
        <v>0</v>
      </c>
      <c r="R373" s="26">
        <v>0</v>
      </c>
      <c r="S373" s="26">
        <v>0</v>
      </c>
      <c r="T373" s="26">
        <v>0</v>
      </c>
      <c r="U373" s="26">
        <v>0</v>
      </c>
      <c r="V373" s="26">
        <v>0</v>
      </c>
      <c r="W373" s="26">
        <v>0</v>
      </c>
      <c r="X373" s="26">
        <v>4.9180330000000003</v>
      </c>
      <c r="Z373" s="26">
        <v>0</v>
      </c>
      <c r="AA373" s="26">
        <v>84.065569999999994</v>
      </c>
      <c r="AB373" s="26">
        <v>0</v>
      </c>
      <c r="AC373" s="26">
        <v>0</v>
      </c>
      <c r="AD373" s="26">
        <v>0</v>
      </c>
      <c r="AE373" s="26">
        <v>0</v>
      </c>
      <c r="AF373" s="26">
        <v>0</v>
      </c>
      <c r="AG373" s="26">
        <v>0</v>
      </c>
      <c r="AH373" s="26">
        <v>0</v>
      </c>
      <c r="AI373" s="26">
        <v>0</v>
      </c>
      <c r="AJ373" s="26">
        <v>0</v>
      </c>
      <c r="AK373" s="26">
        <v>0</v>
      </c>
      <c r="AL373" s="26">
        <v>0</v>
      </c>
      <c r="AM373" s="26">
        <v>0</v>
      </c>
      <c r="AN373" s="26">
        <v>0</v>
      </c>
      <c r="AO373" s="26">
        <v>0</v>
      </c>
      <c r="AP373" s="26">
        <v>0</v>
      </c>
      <c r="AQ373" s="26">
        <v>96.721311475409806</v>
      </c>
      <c r="AR373" s="26">
        <v>0</v>
      </c>
      <c r="AS373" s="26">
        <v>3.27868852459016</v>
      </c>
      <c r="AT373" s="26">
        <v>0</v>
      </c>
      <c r="AU373" s="29">
        <v>54900</v>
      </c>
      <c r="AV373" s="26">
        <f t="shared" si="11"/>
        <v>0</v>
      </c>
      <c r="AW373" s="26">
        <f t="shared" si="12"/>
        <v>0</v>
      </c>
      <c r="AX373" s="31">
        <v>0</v>
      </c>
      <c r="AY373" s="31">
        <v>0</v>
      </c>
      <c r="BA373" s="31">
        <v>1.1310628825959901</v>
      </c>
    </row>
    <row r="374" spans="1:53" x14ac:dyDescent="0.25">
      <c r="A374" t="s">
        <v>1744</v>
      </c>
      <c r="B374" t="s">
        <v>1745</v>
      </c>
      <c r="C374" t="s">
        <v>1746</v>
      </c>
      <c r="D374" t="s">
        <v>1701</v>
      </c>
      <c r="E374" t="s">
        <v>1747</v>
      </c>
      <c r="F374" s="10">
        <v>38.068910000000002</v>
      </c>
      <c r="G374" s="10">
        <v>-79.888360000000006</v>
      </c>
      <c r="H374" s="31">
        <v>2.5401743969999999</v>
      </c>
      <c r="I374" s="31">
        <v>0.25878168726299999</v>
      </c>
      <c r="J374" s="26">
        <v>0</v>
      </c>
      <c r="K374" s="26">
        <v>0</v>
      </c>
      <c r="L374" s="26">
        <v>0.3401361</v>
      </c>
      <c r="M374" s="26">
        <v>48.979590000000002</v>
      </c>
      <c r="N374" s="26">
        <v>0</v>
      </c>
      <c r="O374" s="26">
        <v>39.795920000000002</v>
      </c>
      <c r="P374" s="26">
        <v>0</v>
      </c>
      <c r="Q374" s="26">
        <v>10.88435</v>
      </c>
      <c r="R374" s="26">
        <v>0</v>
      </c>
      <c r="S374" s="26">
        <v>0</v>
      </c>
      <c r="T374" s="26">
        <v>0</v>
      </c>
      <c r="U374" s="26">
        <v>0</v>
      </c>
      <c r="V374" s="26">
        <v>0</v>
      </c>
      <c r="W374" s="26">
        <v>0</v>
      </c>
      <c r="X374" s="26">
        <v>0</v>
      </c>
      <c r="Z374" s="26">
        <v>0.3401361</v>
      </c>
      <c r="AA374" s="26">
        <v>78.207480000000004</v>
      </c>
      <c r="AB374" s="26">
        <v>3.1088439999999999</v>
      </c>
      <c r="AC374" s="26">
        <v>0</v>
      </c>
      <c r="AD374" s="26">
        <v>0</v>
      </c>
      <c r="AE374" s="26">
        <v>34.6938775510204</v>
      </c>
      <c r="AF374" s="26">
        <v>0</v>
      </c>
      <c r="AG374" s="26">
        <v>0</v>
      </c>
      <c r="AH374" s="26">
        <v>0</v>
      </c>
      <c r="AI374" s="26">
        <v>0</v>
      </c>
      <c r="AJ374" s="26">
        <v>0</v>
      </c>
      <c r="AK374" s="26">
        <v>0</v>
      </c>
      <c r="AL374" s="26">
        <v>0</v>
      </c>
      <c r="AM374" s="26">
        <v>0</v>
      </c>
      <c r="AN374" s="26">
        <v>1.3605442176870699</v>
      </c>
      <c r="AO374" s="26">
        <v>0</v>
      </c>
      <c r="AP374" s="26">
        <v>2.38095238095238</v>
      </c>
      <c r="AQ374" s="26">
        <v>61.5646258503401</v>
      </c>
      <c r="AR374" s="26">
        <v>0</v>
      </c>
      <c r="AS374" s="26">
        <v>0</v>
      </c>
      <c r="AT374" s="26">
        <v>0</v>
      </c>
      <c r="AU374" s="29">
        <v>264600</v>
      </c>
      <c r="AV374" s="26">
        <f t="shared" si="11"/>
        <v>34.6938775510204</v>
      </c>
      <c r="AW374" s="26">
        <f t="shared" si="12"/>
        <v>3.7414965986394497</v>
      </c>
      <c r="AX374" s="31">
        <v>5.55914089347079</v>
      </c>
      <c r="AY374" s="31">
        <v>0.315876288659794</v>
      </c>
      <c r="BA374" s="31">
        <v>9.07733608514339</v>
      </c>
    </row>
    <row r="375" spans="1:53" x14ac:dyDescent="0.25">
      <c r="A375" t="s">
        <v>1748</v>
      </c>
      <c r="B375" t="s">
        <v>1749</v>
      </c>
      <c r="C375" t="s">
        <v>1750</v>
      </c>
      <c r="D375" t="s">
        <v>1701</v>
      </c>
      <c r="E375" t="s">
        <v>1751</v>
      </c>
      <c r="F375" s="10">
        <v>37.94652</v>
      </c>
      <c r="G375" s="10">
        <v>-79.947100000000006</v>
      </c>
      <c r="H375" s="31">
        <v>0.86849794067200004</v>
      </c>
      <c r="I375" s="31">
        <v>9.0163186648899996E-2</v>
      </c>
      <c r="J375" s="26">
        <v>0</v>
      </c>
      <c r="K375" s="26">
        <v>0</v>
      </c>
      <c r="L375" s="26">
        <v>0</v>
      </c>
      <c r="M375" s="26">
        <v>0</v>
      </c>
      <c r="N375" s="26">
        <v>0</v>
      </c>
      <c r="O375" s="26">
        <v>60.204079999999998</v>
      </c>
      <c r="P375" s="26">
        <v>2.040816</v>
      </c>
      <c r="Q375" s="26">
        <v>4.0816330000000001</v>
      </c>
      <c r="R375" s="26">
        <v>0</v>
      </c>
      <c r="S375" s="26">
        <v>0</v>
      </c>
      <c r="T375" s="26">
        <v>0</v>
      </c>
      <c r="U375" s="26">
        <v>0</v>
      </c>
      <c r="V375" s="26">
        <v>0</v>
      </c>
      <c r="W375" s="26">
        <v>0</v>
      </c>
      <c r="X375" s="26">
        <v>33.673470000000002</v>
      </c>
      <c r="Z375" s="26">
        <v>0</v>
      </c>
      <c r="AA375" s="26">
        <v>68.428569999999993</v>
      </c>
      <c r="AB375" s="26">
        <v>0</v>
      </c>
      <c r="AC375" s="26">
        <v>0</v>
      </c>
      <c r="AD375" s="26">
        <v>0</v>
      </c>
      <c r="AE375" s="26">
        <v>0</v>
      </c>
      <c r="AF375" s="26">
        <v>0</v>
      </c>
      <c r="AG375" s="26">
        <v>0</v>
      </c>
      <c r="AH375" s="26">
        <v>0</v>
      </c>
      <c r="AI375" s="26">
        <v>0</v>
      </c>
      <c r="AJ375" s="26">
        <v>0</v>
      </c>
      <c r="AK375" s="26">
        <v>0</v>
      </c>
      <c r="AL375" s="26">
        <v>0</v>
      </c>
      <c r="AM375" s="26">
        <v>0</v>
      </c>
      <c r="AN375" s="26">
        <v>0</v>
      </c>
      <c r="AO375" s="26">
        <v>0</v>
      </c>
      <c r="AP375" s="26">
        <v>0</v>
      </c>
      <c r="AQ375" s="26">
        <v>61.224489795918402</v>
      </c>
      <c r="AR375" s="26">
        <v>0</v>
      </c>
      <c r="AS375" s="26">
        <v>38.775510204081598</v>
      </c>
      <c r="AT375" s="26">
        <v>0</v>
      </c>
      <c r="AU375" s="29">
        <v>88200</v>
      </c>
      <c r="AV375" s="26">
        <f t="shared" si="11"/>
        <v>0</v>
      </c>
      <c r="AW375" s="26">
        <f t="shared" si="12"/>
        <v>0</v>
      </c>
      <c r="AX375" s="31">
        <v>1.3544554455445501</v>
      </c>
      <c r="AY375" s="31">
        <v>1.68712871287129</v>
      </c>
      <c r="BA375" s="31">
        <v>3.8847194334860902</v>
      </c>
    </row>
    <row r="376" spans="1:53" x14ac:dyDescent="0.25">
      <c r="A376" t="s">
        <v>1752</v>
      </c>
      <c r="B376" t="s">
        <v>1753</v>
      </c>
      <c r="C376" t="s">
        <v>1754</v>
      </c>
      <c r="D376" t="s">
        <v>1701</v>
      </c>
      <c r="E376" t="s">
        <v>1755</v>
      </c>
      <c r="F376" s="10">
        <v>37.931775000000002</v>
      </c>
      <c r="G376" s="10">
        <v>-79.448964000000004</v>
      </c>
      <c r="H376" s="31">
        <v>2.930400106</v>
      </c>
      <c r="I376" s="31">
        <v>0.296982348457</v>
      </c>
      <c r="J376" s="26">
        <v>0</v>
      </c>
      <c r="K376" s="26">
        <v>0.59523809999999999</v>
      </c>
      <c r="L376" s="26">
        <v>2.6785709999999998</v>
      </c>
      <c r="M376" s="26">
        <v>16.071429999999999</v>
      </c>
      <c r="N376" s="26">
        <v>0</v>
      </c>
      <c r="O376" s="26">
        <v>35.714289999999998</v>
      </c>
      <c r="P376" s="26">
        <v>7.7380950000000004</v>
      </c>
      <c r="Q376" s="26">
        <v>4.4642860000000004</v>
      </c>
      <c r="R376" s="26">
        <v>0</v>
      </c>
      <c r="S376" s="26">
        <v>0</v>
      </c>
      <c r="T376" s="26">
        <v>0</v>
      </c>
      <c r="U376" s="26">
        <v>0</v>
      </c>
      <c r="V376" s="26">
        <v>0</v>
      </c>
      <c r="W376" s="26">
        <v>0</v>
      </c>
      <c r="X376" s="26">
        <v>32.73809</v>
      </c>
      <c r="Z376" s="26">
        <v>3.273809</v>
      </c>
      <c r="AA376" s="26">
        <v>60.744050000000001</v>
      </c>
      <c r="AB376" s="26">
        <v>1.991071</v>
      </c>
      <c r="AC376" s="26">
        <v>0.89285714285714302</v>
      </c>
      <c r="AD376" s="26">
        <v>0</v>
      </c>
      <c r="AE376" s="26">
        <v>0</v>
      </c>
      <c r="AF376" s="26">
        <v>1.4880952380952399</v>
      </c>
      <c r="AG376" s="26">
        <v>0</v>
      </c>
      <c r="AH376" s="26">
        <v>0</v>
      </c>
      <c r="AI376" s="26">
        <v>0</v>
      </c>
      <c r="AJ376" s="26">
        <v>0</v>
      </c>
      <c r="AK376" s="26">
        <v>0</v>
      </c>
      <c r="AL376" s="26">
        <v>0</v>
      </c>
      <c r="AM376" s="26">
        <v>0</v>
      </c>
      <c r="AN376" s="26">
        <v>0</v>
      </c>
      <c r="AO376" s="26">
        <v>0</v>
      </c>
      <c r="AP376" s="26">
        <v>0</v>
      </c>
      <c r="AQ376" s="26">
        <v>48.511904761904802</v>
      </c>
      <c r="AR376" s="26">
        <v>16.964285714285701</v>
      </c>
      <c r="AS376" s="26">
        <v>32.142857142857103</v>
      </c>
      <c r="AT376" s="26">
        <v>0</v>
      </c>
      <c r="AU376" s="29">
        <v>302400</v>
      </c>
      <c r="AV376" s="26">
        <f t="shared" si="11"/>
        <v>2.3809523809523832</v>
      </c>
      <c r="AW376" s="26">
        <f t="shared" si="12"/>
        <v>0</v>
      </c>
      <c r="AX376" s="31">
        <v>1.16858858858859</v>
      </c>
      <c r="AY376" s="31">
        <v>5.9699699699699703E-2</v>
      </c>
      <c r="BA376" s="31">
        <v>11.7755278053422</v>
      </c>
    </row>
    <row r="377" spans="1:53" x14ac:dyDescent="0.25">
      <c r="A377" t="s">
        <v>1756</v>
      </c>
      <c r="B377" t="s">
        <v>1757</v>
      </c>
      <c r="C377" t="s">
        <v>1758</v>
      </c>
      <c r="D377" t="s">
        <v>1701</v>
      </c>
      <c r="E377" t="s">
        <v>1759</v>
      </c>
      <c r="F377" s="10">
        <v>37.570169999999997</v>
      </c>
      <c r="G377" s="10">
        <v>-78.240809999999996</v>
      </c>
      <c r="H377" s="31">
        <v>1.2792100789900001</v>
      </c>
      <c r="I377" s="31">
        <v>0.12725749126999999</v>
      </c>
      <c r="J377" s="26">
        <v>0</v>
      </c>
      <c r="K377" s="26">
        <v>0</v>
      </c>
      <c r="L377" s="26">
        <v>0</v>
      </c>
      <c r="M377" s="26">
        <v>0</v>
      </c>
      <c r="N377" s="26">
        <v>0</v>
      </c>
      <c r="O377" s="26">
        <v>38.732399999999998</v>
      </c>
      <c r="P377" s="26">
        <v>0</v>
      </c>
      <c r="Q377" s="26">
        <v>0</v>
      </c>
      <c r="R377" s="26">
        <v>0</v>
      </c>
      <c r="S377" s="26">
        <v>0</v>
      </c>
      <c r="T377" s="26">
        <v>0</v>
      </c>
      <c r="U377" s="26">
        <v>0</v>
      </c>
      <c r="V377" s="26">
        <v>61.267600000000002</v>
      </c>
      <c r="W377" s="26">
        <v>0</v>
      </c>
      <c r="X377" s="26">
        <v>0</v>
      </c>
      <c r="Z377" s="26">
        <v>0</v>
      </c>
      <c r="AA377" s="26">
        <v>97.204220000000007</v>
      </c>
      <c r="AB377" s="26">
        <v>0</v>
      </c>
      <c r="AC377" s="26">
        <v>0</v>
      </c>
      <c r="AD377" s="26">
        <v>0</v>
      </c>
      <c r="AE377" s="26">
        <v>0</v>
      </c>
      <c r="AF377" s="26">
        <v>0</v>
      </c>
      <c r="AG377" s="26">
        <v>0</v>
      </c>
      <c r="AH377" s="26">
        <v>0</v>
      </c>
      <c r="AI377" s="26">
        <v>0</v>
      </c>
      <c r="AJ377" s="26">
        <v>0</v>
      </c>
      <c r="AK377" s="26">
        <v>0</v>
      </c>
      <c r="AL377" s="26">
        <v>0</v>
      </c>
      <c r="AM377" s="26">
        <v>0</v>
      </c>
      <c r="AN377" s="26">
        <v>0</v>
      </c>
      <c r="AO377" s="26">
        <v>0</v>
      </c>
      <c r="AP377" s="26">
        <v>0</v>
      </c>
      <c r="AQ377" s="26">
        <v>67.605633802816897</v>
      </c>
      <c r="AR377" s="26">
        <v>0</v>
      </c>
      <c r="AS377" s="26">
        <v>0</v>
      </c>
      <c r="AT377" s="26">
        <v>32.394366197183103</v>
      </c>
      <c r="AU377" s="29">
        <v>127800</v>
      </c>
      <c r="AV377" s="26">
        <f t="shared" si="11"/>
        <v>0</v>
      </c>
      <c r="AW377" s="26">
        <f t="shared" si="12"/>
        <v>0</v>
      </c>
      <c r="AX377" s="31">
        <v>2.6759027777777802</v>
      </c>
      <c r="AY377" s="31">
        <v>4.7434722222222199</v>
      </c>
      <c r="BA377" s="31">
        <v>0.927288550619356</v>
      </c>
    </row>
    <row r="378" spans="1:53" x14ac:dyDescent="0.25">
      <c r="A378" t="s">
        <v>1760</v>
      </c>
      <c r="B378" t="s">
        <v>1761</v>
      </c>
      <c r="C378" t="s">
        <v>1762</v>
      </c>
      <c r="D378" t="s">
        <v>1701</v>
      </c>
      <c r="E378" t="s">
        <v>1763</v>
      </c>
      <c r="F378" s="10">
        <v>37.41675</v>
      </c>
      <c r="G378" s="10">
        <v>-78.636780000000002</v>
      </c>
      <c r="H378" s="31">
        <v>1.3460994120000001</v>
      </c>
      <c r="I378" s="31">
        <v>0.13655131280499999</v>
      </c>
      <c r="J378" s="26">
        <v>0</v>
      </c>
      <c r="K378" s="26">
        <v>0</v>
      </c>
      <c r="L378" s="26">
        <v>0</v>
      </c>
      <c r="M378" s="26">
        <v>0</v>
      </c>
      <c r="N378" s="26">
        <v>0</v>
      </c>
      <c r="O378" s="26">
        <v>88.888890000000004</v>
      </c>
      <c r="P378" s="26">
        <v>0</v>
      </c>
      <c r="Q378" s="26">
        <v>0.65359480000000003</v>
      </c>
      <c r="R378" s="26">
        <v>0</v>
      </c>
      <c r="S378" s="26">
        <v>0</v>
      </c>
      <c r="T378" s="26">
        <v>0</v>
      </c>
      <c r="U378" s="26">
        <v>0</v>
      </c>
      <c r="V378" s="26">
        <v>10.457520000000001</v>
      </c>
      <c r="W378" s="26">
        <v>0</v>
      </c>
      <c r="X378" s="26">
        <v>0</v>
      </c>
      <c r="Z378" s="26">
        <v>0</v>
      </c>
      <c r="AA378" s="26">
        <v>99.816990000000004</v>
      </c>
      <c r="AB378" s="26">
        <v>0</v>
      </c>
      <c r="AC378" s="26">
        <v>0</v>
      </c>
      <c r="AD378" s="26">
        <v>0</v>
      </c>
      <c r="AE378" s="26">
        <v>0</v>
      </c>
      <c r="AF378" s="26">
        <v>0</v>
      </c>
      <c r="AG378" s="26">
        <v>0</v>
      </c>
      <c r="AH378" s="26">
        <v>0</v>
      </c>
      <c r="AI378" s="26">
        <v>0</v>
      </c>
      <c r="AJ378" s="26">
        <v>0</v>
      </c>
      <c r="AK378" s="26">
        <v>0</v>
      </c>
      <c r="AL378" s="26">
        <v>0</v>
      </c>
      <c r="AM378" s="26">
        <v>0</v>
      </c>
      <c r="AN378" s="26">
        <v>0</v>
      </c>
      <c r="AO378" s="26">
        <v>0</v>
      </c>
      <c r="AP378" s="26">
        <v>0</v>
      </c>
      <c r="AQ378" s="26">
        <v>90.849673202614397</v>
      </c>
      <c r="AR378" s="26">
        <v>0</v>
      </c>
      <c r="AS378" s="26">
        <v>0</v>
      </c>
      <c r="AT378" s="26">
        <v>9.1503267973856204</v>
      </c>
      <c r="AU378" s="29">
        <v>137700</v>
      </c>
      <c r="AV378" s="26">
        <f t="shared" si="11"/>
        <v>0</v>
      </c>
      <c r="AW378" s="26">
        <f t="shared" si="12"/>
        <v>0</v>
      </c>
      <c r="AX378" s="31">
        <v>0</v>
      </c>
      <c r="AY378" s="31">
        <v>0</v>
      </c>
    </row>
    <row r="379" spans="1:53" x14ac:dyDescent="0.25">
      <c r="A379" t="s">
        <v>1764</v>
      </c>
      <c r="B379" t="s">
        <v>1765</v>
      </c>
      <c r="C379" t="s">
        <v>1766</v>
      </c>
      <c r="D379" t="s">
        <v>1701</v>
      </c>
      <c r="E379" t="s">
        <v>1767</v>
      </c>
      <c r="F379" s="10">
        <v>37.202489999999997</v>
      </c>
      <c r="G379" s="10">
        <v>-77.971010000000007</v>
      </c>
      <c r="H379" s="31">
        <v>1.7167718139999999</v>
      </c>
      <c r="I379" s="31">
        <v>0.17115993396199999</v>
      </c>
      <c r="J379" s="26">
        <v>0</v>
      </c>
      <c r="K379" s="26">
        <v>0</v>
      </c>
      <c r="L379" s="26">
        <v>0</v>
      </c>
      <c r="M379" s="26">
        <v>0</v>
      </c>
      <c r="N379" s="26">
        <v>0</v>
      </c>
      <c r="O379" s="26">
        <v>30.569949999999999</v>
      </c>
      <c r="P379" s="26">
        <v>0</v>
      </c>
      <c r="Q379" s="26">
        <v>0.51813469999999995</v>
      </c>
      <c r="R379" s="26">
        <v>0</v>
      </c>
      <c r="S379" s="26">
        <v>0</v>
      </c>
      <c r="T379" s="26">
        <v>0</v>
      </c>
      <c r="U379" s="26">
        <v>0</v>
      </c>
      <c r="V379" s="26">
        <v>68.911919999999995</v>
      </c>
      <c r="W379" s="26">
        <v>0</v>
      </c>
      <c r="X379" s="26">
        <v>0</v>
      </c>
      <c r="Z379" s="26">
        <v>0</v>
      </c>
      <c r="AA379" s="26">
        <v>93.549220000000005</v>
      </c>
      <c r="AB379" s="26">
        <v>0</v>
      </c>
      <c r="AC379" s="26">
        <v>0</v>
      </c>
      <c r="AD379" s="26">
        <v>0</v>
      </c>
      <c r="AE379" s="26">
        <v>0</v>
      </c>
      <c r="AF379" s="26">
        <v>0</v>
      </c>
      <c r="AG379" s="26">
        <v>0</v>
      </c>
      <c r="AH379" s="26">
        <v>0</v>
      </c>
      <c r="AI379" s="26">
        <v>0</v>
      </c>
      <c r="AJ379" s="26">
        <v>0</v>
      </c>
      <c r="AK379" s="26">
        <v>0</v>
      </c>
      <c r="AL379" s="26">
        <v>0</v>
      </c>
      <c r="AM379" s="26">
        <v>0</v>
      </c>
      <c r="AN379" s="26">
        <v>1.03626943005181</v>
      </c>
      <c r="AO379" s="26">
        <v>0</v>
      </c>
      <c r="AP379" s="26">
        <v>1.55440414507772</v>
      </c>
      <c r="AQ379" s="26">
        <v>97.4093264248705</v>
      </c>
      <c r="AR379" s="26">
        <v>0</v>
      </c>
      <c r="AS379" s="26">
        <v>0</v>
      </c>
      <c r="AT379" s="26">
        <v>0</v>
      </c>
      <c r="AU379" s="29">
        <v>173700</v>
      </c>
      <c r="AV379" s="26">
        <f t="shared" si="11"/>
        <v>0</v>
      </c>
      <c r="AW379" s="26">
        <f t="shared" si="12"/>
        <v>2.59067357512953</v>
      </c>
      <c r="AX379" s="31">
        <v>3.56666666666667</v>
      </c>
      <c r="AY379" s="31">
        <v>7.5542857142857098</v>
      </c>
    </row>
    <row r="380" spans="1:53" x14ac:dyDescent="0.25">
      <c r="A380" t="s">
        <v>1768</v>
      </c>
      <c r="B380" t="s">
        <v>1769</v>
      </c>
      <c r="C380" t="s">
        <v>1770</v>
      </c>
      <c r="D380" t="s">
        <v>1701</v>
      </c>
      <c r="E380" t="s">
        <v>1771</v>
      </c>
      <c r="F380" s="10">
        <v>37.279000000000003</v>
      </c>
      <c r="G380" s="10">
        <v>-77.861320000000006</v>
      </c>
      <c r="H380" s="31">
        <v>1.67450721</v>
      </c>
      <c r="I380" s="31">
        <v>0.167802711002</v>
      </c>
      <c r="J380" s="26">
        <v>0</v>
      </c>
      <c r="K380" s="26">
        <v>0</v>
      </c>
      <c r="L380" s="26">
        <v>0</v>
      </c>
      <c r="M380" s="26">
        <v>0</v>
      </c>
      <c r="N380" s="26">
        <v>0</v>
      </c>
      <c r="O380" s="26">
        <v>52.150539999999999</v>
      </c>
      <c r="P380" s="26">
        <v>2.1505380000000001</v>
      </c>
      <c r="Q380" s="26">
        <v>0</v>
      </c>
      <c r="R380" s="26">
        <v>9.1397849999999998</v>
      </c>
      <c r="S380" s="26">
        <v>2.1505380000000001</v>
      </c>
      <c r="T380" s="26">
        <v>4.301075</v>
      </c>
      <c r="U380" s="26">
        <v>1.075269</v>
      </c>
      <c r="V380" s="26">
        <v>29.032260000000001</v>
      </c>
      <c r="W380" s="26">
        <v>0</v>
      </c>
      <c r="X380" s="26">
        <v>0</v>
      </c>
      <c r="Z380" s="26">
        <v>0</v>
      </c>
      <c r="AA380" s="26">
        <v>92.231189999999998</v>
      </c>
      <c r="AB380" s="26">
        <v>0</v>
      </c>
      <c r="AC380" s="26">
        <v>0</v>
      </c>
      <c r="AD380" s="26">
        <v>0</v>
      </c>
      <c r="AE380" s="26">
        <v>0</v>
      </c>
      <c r="AF380" s="26">
        <v>0</v>
      </c>
      <c r="AG380" s="26">
        <v>0</v>
      </c>
      <c r="AH380" s="26">
        <v>0</v>
      </c>
      <c r="AI380" s="26">
        <v>0</v>
      </c>
      <c r="AJ380" s="26">
        <v>0</v>
      </c>
      <c r="AK380" s="26">
        <v>0</v>
      </c>
      <c r="AL380" s="26">
        <v>0</v>
      </c>
      <c r="AM380" s="26">
        <v>3.2258064516128999</v>
      </c>
      <c r="AN380" s="26">
        <v>0</v>
      </c>
      <c r="AO380" s="26">
        <v>0</v>
      </c>
      <c r="AP380" s="26">
        <v>1.0752688172042999</v>
      </c>
      <c r="AQ380" s="26">
        <v>95.6989247311828</v>
      </c>
      <c r="AR380" s="26">
        <v>0</v>
      </c>
      <c r="AS380" s="26">
        <v>0</v>
      </c>
      <c r="AT380" s="26">
        <v>0</v>
      </c>
      <c r="AU380" s="29">
        <v>167400</v>
      </c>
      <c r="AV380" s="26">
        <f t="shared" si="11"/>
        <v>0</v>
      </c>
      <c r="AW380" s="26">
        <f t="shared" si="12"/>
        <v>4.3010752688171996</v>
      </c>
      <c r="AX380" s="31">
        <v>3.7055440414507799</v>
      </c>
      <c r="AY380" s="31">
        <v>7.4727461139896398</v>
      </c>
      <c r="BA380" s="31">
        <v>0.66731775679942196</v>
      </c>
    </row>
    <row r="381" spans="1:53" x14ac:dyDescent="0.25">
      <c r="A381" t="s">
        <v>1772</v>
      </c>
      <c r="B381" t="s">
        <v>1773</v>
      </c>
      <c r="C381" t="s">
        <v>1774</v>
      </c>
      <c r="D381" t="s">
        <v>1701</v>
      </c>
      <c r="E381" t="s">
        <v>1775</v>
      </c>
      <c r="F381" s="10">
        <v>36.923133999999997</v>
      </c>
      <c r="G381" s="10">
        <v>-77.635621</v>
      </c>
      <c r="H381" s="31">
        <v>1.5469711660000001</v>
      </c>
      <c r="I381" s="31">
        <v>0.155595196371</v>
      </c>
      <c r="J381" s="26">
        <v>0</v>
      </c>
      <c r="K381" s="26">
        <v>0</v>
      </c>
      <c r="L381" s="26">
        <v>0</v>
      </c>
      <c r="M381" s="26">
        <v>4.0229879999999998</v>
      </c>
      <c r="N381" s="26">
        <v>0</v>
      </c>
      <c r="O381" s="26">
        <v>46.551720000000003</v>
      </c>
      <c r="P381" s="26">
        <v>20.68966</v>
      </c>
      <c r="Q381" s="26">
        <v>2.298851</v>
      </c>
      <c r="R381" s="26">
        <v>0</v>
      </c>
      <c r="S381" s="26">
        <v>0</v>
      </c>
      <c r="T381" s="26">
        <v>0</v>
      </c>
      <c r="U381" s="26">
        <v>0</v>
      </c>
      <c r="V381" s="26">
        <v>26.436779999999999</v>
      </c>
      <c r="W381" s="26">
        <v>0</v>
      </c>
      <c r="X381" s="26">
        <v>0</v>
      </c>
      <c r="Z381" s="26">
        <v>0</v>
      </c>
      <c r="AA381" s="26">
        <v>96.672420000000002</v>
      </c>
      <c r="AB381" s="26">
        <v>0.12643679999999999</v>
      </c>
      <c r="AC381" s="26">
        <v>0</v>
      </c>
      <c r="AD381" s="26">
        <v>0</v>
      </c>
      <c r="AE381" s="26">
        <v>0</v>
      </c>
      <c r="AF381" s="26">
        <v>0</v>
      </c>
      <c r="AG381" s="26">
        <v>0</v>
      </c>
      <c r="AH381" s="26">
        <v>0</v>
      </c>
      <c r="AI381" s="26">
        <v>0</v>
      </c>
      <c r="AJ381" s="26">
        <v>0</v>
      </c>
      <c r="AK381" s="26">
        <v>0</v>
      </c>
      <c r="AL381" s="26">
        <v>0</v>
      </c>
      <c r="AM381" s="26">
        <v>0</v>
      </c>
      <c r="AN381" s="26">
        <v>0</v>
      </c>
      <c r="AO381" s="26">
        <v>0</v>
      </c>
      <c r="AP381" s="26">
        <v>0</v>
      </c>
      <c r="AQ381" s="26">
        <v>83.908045977011497</v>
      </c>
      <c r="AR381" s="26">
        <v>0</v>
      </c>
      <c r="AS381" s="26">
        <v>0</v>
      </c>
      <c r="AT381" s="26">
        <v>16.091954022988499</v>
      </c>
      <c r="AU381" s="29">
        <v>156600</v>
      </c>
      <c r="AV381" s="26">
        <f t="shared" si="11"/>
        <v>0</v>
      </c>
      <c r="AW381" s="26">
        <f t="shared" si="12"/>
        <v>0</v>
      </c>
      <c r="AX381" s="31">
        <v>0.24360946745562101</v>
      </c>
      <c r="AY381" s="31">
        <v>0.55662721893491096</v>
      </c>
      <c r="BA381" s="31">
        <v>4.1652499441868596</v>
      </c>
    </row>
    <row r="382" spans="1:53" x14ac:dyDescent="0.25">
      <c r="A382" t="s">
        <v>1776</v>
      </c>
      <c r="B382" t="s">
        <v>1777</v>
      </c>
      <c r="C382" t="s">
        <v>1778</v>
      </c>
      <c r="D382" t="s">
        <v>1701</v>
      </c>
      <c r="E382" t="s">
        <v>1779</v>
      </c>
      <c r="F382" s="10">
        <v>36.992930000000001</v>
      </c>
      <c r="G382" s="10">
        <v>-77.638729999999995</v>
      </c>
      <c r="H382" s="31">
        <v>1.5989316469999999</v>
      </c>
      <c r="I382" s="31">
        <v>0.15913659693900001</v>
      </c>
      <c r="J382" s="26">
        <v>0</v>
      </c>
      <c r="K382" s="26">
        <v>0</v>
      </c>
      <c r="L382" s="26">
        <v>0</v>
      </c>
      <c r="M382" s="26">
        <v>4.4692740000000004</v>
      </c>
      <c r="N382" s="26">
        <v>0</v>
      </c>
      <c r="O382" s="26">
        <v>57.541899999999998</v>
      </c>
      <c r="P382" s="26">
        <v>5.5865919999999996</v>
      </c>
      <c r="Q382" s="26">
        <v>0</v>
      </c>
      <c r="R382" s="26">
        <v>0</v>
      </c>
      <c r="S382" s="26">
        <v>1.117318</v>
      </c>
      <c r="T382" s="26">
        <v>0</v>
      </c>
      <c r="U382" s="26">
        <v>0</v>
      </c>
      <c r="V382" s="26">
        <v>31.28492</v>
      </c>
      <c r="W382" s="26">
        <v>0</v>
      </c>
      <c r="X382" s="26">
        <v>0</v>
      </c>
      <c r="Z382" s="26">
        <v>0</v>
      </c>
      <c r="AA382" s="26">
        <v>83.329610000000002</v>
      </c>
      <c r="AB382" s="26">
        <v>0.13966480000000001</v>
      </c>
      <c r="AC382" s="26">
        <v>0</v>
      </c>
      <c r="AD382" s="26">
        <v>0</v>
      </c>
      <c r="AE382" s="26">
        <v>0</v>
      </c>
      <c r="AF382" s="26">
        <v>1.1173184357541901</v>
      </c>
      <c r="AG382" s="26">
        <v>0</v>
      </c>
      <c r="AH382" s="26">
        <v>0</v>
      </c>
      <c r="AI382" s="26">
        <v>0</v>
      </c>
      <c r="AJ382" s="26">
        <v>0</v>
      </c>
      <c r="AK382" s="26">
        <v>0</v>
      </c>
      <c r="AL382" s="26">
        <v>0</v>
      </c>
      <c r="AM382" s="26">
        <v>0</v>
      </c>
      <c r="AN382" s="26">
        <v>0</v>
      </c>
      <c r="AO382" s="26">
        <v>0</v>
      </c>
      <c r="AP382" s="26">
        <v>0</v>
      </c>
      <c r="AQ382" s="26">
        <v>87.709497206703901</v>
      </c>
      <c r="AR382" s="26">
        <v>0</v>
      </c>
      <c r="AS382" s="26">
        <v>0</v>
      </c>
      <c r="AT382" s="26">
        <v>11.173184357541899</v>
      </c>
      <c r="AU382" s="29">
        <v>161100</v>
      </c>
      <c r="AV382" s="26">
        <f t="shared" si="11"/>
        <v>1.1173184357541901</v>
      </c>
      <c r="AW382" s="26">
        <f t="shared" si="12"/>
        <v>0</v>
      </c>
      <c r="AX382" s="31">
        <v>5.4205780346820802</v>
      </c>
      <c r="AY382" s="31">
        <v>12.6596531791908</v>
      </c>
      <c r="BA382" s="31">
        <v>4.83098872798264</v>
      </c>
    </row>
    <row r="383" spans="1:53" x14ac:dyDescent="0.25">
      <c r="A383" t="s">
        <v>1780</v>
      </c>
      <c r="B383" t="s">
        <v>1781</v>
      </c>
      <c r="C383" t="s">
        <v>1782</v>
      </c>
      <c r="D383" t="s">
        <v>1701</v>
      </c>
      <c r="E383" t="s">
        <v>1783</v>
      </c>
      <c r="F383" s="10">
        <v>36.787550000000003</v>
      </c>
      <c r="G383" s="10">
        <v>-80.021839999999997</v>
      </c>
      <c r="H383" s="31">
        <v>2.4345803143900002</v>
      </c>
      <c r="I383" s="31">
        <v>0.24829540839799999</v>
      </c>
      <c r="J383" s="26">
        <v>0</v>
      </c>
      <c r="K383" s="26">
        <v>0.36363640000000003</v>
      </c>
      <c r="L383" s="26">
        <v>1.454545</v>
      </c>
      <c r="M383" s="26">
        <v>5.4545450000000004</v>
      </c>
      <c r="N383" s="26">
        <v>0</v>
      </c>
      <c r="O383" s="26">
        <v>23.272729999999999</v>
      </c>
      <c r="P383" s="26">
        <v>38.181820000000002</v>
      </c>
      <c r="Q383" s="26">
        <v>0</v>
      </c>
      <c r="R383" s="26">
        <v>0</v>
      </c>
      <c r="S383" s="26">
        <v>0</v>
      </c>
      <c r="T383" s="26">
        <v>0</v>
      </c>
      <c r="U383" s="26">
        <v>11.63636</v>
      </c>
      <c r="V383" s="26">
        <v>12.36364</v>
      </c>
      <c r="W383" s="26">
        <v>0</v>
      </c>
      <c r="X383" s="26">
        <v>7.2727269999999997</v>
      </c>
      <c r="Z383" s="26">
        <v>1.818181</v>
      </c>
      <c r="AA383" s="26">
        <v>73.72363</v>
      </c>
      <c r="AB383" s="26">
        <v>1.236364</v>
      </c>
      <c r="AC383" s="26">
        <v>0</v>
      </c>
      <c r="AD383" s="26">
        <v>5.0909090909090899</v>
      </c>
      <c r="AE383" s="26">
        <v>0</v>
      </c>
      <c r="AF383" s="26">
        <v>1.0909090909090899</v>
      </c>
      <c r="AG383" s="26">
        <v>0</v>
      </c>
      <c r="AH383" s="26">
        <v>0</v>
      </c>
      <c r="AI383" s="26">
        <v>0</v>
      </c>
      <c r="AJ383" s="26">
        <v>0</v>
      </c>
      <c r="AK383" s="26">
        <v>0</v>
      </c>
      <c r="AL383" s="26">
        <v>31.272727272727298</v>
      </c>
      <c r="AM383" s="26">
        <v>0</v>
      </c>
      <c r="AN383" s="26">
        <v>4</v>
      </c>
      <c r="AO383" s="26">
        <v>0</v>
      </c>
      <c r="AP383" s="26">
        <v>11.636363636363599</v>
      </c>
      <c r="AQ383" s="26">
        <v>41.090909090909101</v>
      </c>
      <c r="AR383" s="26">
        <v>0</v>
      </c>
      <c r="AS383" s="26">
        <v>5.8181818181818201</v>
      </c>
      <c r="AT383" s="26">
        <v>0</v>
      </c>
      <c r="AU383" s="29">
        <v>247500</v>
      </c>
      <c r="AV383" s="26">
        <f t="shared" si="11"/>
        <v>6.1818181818181799</v>
      </c>
      <c r="AW383" s="26">
        <f t="shared" si="12"/>
        <v>15.636363636363599</v>
      </c>
      <c r="AX383" s="31">
        <v>14.6071851851852</v>
      </c>
      <c r="AY383" s="31">
        <v>24.799333333333301</v>
      </c>
      <c r="BA383" s="31">
        <v>8.5701522945663697</v>
      </c>
    </row>
    <row r="384" spans="1:53" x14ac:dyDescent="0.25">
      <c r="A384" t="s">
        <v>1784</v>
      </c>
      <c r="B384" t="s">
        <v>1785</v>
      </c>
      <c r="C384" t="s">
        <v>1786</v>
      </c>
      <c r="D384" t="s">
        <v>1701</v>
      </c>
      <c r="E384" t="s">
        <v>1787</v>
      </c>
      <c r="F384" s="10">
        <v>36.769402999999997</v>
      </c>
      <c r="G384" s="10">
        <v>-80.004273999999995</v>
      </c>
      <c r="H384" s="31">
        <v>2.8261468409999999</v>
      </c>
      <c r="I384" s="31">
        <v>0.28644449793600002</v>
      </c>
      <c r="J384" s="26">
        <v>0</v>
      </c>
      <c r="K384" s="26">
        <v>0.9463722</v>
      </c>
      <c r="L384" s="26">
        <v>1.5772870000000001</v>
      </c>
      <c r="M384" s="26">
        <v>5.6782339999999998</v>
      </c>
      <c r="N384" s="26">
        <v>0</v>
      </c>
      <c r="O384" s="26">
        <v>28.075710000000001</v>
      </c>
      <c r="P384" s="26">
        <v>32.807569999999998</v>
      </c>
      <c r="Q384" s="26">
        <v>2.8391169999999999</v>
      </c>
      <c r="R384" s="26">
        <v>5.6782339999999998</v>
      </c>
      <c r="S384" s="26">
        <v>0.9463722</v>
      </c>
      <c r="T384" s="26">
        <v>0</v>
      </c>
      <c r="U384" s="26">
        <v>2.8391169999999999</v>
      </c>
      <c r="V384" s="26">
        <v>9.7791800000000002</v>
      </c>
      <c r="W384" s="26">
        <v>3.7854890000000001</v>
      </c>
      <c r="X384" s="26">
        <v>5.0473179999999997</v>
      </c>
      <c r="Z384" s="26">
        <v>2.5236589999999999</v>
      </c>
      <c r="AA384" s="26">
        <v>65.110410000000002</v>
      </c>
      <c r="AB384" s="26">
        <v>1.5741320000000001</v>
      </c>
      <c r="AC384" s="26">
        <v>3.1545741324921099</v>
      </c>
      <c r="AD384" s="26">
        <v>1.8927444794952699</v>
      </c>
      <c r="AE384" s="26">
        <v>0.31545741324921101</v>
      </c>
      <c r="AF384" s="26">
        <v>0.31545741324921101</v>
      </c>
      <c r="AG384" s="26">
        <v>0</v>
      </c>
      <c r="AH384" s="26">
        <v>0</v>
      </c>
      <c r="AI384" s="26">
        <v>0.94637223974763396</v>
      </c>
      <c r="AJ384" s="26">
        <v>0</v>
      </c>
      <c r="AK384" s="26">
        <v>0</v>
      </c>
      <c r="AL384" s="26">
        <v>81.072555205047294</v>
      </c>
      <c r="AM384" s="26">
        <v>0</v>
      </c>
      <c r="AN384" s="26">
        <v>0</v>
      </c>
      <c r="AO384" s="26">
        <v>0</v>
      </c>
      <c r="AP384" s="26">
        <v>3.47003154574133</v>
      </c>
      <c r="AQ384" s="26">
        <v>5.6782334384858002</v>
      </c>
      <c r="AR384" s="26">
        <v>0</v>
      </c>
      <c r="AS384" s="26">
        <v>3.1545741324921099</v>
      </c>
      <c r="AT384" s="26">
        <v>0</v>
      </c>
      <c r="AU384" s="29">
        <v>285300</v>
      </c>
      <c r="AV384" s="26">
        <f t="shared" si="11"/>
        <v>6.6246056782334364</v>
      </c>
      <c r="AW384" s="26">
        <f t="shared" si="12"/>
        <v>3.47003154574133</v>
      </c>
      <c r="AX384" s="31">
        <v>12.7198442367601</v>
      </c>
      <c r="AY384" s="31">
        <v>20.3036760124611</v>
      </c>
      <c r="BA384" s="31">
        <v>5.3179350844902196</v>
      </c>
    </row>
    <row r="385" spans="1:53" x14ac:dyDescent="0.25">
      <c r="A385" t="s">
        <v>1788</v>
      </c>
      <c r="B385" t="s">
        <v>1789</v>
      </c>
      <c r="C385" t="s">
        <v>1790</v>
      </c>
      <c r="D385" t="s">
        <v>1701</v>
      </c>
      <c r="E385" t="s">
        <v>1791</v>
      </c>
      <c r="F385" s="10">
        <v>36.542659999999998</v>
      </c>
      <c r="G385" s="10">
        <v>-78.871470000000002</v>
      </c>
      <c r="H385" s="31">
        <v>0.61581696060500002</v>
      </c>
      <c r="I385" s="31">
        <v>6.4982118401199995E-2</v>
      </c>
      <c r="J385" s="26">
        <v>0</v>
      </c>
      <c r="K385" s="26">
        <v>0</v>
      </c>
      <c r="L385" s="26">
        <v>0</v>
      </c>
      <c r="M385" s="26">
        <v>0</v>
      </c>
      <c r="N385" s="26">
        <v>0</v>
      </c>
      <c r="O385" s="26">
        <v>71.052639999999997</v>
      </c>
      <c r="P385" s="26">
        <v>2.6315789999999999</v>
      </c>
      <c r="Q385" s="26">
        <v>0</v>
      </c>
      <c r="R385" s="26">
        <v>7.8947370000000001</v>
      </c>
      <c r="S385" s="26">
        <v>7.8947370000000001</v>
      </c>
      <c r="T385" s="26">
        <v>1.3157890000000001</v>
      </c>
      <c r="U385" s="26">
        <v>5.2631579999999998</v>
      </c>
      <c r="V385" s="26">
        <v>3.947368</v>
      </c>
      <c r="W385" s="26">
        <v>0</v>
      </c>
      <c r="X385" s="26">
        <v>0</v>
      </c>
      <c r="Z385" s="26">
        <v>0</v>
      </c>
      <c r="AA385" s="26">
        <v>80.013159999999999</v>
      </c>
      <c r="AB385" s="26">
        <v>0</v>
      </c>
      <c r="AC385" s="26">
        <v>0</v>
      </c>
      <c r="AD385" s="26">
        <v>0</v>
      </c>
      <c r="AE385" s="26">
        <v>0</v>
      </c>
      <c r="AF385" s="26">
        <v>0</v>
      </c>
      <c r="AG385" s="26">
        <v>0</v>
      </c>
      <c r="AH385" s="26">
        <v>0</v>
      </c>
      <c r="AI385" s="26">
        <v>0</v>
      </c>
      <c r="AJ385" s="26">
        <v>0</v>
      </c>
      <c r="AK385" s="26">
        <v>0</v>
      </c>
      <c r="AL385" s="26">
        <v>0</v>
      </c>
      <c r="AM385" s="26">
        <v>2.6315789473684199</v>
      </c>
      <c r="AN385" s="26">
        <v>5.2631578947368398</v>
      </c>
      <c r="AO385" s="26">
        <v>0</v>
      </c>
      <c r="AP385" s="26">
        <v>5.2631578947368398</v>
      </c>
      <c r="AQ385" s="26">
        <v>85.526315789473699</v>
      </c>
      <c r="AR385" s="26">
        <v>0</v>
      </c>
      <c r="AS385" s="26">
        <v>0</v>
      </c>
      <c r="AT385" s="26">
        <v>1.31578947368421</v>
      </c>
      <c r="AU385" s="29">
        <v>68400</v>
      </c>
      <c r="AV385" s="26">
        <f t="shared" si="11"/>
        <v>0</v>
      </c>
      <c r="AW385" s="26">
        <f t="shared" si="12"/>
        <v>13.157894736842099</v>
      </c>
      <c r="AX385" s="31">
        <v>4.5302898550724597</v>
      </c>
      <c r="AY385" s="31">
        <v>8.2321739130434803</v>
      </c>
      <c r="BA385" s="31">
        <v>3.4629753011892999</v>
      </c>
    </row>
    <row r="386" spans="1:53" x14ac:dyDescent="0.25">
      <c r="A386" t="s">
        <v>1792</v>
      </c>
      <c r="B386" t="s">
        <v>1793</v>
      </c>
      <c r="C386" t="s">
        <v>1794</v>
      </c>
      <c r="D386" t="s">
        <v>1701</v>
      </c>
      <c r="E386" t="s">
        <v>1795</v>
      </c>
      <c r="F386" s="10">
        <v>36.071176999999999</v>
      </c>
      <c r="G386" s="10">
        <v>-79.095267000000007</v>
      </c>
      <c r="H386" s="31">
        <v>2.23297310399</v>
      </c>
      <c r="I386" s="31">
        <v>0.22826847349599999</v>
      </c>
      <c r="J386" s="26">
        <v>0</v>
      </c>
      <c r="K386" s="26">
        <v>0</v>
      </c>
      <c r="L386" s="26">
        <v>0.81967210000000001</v>
      </c>
      <c r="M386" s="26">
        <v>19.26229</v>
      </c>
      <c r="N386" s="26">
        <v>0</v>
      </c>
      <c r="O386" s="26">
        <v>48.770490000000002</v>
      </c>
      <c r="P386" s="26">
        <v>5.7377050000000001</v>
      </c>
      <c r="Q386" s="26">
        <v>4.9180330000000003</v>
      </c>
      <c r="R386" s="26">
        <v>1.6393439999999999</v>
      </c>
      <c r="S386" s="26">
        <v>0</v>
      </c>
      <c r="T386" s="26">
        <v>0</v>
      </c>
      <c r="U386" s="26">
        <v>0.81967210000000001</v>
      </c>
      <c r="V386" s="26">
        <v>16.803280000000001</v>
      </c>
      <c r="W386" s="26">
        <v>0</v>
      </c>
      <c r="X386" s="26">
        <v>1.229508</v>
      </c>
      <c r="Z386" s="26">
        <v>0.81967210000000001</v>
      </c>
      <c r="AA386" s="26">
        <v>82.290989999999994</v>
      </c>
      <c r="AB386" s="26">
        <v>1.0245899999999999</v>
      </c>
      <c r="AC386" s="26">
        <v>3.27868852459016</v>
      </c>
      <c r="AD386" s="26">
        <v>1.63934426229508</v>
      </c>
      <c r="AE386" s="26">
        <v>2.4590163934426199</v>
      </c>
      <c r="AF386" s="26">
        <v>0</v>
      </c>
      <c r="AG386" s="26">
        <v>0</v>
      </c>
      <c r="AH386" s="26">
        <v>0</v>
      </c>
      <c r="AI386" s="26">
        <v>9.8360655737704903</v>
      </c>
      <c r="AJ386" s="26">
        <v>2.8688524590163902</v>
      </c>
      <c r="AK386" s="26">
        <v>0</v>
      </c>
      <c r="AL386" s="26">
        <v>58.606557377049199</v>
      </c>
      <c r="AM386" s="26">
        <v>0</v>
      </c>
      <c r="AN386" s="26">
        <v>0</v>
      </c>
      <c r="AO386" s="26">
        <v>0</v>
      </c>
      <c r="AP386" s="26">
        <v>1.63934426229508</v>
      </c>
      <c r="AQ386" s="26">
        <v>17.622950819672099</v>
      </c>
      <c r="AR386" s="26">
        <v>0</v>
      </c>
      <c r="AS386" s="26">
        <v>2.0491803278688501</v>
      </c>
      <c r="AT386" s="26">
        <v>0</v>
      </c>
      <c r="AU386" s="29">
        <v>219600</v>
      </c>
      <c r="AV386" s="26">
        <f t="shared" si="11"/>
        <v>17.213114754098349</v>
      </c>
      <c r="AW386" s="26">
        <f t="shared" si="12"/>
        <v>1.63934426229508</v>
      </c>
      <c r="AX386" s="31">
        <v>44.653015873015903</v>
      </c>
      <c r="AY386" s="31">
        <v>79.111587301587306</v>
      </c>
      <c r="BA386" s="31">
        <v>2.24375670913428</v>
      </c>
    </row>
    <row r="387" spans="1:53" x14ac:dyDescent="0.25">
      <c r="A387" t="s">
        <v>1798</v>
      </c>
      <c r="B387" t="s">
        <v>1799</v>
      </c>
      <c r="C387" t="s">
        <v>1800</v>
      </c>
      <c r="D387" t="s">
        <v>1701</v>
      </c>
      <c r="E387" t="s">
        <v>1801</v>
      </c>
      <c r="F387" s="10">
        <v>36.149686000000003</v>
      </c>
      <c r="G387" s="10">
        <v>-78.896671999999995</v>
      </c>
      <c r="H387" s="31">
        <v>1.3138225290000001</v>
      </c>
      <c r="I387" s="31">
        <v>0.13312721728599999</v>
      </c>
      <c r="J387" s="26">
        <v>0</v>
      </c>
      <c r="K387" s="26">
        <v>0</v>
      </c>
      <c r="L387" s="26">
        <v>0</v>
      </c>
      <c r="M387" s="26">
        <v>3.424658</v>
      </c>
      <c r="N387" s="26">
        <v>0</v>
      </c>
      <c r="O387" s="26">
        <v>85.616439999999997</v>
      </c>
      <c r="P387" s="26">
        <v>6.8493149999999998</v>
      </c>
      <c r="Q387" s="26">
        <v>0.68493150000000003</v>
      </c>
      <c r="R387" s="26">
        <v>0</v>
      </c>
      <c r="S387" s="26">
        <v>0</v>
      </c>
      <c r="T387" s="26">
        <v>0</v>
      </c>
      <c r="U387" s="26">
        <v>3.424658</v>
      </c>
      <c r="V387" s="26">
        <v>0</v>
      </c>
      <c r="W387" s="26">
        <v>0</v>
      </c>
      <c r="X387" s="26">
        <v>0</v>
      </c>
      <c r="Z387" s="26">
        <v>0</v>
      </c>
      <c r="AA387" s="26">
        <v>89.9315</v>
      </c>
      <c r="AB387" s="26">
        <v>3.4246579999999999E-2</v>
      </c>
      <c r="AC387" s="26">
        <v>0</v>
      </c>
      <c r="AD387" s="26">
        <v>0</v>
      </c>
      <c r="AE387" s="26">
        <v>0</v>
      </c>
      <c r="AF387" s="26">
        <v>0</v>
      </c>
      <c r="AG387" s="26">
        <v>0</v>
      </c>
      <c r="AH387" s="26">
        <v>0</v>
      </c>
      <c r="AI387" s="26">
        <v>2.0547945205479499</v>
      </c>
      <c r="AJ387" s="26">
        <v>0</v>
      </c>
      <c r="AK387" s="26">
        <v>0</v>
      </c>
      <c r="AL387" s="26">
        <v>0</v>
      </c>
      <c r="AM387" s="26">
        <v>0</v>
      </c>
      <c r="AN387" s="26">
        <v>0</v>
      </c>
      <c r="AO387" s="26">
        <v>0</v>
      </c>
      <c r="AP387" s="26">
        <v>3.4246575342465801</v>
      </c>
      <c r="AQ387" s="26">
        <v>94.520547945205493</v>
      </c>
      <c r="AR387" s="26">
        <v>0</v>
      </c>
      <c r="AS387" s="26">
        <v>0</v>
      </c>
      <c r="AT387" s="26">
        <v>0</v>
      </c>
      <c r="AU387" s="29">
        <v>131400</v>
      </c>
      <c r="AV387" s="26">
        <f t="shared" ref="AV387:AV450" si="13">SUM(AC387,AD387,AE387,AF387,AG387,AH387,AI387,AK387)</f>
        <v>2.0547945205479499</v>
      </c>
      <c r="AW387" s="26">
        <f t="shared" ref="AW387:AW450" si="14">SUM(AM387,AN387,AP387)</f>
        <v>3.4246575342465801</v>
      </c>
      <c r="AX387" s="31">
        <v>25.400958904109601</v>
      </c>
      <c r="AY387" s="31">
        <v>58.7445890410959</v>
      </c>
      <c r="BA387" s="31">
        <v>4.5338639247702197</v>
      </c>
    </row>
    <row r="388" spans="1:53" x14ac:dyDescent="0.25">
      <c r="A388" t="s">
        <v>1802</v>
      </c>
      <c r="B388" t="s">
        <v>1803</v>
      </c>
      <c r="C388" t="s">
        <v>1804</v>
      </c>
      <c r="D388" t="s">
        <v>1701</v>
      </c>
      <c r="E388" t="s">
        <v>1805</v>
      </c>
      <c r="F388" s="10">
        <v>36.111448000000003</v>
      </c>
      <c r="G388" s="10">
        <v>-78.856437</v>
      </c>
      <c r="H388" s="31">
        <v>1.01379182801</v>
      </c>
      <c r="I388" s="31">
        <v>0.10385978088300001</v>
      </c>
      <c r="J388" s="26">
        <v>0</v>
      </c>
      <c r="K388" s="26">
        <v>0</v>
      </c>
      <c r="L388" s="26">
        <v>0.82644629999999997</v>
      </c>
      <c r="M388" s="26">
        <v>45.454540000000001</v>
      </c>
      <c r="N388" s="26">
        <v>0</v>
      </c>
      <c r="O388" s="26">
        <v>24.793389999999999</v>
      </c>
      <c r="P388" s="26">
        <v>0</v>
      </c>
      <c r="Q388" s="26">
        <v>0</v>
      </c>
      <c r="R388" s="26">
        <v>8.264462</v>
      </c>
      <c r="S388" s="26">
        <v>0</v>
      </c>
      <c r="T388" s="26">
        <v>0</v>
      </c>
      <c r="U388" s="26">
        <v>0</v>
      </c>
      <c r="V388" s="26">
        <v>20.661159999999999</v>
      </c>
      <c r="W388" s="26">
        <v>0</v>
      </c>
      <c r="X388" s="26">
        <v>0</v>
      </c>
      <c r="Z388" s="26">
        <v>0.82644629999999997</v>
      </c>
      <c r="AA388" s="26">
        <v>81.785129999999995</v>
      </c>
      <c r="AB388" s="26">
        <v>1.4214880000000001</v>
      </c>
      <c r="AC388" s="26">
        <v>0</v>
      </c>
      <c r="AD388" s="26">
        <v>0</v>
      </c>
      <c r="AE388" s="26">
        <v>0</v>
      </c>
      <c r="AF388" s="26">
        <v>7.4380165289256199</v>
      </c>
      <c r="AG388" s="26">
        <v>18.181818181818201</v>
      </c>
      <c r="AH388" s="26">
        <v>0</v>
      </c>
      <c r="AI388" s="26">
        <v>17.355371900826398</v>
      </c>
      <c r="AJ388" s="26">
        <v>0</v>
      </c>
      <c r="AK388" s="26">
        <v>0</v>
      </c>
      <c r="AL388" s="26">
        <v>14.049586776859501</v>
      </c>
      <c r="AM388" s="26">
        <v>0</v>
      </c>
      <c r="AN388" s="26">
        <v>0</v>
      </c>
      <c r="AO388" s="26">
        <v>0</v>
      </c>
      <c r="AP388" s="26">
        <v>0</v>
      </c>
      <c r="AQ388" s="26">
        <v>32.2314049586777</v>
      </c>
      <c r="AR388" s="26">
        <v>0</v>
      </c>
      <c r="AS388" s="26">
        <v>0</v>
      </c>
      <c r="AT388" s="26">
        <v>10.7438016528926</v>
      </c>
      <c r="AU388" s="29">
        <v>108900</v>
      </c>
      <c r="AV388" s="26">
        <f t="shared" si="13"/>
        <v>42.975206611570215</v>
      </c>
      <c r="AW388" s="26">
        <f t="shared" si="14"/>
        <v>0</v>
      </c>
      <c r="AX388" s="31">
        <v>45.7037168141593</v>
      </c>
      <c r="AY388" s="31">
        <v>95.231592920354004</v>
      </c>
      <c r="BA388" s="31">
        <v>1.0435916346477501</v>
      </c>
    </row>
    <row r="389" spans="1:53" x14ac:dyDescent="0.25">
      <c r="A389" t="s">
        <v>1806</v>
      </c>
      <c r="B389" t="s">
        <v>1807</v>
      </c>
      <c r="C389" t="s">
        <v>1808</v>
      </c>
      <c r="D389" t="s">
        <v>1701</v>
      </c>
      <c r="E389" t="s">
        <v>1809</v>
      </c>
      <c r="F389" s="10">
        <v>36.197088999999998</v>
      </c>
      <c r="G389" s="10">
        <v>-78.884915000000007</v>
      </c>
      <c r="H389" s="31">
        <v>2.5857790879999998</v>
      </c>
      <c r="I389" s="31">
        <v>0.26070187064900002</v>
      </c>
      <c r="J389" s="26">
        <v>0</v>
      </c>
      <c r="K389" s="26">
        <v>0</v>
      </c>
      <c r="L389" s="26">
        <v>0</v>
      </c>
      <c r="M389" s="26">
        <v>1.3698630000000001</v>
      </c>
      <c r="N389" s="26">
        <v>0</v>
      </c>
      <c r="O389" s="26">
        <v>57.191780000000001</v>
      </c>
      <c r="P389" s="26">
        <v>14.383559999999999</v>
      </c>
      <c r="Q389" s="26">
        <v>2.3972600000000002</v>
      </c>
      <c r="R389" s="26">
        <v>0</v>
      </c>
      <c r="S389" s="26">
        <v>0</v>
      </c>
      <c r="T389" s="26">
        <v>0</v>
      </c>
      <c r="U389" s="26">
        <v>0</v>
      </c>
      <c r="V389" s="26">
        <v>24.657530000000001</v>
      </c>
      <c r="W389" s="26">
        <v>0</v>
      </c>
      <c r="X389" s="26">
        <v>0</v>
      </c>
      <c r="Z389" s="26">
        <v>0</v>
      </c>
      <c r="AA389" s="26">
        <v>94.746570000000006</v>
      </c>
      <c r="AB389" s="26">
        <v>9.9315070000000005E-2</v>
      </c>
      <c r="AC389" s="26">
        <v>0</v>
      </c>
      <c r="AD389" s="26">
        <v>0</v>
      </c>
      <c r="AE389" s="26">
        <v>0</v>
      </c>
      <c r="AF389" s="26">
        <v>0</v>
      </c>
      <c r="AG389" s="26">
        <v>0</v>
      </c>
      <c r="AH389" s="26">
        <v>0</v>
      </c>
      <c r="AI389" s="26">
        <v>0</v>
      </c>
      <c r="AJ389" s="26">
        <v>0</v>
      </c>
      <c r="AK389" s="26">
        <v>0</v>
      </c>
      <c r="AL389" s="26">
        <v>0</v>
      </c>
      <c r="AM389" s="26">
        <v>0</v>
      </c>
      <c r="AN389" s="26">
        <v>0</v>
      </c>
      <c r="AO389" s="26">
        <v>0</v>
      </c>
      <c r="AP389" s="26">
        <v>0</v>
      </c>
      <c r="AQ389" s="26">
        <v>99.657534246575295</v>
      </c>
      <c r="AR389" s="26">
        <v>0</v>
      </c>
      <c r="AS389" s="26">
        <v>0</v>
      </c>
      <c r="AT389" s="26">
        <v>0.34246575342465801</v>
      </c>
      <c r="AU389" s="29">
        <v>262800</v>
      </c>
      <c r="AV389" s="26">
        <f t="shared" si="13"/>
        <v>0</v>
      </c>
      <c r="AW389" s="26">
        <f t="shared" si="14"/>
        <v>0</v>
      </c>
      <c r="AX389" s="31">
        <v>0.86284722222222199</v>
      </c>
      <c r="AY389" s="31">
        <v>1.3692013888888901</v>
      </c>
      <c r="BA389" s="31">
        <v>0.77094856521059996</v>
      </c>
    </row>
    <row r="390" spans="1:53" x14ac:dyDescent="0.25">
      <c r="A390" t="s">
        <v>1810</v>
      </c>
      <c r="B390" t="s">
        <v>1811</v>
      </c>
      <c r="C390" t="s">
        <v>1812</v>
      </c>
      <c r="D390" t="s">
        <v>1701</v>
      </c>
      <c r="E390" t="s">
        <v>1813</v>
      </c>
      <c r="F390" s="10">
        <v>36.147537999999997</v>
      </c>
      <c r="G390" s="10">
        <v>-78.828931999999995</v>
      </c>
      <c r="H390" s="31">
        <v>0.38737968863799999</v>
      </c>
      <c r="I390" s="31">
        <v>4.25224908902E-2</v>
      </c>
      <c r="J390" s="26">
        <v>0</v>
      </c>
      <c r="K390" s="26">
        <v>0</v>
      </c>
      <c r="L390" s="26">
        <v>0</v>
      </c>
      <c r="M390" s="26">
        <v>5.8823530000000002</v>
      </c>
      <c r="N390" s="26">
        <v>0</v>
      </c>
      <c r="O390" s="26">
        <v>45.098039999999997</v>
      </c>
      <c r="P390" s="26">
        <v>3.9215689999999999</v>
      </c>
      <c r="Q390" s="26">
        <v>0</v>
      </c>
      <c r="R390" s="26">
        <v>43.137259999999998</v>
      </c>
      <c r="S390" s="26">
        <v>0</v>
      </c>
      <c r="T390" s="26">
        <v>0</v>
      </c>
      <c r="U390" s="26">
        <v>0</v>
      </c>
      <c r="V390" s="26">
        <v>0</v>
      </c>
      <c r="W390" s="26">
        <v>0</v>
      </c>
      <c r="X390" s="26">
        <v>1.9607840000000001</v>
      </c>
      <c r="Z390" s="26">
        <v>0</v>
      </c>
      <c r="AA390" s="26">
        <v>74.803920000000005</v>
      </c>
      <c r="AB390" s="26">
        <v>0.17647060000000001</v>
      </c>
      <c r="AC390" s="26">
        <v>0</v>
      </c>
      <c r="AD390" s="26">
        <v>0</v>
      </c>
      <c r="AE390" s="26">
        <v>0</v>
      </c>
      <c r="AF390" s="26">
        <v>0</v>
      </c>
      <c r="AG390" s="26">
        <v>0</v>
      </c>
      <c r="AH390" s="26">
        <v>0</v>
      </c>
      <c r="AI390" s="26">
        <v>11.764705882352899</v>
      </c>
      <c r="AJ390" s="26">
        <v>0</v>
      </c>
      <c r="AK390" s="26">
        <v>0</v>
      </c>
      <c r="AL390" s="26">
        <v>0</v>
      </c>
      <c r="AM390" s="26">
        <v>0</v>
      </c>
      <c r="AN390" s="26">
        <v>0</v>
      </c>
      <c r="AO390" s="26">
        <v>0</v>
      </c>
      <c r="AP390" s="26">
        <v>0</v>
      </c>
      <c r="AQ390" s="26">
        <v>88.235294117647101</v>
      </c>
      <c r="AR390" s="26">
        <v>0</v>
      </c>
      <c r="AS390" s="26">
        <v>0</v>
      </c>
      <c r="AT390" s="26">
        <v>0</v>
      </c>
      <c r="AU390" s="29">
        <v>45900</v>
      </c>
      <c r="AV390" s="26">
        <f t="shared" si="13"/>
        <v>11.764705882352899</v>
      </c>
      <c r="AW390" s="26">
        <f t="shared" si="14"/>
        <v>0</v>
      </c>
      <c r="AX390" s="31">
        <v>6.2739583333333302</v>
      </c>
      <c r="AY390" s="31">
        <v>13.608750000000001</v>
      </c>
      <c r="BA390" s="31">
        <v>14.9585574581623</v>
      </c>
    </row>
    <row r="391" spans="1:53" x14ac:dyDescent="0.25">
      <c r="A391" t="s">
        <v>1814</v>
      </c>
      <c r="B391" t="s">
        <v>1815</v>
      </c>
      <c r="C391" t="s">
        <v>1816</v>
      </c>
      <c r="D391" t="s">
        <v>1701</v>
      </c>
      <c r="E391" t="s">
        <v>1817</v>
      </c>
      <c r="F391" s="10">
        <v>36.059558000000003</v>
      </c>
      <c r="G391" s="10">
        <v>-78.832539999999995</v>
      </c>
      <c r="H391" s="31">
        <v>1.757587518</v>
      </c>
      <c r="I391" s="31">
        <v>0.18068370848199999</v>
      </c>
      <c r="J391" s="26">
        <v>0</v>
      </c>
      <c r="K391" s="26">
        <v>0</v>
      </c>
      <c r="L391" s="26">
        <v>0</v>
      </c>
      <c r="M391" s="26">
        <v>0</v>
      </c>
      <c r="N391" s="26">
        <v>0</v>
      </c>
      <c r="O391" s="26">
        <v>21.287130000000001</v>
      </c>
      <c r="P391" s="26">
        <v>0.49504949999999998</v>
      </c>
      <c r="Q391" s="26">
        <v>3.9603959999999998</v>
      </c>
      <c r="R391" s="26">
        <v>0</v>
      </c>
      <c r="S391" s="26">
        <v>0.49504949999999998</v>
      </c>
      <c r="T391" s="26">
        <v>0</v>
      </c>
      <c r="U391" s="26">
        <v>0</v>
      </c>
      <c r="V391" s="26">
        <v>73.762370000000004</v>
      </c>
      <c r="W391" s="26">
        <v>0</v>
      </c>
      <c r="X391" s="26">
        <v>0</v>
      </c>
      <c r="Z391" s="26">
        <v>0</v>
      </c>
      <c r="AA391" s="26">
        <v>97.80198</v>
      </c>
      <c r="AB391" s="26">
        <v>0</v>
      </c>
      <c r="AC391" s="26">
        <v>0</v>
      </c>
      <c r="AD391" s="26">
        <v>0</v>
      </c>
      <c r="AE391" s="26">
        <v>0</v>
      </c>
      <c r="AF391" s="26">
        <v>0</v>
      </c>
      <c r="AG391" s="26">
        <v>0</v>
      </c>
      <c r="AH391" s="26">
        <v>0</v>
      </c>
      <c r="AI391" s="26">
        <v>0</v>
      </c>
      <c r="AJ391" s="26">
        <v>0</v>
      </c>
      <c r="AK391" s="26">
        <v>0</v>
      </c>
      <c r="AL391" s="26">
        <v>7.9207920792079198</v>
      </c>
      <c r="AM391" s="26">
        <v>0</v>
      </c>
      <c r="AN391" s="26">
        <v>0</v>
      </c>
      <c r="AO391" s="26">
        <v>0</v>
      </c>
      <c r="AP391" s="26">
        <v>0</v>
      </c>
      <c r="AQ391" s="26">
        <v>31.683168316831701</v>
      </c>
      <c r="AR391" s="26">
        <v>0</v>
      </c>
      <c r="AS391" s="26">
        <v>0</v>
      </c>
      <c r="AT391" s="26">
        <v>60.396039603960403</v>
      </c>
      <c r="AU391" s="29">
        <v>181800</v>
      </c>
      <c r="AV391" s="26">
        <f t="shared" si="13"/>
        <v>0</v>
      </c>
      <c r="AW391" s="26">
        <f t="shared" si="14"/>
        <v>0</v>
      </c>
      <c r="AX391" s="31">
        <v>11.7767171717172</v>
      </c>
      <c r="AY391" s="31">
        <v>29.8997474747475</v>
      </c>
      <c r="BA391" s="31">
        <v>9.3911939815869497E-2</v>
      </c>
    </row>
    <row r="392" spans="1:53" x14ac:dyDescent="0.25">
      <c r="A392" t="s">
        <v>1818</v>
      </c>
      <c r="B392" t="s">
        <v>1819</v>
      </c>
      <c r="C392" t="s">
        <v>1820</v>
      </c>
      <c r="D392" t="s">
        <v>1701</v>
      </c>
      <c r="E392" t="s">
        <v>1821</v>
      </c>
      <c r="F392" s="10">
        <v>35.812050999999997</v>
      </c>
      <c r="G392" s="10">
        <v>-78.592025000000007</v>
      </c>
      <c r="H392" s="31">
        <v>1.2496560909900001</v>
      </c>
      <c r="I392" s="31">
        <v>0.129085949157</v>
      </c>
      <c r="J392" s="26">
        <v>0</v>
      </c>
      <c r="K392" s="26">
        <v>12.857139999999999</v>
      </c>
      <c r="L392" s="26">
        <v>6.4285709999999998</v>
      </c>
      <c r="M392" s="26">
        <v>43.571429999999999</v>
      </c>
      <c r="N392" s="26">
        <v>0</v>
      </c>
      <c r="O392" s="26">
        <v>36.428570000000001</v>
      </c>
      <c r="P392" s="26">
        <v>0</v>
      </c>
      <c r="Q392" s="26">
        <v>0</v>
      </c>
      <c r="R392" s="26">
        <v>0.71428570000000002</v>
      </c>
      <c r="S392" s="26">
        <v>0</v>
      </c>
      <c r="T392" s="26">
        <v>0</v>
      </c>
      <c r="U392" s="26">
        <v>0</v>
      </c>
      <c r="V392" s="26">
        <v>0</v>
      </c>
      <c r="W392" s="26">
        <v>0</v>
      </c>
      <c r="X392" s="26">
        <v>0</v>
      </c>
      <c r="Z392" s="26">
        <v>19.285710000000002</v>
      </c>
      <c r="AA392" s="26">
        <v>63.621429999999997</v>
      </c>
      <c r="AB392" s="26">
        <v>12.49286</v>
      </c>
      <c r="AC392" s="26">
        <v>36.428571428571402</v>
      </c>
      <c r="AD392" s="26">
        <v>3.5714285714285698</v>
      </c>
      <c r="AE392" s="26">
        <v>9.28571428571429</v>
      </c>
      <c r="AF392" s="26">
        <v>5.71428571428571</v>
      </c>
      <c r="AG392" s="26">
        <v>7.1428571428571397</v>
      </c>
      <c r="AH392" s="26">
        <v>2.1428571428571401</v>
      </c>
      <c r="AI392" s="26">
        <v>3.5714285714285698</v>
      </c>
      <c r="AJ392" s="26">
        <v>0</v>
      </c>
      <c r="AK392" s="26">
        <v>32.142857142857103</v>
      </c>
      <c r="AL392" s="26">
        <v>0</v>
      </c>
      <c r="AM392" s="26">
        <v>0</v>
      </c>
      <c r="AN392" s="26">
        <v>0</v>
      </c>
      <c r="AO392" s="26">
        <v>0</v>
      </c>
      <c r="AP392" s="26">
        <v>0</v>
      </c>
      <c r="AQ392" s="26">
        <v>0</v>
      </c>
      <c r="AR392" s="26">
        <v>0</v>
      </c>
      <c r="AS392" s="26">
        <v>0</v>
      </c>
      <c r="AT392" s="26">
        <v>0</v>
      </c>
      <c r="AU392" s="29">
        <v>126000</v>
      </c>
      <c r="AV392" s="26">
        <f t="shared" si="13"/>
        <v>99.999999999999915</v>
      </c>
      <c r="AW392" s="26">
        <f t="shared" si="14"/>
        <v>0</v>
      </c>
      <c r="AX392" s="31">
        <v>331.711805555556</v>
      </c>
      <c r="AY392" s="31">
        <v>709.55590277777799</v>
      </c>
      <c r="BA392" s="31">
        <v>7.6809704454005399</v>
      </c>
    </row>
    <row r="393" spans="1:53" x14ac:dyDescent="0.25">
      <c r="A393" t="s">
        <v>1822</v>
      </c>
      <c r="B393" t="s">
        <v>1823</v>
      </c>
      <c r="C393" t="s">
        <v>1824</v>
      </c>
      <c r="D393" t="s">
        <v>1701</v>
      </c>
      <c r="E393" t="s">
        <v>1825</v>
      </c>
      <c r="F393" s="10">
        <v>35.718924000000001</v>
      </c>
      <c r="G393" s="10">
        <v>-78.752277000000007</v>
      </c>
      <c r="H393" s="31">
        <v>1.738897471</v>
      </c>
      <c r="I393" s="31">
        <v>0.175869396367</v>
      </c>
      <c r="J393" s="26">
        <v>0</v>
      </c>
      <c r="K393" s="26">
        <v>0.52356020000000003</v>
      </c>
      <c r="L393" s="26">
        <v>0.52356020000000003</v>
      </c>
      <c r="M393" s="26">
        <v>32.460729999999998</v>
      </c>
      <c r="N393" s="26">
        <v>0</v>
      </c>
      <c r="O393" s="26">
        <v>24.083770000000001</v>
      </c>
      <c r="P393" s="26">
        <v>0</v>
      </c>
      <c r="Q393" s="26">
        <v>0</v>
      </c>
      <c r="R393" s="26">
        <v>0</v>
      </c>
      <c r="S393" s="26">
        <v>0</v>
      </c>
      <c r="T393" s="26">
        <v>0</v>
      </c>
      <c r="U393" s="26">
        <v>4.7120420000000003</v>
      </c>
      <c r="V393" s="26">
        <v>37.696330000000003</v>
      </c>
      <c r="W393" s="26">
        <v>0</v>
      </c>
      <c r="X393" s="26">
        <v>0</v>
      </c>
      <c r="Z393" s="26">
        <v>1.0471200000000001</v>
      </c>
      <c r="AA393" s="26">
        <v>81.293189999999996</v>
      </c>
      <c r="AB393" s="26">
        <v>1.17801</v>
      </c>
      <c r="AC393" s="26">
        <v>1.04712041884817</v>
      </c>
      <c r="AD393" s="26">
        <v>0</v>
      </c>
      <c r="AE393" s="26">
        <v>0</v>
      </c>
      <c r="AF393" s="26">
        <v>0</v>
      </c>
      <c r="AG393" s="26">
        <v>21.989528795811498</v>
      </c>
      <c r="AH393" s="26">
        <v>0</v>
      </c>
      <c r="AI393" s="26">
        <v>1.04712041884817</v>
      </c>
      <c r="AJ393" s="26">
        <v>0</v>
      </c>
      <c r="AK393" s="26">
        <v>0</v>
      </c>
      <c r="AL393" s="26">
        <v>19.3717277486911</v>
      </c>
      <c r="AM393" s="26">
        <v>0</v>
      </c>
      <c r="AN393" s="26">
        <v>0</v>
      </c>
      <c r="AO393" s="26">
        <v>0</v>
      </c>
      <c r="AP393" s="26">
        <v>9.9476439790575899</v>
      </c>
      <c r="AQ393" s="26">
        <v>14.1361256544503</v>
      </c>
      <c r="AR393" s="26">
        <v>0</v>
      </c>
      <c r="AS393" s="26">
        <v>0</v>
      </c>
      <c r="AT393" s="26">
        <v>32.460732984293202</v>
      </c>
      <c r="AU393" s="29">
        <v>171900</v>
      </c>
      <c r="AV393" s="26">
        <f t="shared" si="13"/>
        <v>24.083769633507838</v>
      </c>
      <c r="AW393" s="26">
        <f t="shared" si="14"/>
        <v>9.9476439790575899</v>
      </c>
      <c r="AX393" s="31">
        <v>169.88984848484799</v>
      </c>
      <c r="AY393" s="31">
        <v>475.98691919191901</v>
      </c>
      <c r="BA393" s="31">
        <v>5.9791048216693399E-2</v>
      </c>
    </row>
    <row r="394" spans="1:53" x14ac:dyDescent="0.25">
      <c r="A394" t="s">
        <v>1826</v>
      </c>
      <c r="B394" t="s">
        <v>1827</v>
      </c>
      <c r="C394" t="s">
        <v>1828</v>
      </c>
      <c r="D394" t="s">
        <v>1701</v>
      </c>
      <c r="E394" t="s">
        <v>1829</v>
      </c>
      <c r="F394" s="10">
        <v>35.692684999999997</v>
      </c>
      <c r="G394" s="10">
        <v>-78.691360000000003</v>
      </c>
      <c r="H394" s="31">
        <v>0.265896120189</v>
      </c>
      <c r="I394" s="31">
        <v>2.9071487990299998E-2</v>
      </c>
      <c r="J394" s="26">
        <v>0</v>
      </c>
      <c r="K394" s="26">
        <v>0</v>
      </c>
      <c r="L394" s="26">
        <v>0</v>
      </c>
      <c r="M394" s="26">
        <v>15.625</v>
      </c>
      <c r="N394" s="26">
        <v>0</v>
      </c>
      <c r="O394" s="26">
        <v>6.25</v>
      </c>
      <c r="P394" s="26">
        <v>12.5</v>
      </c>
      <c r="Q394" s="26">
        <v>0</v>
      </c>
      <c r="R394" s="26">
        <v>0</v>
      </c>
      <c r="S394" s="26">
        <v>0</v>
      </c>
      <c r="T394" s="26">
        <v>0</v>
      </c>
      <c r="U394" s="26">
        <v>0</v>
      </c>
      <c r="V394" s="26">
        <v>65.625</v>
      </c>
      <c r="W394" s="26">
        <v>0</v>
      </c>
      <c r="X394" s="26">
        <v>0</v>
      </c>
      <c r="Z394" s="26">
        <v>0</v>
      </c>
      <c r="AA394" s="26">
        <v>75.9375</v>
      </c>
      <c r="AB394" s="26">
        <v>0.59375</v>
      </c>
      <c r="AC394" s="26">
        <v>6.25</v>
      </c>
      <c r="AD394" s="26">
        <v>0</v>
      </c>
      <c r="AE394" s="26">
        <v>0</v>
      </c>
      <c r="AF394" s="26">
        <v>0</v>
      </c>
      <c r="AG394" s="26">
        <v>0</v>
      </c>
      <c r="AH394" s="26">
        <v>0</v>
      </c>
      <c r="AI394" s="26">
        <v>21.875</v>
      </c>
      <c r="AJ394" s="26">
        <v>0</v>
      </c>
      <c r="AK394" s="26">
        <v>0</v>
      </c>
      <c r="AL394" s="26">
        <v>21.875</v>
      </c>
      <c r="AM394" s="26">
        <v>0</v>
      </c>
      <c r="AN394" s="26">
        <v>0</v>
      </c>
      <c r="AO394" s="26">
        <v>0</v>
      </c>
      <c r="AP394" s="26">
        <v>0</v>
      </c>
      <c r="AQ394" s="26">
        <v>0</v>
      </c>
      <c r="AR394" s="26">
        <v>0</v>
      </c>
      <c r="AS394" s="26">
        <v>0</v>
      </c>
      <c r="AT394" s="26">
        <v>50</v>
      </c>
      <c r="AU394" s="29">
        <v>28800</v>
      </c>
      <c r="AV394" s="26">
        <f t="shared" si="13"/>
        <v>28.125</v>
      </c>
      <c r="AW394" s="26">
        <f t="shared" si="14"/>
        <v>0</v>
      </c>
      <c r="AX394" s="31">
        <v>76.280666666666704</v>
      </c>
      <c r="AY394" s="31">
        <v>184.933333333333</v>
      </c>
      <c r="BA394" s="31">
        <v>5.7356739721619103</v>
      </c>
    </row>
    <row r="395" spans="1:53" x14ac:dyDescent="0.25">
      <c r="A395" t="s">
        <v>1830</v>
      </c>
      <c r="B395" t="s">
        <v>1831</v>
      </c>
      <c r="C395" t="s">
        <v>1832</v>
      </c>
      <c r="D395" t="s">
        <v>1701</v>
      </c>
      <c r="E395" t="s">
        <v>1833</v>
      </c>
      <c r="F395" s="10">
        <v>35.570002000000002</v>
      </c>
      <c r="G395" s="10">
        <v>-78.589160000000007</v>
      </c>
      <c r="H395" s="31">
        <v>2.3345162689999999</v>
      </c>
      <c r="I395" s="31">
        <v>0.23550913596699999</v>
      </c>
      <c r="J395" s="26">
        <v>0</v>
      </c>
      <c r="K395" s="26">
        <v>0</v>
      </c>
      <c r="L395" s="26">
        <v>2.6515149999999998</v>
      </c>
      <c r="M395" s="26">
        <v>1.893939</v>
      </c>
      <c r="N395" s="26">
        <v>0</v>
      </c>
      <c r="O395" s="26">
        <v>11.36364</v>
      </c>
      <c r="P395" s="26">
        <v>1.1363639999999999</v>
      </c>
      <c r="Q395" s="26">
        <v>1.893939</v>
      </c>
      <c r="R395" s="26">
        <v>2.6515149999999998</v>
      </c>
      <c r="S395" s="26">
        <v>0.75757580000000002</v>
      </c>
      <c r="T395" s="26">
        <v>0</v>
      </c>
      <c r="U395" s="26">
        <v>0</v>
      </c>
      <c r="V395" s="26">
        <v>77.651510000000002</v>
      </c>
      <c r="W395" s="26">
        <v>0</v>
      </c>
      <c r="X395" s="26">
        <v>0</v>
      </c>
      <c r="Z395" s="26">
        <v>2.6515149999999998</v>
      </c>
      <c r="AA395" s="26">
        <v>92.227270000000004</v>
      </c>
      <c r="AB395" s="26">
        <v>0.87878789999999996</v>
      </c>
      <c r="AC395" s="26">
        <v>0</v>
      </c>
      <c r="AD395" s="26">
        <v>0</v>
      </c>
      <c r="AE395" s="26">
        <v>0</v>
      </c>
      <c r="AF395" s="26">
        <v>0</v>
      </c>
      <c r="AG395" s="26">
        <v>0</v>
      </c>
      <c r="AH395" s="26">
        <v>0</v>
      </c>
      <c r="AI395" s="26">
        <v>3.7878787878787898</v>
      </c>
      <c r="AJ395" s="26">
        <v>0</v>
      </c>
      <c r="AK395" s="26">
        <v>0</v>
      </c>
      <c r="AL395" s="26">
        <v>20.075757575757599</v>
      </c>
      <c r="AM395" s="26">
        <v>0</v>
      </c>
      <c r="AN395" s="26">
        <v>0</v>
      </c>
      <c r="AO395" s="26">
        <v>0</v>
      </c>
      <c r="AP395" s="26">
        <v>0</v>
      </c>
      <c r="AQ395" s="26">
        <v>10.9848484848485</v>
      </c>
      <c r="AR395" s="26">
        <v>0</v>
      </c>
      <c r="AS395" s="26">
        <v>0</v>
      </c>
      <c r="AT395" s="26">
        <v>65.151515151515198</v>
      </c>
      <c r="AU395" s="29">
        <v>237600</v>
      </c>
      <c r="AV395" s="26">
        <f t="shared" si="13"/>
        <v>3.7878787878787898</v>
      </c>
      <c r="AW395" s="26">
        <f t="shared" si="14"/>
        <v>0</v>
      </c>
      <c r="AX395" s="31">
        <v>64.332716981132094</v>
      </c>
      <c r="AY395" s="31">
        <v>181.62928301886799</v>
      </c>
      <c r="BA395" s="31">
        <v>1.3511336011819499</v>
      </c>
    </row>
    <row r="396" spans="1:53" x14ac:dyDescent="0.25">
      <c r="A396" t="s">
        <v>1836</v>
      </c>
      <c r="B396" t="s">
        <v>1837</v>
      </c>
      <c r="C396" t="s">
        <v>1838</v>
      </c>
      <c r="D396" t="s">
        <v>1701</v>
      </c>
      <c r="E396" t="s">
        <v>1839</v>
      </c>
      <c r="F396" s="10">
        <v>35.691428999999999</v>
      </c>
      <c r="G396" s="10">
        <v>-78.109499</v>
      </c>
      <c r="H396" s="31">
        <v>0.80439947947099999</v>
      </c>
      <c r="I396" s="31">
        <v>8.2754664776899994E-2</v>
      </c>
      <c r="J396" s="26">
        <v>0</v>
      </c>
      <c r="K396" s="26">
        <v>0</v>
      </c>
      <c r="L396" s="26">
        <v>0</v>
      </c>
      <c r="M396" s="26">
        <v>2.1276600000000001</v>
      </c>
      <c r="N396" s="26">
        <v>0</v>
      </c>
      <c r="O396" s="26">
        <v>0</v>
      </c>
      <c r="P396" s="26">
        <v>0</v>
      </c>
      <c r="Q396" s="26">
        <v>0</v>
      </c>
      <c r="R396" s="26">
        <v>0</v>
      </c>
      <c r="S396" s="26">
        <v>0</v>
      </c>
      <c r="T396" s="26">
        <v>0</v>
      </c>
      <c r="U396" s="26">
        <v>0</v>
      </c>
      <c r="V396" s="26">
        <v>94.680850000000007</v>
      </c>
      <c r="W396" s="26">
        <v>3.1914889999999998</v>
      </c>
      <c r="X396" s="26">
        <v>0</v>
      </c>
      <c r="Z396" s="26">
        <v>0</v>
      </c>
      <c r="AA396" s="26">
        <v>91.244680000000002</v>
      </c>
      <c r="AB396" s="26">
        <v>7.4468080000000006E-2</v>
      </c>
      <c r="AC396" s="26">
        <v>0</v>
      </c>
      <c r="AD396" s="26">
        <v>0</v>
      </c>
      <c r="AE396" s="26">
        <v>0</v>
      </c>
      <c r="AF396" s="26">
        <v>0</v>
      </c>
      <c r="AG396" s="26">
        <v>0</v>
      </c>
      <c r="AH396" s="26">
        <v>0</v>
      </c>
      <c r="AI396" s="26">
        <v>0</v>
      </c>
      <c r="AJ396" s="26">
        <v>0</v>
      </c>
      <c r="AK396" s="26">
        <v>0</v>
      </c>
      <c r="AL396" s="26">
        <v>0</v>
      </c>
      <c r="AM396" s="26">
        <v>0</v>
      </c>
      <c r="AN396" s="26">
        <v>0</v>
      </c>
      <c r="AO396" s="26">
        <v>0</v>
      </c>
      <c r="AP396" s="26">
        <v>0</v>
      </c>
      <c r="AQ396" s="26">
        <v>8.5106382978723403</v>
      </c>
      <c r="AR396" s="26">
        <v>0</v>
      </c>
      <c r="AS396" s="26">
        <v>0</v>
      </c>
      <c r="AT396" s="26">
        <v>91.489361702127695</v>
      </c>
      <c r="AU396" s="29">
        <v>84600</v>
      </c>
      <c r="AV396" s="26">
        <f t="shared" si="13"/>
        <v>0</v>
      </c>
      <c r="AW396" s="26">
        <f t="shared" si="14"/>
        <v>0</v>
      </c>
      <c r="AX396" s="31">
        <v>14.837032967033</v>
      </c>
      <c r="AY396" s="31">
        <v>40.476263736263697</v>
      </c>
    </row>
    <row r="397" spans="1:53" x14ac:dyDescent="0.25">
      <c r="A397" t="s">
        <v>1840</v>
      </c>
      <c r="B397" t="s">
        <v>1841</v>
      </c>
      <c r="C397" t="s">
        <v>1842</v>
      </c>
      <c r="D397" t="s">
        <v>1701</v>
      </c>
      <c r="E397" t="s">
        <v>1843</v>
      </c>
      <c r="F397" s="10">
        <v>36.172801</v>
      </c>
      <c r="G397" s="10">
        <v>-79.953106000000005</v>
      </c>
      <c r="H397" s="31">
        <v>1.7275216580099999</v>
      </c>
      <c r="I397" s="31">
        <v>0.17610212373199999</v>
      </c>
      <c r="J397" s="26">
        <v>0</v>
      </c>
      <c r="K397" s="26">
        <v>0</v>
      </c>
      <c r="L397" s="26">
        <v>0</v>
      </c>
      <c r="M397" s="26">
        <v>4.0816330000000001</v>
      </c>
      <c r="N397" s="26">
        <v>0</v>
      </c>
      <c r="O397" s="26">
        <v>33.673470000000002</v>
      </c>
      <c r="P397" s="26">
        <v>1.5306120000000001</v>
      </c>
      <c r="Q397" s="26">
        <v>0</v>
      </c>
      <c r="R397" s="26">
        <v>0.51020410000000005</v>
      </c>
      <c r="S397" s="26">
        <v>0</v>
      </c>
      <c r="T397" s="26">
        <v>0</v>
      </c>
      <c r="U397" s="26">
        <v>15.30612</v>
      </c>
      <c r="V397" s="26">
        <v>39.285710000000002</v>
      </c>
      <c r="W397" s="26">
        <v>0</v>
      </c>
      <c r="X397" s="26">
        <v>5.6122449999999997</v>
      </c>
      <c r="Z397" s="26">
        <v>0</v>
      </c>
      <c r="AA397" s="26">
        <v>79.403059999999996</v>
      </c>
      <c r="AB397" s="26">
        <v>0.15816330000000001</v>
      </c>
      <c r="AC397" s="26">
        <v>0</v>
      </c>
      <c r="AD397" s="26">
        <v>0</v>
      </c>
      <c r="AE397" s="26">
        <v>0</v>
      </c>
      <c r="AF397" s="26">
        <v>0.51020408163265296</v>
      </c>
      <c r="AG397" s="26">
        <v>0</v>
      </c>
      <c r="AH397" s="26">
        <v>0</v>
      </c>
      <c r="AI397" s="26">
        <v>3.5714285714285698</v>
      </c>
      <c r="AJ397" s="26">
        <v>0</v>
      </c>
      <c r="AK397" s="26">
        <v>0</v>
      </c>
      <c r="AL397" s="26">
        <v>43.367346938775498</v>
      </c>
      <c r="AM397" s="26">
        <v>0</v>
      </c>
      <c r="AN397" s="26">
        <v>0</v>
      </c>
      <c r="AO397" s="26">
        <v>0</v>
      </c>
      <c r="AP397" s="26">
        <v>18.367346938775501</v>
      </c>
      <c r="AQ397" s="26">
        <v>14.7959183673469</v>
      </c>
      <c r="AR397" s="26">
        <v>0</v>
      </c>
      <c r="AS397" s="26">
        <v>6.6326530612244898</v>
      </c>
      <c r="AT397" s="26">
        <v>12.755102040816301</v>
      </c>
      <c r="AU397" s="29">
        <v>176400</v>
      </c>
      <c r="AV397" s="26">
        <f t="shared" si="13"/>
        <v>4.0816326530612228</v>
      </c>
      <c r="AW397" s="26">
        <f t="shared" si="14"/>
        <v>18.367346938775501</v>
      </c>
      <c r="AX397" s="31">
        <v>37.075252525252502</v>
      </c>
      <c r="AY397" s="31">
        <v>120.27772727272701</v>
      </c>
      <c r="BA397" s="31">
        <v>5.2271372023851202E-2</v>
      </c>
    </row>
    <row r="398" spans="1:53" x14ac:dyDescent="0.25">
      <c r="A398" t="s">
        <v>1845</v>
      </c>
      <c r="B398" t="s">
        <v>1846</v>
      </c>
      <c r="C398" t="s">
        <v>1847</v>
      </c>
      <c r="D398" t="s">
        <v>1701</v>
      </c>
      <c r="E398" t="s">
        <v>1848</v>
      </c>
      <c r="F398" s="10">
        <v>36.049442999999997</v>
      </c>
      <c r="G398" s="10">
        <v>-79.855278999999996</v>
      </c>
      <c r="H398" s="31">
        <v>1.276918821</v>
      </c>
      <c r="I398" s="31">
        <v>0.13293549569800001</v>
      </c>
      <c r="J398" s="26">
        <v>3.2894739999999998</v>
      </c>
      <c r="K398" s="26">
        <v>7.8947370000000001</v>
      </c>
      <c r="L398" s="26">
        <v>33.552630000000001</v>
      </c>
      <c r="M398" s="26">
        <v>55.263159999999999</v>
      </c>
      <c r="N398" s="26">
        <v>0</v>
      </c>
      <c r="O398" s="26">
        <v>0</v>
      </c>
      <c r="P398" s="26">
        <v>0</v>
      </c>
      <c r="Q398" s="26">
        <v>0</v>
      </c>
      <c r="R398" s="26">
        <v>0</v>
      </c>
      <c r="S398" s="26">
        <v>0</v>
      </c>
      <c r="T398" s="26">
        <v>0</v>
      </c>
      <c r="U398" s="26">
        <v>0</v>
      </c>
      <c r="V398" s="26">
        <v>0</v>
      </c>
      <c r="W398" s="26">
        <v>0</v>
      </c>
      <c r="X398" s="26">
        <v>0</v>
      </c>
      <c r="Z398" s="26">
        <v>44.736840000000001</v>
      </c>
      <c r="AA398" s="26">
        <v>55.026319999999998</v>
      </c>
      <c r="AB398" s="26">
        <v>21.427630000000001</v>
      </c>
      <c r="AC398" s="26">
        <v>26.973684210526301</v>
      </c>
      <c r="AD398" s="26">
        <v>2.6315789473684199</v>
      </c>
      <c r="AE398" s="26">
        <v>20.394736842105299</v>
      </c>
      <c r="AF398" s="26">
        <v>11.842105263157899</v>
      </c>
      <c r="AG398" s="26">
        <v>25</v>
      </c>
      <c r="AH398" s="26">
        <v>9.8684210526315805</v>
      </c>
      <c r="AI398" s="26">
        <v>3.2894736842105301</v>
      </c>
      <c r="AJ398" s="26">
        <v>0</v>
      </c>
      <c r="AK398" s="26">
        <v>0</v>
      </c>
      <c r="AL398" s="26">
        <v>0</v>
      </c>
      <c r="AM398" s="26">
        <v>0</v>
      </c>
      <c r="AN398" s="26">
        <v>0</v>
      </c>
      <c r="AO398" s="26">
        <v>0</v>
      </c>
      <c r="AP398" s="26">
        <v>0</v>
      </c>
      <c r="AQ398" s="26">
        <v>0</v>
      </c>
      <c r="AR398" s="26">
        <v>0</v>
      </c>
      <c r="AS398" s="26">
        <v>0</v>
      </c>
      <c r="AT398" s="26">
        <v>0</v>
      </c>
      <c r="AU398" s="29">
        <v>136800</v>
      </c>
      <c r="AV398" s="26">
        <f t="shared" si="13"/>
        <v>100.00000000000003</v>
      </c>
      <c r="AW398" s="26">
        <f t="shared" si="14"/>
        <v>0</v>
      </c>
      <c r="AX398" s="31">
        <v>212.44751677852301</v>
      </c>
      <c r="AY398" s="31">
        <v>417.46845637583903</v>
      </c>
      <c r="BA398" s="31">
        <v>8.8485438317430294</v>
      </c>
    </row>
    <row r="399" spans="1:53" x14ac:dyDescent="0.25">
      <c r="A399" t="s">
        <v>1849</v>
      </c>
      <c r="B399" t="s">
        <v>1850</v>
      </c>
      <c r="C399" t="s">
        <v>1851</v>
      </c>
      <c r="D399" t="s">
        <v>1701</v>
      </c>
      <c r="E399" t="s">
        <v>1852</v>
      </c>
      <c r="F399" s="10">
        <v>36.079360999999999</v>
      </c>
      <c r="G399" s="10">
        <v>-79.813727999999998</v>
      </c>
      <c r="H399" s="31">
        <v>1.39320211</v>
      </c>
      <c r="I399" s="31">
        <v>0.14278858034399999</v>
      </c>
      <c r="J399" s="26">
        <v>1.2903230000000001</v>
      </c>
      <c r="K399" s="26">
        <v>5.8064520000000002</v>
      </c>
      <c r="L399" s="26">
        <v>17.419360000000001</v>
      </c>
      <c r="M399" s="26">
        <v>75.483869999999996</v>
      </c>
      <c r="N399" s="26">
        <v>0</v>
      </c>
      <c r="O399" s="26">
        <v>0</v>
      </c>
      <c r="P399" s="26">
        <v>0</v>
      </c>
      <c r="Q399" s="26">
        <v>0</v>
      </c>
      <c r="R399" s="26">
        <v>0</v>
      </c>
      <c r="S399" s="26">
        <v>0</v>
      </c>
      <c r="T399" s="26">
        <v>0</v>
      </c>
      <c r="U399" s="26">
        <v>0</v>
      </c>
      <c r="V399" s="26">
        <v>0</v>
      </c>
      <c r="W399" s="26">
        <v>0</v>
      </c>
      <c r="X399" s="26">
        <v>0</v>
      </c>
      <c r="Z399" s="26">
        <v>24.51613</v>
      </c>
      <c r="AA399" s="26">
        <v>42.858060000000002</v>
      </c>
      <c r="AB399" s="26">
        <v>16.625810000000001</v>
      </c>
      <c r="AC399" s="26">
        <v>13.548387096774199</v>
      </c>
      <c r="AD399" s="26">
        <v>0</v>
      </c>
      <c r="AE399" s="26">
        <v>3.2258064516128999</v>
      </c>
      <c r="AF399" s="26">
        <v>0</v>
      </c>
      <c r="AG399" s="26">
        <v>83.225806451612897</v>
      </c>
      <c r="AH399" s="26">
        <v>0</v>
      </c>
      <c r="AI399" s="26">
        <v>0</v>
      </c>
      <c r="AJ399" s="26">
        <v>0</v>
      </c>
      <c r="AK399" s="26">
        <v>0</v>
      </c>
      <c r="AL399" s="26">
        <v>0</v>
      </c>
      <c r="AM399" s="26">
        <v>0</v>
      </c>
      <c r="AN399" s="26">
        <v>0</v>
      </c>
      <c r="AO399" s="26">
        <v>0</v>
      </c>
      <c r="AP399" s="26">
        <v>0</v>
      </c>
      <c r="AQ399" s="26">
        <v>0</v>
      </c>
      <c r="AR399" s="26">
        <v>0</v>
      </c>
      <c r="AS399" s="26">
        <v>0</v>
      </c>
      <c r="AT399" s="26">
        <v>0</v>
      </c>
      <c r="AU399" s="29">
        <v>139500</v>
      </c>
      <c r="AV399" s="26">
        <f t="shared" si="13"/>
        <v>100</v>
      </c>
      <c r="AW399" s="26">
        <f t="shared" si="14"/>
        <v>0</v>
      </c>
      <c r="AX399" s="31">
        <v>9.7537974683544295</v>
      </c>
      <c r="AY399" s="31">
        <v>19.682658227848101</v>
      </c>
      <c r="BA399" s="31">
        <v>3.5999753379527601</v>
      </c>
    </row>
    <row r="400" spans="1:53" x14ac:dyDescent="0.25">
      <c r="A400" t="s">
        <v>1853</v>
      </c>
      <c r="B400" t="s">
        <v>1854</v>
      </c>
      <c r="C400" t="s">
        <v>1855</v>
      </c>
      <c r="D400" t="s">
        <v>1701</v>
      </c>
      <c r="E400" t="s">
        <v>1856</v>
      </c>
      <c r="F400" s="10">
        <v>35.987042000000002</v>
      </c>
      <c r="G400" s="10">
        <v>-79.206138999999993</v>
      </c>
      <c r="H400" s="31">
        <v>1.29278554401</v>
      </c>
      <c r="I400" s="31">
        <v>0.13050331344999999</v>
      </c>
      <c r="J400" s="26">
        <v>0</v>
      </c>
      <c r="K400" s="26">
        <v>0</v>
      </c>
      <c r="L400" s="26">
        <v>0</v>
      </c>
      <c r="M400" s="26">
        <v>2.7777780000000001</v>
      </c>
      <c r="N400" s="26">
        <v>0</v>
      </c>
      <c r="O400" s="26">
        <v>93.05556</v>
      </c>
      <c r="P400" s="26">
        <v>0</v>
      </c>
      <c r="Q400" s="26">
        <v>0</v>
      </c>
      <c r="R400" s="26">
        <v>3.4722219999999999</v>
      </c>
      <c r="S400" s="26">
        <v>0.69444439999999996</v>
      </c>
      <c r="T400" s="26">
        <v>0</v>
      </c>
      <c r="U400" s="26">
        <v>0</v>
      </c>
      <c r="V400" s="26">
        <v>0</v>
      </c>
      <c r="W400" s="26">
        <v>0</v>
      </c>
      <c r="X400" s="26">
        <v>0</v>
      </c>
      <c r="Z400" s="26">
        <v>0</v>
      </c>
      <c r="AA400" s="26">
        <v>93.63194</v>
      </c>
      <c r="AB400" s="26">
        <v>0.125</v>
      </c>
      <c r="AC400" s="26">
        <v>0</v>
      </c>
      <c r="AD400" s="26">
        <v>0</v>
      </c>
      <c r="AE400" s="26">
        <v>0</v>
      </c>
      <c r="AF400" s="26">
        <v>0</v>
      </c>
      <c r="AG400" s="26">
        <v>0</v>
      </c>
      <c r="AH400" s="26">
        <v>0</v>
      </c>
      <c r="AI400" s="26">
        <v>0</v>
      </c>
      <c r="AJ400" s="26">
        <v>0</v>
      </c>
      <c r="AK400" s="26">
        <v>0</v>
      </c>
      <c r="AL400" s="26">
        <v>0</v>
      </c>
      <c r="AM400" s="26">
        <v>0</v>
      </c>
      <c r="AN400" s="26">
        <v>2.7777777777777799</v>
      </c>
      <c r="AO400" s="26">
        <v>0</v>
      </c>
      <c r="AP400" s="26">
        <v>0</v>
      </c>
      <c r="AQ400" s="26">
        <v>97.2222222222222</v>
      </c>
      <c r="AR400" s="26">
        <v>0</v>
      </c>
      <c r="AS400" s="26">
        <v>0</v>
      </c>
      <c r="AT400" s="26">
        <v>0</v>
      </c>
      <c r="AU400" s="29">
        <v>129600</v>
      </c>
      <c r="AV400" s="26">
        <f t="shared" si="13"/>
        <v>0</v>
      </c>
      <c r="AW400" s="26">
        <f t="shared" si="14"/>
        <v>2.7777777777777799</v>
      </c>
      <c r="AX400" s="31">
        <v>5.5506293706293697</v>
      </c>
      <c r="AY400" s="31">
        <v>14.639790209790201</v>
      </c>
      <c r="BA400" s="31">
        <v>1.5189914080159399</v>
      </c>
    </row>
    <row r="401" spans="1:53" x14ac:dyDescent="0.25">
      <c r="A401" t="s">
        <v>1857</v>
      </c>
      <c r="B401" t="s">
        <v>1858</v>
      </c>
      <c r="C401" t="s">
        <v>1859</v>
      </c>
      <c r="D401" t="s">
        <v>1701</v>
      </c>
      <c r="E401" t="s">
        <v>1860</v>
      </c>
      <c r="F401" s="10">
        <v>35.981603999999997</v>
      </c>
      <c r="G401" s="10">
        <v>-78.957437999999996</v>
      </c>
      <c r="H401" s="31">
        <v>1.08406256199</v>
      </c>
      <c r="I401" s="31">
        <v>0.111313404351</v>
      </c>
      <c r="J401" s="26">
        <v>0</v>
      </c>
      <c r="K401" s="26">
        <v>0.84033610000000003</v>
      </c>
      <c r="L401" s="26">
        <v>5.0420170000000004</v>
      </c>
      <c r="M401" s="26">
        <v>49.579830000000001</v>
      </c>
      <c r="N401" s="26">
        <v>0</v>
      </c>
      <c r="O401" s="26">
        <v>27.731089999999998</v>
      </c>
      <c r="P401" s="26">
        <v>6.7226889999999999</v>
      </c>
      <c r="Q401" s="26">
        <v>7.5630249999999997</v>
      </c>
      <c r="R401" s="26">
        <v>0</v>
      </c>
      <c r="S401" s="26">
        <v>0</v>
      </c>
      <c r="T401" s="26">
        <v>0</v>
      </c>
      <c r="U401" s="26">
        <v>0</v>
      </c>
      <c r="V401" s="26">
        <v>2.5210080000000001</v>
      </c>
      <c r="W401" s="26">
        <v>0</v>
      </c>
      <c r="X401" s="26">
        <v>0</v>
      </c>
      <c r="Z401" s="26">
        <v>5.8823530000000002</v>
      </c>
      <c r="AA401" s="26">
        <v>79.294120000000007</v>
      </c>
      <c r="AB401" s="26">
        <v>3.327731</v>
      </c>
      <c r="AC401" s="26">
        <v>0</v>
      </c>
      <c r="AD401" s="26">
        <v>0</v>
      </c>
      <c r="AE401" s="26">
        <v>29.411764705882401</v>
      </c>
      <c r="AF401" s="26">
        <v>0</v>
      </c>
      <c r="AG401" s="26">
        <v>21.008403361344499</v>
      </c>
      <c r="AH401" s="26">
        <v>0</v>
      </c>
      <c r="AI401" s="26">
        <v>0</v>
      </c>
      <c r="AJ401" s="26">
        <v>0</v>
      </c>
      <c r="AK401" s="26">
        <v>49.579831932773097</v>
      </c>
      <c r="AL401" s="26">
        <v>0</v>
      </c>
      <c r="AM401" s="26">
        <v>0</v>
      </c>
      <c r="AN401" s="26">
        <v>0</v>
      </c>
      <c r="AO401" s="26">
        <v>0</v>
      </c>
      <c r="AP401" s="26">
        <v>0</v>
      </c>
      <c r="AQ401" s="26">
        <v>0</v>
      </c>
      <c r="AR401" s="26">
        <v>0</v>
      </c>
      <c r="AS401" s="26">
        <v>0</v>
      </c>
      <c r="AT401" s="26">
        <v>0</v>
      </c>
      <c r="AU401" s="29">
        <v>107100</v>
      </c>
      <c r="AV401" s="26">
        <f t="shared" si="13"/>
        <v>100</v>
      </c>
      <c r="AW401" s="26">
        <f t="shared" si="14"/>
        <v>0</v>
      </c>
      <c r="AX401" s="31">
        <v>0.78892561983471099</v>
      </c>
      <c r="AY401" s="31">
        <v>1.0519008264462799</v>
      </c>
      <c r="BA401" s="31">
        <v>4.4837656728385804</v>
      </c>
    </row>
    <row r="402" spans="1:53" x14ac:dyDescent="0.25">
      <c r="A402" t="s">
        <v>1861</v>
      </c>
      <c r="B402" t="s">
        <v>1862</v>
      </c>
      <c r="C402" t="s">
        <v>1863</v>
      </c>
      <c r="D402" t="s">
        <v>1701</v>
      </c>
      <c r="E402" t="s">
        <v>1864</v>
      </c>
      <c r="F402" s="10">
        <v>35.922355000000003</v>
      </c>
      <c r="G402" s="10">
        <v>-78.952513999999994</v>
      </c>
      <c r="H402" s="31">
        <v>1.5811321919900001</v>
      </c>
      <c r="I402" s="31">
        <v>0.15576905969800001</v>
      </c>
      <c r="J402" s="26">
        <v>0</v>
      </c>
      <c r="K402" s="26">
        <v>0</v>
      </c>
      <c r="L402" s="26">
        <v>1.7647060000000001</v>
      </c>
      <c r="M402" s="26">
        <v>4.705883</v>
      </c>
      <c r="N402" s="26">
        <v>0</v>
      </c>
      <c r="O402" s="26">
        <v>5.294117</v>
      </c>
      <c r="P402" s="26">
        <v>1.7647060000000001</v>
      </c>
      <c r="Q402" s="26">
        <v>0</v>
      </c>
      <c r="R402" s="26">
        <v>0</v>
      </c>
      <c r="S402" s="26">
        <v>0</v>
      </c>
      <c r="T402" s="26">
        <v>0</v>
      </c>
      <c r="U402" s="26">
        <v>0</v>
      </c>
      <c r="V402" s="26">
        <v>86.470590000000001</v>
      </c>
      <c r="W402" s="26">
        <v>0</v>
      </c>
      <c r="X402" s="26">
        <v>0</v>
      </c>
      <c r="Z402" s="26">
        <v>1.7647060000000001</v>
      </c>
      <c r="AA402" s="26">
        <v>91.729410000000001</v>
      </c>
      <c r="AB402" s="26">
        <v>0.73529409999999995</v>
      </c>
      <c r="AC402" s="26">
        <v>0</v>
      </c>
      <c r="AD402" s="26">
        <v>0</v>
      </c>
      <c r="AE402" s="26">
        <v>0</v>
      </c>
      <c r="AF402" s="26">
        <v>0</v>
      </c>
      <c r="AG402" s="26">
        <v>0</v>
      </c>
      <c r="AH402" s="26">
        <v>0.58823529411764697</v>
      </c>
      <c r="AI402" s="26">
        <v>5.8823529411764701</v>
      </c>
      <c r="AJ402" s="26">
        <v>0</v>
      </c>
      <c r="AK402" s="26">
        <v>25.294117647058801</v>
      </c>
      <c r="AL402" s="26">
        <v>0</v>
      </c>
      <c r="AM402" s="26">
        <v>0</v>
      </c>
      <c r="AN402" s="26">
        <v>0</v>
      </c>
      <c r="AO402" s="26">
        <v>0</v>
      </c>
      <c r="AP402" s="26">
        <v>0</v>
      </c>
      <c r="AQ402" s="26">
        <v>0</v>
      </c>
      <c r="AR402" s="26">
        <v>0</v>
      </c>
      <c r="AS402" s="26">
        <v>0</v>
      </c>
      <c r="AT402" s="26">
        <v>68.235294117647101</v>
      </c>
      <c r="AU402" s="29">
        <v>153000</v>
      </c>
      <c r="AV402" s="26">
        <f t="shared" si="13"/>
        <v>31.764705882352917</v>
      </c>
      <c r="AW402" s="26">
        <f t="shared" si="14"/>
        <v>0</v>
      </c>
      <c r="AX402" s="31">
        <v>365.032312138728</v>
      </c>
      <c r="AY402" s="31">
        <v>714.58294797687904</v>
      </c>
      <c r="BA402" s="31">
        <v>1.3408709069829601</v>
      </c>
    </row>
    <row r="403" spans="1:53" x14ac:dyDescent="0.25">
      <c r="A403" t="s">
        <v>1865</v>
      </c>
      <c r="B403" t="s">
        <v>1866</v>
      </c>
      <c r="C403" t="s">
        <v>1867</v>
      </c>
      <c r="D403" t="s">
        <v>1701</v>
      </c>
      <c r="E403" t="s">
        <v>1868</v>
      </c>
      <c r="F403" s="10">
        <v>35.922479000000003</v>
      </c>
      <c r="G403" s="10">
        <v>-79.066366000000002</v>
      </c>
      <c r="H403" s="31">
        <v>1.3182779579999999</v>
      </c>
      <c r="I403" s="31">
        <v>0.13408846629499999</v>
      </c>
      <c r="J403" s="26">
        <v>0</v>
      </c>
      <c r="K403" s="26">
        <v>0</v>
      </c>
      <c r="L403" s="26">
        <v>0</v>
      </c>
      <c r="M403" s="26">
        <v>25</v>
      </c>
      <c r="N403" s="26">
        <v>0</v>
      </c>
      <c r="O403" s="26">
        <v>61.18421</v>
      </c>
      <c r="P403" s="26">
        <v>13.81579</v>
      </c>
      <c r="Q403" s="26">
        <v>0</v>
      </c>
      <c r="R403" s="26">
        <v>0</v>
      </c>
      <c r="S403" s="26">
        <v>0</v>
      </c>
      <c r="T403" s="26">
        <v>0</v>
      </c>
      <c r="U403" s="26">
        <v>0</v>
      </c>
      <c r="V403" s="26">
        <v>0</v>
      </c>
      <c r="W403" s="26">
        <v>0</v>
      </c>
      <c r="X403" s="26">
        <v>0</v>
      </c>
      <c r="Z403" s="26">
        <v>0</v>
      </c>
      <c r="AA403" s="26">
        <v>93.414469999999994</v>
      </c>
      <c r="AB403" s="26">
        <v>0.96052630000000006</v>
      </c>
      <c r="AC403" s="26">
        <v>2.6315789473684199</v>
      </c>
      <c r="AD403" s="26">
        <v>0</v>
      </c>
      <c r="AE403" s="26">
        <v>0</v>
      </c>
      <c r="AF403" s="26">
        <v>0</v>
      </c>
      <c r="AG403" s="26">
        <v>0</v>
      </c>
      <c r="AH403" s="26">
        <v>11.842105263157899</v>
      </c>
      <c r="AI403" s="26">
        <v>15.789473684210501</v>
      </c>
      <c r="AJ403" s="26">
        <v>0</v>
      </c>
      <c r="AK403" s="26">
        <v>52.631578947368403</v>
      </c>
      <c r="AL403" s="26">
        <v>0</v>
      </c>
      <c r="AM403" s="26">
        <v>0</v>
      </c>
      <c r="AN403" s="26">
        <v>0</v>
      </c>
      <c r="AO403" s="26">
        <v>0</v>
      </c>
      <c r="AP403" s="26">
        <v>0</v>
      </c>
      <c r="AQ403" s="26">
        <v>17.105263157894701</v>
      </c>
      <c r="AR403" s="26">
        <v>0</v>
      </c>
      <c r="AS403" s="26">
        <v>0</v>
      </c>
      <c r="AT403" s="26">
        <v>0</v>
      </c>
      <c r="AU403" s="29">
        <v>136800</v>
      </c>
      <c r="AV403" s="26">
        <f t="shared" si="13"/>
        <v>82.894736842105232</v>
      </c>
      <c r="AW403" s="26">
        <f t="shared" si="14"/>
        <v>0</v>
      </c>
      <c r="AX403" s="31">
        <v>297.48612244897998</v>
      </c>
      <c r="AY403" s="31">
        <v>645.35619047619002</v>
      </c>
      <c r="BA403" s="31">
        <v>3.6597845098316601</v>
      </c>
    </row>
    <row r="404" spans="1:53" x14ac:dyDescent="0.25">
      <c r="A404" t="s">
        <v>1869</v>
      </c>
      <c r="B404" t="s">
        <v>1870</v>
      </c>
      <c r="C404" t="s">
        <v>1871</v>
      </c>
      <c r="D404" t="s">
        <v>1701</v>
      </c>
      <c r="E404" t="s">
        <v>1872</v>
      </c>
      <c r="F404" s="10">
        <v>35.924016999999999</v>
      </c>
      <c r="G404" s="10">
        <v>-79.114924999999999</v>
      </c>
      <c r="H404" s="31">
        <v>1.330228945</v>
      </c>
      <c r="I404" s="31">
        <v>0.13770489595400001</v>
      </c>
      <c r="J404" s="26">
        <v>0</v>
      </c>
      <c r="K404" s="26">
        <v>0</v>
      </c>
      <c r="L404" s="26">
        <v>0</v>
      </c>
      <c r="M404" s="26">
        <v>0</v>
      </c>
      <c r="N404" s="26">
        <v>0</v>
      </c>
      <c r="O404" s="26">
        <v>85.526309999999995</v>
      </c>
      <c r="P404" s="26">
        <v>0</v>
      </c>
      <c r="Q404" s="26">
        <v>3.947368</v>
      </c>
      <c r="R404" s="26">
        <v>1.973684</v>
      </c>
      <c r="S404" s="26">
        <v>0</v>
      </c>
      <c r="T404" s="26">
        <v>0</v>
      </c>
      <c r="U404" s="26">
        <v>2.6315789999999999</v>
      </c>
      <c r="V404" s="26">
        <v>5.9210520000000004</v>
      </c>
      <c r="W404" s="26">
        <v>0</v>
      </c>
      <c r="X404" s="26">
        <v>0</v>
      </c>
      <c r="Z404" s="26">
        <v>0</v>
      </c>
      <c r="AA404" s="26">
        <v>89.072360000000003</v>
      </c>
      <c r="AB404" s="26">
        <v>0</v>
      </c>
      <c r="AC404" s="26">
        <v>0</v>
      </c>
      <c r="AD404" s="26">
        <v>0</v>
      </c>
      <c r="AE404" s="26">
        <v>1.31578947368421</v>
      </c>
      <c r="AF404" s="26">
        <v>0</v>
      </c>
      <c r="AG404" s="26">
        <v>0</v>
      </c>
      <c r="AH404" s="26">
        <v>0</v>
      </c>
      <c r="AI404" s="26">
        <v>0</v>
      </c>
      <c r="AJ404" s="26">
        <v>0</v>
      </c>
      <c r="AK404" s="26">
        <v>5.2631578947368398</v>
      </c>
      <c r="AL404" s="26">
        <v>75</v>
      </c>
      <c r="AM404" s="26">
        <v>0</v>
      </c>
      <c r="AN404" s="26">
        <v>0</v>
      </c>
      <c r="AO404" s="26">
        <v>0</v>
      </c>
      <c r="AP404" s="26">
        <v>0</v>
      </c>
      <c r="AQ404" s="26">
        <v>15.789473684210501</v>
      </c>
      <c r="AR404" s="26">
        <v>0</v>
      </c>
      <c r="AS404" s="26">
        <v>0</v>
      </c>
      <c r="AT404" s="26">
        <v>2.6315789473684199</v>
      </c>
      <c r="AU404" s="29">
        <v>136800</v>
      </c>
      <c r="AV404" s="26">
        <f t="shared" si="13"/>
        <v>6.5789473684210495</v>
      </c>
      <c r="AW404" s="26">
        <f t="shared" si="14"/>
        <v>0</v>
      </c>
      <c r="AX404" s="31">
        <v>28.949210526315799</v>
      </c>
      <c r="AY404" s="31">
        <v>74.236842105263193</v>
      </c>
    </row>
    <row r="405" spans="1:53" x14ac:dyDescent="0.25">
      <c r="A405" t="s">
        <v>1873</v>
      </c>
      <c r="B405" t="s">
        <v>1874</v>
      </c>
      <c r="C405" t="s">
        <v>1875</v>
      </c>
      <c r="D405" t="s">
        <v>1701</v>
      </c>
      <c r="E405" t="s">
        <v>1876</v>
      </c>
      <c r="F405" s="10">
        <v>35.893315000000001</v>
      </c>
      <c r="G405" s="10">
        <v>-79.019835</v>
      </c>
      <c r="H405" s="31">
        <v>2.0254856960000001</v>
      </c>
      <c r="I405" s="31">
        <v>0.202562272416</v>
      </c>
      <c r="J405" s="26">
        <v>1.3043480000000001</v>
      </c>
      <c r="K405" s="26">
        <v>2.1739130000000002</v>
      </c>
      <c r="L405" s="26">
        <v>7.3913039999999999</v>
      </c>
      <c r="M405" s="26">
        <v>12.608700000000001</v>
      </c>
      <c r="N405" s="26">
        <v>0</v>
      </c>
      <c r="O405" s="26">
        <v>56.521740000000001</v>
      </c>
      <c r="P405" s="26">
        <v>0.43478260000000002</v>
      </c>
      <c r="Q405" s="26">
        <v>2.6086960000000001</v>
      </c>
      <c r="R405" s="26">
        <v>1.7391300000000001</v>
      </c>
      <c r="S405" s="26">
        <v>0</v>
      </c>
      <c r="T405" s="26">
        <v>0</v>
      </c>
      <c r="U405" s="26">
        <v>0</v>
      </c>
      <c r="V405" s="26">
        <v>15.21739</v>
      </c>
      <c r="W405" s="26">
        <v>0</v>
      </c>
      <c r="X405" s="26">
        <v>0</v>
      </c>
      <c r="Z405" s="26">
        <v>10.86957</v>
      </c>
      <c r="AA405" s="26">
        <v>79.321740000000005</v>
      </c>
      <c r="AB405" s="26">
        <v>5.0565220000000002</v>
      </c>
      <c r="AC405" s="26">
        <v>3.47826086956522</v>
      </c>
      <c r="AD405" s="26">
        <v>9.1304347826087007</v>
      </c>
      <c r="AE405" s="26">
        <v>0</v>
      </c>
      <c r="AF405" s="26">
        <v>0</v>
      </c>
      <c r="AG405" s="26">
        <v>6.5217391304347796</v>
      </c>
      <c r="AH405" s="26">
        <v>0</v>
      </c>
      <c r="AI405" s="26">
        <v>2.1739130434782599</v>
      </c>
      <c r="AJ405" s="26">
        <v>0</v>
      </c>
      <c r="AK405" s="26">
        <v>41.739130434782602</v>
      </c>
      <c r="AL405" s="26">
        <v>18.260869565217401</v>
      </c>
      <c r="AM405" s="26">
        <v>0</v>
      </c>
      <c r="AN405" s="26">
        <v>0</v>
      </c>
      <c r="AO405" s="26">
        <v>0</v>
      </c>
      <c r="AP405" s="26">
        <v>0</v>
      </c>
      <c r="AQ405" s="26">
        <v>15.6521739130435</v>
      </c>
      <c r="AR405" s="26">
        <v>0</v>
      </c>
      <c r="AS405" s="26">
        <v>0</v>
      </c>
      <c r="AT405" s="26">
        <v>3.0434782608695699</v>
      </c>
      <c r="AU405" s="29">
        <v>207000</v>
      </c>
      <c r="AV405" s="26">
        <f t="shared" si="13"/>
        <v>63.043478260869563</v>
      </c>
      <c r="AW405" s="26">
        <f t="shared" si="14"/>
        <v>0</v>
      </c>
      <c r="AX405" s="31">
        <v>5.0468558951965097</v>
      </c>
      <c r="AY405" s="31">
        <v>6.9107860262008698</v>
      </c>
      <c r="BA405" s="31">
        <v>0.70677025279385397</v>
      </c>
    </row>
    <row r="406" spans="1:53" x14ac:dyDescent="0.25">
      <c r="A406" t="s">
        <v>1877</v>
      </c>
      <c r="B406" t="s">
        <v>1878</v>
      </c>
      <c r="C406" t="s">
        <v>1879</v>
      </c>
      <c r="D406" t="s">
        <v>1701</v>
      </c>
      <c r="E406" t="s">
        <v>1880</v>
      </c>
      <c r="F406" s="10">
        <v>35.559826999999999</v>
      </c>
      <c r="G406" s="10">
        <v>-78.975099</v>
      </c>
      <c r="H406" s="31">
        <v>1.8038016517</v>
      </c>
      <c r="I406" s="31">
        <v>0.183901779141</v>
      </c>
      <c r="J406" s="26">
        <v>0</v>
      </c>
      <c r="K406" s="26">
        <v>0</v>
      </c>
      <c r="L406" s="26">
        <v>0</v>
      </c>
      <c r="M406" s="26">
        <v>1.95122</v>
      </c>
      <c r="N406" s="26">
        <v>0</v>
      </c>
      <c r="O406" s="26">
        <v>64.390240000000006</v>
      </c>
      <c r="P406" s="26">
        <v>7.3170729999999997</v>
      </c>
      <c r="Q406" s="26">
        <v>1.95122</v>
      </c>
      <c r="R406" s="26">
        <v>3.9024390000000002</v>
      </c>
      <c r="S406" s="26">
        <v>0</v>
      </c>
      <c r="T406" s="26">
        <v>0</v>
      </c>
      <c r="U406" s="26">
        <v>0</v>
      </c>
      <c r="V406" s="26">
        <v>20.4878</v>
      </c>
      <c r="W406" s="26">
        <v>0</v>
      </c>
      <c r="X406" s="26">
        <v>0</v>
      </c>
      <c r="Z406" s="26">
        <v>0</v>
      </c>
      <c r="AA406" s="26">
        <v>92.853660000000005</v>
      </c>
      <c r="AB406" s="26">
        <v>3.4146339999999997E-2</v>
      </c>
      <c r="AC406" s="26">
        <v>0</v>
      </c>
      <c r="AD406" s="26">
        <v>0</v>
      </c>
      <c r="AE406" s="26">
        <v>0</v>
      </c>
      <c r="AF406" s="26">
        <v>0</v>
      </c>
      <c r="AG406" s="26">
        <v>0</v>
      </c>
      <c r="AH406" s="26">
        <v>0</v>
      </c>
      <c r="AI406" s="26">
        <v>0</v>
      </c>
      <c r="AJ406" s="26">
        <v>0</v>
      </c>
      <c r="AK406" s="26">
        <v>0</v>
      </c>
      <c r="AL406" s="26">
        <v>0</v>
      </c>
      <c r="AM406" s="26">
        <v>0</v>
      </c>
      <c r="AN406" s="26">
        <v>0</v>
      </c>
      <c r="AO406" s="26">
        <v>0</v>
      </c>
      <c r="AP406" s="26">
        <v>0</v>
      </c>
      <c r="AQ406" s="26">
        <v>89.268292682926798</v>
      </c>
      <c r="AR406" s="26">
        <v>0</v>
      </c>
      <c r="AS406" s="26">
        <v>0</v>
      </c>
      <c r="AT406" s="26">
        <v>10.7317073170732</v>
      </c>
      <c r="AU406" s="29">
        <v>184500</v>
      </c>
      <c r="AV406" s="26">
        <f t="shared" si="13"/>
        <v>0</v>
      </c>
      <c r="AW406" s="26">
        <f t="shared" si="14"/>
        <v>0</v>
      </c>
      <c r="AX406" s="31">
        <v>2.5868000000000002</v>
      </c>
      <c r="AY406" s="31">
        <v>6.8962500000000002</v>
      </c>
      <c r="BA406" s="31">
        <v>0.55131396039763803</v>
      </c>
    </row>
    <row r="407" spans="1:53" x14ac:dyDescent="0.25">
      <c r="A407" t="s">
        <v>1881</v>
      </c>
      <c r="B407" t="s">
        <v>1882</v>
      </c>
      <c r="C407" t="s">
        <v>1883</v>
      </c>
      <c r="D407" t="s">
        <v>1701</v>
      </c>
      <c r="E407" t="s">
        <v>1884</v>
      </c>
      <c r="F407" s="10">
        <v>35.464506999999998</v>
      </c>
      <c r="G407" s="10">
        <v>-80.787076999999996</v>
      </c>
      <c r="H407" s="31">
        <v>1.72911668301</v>
      </c>
      <c r="I407" s="31">
        <v>0.17776102229400001</v>
      </c>
      <c r="J407" s="26">
        <v>0</v>
      </c>
      <c r="K407" s="26">
        <v>0</v>
      </c>
      <c r="L407" s="26">
        <v>0</v>
      </c>
      <c r="M407" s="26">
        <v>26.530609999999999</v>
      </c>
      <c r="N407" s="26">
        <v>0</v>
      </c>
      <c r="O407" s="26">
        <v>14.795920000000001</v>
      </c>
      <c r="P407" s="26">
        <v>0</v>
      </c>
      <c r="Q407" s="26">
        <v>0</v>
      </c>
      <c r="R407" s="26">
        <v>0</v>
      </c>
      <c r="S407" s="26">
        <v>0</v>
      </c>
      <c r="T407" s="26">
        <v>0</v>
      </c>
      <c r="U407" s="26">
        <v>0.51020410000000005</v>
      </c>
      <c r="V407" s="26">
        <v>58.163269999999997</v>
      </c>
      <c r="W407" s="26">
        <v>0</v>
      </c>
      <c r="X407" s="26">
        <v>0</v>
      </c>
      <c r="Z407" s="26">
        <v>0</v>
      </c>
      <c r="AA407" s="26">
        <v>84.142859999999999</v>
      </c>
      <c r="AB407" s="26">
        <v>1.3673470000000001</v>
      </c>
      <c r="AC407" s="26">
        <v>2.5510204081632701</v>
      </c>
      <c r="AD407" s="26">
        <v>0</v>
      </c>
      <c r="AE407" s="26">
        <v>0</v>
      </c>
      <c r="AF407" s="26">
        <v>0</v>
      </c>
      <c r="AG407" s="26">
        <v>14.285714285714301</v>
      </c>
      <c r="AH407" s="26">
        <v>0</v>
      </c>
      <c r="AI407" s="26">
        <v>10.2040816326531</v>
      </c>
      <c r="AJ407" s="26">
        <v>0</v>
      </c>
      <c r="AK407" s="26">
        <v>0</v>
      </c>
      <c r="AL407" s="26">
        <v>25</v>
      </c>
      <c r="AM407" s="26">
        <v>0</v>
      </c>
      <c r="AN407" s="26">
        <v>0</v>
      </c>
      <c r="AO407" s="26">
        <v>0</v>
      </c>
      <c r="AP407" s="26">
        <v>0</v>
      </c>
      <c r="AQ407" s="26">
        <v>0</v>
      </c>
      <c r="AR407" s="26">
        <v>0</v>
      </c>
      <c r="AS407" s="26">
        <v>0</v>
      </c>
      <c r="AT407" s="26">
        <v>47.959183673469397</v>
      </c>
      <c r="AU407" s="29">
        <v>176400</v>
      </c>
      <c r="AV407" s="26">
        <f t="shared" si="13"/>
        <v>27.04081632653067</v>
      </c>
      <c r="AW407" s="26">
        <f t="shared" si="14"/>
        <v>0</v>
      </c>
      <c r="AX407" s="31">
        <v>99.886980198019799</v>
      </c>
      <c r="AY407" s="31">
        <v>310.68589108910902</v>
      </c>
      <c r="BA407" s="31">
        <v>0.58586751198331899</v>
      </c>
    </row>
    <row r="408" spans="1:53" x14ac:dyDescent="0.25">
      <c r="A408" t="s">
        <v>1887</v>
      </c>
      <c r="B408" t="s">
        <v>1888</v>
      </c>
      <c r="C408" t="s">
        <v>1889</v>
      </c>
      <c r="D408" t="s">
        <v>1701</v>
      </c>
      <c r="E408" t="s">
        <v>1890</v>
      </c>
      <c r="F408" s="10">
        <v>35.253822</v>
      </c>
      <c r="G408" s="10">
        <v>-80.648408000000003</v>
      </c>
      <c r="H408" s="31">
        <v>1.173144891</v>
      </c>
      <c r="I408" s="31">
        <v>0.11705062375899999</v>
      </c>
      <c r="J408" s="26">
        <v>0</v>
      </c>
      <c r="K408" s="26">
        <v>0</v>
      </c>
      <c r="L408" s="26">
        <v>13.84615</v>
      </c>
      <c r="M408" s="26">
        <v>57.692309999999999</v>
      </c>
      <c r="N408" s="26">
        <v>0</v>
      </c>
      <c r="O408" s="26">
        <v>0.76923079999999999</v>
      </c>
      <c r="P408" s="26">
        <v>0</v>
      </c>
      <c r="Q408" s="26">
        <v>0</v>
      </c>
      <c r="R408" s="26">
        <v>4.6153849999999998</v>
      </c>
      <c r="S408" s="26">
        <v>0</v>
      </c>
      <c r="T408" s="26">
        <v>0</v>
      </c>
      <c r="U408" s="26">
        <v>0</v>
      </c>
      <c r="V408" s="26">
        <v>23.076920000000001</v>
      </c>
      <c r="W408" s="26">
        <v>0</v>
      </c>
      <c r="X408" s="26">
        <v>0</v>
      </c>
      <c r="Z408" s="26">
        <v>13.84615</v>
      </c>
      <c r="AA408" s="26">
        <v>81.907690000000002</v>
      </c>
      <c r="AB408" s="26">
        <v>7.1923069999999996</v>
      </c>
      <c r="AC408" s="26">
        <v>0</v>
      </c>
      <c r="AD408" s="26">
        <v>0</v>
      </c>
      <c r="AE408" s="26">
        <v>8.4615384615384599</v>
      </c>
      <c r="AF408" s="26">
        <v>0</v>
      </c>
      <c r="AG408" s="26">
        <v>0</v>
      </c>
      <c r="AH408" s="26">
        <v>0</v>
      </c>
      <c r="AI408" s="26">
        <v>66.153846153846203</v>
      </c>
      <c r="AJ408" s="26">
        <v>0</v>
      </c>
      <c r="AK408" s="26">
        <v>0</v>
      </c>
      <c r="AL408" s="26">
        <v>17.692307692307701</v>
      </c>
      <c r="AM408" s="26">
        <v>0</v>
      </c>
      <c r="AN408" s="26">
        <v>0</v>
      </c>
      <c r="AO408" s="26">
        <v>0</v>
      </c>
      <c r="AP408" s="26">
        <v>0</v>
      </c>
      <c r="AQ408" s="26">
        <v>0</v>
      </c>
      <c r="AR408" s="26">
        <v>0</v>
      </c>
      <c r="AS408" s="26">
        <v>0</v>
      </c>
      <c r="AT408" s="26">
        <v>7.6923076923076898</v>
      </c>
      <c r="AU408" s="29">
        <v>117000</v>
      </c>
      <c r="AV408" s="26">
        <f t="shared" si="13"/>
        <v>74.61538461538467</v>
      </c>
      <c r="AW408" s="26">
        <f t="shared" si="14"/>
        <v>0</v>
      </c>
      <c r="AX408" s="31">
        <v>443.70046511627902</v>
      </c>
      <c r="AY408" s="31">
        <v>1278.98837209302</v>
      </c>
    </row>
    <row r="409" spans="1:53" x14ac:dyDescent="0.25">
      <c r="A409" t="s">
        <v>1891</v>
      </c>
      <c r="B409" t="s">
        <v>1892</v>
      </c>
      <c r="C409" t="s">
        <v>1893</v>
      </c>
      <c r="D409" t="s">
        <v>1701</v>
      </c>
      <c r="E409" t="s">
        <v>1894</v>
      </c>
      <c r="F409" s="10">
        <v>35.208064</v>
      </c>
      <c r="G409" s="10">
        <v>-80.579823000000005</v>
      </c>
      <c r="H409" s="31">
        <v>1.46592313801</v>
      </c>
      <c r="I409" s="31">
        <v>0.14773321295700001</v>
      </c>
      <c r="J409" s="26">
        <v>0</v>
      </c>
      <c r="K409" s="26">
        <v>0</v>
      </c>
      <c r="L409" s="26">
        <v>0</v>
      </c>
      <c r="M409" s="26">
        <v>1.2048190000000001</v>
      </c>
      <c r="N409" s="26">
        <v>0</v>
      </c>
      <c r="O409" s="26">
        <v>48.192770000000003</v>
      </c>
      <c r="P409" s="26">
        <v>2.4096389999999999</v>
      </c>
      <c r="Q409" s="26">
        <v>0</v>
      </c>
      <c r="R409" s="26">
        <v>15.06024</v>
      </c>
      <c r="S409" s="26">
        <v>0</v>
      </c>
      <c r="T409" s="26">
        <v>0</v>
      </c>
      <c r="U409" s="26">
        <v>28.31325</v>
      </c>
      <c r="V409" s="26">
        <v>4.8192769999999996</v>
      </c>
      <c r="W409" s="26">
        <v>0</v>
      </c>
      <c r="X409" s="26">
        <v>0</v>
      </c>
      <c r="Z409" s="26">
        <v>0</v>
      </c>
      <c r="AA409" s="26">
        <v>50.704819999999998</v>
      </c>
      <c r="AB409" s="26">
        <v>0.1204819</v>
      </c>
      <c r="AC409" s="26">
        <v>0</v>
      </c>
      <c r="AD409" s="26">
        <v>0</v>
      </c>
      <c r="AE409" s="26">
        <v>0</v>
      </c>
      <c r="AF409" s="26">
        <v>0</v>
      </c>
      <c r="AG409" s="26">
        <v>0</v>
      </c>
      <c r="AH409" s="26">
        <v>0</v>
      </c>
      <c r="AI409" s="26">
        <v>0</v>
      </c>
      <c r="AJ409" s="26">
        <v>0</v>
      </c>
      <c r="AK409" s="26">
        <v>0</v>
      </c>
      <c r="AL409" s="26">
        <v>42.168674698795201</v>
      </c>
      <c r="AM409" s="26">
        <v>0</v>
      </c>
      <c r="AN409" s="26">
        <v>0</v>
      </c>
      <c r="AO409" s="26">
        <v>0</v>
      </c>
      <c r="AP409" s="26">
        <v>30.722891566265101</v>
      </c>
      <c r="AQ409" s="26">
        <v>22.289156626505999</v>
      </c>
      <c r="AR409" s="26">
        <v>0</v>
      </c>
      <c r="AS409" s="26">
        <v>0</v>
      </c>
      <c r="AT409" s="26">
        <v>4.8192771084337398</v>
      </c>
      <c r="AU409" s="29">
        <v>149400</v>
      </c>
      <c r="AV409" s="26">
        <f t="shared" si="13"/>
        <v>0</v>
      </c>
      <c r="AW409" s="26">
        <f t="shared" si="14"/>
        <v>30.722891566265101</v>
      </c>
      <c r="AX409" s="31">
        <v>50.639625000000002</v>
      </c>
      <c r="AY409" s="31">
        <v>138.12412499999999</v>
      </c>
      <c r="BA409" s="31">
        <v>0.52744818668659199</v>
      </c>
    </row>
    <row r="410" spans="1:53" x14ac:dyDescent="0.25">
      <c r="A410" t="s">
        <v>1895</v>
      </c>
      <c r="B410" t="s">
        <v>1896</v>
      </c>
      <c r="C410" t="s">
        <v>1897</v>
      </c>
      <c r="D410" t="s">
        <v>1701</v>
      </c>
      <c r="E410" t="s">
        <v>1898</v>
      </c>
      <c r="F410" s="10">
        <v>35.124896</v>
      </c>
      <c r="G410" s="10">
        <v>-80.602800999999999</v>
      </c>
      <c r="H410" s="31">
        <v>1.45605785901</v>
      </c>
      <c r="I410" s="31">
        <v>0.147317010011</v>
      </c>
      <c r="J410" s="26">
        <v>0</v>
      </c>
      <c r="K410" s="26">
        <v>0</v>
      </c>
      <c r="L410" s="26">
        <v>0</v>
      </c>
      <c r="M410" s="26">
        <v>3.1055899999999999</v>
      </c>
      <c r="N410" s="26">
        <v>0</v>
      </c>
      <c r="O410" s="26">
        <v>93.167699999999996</v>
      </c>
      <c r="P410" s="26">
        <v>2.4844719999999998</v>
      </c>
      <c r="Q410" s="26">
        <v>0.62111799999999995</v>
      </c>
      <c r="R410" s="26">
        <v>0</v>
      </c>
      <c r="S410" s="26">
        <v>0</v>
      </c>
      <c r="T410" s="26">
        <v>0</v>
      </c>
      <c r="U410" s="26">
        <v>0.62111799999999995</v>
      </c>
      <c r="V410" s="26">
        <v>0</v>
      </c>
      <c r="W410" s="26">
        <v>0</v>
      </c>
      <c r="X410" s="26">
        <v>0</v>
      </c>
      <c r="Z410" s="26">
        <v>0</v>
      </c>
      <c r="AA410" s="26">
        <v>93.739130000000003</v>
      </c>
      <c r="AB410" s="26">
        <v>0.13043479999999999</v>
      </c>
      <c r="AC410" s="26">
        <v>0</v>
      </c>
      <c r="AD410" s="26">
        <v>0</v>
      </c>
      <c r="AE410" s="26">
        <v>0</v>
      </c>
      <c r="AF410" s="26">
        <v>0</v>
      </c>
      <c r="AG410" s="26">
        <v>0</v>
      </c>
      <c r="AH410" s="26">
        <v>0</v>
      </c>
      <c r="AI410" s="26">
        <v>4.3478260869565197</v>
      </c>
      <c r="AJ410" s="26">
        <v>0</v>
      </c>
      <c r="AK410" s="26">
        <v>0</v>
      </c>
      <c r="AL410" s="26">
        <v>93.788819875776397</v>
      </c>
      <c r="AM410" s="26">
        <v>0</v>
      </c>
      <c r="AN410" s="26">
        <v>0</v>
      </c>
      <c r="AO410" s="26">
        <v>0</v>
      </c>
      <c r="AP410" s="26">
        <v>1.86335403726708</v>
      </c>
      <c r="AQ410" s="26">
        <v>0</v>
      </c>
      <c r="AR410" s="26">
        <v>0</v>
      </c>
      <c r="AS410" s="26">
        <v>0</v>
      </c>
      <c r="AT410" s="26">
        <v>0</v>
      </c>
      <c r="AU410" s="29">
        <v>144900</v>
      </c>
      <c r="AV410" s="26">
        <f t="shared" si="13"/>
        <v>4.3478260869565197</v>
      </c>
      <c r="AW410" s="26">
        <f t="shared" si="14"/>
        <v>1.86335403726708</v>
      </c>
      <c r="AX410" s="31">
        <v>57.982098765432099</v>
      </c>
      <c r="AY410" s="31">
        <v>142.81919753086399</v>
      </c>
      <c r="BA410" s="31">
        <v>0.23902114344834399</v>
      </c>
    </row>
    <row r="411" spans="1:53" x14ac:dyDescent="0.25">
      <c r="A411" t="s">
        <v>1899</v>
      </c>
      <c r="B411" t="s">
        <v>1900</v>
      </c>
      <c r="C411" t="s">
        <v>1901</v>
      </c>
      <c r="D411" t="s">
        <v>1701</v>
      </c>
      <c r="E411" t="s">
        <v>1902</v>
      </c>
      <c r="F411" s="10">
        <v>35.689100000000003</v>
      </c>
      <c r="G411" s="10">
        <v>-82.050420000000003</v>
      </c>
      <c r="H411" s="31">
        <v>2.51634390701</v>
      </c>
      <c r="I411" s="31">
        <v>0.254986678483</v>
      </c>
      <c r="J411" s="26">
        <v>0.34722219999999998</v>
      </c>
      <c r="K411" s="26">
        <v>0.69444439999999996</v>
      </c>
      <c r="L411" s="26">
        <v>2.0833330000000001</v>
      </c>
      <c r="M411" s="26">
        <v>4.8611110000000002</v>
      </c>
      <c r="N411" s="26">
        <v>0</v>
      </c>
      <c r="O411" s="26">
        <v>59.375</v>
      </c>
      <c r="P411" s="26">
        <v>7.6388889999999998</v>
      </c>
      <c r="Q411" s="26">
        <v>0.34722219999999998</v>
      </c>
      <c r="R411" s="26">
        <v>2.7777780000000001</v>
      </c>
      <c r="S411" s="26">
        <v>0</v>
      </c>
      <c r="T411" s="26">
        <v>0</v>
      </c>
      <c r="U411" s="26">
        <v>19.09722</v>
      </c>
      <c r="V411" s="26">
        <v>2.7777780000000001</v>
      </c>
      <c r="W411" s="26">
        <v>0</v>
      </c>
      <c r="X411" s="26">
        <v>0</v>
      </c>
      <c r="Z411" s="26">
        <v>3.125</v>
      </c>
      <c r="AA411" s="26">
        <v>72.93056</v>
      </c>
      <c r="AB411" s="26">
        <v>1.5347219999999999</v>
      </c>
      <c r="AC411" s="26">
        <v>0</v>
      </c>
      <c r="AD411" s="26">
        <v>0</v>
      </c>
      <c r="AE411" s="26">
        <v>0</v>
      </c>
      <c r="AF411" s="26">
        <v>0</v>
      </c>
      <c r="AG411" s="26">
        <v>0</v>
      </c>
      <c r="AH411" s="26">
        <v>0</v>
      </c>
      <c r="AI411" s="26">
        <v>7.2916666666666696</v>
      </c>
      <c r="AJ411" s="26">
        <v>0</v>
      </c>
      <c r="AK411" s="26">
        <v>0</v>
      </c>
      <c r="AL411" s="26">
        <v>45.4861111111111</v>
      </c>
      <c r="AM411" s="26">
        <v>0</v>
      </c>
      <c r="AN411" s="26">
        <v>0</v>
      </c>
      <c r="AO411" s="26">
        <v>0</v>
      </c>
      <c r="AP411" s="26">
        <v>21.5277777777778</v>
      </c>
      <c r="AQ411" s="26">
        <v>25.6944444444444</v>
      </c>
      <c r="AR411" s="26">
        <v>0</v>
      </c>
      <c r="AS411" s="26">
        <v>0</v>
      </c>
      <c r="AT411" s="26">
        <v>0</v>
      </c>
      <c r="AU411" s="29">
        <v>259200</v>
      </c>
      <c r="AV411" s="26">
        <f t="shared" si="13"/>
        <v>7.2916666666666696</v>
      </c>
      <c r="AW411" s="26">
        <f t="shared" si="14"/>
        <v>21.5277777777778</v>
      </c>
      <c r="AX411" s="31">
        <v>18.164650349650302</v>
      </c>
      <c r="AY411" s="31">
        <v>35.290384615384603</v>
      </c>
      <c r="BA411" s="31">
        <v>4.8715699764321201</v>
      </c>
    </row>
    <row r="412" spans="1:53" x14ac:dyDescent="0.25">
      <c r="A412" t="s">
        <v>1905</v>
      </c>
      <c r="B412" t="s">
        <v>1906</v>
      </c>
      <c r="C412" t="s">
        <v>1907</v>
      </c>
      <c r="D412" t="s">
        <v>1701</v>
      </c>
      <c r="E412" t="s">
        <v>1908</v>
      </c>
      <c r="F412" s="10">
        <v>35.740549999999999</v>
      </c>
      <c r="G412" s="10">
        <v>-81.834720000000004</v>
      </c>
      <c r="H412" s="31">
        <v>0.25698300000000002</v>
      </c>
      <c r="I412" s="31">
        <v>2.99416955618E-2</v>
      </c>
      <c r="J412" s="26">
        <v>0</v>
      </c>
      <c r="K412" s="26">
        <v>0</v>
      </c>
      <c r="L412" s="26">
        <v>0</v>
      </c>
      <c r="M412" s="26">
        <v>5.555555</v>
      </c>
      <c r="N412" s="26">
        <v>55.55556</v>
      </c>
      <c r="O412" s="26">
        <v>0</v>
      </c>
      <c r="P412" s="26">
        <v>36.111109999999996</v>
      </c>
      <c r="Q412" s="26">
        <v>0</v>
      </c>
      <c r="R412" s="26">
        <v>0</v>
      </c>
      <c r="S412" s="26">
        <v>2.7777780000000001</v>
      </c>
      <c r="T412" s="26">
        <v>0</v>
      </c>
      <c r="U412" s="26">
        <v>0</v>
      </c>
      <c r="V412" s="26">
        <v>0</v>
      </c>
      <c r="W412" s="26">
        <v>0</v>
      </c>
      <c r="X412" s="26">
        <v>0</v>
      </c>
      <c r="Z412" s="26">
        <v>0</v>
      </c>
      <c r="AA412" s="26">
        <v>36.333329999999997</v>
      </c>
      <c r="AB412" s="26">
        <v>0.77777779999999996</v>
      </c>
      <c r="AC412" s="26">
        <v>0</v>
      </c>
      <c r="AD412" s="26">
        <v>0</v>
      </c>
      <c r="AE412" s="26">
        <v>0</v>
      </c>
      <c r="AF412" s="26">
        <v>0</v>
      </c>
      <c r="AG412" s="26">
        <v>0</v>
      </c>
      <c r="AH412" s="26">
        <v>0</v>
      </c>
      <c r="AI412" s="26">
        <v>0</v>
      </c>
      <c r="AJ412" s="26">
        <v>0</v>
      </c>
      <c r="AK412" s="26">
        <v>0</v>
      </c>
      <c r="AL412" s="26">
        <v>0</v>
      </c>
      <c r="AM412" s="26">
        <v>0</v>
      </c>
      <c r="AN412" s="26">
        <v>0</v>
      </c>
      <c r="AO412" s="26">
        <v>0</v>
      </c>
      <c r="AP412" s="26">
        <v>5.5555555555555598</v>
      </c>
      <c r="AQ412" s="26">
        <v>94.4444444444444</v>
      </c>
      <c r="AR412" s="26">
        <v>0</v>
      </c>
      <c r="AS412" s="26">
        <v>0</v>
      </c>
      <c r="AT412" s="26">
        <v>0</v>
      </c>
      <c r="AU412" s="29">
        <v>32400</v>
      </c>
      <c r="AV412" s="26">
        <f t="shared" si="13"/>
        <v>0</v>
      </c>
      <c r="AW412" s="26">
        <f t="shared" si="14"/>
        <v>5.5555555555555598</v>
      </c>
      <c r="AX412" s="31">
        <v>2.82441176470588</v>
      </c>
      <c r="AY412" s="31">
        <v>4.5564705882352898</v>
      </c>
      <c r="BA412" s="31">
        <v>6.0239746081185803</v>
      </c>
    </row>
    <row r="413" spans="1:53" x14ac:dyDescent="0.25">
      <c r="A413" t="s">
        <v>1909</v>
      </c>
      <c r="B413" t="s">
        <v>1910</v>
      </c>
      <c r="C413" t="s">
        <v>1911</v>
      </c>
      <c r="D413" t="s">
        <v>1701</v>
      </c>
      <c r="E413" t="s">
        <v>1912</v>
      </c>
      <c r="F413" s="10">
        <v>35.403346999999997</v>
      </c>
      <c r="G413" s="10">
        <v>-80.881917000000001</v>
      </c>
      <c r="H413" s="31">
        <v>1.2719433039900001</v>
      </c>
      <c r="I413" s="31">
        <v>0.122485238821</v>
      </c>
      <c r="J413" s="26">
        <v>0</v>
      </c>
      <c r="K413" s="26">
        <v>0</v>
      </c>
      <c r="L413" s="26">
        <v>2.2058819999999999</v>
      </c>
      <c r="M413" s="26">
        <v>27.941179999999999</v>
      </c>
      <c r="N413" s="26">
        <v>2.2058819999999999</v>
      </c>
      <c r="O413" s="26">
        <v>30.14706</v>
      </c>
      <c r="P413" s="26">
        <v>1.470588</v>
      </c>
      <c r="Q413" s="26">
        <v>0</v>
      </c>
      <c r="R413" s="26">
        <v>0.73529409999999995</v>
      </c>
      <c r="S413" s="26">
        <v>25</v>
      </c>
      <c r="T413" s="26">
        <v>0</v>
      </c>
      <c r="U413" s="26">
        <v>1.470588</v>
      </c>
      <c r="V413" s="26">
        <v>8.8235290000000006</v>
      </c>
      <c r="W413" s="26">
        <v>0</v>
      </c>
      <c r="X413" s="26">
        <v>0</v>
      </c>
      <c r="Z413" s="26">
        <v>2.2058819999999999</v>
      </c>
      <c r="AA413" s="26">
        <v>66.441180000000003</v>
      </c>
      <c r="AB413" s="26">
        <v>2.5735290000000002</v>
      </c>
      <c r="AC413" s="26">
        <v>2.2058823529411802</v>
      </c>
      <c r="AD413" s="26">
        <v>0</v>
      </c>
      <c r="AE413" s="26">
        <v>0</v>
      </c>
      <c r="AF413" s="26">
        <v>2.9411764705882399</v>
      </c>
      <c r="AG413" s="26">
        <v>0</v>
      </c>
      <c r="AH413" s="26">
        <v>0</v>
      </c>
      <c r="AI413" s="26">
        <v>29.411764705882401</v>
      </c>
      <c r="AJ413" s="26">
        <v>0</v>
      </c>
      <c r="AK413" s="26">
        <v>0</v>
      </c>
      <c r="AL413" s="26">
        <v>59.558823529411796</v>
      </c>
      <c r="AM413" s="26">
        <v>0</v>
      </c>
      <c r="AN413" s="26">
        <v>0</v>
      </c>
      <c r="AO413" s="26">
        <v>0</v>
      </c>
      <c r="AP413" s="26">
        <v>3.6764705882352899</v>
      </c>
      <c r="AQ413" s="26">
        <v>0.73529411764705899</v>
      </c>
      <c r="AR413" s="26">
        <v>0</v>
      </c>
      <c r="AS413" s="26">
        <v>0</v>
      </c>
      <c r="AT413" s="26">
        <v>1.47058823529412</v>
      </c>
      <c r="AU413" s="29">
        <v>122400</v>
      </c>
      <c r="AV413" s="26">
        <f t="shared" si="13"/>
        <v>34.558823529411825</v>
      </c>
      <c r="AW413" s="26">
        <f t="shared" si="14"/>
        <v>3.6764705882352899</v>
      </c>
      <c r="AX413" s="31">
        <v>407.42589552238798</v>
      </c>
      <c r="AY413" s="31">
        <v>1136.0975373134299</v>
      </c>
      <c r="BA413" s="31">
        <v>8.1435813461992499</v>
      </c>
    </row>
    <row r="414" spans="1:53" x14ac:dyDescent="0.25">
      <c r="A414" t="s">
        <v>1913</v>
      </c>
      <c r="B414" t="s">
        <v>1914</v>
      </c>
      <c r="C414" t="s">
        <v>1915</v>
      </c>
      <c r="D414" t="s">
        <v>1701</v>
      </c>
      <c r="E414" t="s">
        <v>1916</v>
      </c>
      <c r="F414" s="10">
        <v>34.944232999999997</v>
      </c>
      <c r="G414" s="10">
        <v>-80.980080999999998</v>
      </c>
      <c r="H414" s="31">
        <v>1.1784540349999999</v>
      </c>
      <c r="I414" s="31">
        <v>0.121246090074</v>
      </c>
      <c r="J414" s="26">
        <v>0</v>
      </c>
      <c r="K414" s="26">
        <v>0</v>
      </c>
      <c r="L414" s="26">
        <v>15.03759</v>
      </c>
      <c r="M414" s="26">
        <v>54.135339999999999</v>
      </c>
      <c r="N414" s="26">
        <v>0</v>
      </c>
      <c r="O414" s="26">
        <v>27.06767</v>
      </c>
      <c r="P414" s="26">
        <v>3.759398</v>
      </c>
      <c r="Q414" s="26">
        <v>0</v>
      </c>
      <c r="R414" s="26">
        <v>0</v>
      </c>
      <c r="S414" s="26">
        <v>0</v>
      </c>
      <c r="T414" s="26">
        <v>0</v>
      </c>
      <c r="U414" s="26">
        <v>0</v>
      </c>
      <c r="V414" s="26">
        <v>0</v>
      </c>
      <c r="W414" s="26">
        <v>0</v>
      </c>
      <c r="X414" s="26">
        <v>0</v>
      </c>
      <c r="Z414" s="26">
        <v>15.03759</v>
      </c>
      <c r="AA414" s="26">
        <v>74.954890000000006</v>
      </c>
      <c r="AB414" s="26">
        <v>7.5488720000000002</v>
      </c>
      <c r="AC414" s="26">
        <v>1.5037593984962401</v>
      </c>
      <c r="AD414" s="26">
        <v>0</v>
      </c>
      <c r="AE414" s="26">
        <v>0</v>
      </c>
      <c r="AF414" s="26">
        <v>0</v>
      </c>
      <c r="AG414" s="26">
        <v>70.676691729323295</v>
      </c>
      <c r="AH414" s="26">
        <v>0</v>
      </c>
      <c r="AI414" s="26">
        <v>5.2631578947368398</v>
      </c>
      <c r="AJ414" s="26">
        <v>0</v>
      </c>
      <c r="AK414" s="26">
        <v>22.556390977443598</v>
      </c>
      <c r="AL414" s="26">
        <v>0</v>
      </c>
      <c r="AM414" s="26">
        <v>0</v>
      </c>
      <c r="AN414" s="26">
        <v>0</v>
      </c>
      <c r="AO414" s="26">
        <v>0</v>
      </c>
      <c r="AP414" s="26">
        <v>0</v>
      </c>
      <c r="AQ414" s="26">
        <v>0</v>
      </c>
      <c r="AR414" s="26">
        <v>0</v>
      </c>
      <c r="AS414" s="26">
        <v>0</v>
      </c>
      <c r="AT414" s="26">
        <v>0</v>
      </c>
      <c r="AU414" s="29">
        <v>119700</v>
      </c>
      <c r="AV414" s="26">
        <f t="shared" si="13"/>
        <v>99.999999999999972</v>
      </c>
      <c r="AW414" s="26">
        <f t="shared" si="14"/>
        <v>0</v>
      </c>
      <c r="AX414" s="31">
        <v>26.3574615384615</v>
      </c>
      <c r="AY414" s="31">
        <v>45.4707692307692</v>
      </c>
      <c r="BA414" s="31">
        <v>6.5429605741995003</v>
      </c>
    </row>
    <row r="415" spans="1:53" x14ac:dyDescent="0.25">
      <c r="A415" t="s">
        <v>1917</v>
      </c>
      <c r="B415" t="s">
        <v>1918</v>
      </c>
      <c r="C415" t="s">
        <v>1919</v>
      </c>
      <c r="D415" t="s">
        <v>1701</v>
      </c>
      <c r="E415" t="s">
        <v>1920</v>
      </c>
      <c r="F415" s="10">
        <v>35.237819000000002</v>
      </c>
      <c r="G415" s="10">
        <v>-80.866990999999999</v>
      </c>
      <c r="H415" s="31">
        <v>1.370696535</v>
      </c>
      <c r="I415" s="31">
        <v>0.14005902621300001</v>
      </c>
      <c r="J415" s="26">
        <v>0.62893080000000001</v>
      </c>
      <c r="K415" s="26">
        <v>6.2893080000000001</v>
      </c>
      <c r="L415" s="26">
        <v>24.528300000000002</v>
      </c>
      <c r="M415" s="26">
        <v>66.037729999999996</v>
      </c>
      <c r="N415" s="26">
        <v>0</v>
      </c>
      <c r="O415" s="26">
        <v>1.257862</v>
      </c>
      <c r="P415" s="26">
        <v>0</v>
      </c>
      <c r="Q415" s="26">
        <v>1.257862</v>
      </c>
      <c r="R415" s="26">
        <v>0</v>
      </c>
      <c r="S415" s="26">
        <v>0</v>
      </c>
      <c r="T415" s="26">
        <v>0</v>
      </c>
      <c r="U415" s="26">
        <v>0</v>
      </c>
      <c r="V415" s="26">
        <v>0</v>
      </c>
      <c r="W415" s="26">
        <v>0</v>
      </c>
      <c r="X415" s="26">
        <v>0</v>
      </c>
      <c r="Z415" s="26">
        <v>31.446539999999999</v>
      </c>
      <c r="AA415" s="26">
        <v>58.566040000000001</v>
      </c>
      <c r="AB415" s="26">
        <v>18.66667</v>
      </c>
      <c r="AC415" s="26">
        <v>5.0314465408805003</v>
      </c>
      <c r="AD415" s="26">
        <v>24.528301886792502</v>
      </c>
      <c r="AE415" s="26">
        <v>0</v>
      </c>
      <c r="AF415" s="26">
        <v>0</v>
      </c>
      <c r="AG415" s="26">
        <v>41.509433962264197</v>
      </c>
      <c r="AH415" s="26">
        <v>7.5471698113207504</v>
      </c>
      <c r="AI415" s="26">
        <v>15.094339622641501</v>
      </c>
      <c r="AJ415" s="26">
        <v>0</v>
      </c>
      <c r="AK415" s="26">
        <v>6.2893081761006302</v>
      </c>
      <c r="AL415" s="26">
        <v>0</v>
      </c>
      <c r="AM415" s="26">
        <v>0</v>
      </c>
      <c r="AN415" s="26">
        <v>0</v>
      </c>
      <c r="AO415" s="26">
        <v>0</v>
      </c>
      <c r="AP415" s="26">
        <v>0</v>
      </c>
      <c r="AQ415" s="26">
        <v>0</v>
      </c>
      <c r="AR415" s="26">
        <v>0</v>
      </c>
      <c r="AS415" s="26">
        <v>0</v>
      </c>
      <c r="AT415" s="26">
        <v>0</v>
      </c>
      <c r="AU415" s="29">
        <v>143100</v>
      </c>
      <c r="AV415" s="26">
        <f t="shared" si="13"/>
        <v>100.00000000000009</v>
      </c>
      <c r="AW415" s="26">
        <f t="shared" si="14"/>
        <v>0</v>
      </c>
      <c r="AX415" s="31">
        <v>145.024342105263</v>
      </c>
      <c r="AY415" s="31">
        <v>346.89263157894698</v>
      </c>
      <c r="BA415" s="31">
        <v>2.2485725393523199</v>
      </c>
    </row>
    <row r="416" spans="1:53" x14ac:dyDescent="0.25">
      <c r="A416" t="s">
        <v>1921</v>
      </c>
      <c r="B416" t="s">
        <v>1922</v>
      </c>
      <c r="C416" t="s">
        <v>1923</v>
      </c>
      <c r="D416" t="s">
        <v>1701</v>
      </c>
      <c r="E416" t="s">
        <v>1924</v>
      </c>
      <c r="F416" s="10">
        <v>35.200561</v>
      </c>
      <c r="G416" s="10">
        <v>-80.837496000000002</v>
      </c>
      <c r="H416" s="31">
        <v>1.4961714580000001</v>
      </c>
      <c r="I416" s="31">
        <v>0.15212524515799999</v>
      </c>
      <c r="J416" s="26">
        <v>39.506169999999997</v>
      </c>
      <c r="K416" s="26">
        <v>37.654319999999998</v>
      </c>
      <c r="L416" s="26">
        <v>20.987649999999999</v>
      </c>
      <c r="M416" s="26">
        <v>1.8518520000000001</v>
      </c>
      <c r="N416" s="26">
        <v>0</v>
      </c>
      <c r="O416" s="26">
        <v>0</v>
      </c>
      <c r="P416" s="26">
        <v>0</v>
      </c>
      <c r="Q416" s="26">
        <v>0</v>
      </c>
      <c r="R416" s="26">
        <v>0</v>
      </c>
      <c r="S416" s="26">
        <v>0</v>
      </c>
      <c r="T416" s="26">
        <v>0</v>
      </c>
      <c r="U416" s="26">
        <v>0</v>
      </c>
      <c r="V416" s="26">
        <v>0</v>
      </c>
      <c r="W416" s="26">
        <v>0</v>
      </c>
      <c r="X416" s="26">
        <v>0</v>
      </c>
      <c r="Z416" s="26">
        <v>98.148139999999998</v>
      </c>
      <c r="AA416" s="26">
        <v>14.98137</v>
      </c>
      <c r="AB416" s="26">
        <v>68.370369999999994</v>
      </c>
      <c r="AC416" s="26">
        <v>41.358024691357997</v>
      </c>
      <c r="AD416" s="26">
        <v>0</v>
      </c>
      <c r="AE416" s="26">
        <v>4.32098765432099</v>
      </c>
      <c r="AF416" s="26">
        <v>0</v>
      </c>
      <c r="AG416" s="26">
        <v>53.086419753086403</v>
      </c>
      <c r="AH416" s="26">
        <v>0</v>
      </c>
      <c r="AI416" s="26">
        <v>1.2345679012345701</v>
      </c>
      <c r="AJ416" s="26">
        <v>0</v>
      </c>
      <c r="AK416" s="26">
        <v>0</v>
      </c>
      <c r="AL416" s="26">
        <v>0</v>
      </c>
      <c r="AM416" s="26">
        <v>0</v>
      </c>
      <c r="AN416" s="26">
        <v>0</v>
      </c>
      <c r="AO416" s="26">
        <v>0</v>
      </c>
      <c r="AP416" s="26">
        <v>0</v>
      </c>
      <c r="AQ416" s="26">
        <v>0</v>
      </c>
      <c r="AR416" s="26">
        <v>0</v>
      </c>
      <c r="AS416" s="26">
        <v>0</v>
      </c>
      <c r="AT416" s="26">
        <v>0</v>
      </c>
      <c r="AU416" s="29">
        <v>145800</v>
      </c>
      <c r="AV416" s="26">
        <f t="shared" si="13"/>
        <v>99.999999999999957</v>
      </c>
      <c r="AW416" s="26">
        <f t="shared" si="14"/>
        <v>0</v>
      </c>
      <c r="AX416" s="31">
        <v>125.277185628743</v>
      </c>
      <c r="AY416" s="31">
        <v>179.429520958084</v>
      </c>
      <c r="BA416" s="31">
        <v>12.2094133308391</v>
      </c>
    </row>
    <row r="417" spans="1:53" x14ac:dyDescent="0.25">
      <c r="A417" t="s">
        <v>1925</v>
      </c>
      <c r="B417" t="s">
        <v>1926</v>
      </c>
      <c r="C417" t="s">
        <v>1927</v>
      </c>
      <c r="D417" t="s">
        <v>1701</v>
      </c>
      <c r="E417" t="s">
        <v>1928</v>
      </c>
      <c r="F417" s="10">
        <v>35.233645000000003</v>
      </c>
      <c r="G417" s="10">
        <v>-80.773909000000003</v>
      </c>
      <c r="H417" s="31">
        <v>1.120639503</v>
      </c>
      <c r="I417" s="31">
        <v>0.114370917677</v>
      </c>
      <c r="J417" s="26">
        <v>0</v>
      </c>
      <c r="K417" s="26">
        <v>2.3255810000000001</v>
      </c>
      <c r="L417" s="26">
        <v>12.4031</v>
      </c>
      <c r="M417" s="26">
        <v>69.767439999999993</v>
      </c>
      <c r="N417" s="26">
        <v>0</v>
      </c>
      <c r="O417" s="26">
        <v>7.751938</v>
      </c>
      <c r="P417" s="26">
        <v>0</v>
      </c>
      <c r="Q417" s="26">
        <v>0</v>
      </c>
      <c r="R417" s="26">
        <v>0</v>
      </c>
      <c r="S417" s="26">
        <v>0</v>
      </c>
      <c r="T417" s="26">
        <v>0</v>
      </c>
      <c r="U417" s="26">
        <v>0</v>
      </c>
      <c r="V417" s="26">
        <v>7.751938</v>
      </c>
      <c r="W417" s="26">
        <v>0</v>
      </c>
      <c r="X417" s="26">
        <v>0</v>
      </c>
      <c r="Z417" s="26">
        <v>14.728680000000001</v>
      </c>
      <c r="AA417" s="26">
        <v>73.147289999999998</v>
      </c>
      <c r="AB417" s="26">
        <v>8.8294569999999997</v>
      </c>
      <c r="AC417" s="26">
        <v>9.3023255813953494</v>
      </c>
      <c r="AD417" s="26">
        <v>0</v>
      </c>
      <c r="AE417" s="26">
        <v>3.1007751937984498</v>
      </c>
      <c r="AF417" s="26">
        <v>0</v>
      </c>
      <c r="AG417" s="26">
        <v>19.379844961240298</v>
      </c>
      <c r="AH417" s="26">
        <v>58.914728682170498</v>
      </c>
      <c r="AI417" s="26">
        <v>0</v>
      </c>
      <c r="AJ417" s="26">
        <v>0</v>
      </c>
      <c r="AK417" s="26">
        <v>4.6511627906976702</v>
      </c>
      <c r="AL417" s="26">
        <v>0</v>
      </c>
      <c r="AM417" s="26">
        <v>0</v>
      </c>
      <c r="AN417" s="26">
        <v>0</v>
      </c>
      <c r="AO417" s="26">
        <v>0</v>
      </c>
      <c r="AP417" s="26">
        <v>0</v>
      </c>
      <c r="AQ417" s="26">
        <v>0</v>
      </c>
      <c r="AR417" s="26">
        <v>0</v>
      </c>
      <c r="AS417" s="26">
        <v>0</v>
      </c>
      <c r="AT417" s="26">
        <v>4.6511627906976702</v>
      </c>
      <c r="AU417" s="29">
        <v>116100</v>
      </c>
      <c r="AV417" s="26">
        <f t="shared" si="13"/>
        <v>95.34883720930226</v>
      </c>
      <c r="AW417" s="26">
        <f t="shared" si="14"/>
        <v>0</v>
      </c>
      <c r="AX417" s="31">
        <v>775.38820312500002</v>
      </c>
      <c r="AY417" s="31">
        <v>1794.47875</v>
      </c>
      <c r="BA417" s="31">
        <v>1.2747963153566999</v>
      </c>
    </row>
    <row r="418" spans="1:53" x14ac:dyDescent="0.25">
      <c r="A418" t="s">
        <v>1929</v>
      </c>
      <c r="B418" t="s">
        <v>1930</v>
      </c>
      <c r="C418" t="s">
        <v>1931</v>
      </c>
      <c r="D418" t="s">
        <v>1701</v>
      </c>
      <c r="E418" t="s">
        <v>1932</v>
      </c>
      <c r="F418" s="10">
        <v>35.164817999999997</v>
      </c>
      <c r="G418" s="10">
        <v>-80.853165000000004</v>
      </c>
      <c r="H418" s="31">
        <v>0.83117061459700003</v>
      </c>
      <c r="I418" s="31">
        <v>8.6473130381599997E-2</v>
      </c>
      <c r="J418" s="26">
        <v>0</v>
      </c>
      <c r="K418" s="26">
        <v>2.040816</v>
      </c>
      <c r="L418" s="26">
        <v>37.755099999999999</v>
      </c>
      <c r="M418" s="26">
        <v>60.204079999999998</v>
      </c>
      <c r="N418" s="26">
        <v>0</v>
      </c>
      <c r="O418" s="26">
        <v>0</v>
      </c>
      <c r="P418" s="26">
        <v>0</v>
      </c>
      <c r="Q418" s="26">
        <v>0</v>
      </c>
      <c r="R418" s="26">
        <v>0</v>
      </c>
      <c r="S418" s="26">
        <v>0</v>
      </c>
      <c r="T418" s="26">
        <v>0</v>
      </c>
      <c r="U418" s="26">
        <v>0</v>
      </c>
      <c r="V418" s="26">
        <v>0</v>
      </c>
      <c r="W418" s="26">
        <v>0</v>
      </c>
      <c r="X418" s="26">
        <v>0</v>
      </c>
      <c r="Z418" s="26">
        <v>39.795920000000002</v>
      </c>
      <c r="AA418" s="26">
        <v>73.38776</v>
      </c>
      <c r="AB418" s="26">
        <v>16.244900000000001</v>
      </c>
      <c r="AC418" s="26">
        <v>18.367346938775501</v>
      </c>
      <c r="AD418" s="26">
        <v>0</v>
      </c>
      <c r="AE418" s="26">
        <v>0</v>
      </c>
      <c r="AF418" s="26">
        <v>0</v>
      </c>
      <c r="AG418" s="26">
        <v>0</v>
      </c>
      <c r="AH418" s="26">
        <v>81.632653061224502</v>
      </c>
      <c r="AI418" s="26">
        <v>0</v>
      </c>
      <c r="AJ418" s="26">
        <v>0</v>
      </c>
      <c r="AK418" s="26">
        <v>0</v>
      </c>
      <c r="AL418" s="26">
        <v>0</v>
      </c>
      <c r="AM418" s="26">
        <v>0</v>
      </c>
      <c r="AN418" s="26">
        <v>0</v>
      </c>
      <c r="AO418" s="26">
        <v>0</v>
      </c>
      <c r="AP418" s="26">
        <v>0</v>
      </c>
      <c r="AQ418" s="26">
        <v>0</v>
      </c>
      <c r="AR418" s="26">
        <v>0</v>
      </c>
      <c r="AS418" s="26">
        <v>0</v>
      </c>
      <c r="AT418" s="26">
        <v>0</v>
      </c>
      <c r="AU418" s="29">
        <v>88200</v>
      </c>
      <c r="AV418" s="26">
        <f t="shared" si="13"/>
        <v>100</v>
      </c>
      <c r="AW418" s="26">
        <f t="shared" si="14"/>
        <v>0</v>
      </c>
      <c r="AX418" s="31">
        <v>821.06979381443296</v>
      </c>
      <c r="AY418" s="31">
        <v>1752.8412371134</v>
      </c>
      <c r="BA418" s="31">
        <v>3.9837409239780301</v>
      </c>
    </row>
    <row r="419" spans="1:53" x14ac:dyDescent="0.25">
      <c r="A419" t="s">
        <v>1933</v>
      </c>
      <c r="B419" t="s">
        <v>1934</v>
      </c>
      <c r="C419" t="s">
        <v>1935</v>
      </c>
      <c r="D419" t="s">
        <v>1701</v>
      </c>
      <c r="E419" t="s">
        <v>1936</v>
      </c>
      <c r="F419" s="10">
        <v>35.174393999999999</v>
      </c>
      <c r="G419" s="10">
        <v>-80.721744000000001</v>
      </c>
      <c r="H419" s="31">
        <v>1.27711187599</v>
      </c>
      <c r="I419" s="31">
        <v>0.13041209037199999</v>
      </c>
      <c r="J419" s="26">
        <v>0</v>
      </c>
      <c r="K419" s="26">
        <v>0.69444439999999996</v>
      </c>
      <c r="L419" s="26">
        <v>7.6388889999999998</v>
      </c>
      <c r="M419" s="26">
        <v>48.611109999999996</v>
      </c>
      <c r="N419" s="26">
        <v>0</v>
      </c>
      <c r="O419" s="26">
        <v>26.38889</v>
      </c>
      <c r="P419" s="26">
        <v>0</v>
      </c>
      <c r="Q419" s="26">
        <v>0</v>
      </c>
      <c r="R419" s="26">
        <v>0</v>
      </c>
      <c r="S419" s="26">
        <v>0</v>
      </c>
      <c r="T419" s="26">
        <v>0</v>
      </c>
      <c r="U419" s="26">
        <v>0</v>
      </c>
      <c r="V419" s="26">
        <v>16.66667</v>
      </c>
      <c r="W419" s="26">
        <v>0</v>
      </c>
      <c r="X419" s="26">
        <v>0</v>
      </c>
      <c r="Z419" s="26">
        <v>8.3333329999999997</v>
      </c>
      <c r="AA419" s="26">
        <v>83.25</v>
      </c>
      <c r="AB419" s="26">
        <v>4.3472220000000004</v>
      </c>
      <c r="AC419" s="26">
        <v>0</v>
      </c>
      <c r="AD419" s="26">
        <v>0</v>
      </c>
      <c r="AE419" s="26">
        <v>0</v>
      </c>
      <c r="AF419" s="26">
        <v>0</v>
      </c>
      <c r="AG419" s="26">
        <v>0</v>
      </c>
      <c r="AH419" s="26">
        <v>52.0833333333333</v>
      </c>
      <c r="AI419" s="26">
        <v>11.1111111111111</v>
      </c>
      <c r="AJ419" s="26">
        <v>0</v>
      </c>
      <c r="AK419" s="26">
        <v>28.4722222222222</v>
      </c>
      <c r="AL419" s="26">
        <v>0</v>
      </c>
      <c r="AM419" s="26">
        <v>0</v>
      </c>
      <c r="AN419" s="26">
        <v>0</v>
      </c>
      <c r="AO419" s="26">
        <v>0</v>
      </c>
      <c r="AP419" s="26">
        <v>0</v>
      </c>
      <c r="AQ419" s="26">
        <v>0</v>
      </c>
      <c r="AR419" s="26">
        <v>0</v>
      </c>
      <c r="AS419" s="26">
        <v>0</v>
      </c>
      <c r="AT419" s="26">
        <v>8.3333333333333304</v>
      </c>
      <c r="AU419" s="29">
        <v>129600</v>
      </c>
      <c r="AV419" s="26">
        <f t="shared" si="13"/>
        <v>91.6666666666666</v>
      </c>
      <c r="AW419" s="26">
        <f t="shared" si="14"/>
        <v>0</v>
      </c>
      <c r="AX419" s="31">
        <v>507.89805555555603</v>
      </c>
      <c r="AY419" s="31">
        <v>1180.62902777778</v>
      </c>
      <c r="BA419" s="31">
        <v>2.1311669280582599</v>
      </c>
    </row>
    <row r="420" spans="1:53" x14ac:dyDescent="0.25">
      <c r="A420" t="s">
        <v>1937</v>
      </c>
      <c r="B420" t="s">
        <v>1938</v>
      </c>
      <c r="C420" t="s">
        <v>1939</v>
      </c>
      <c r="D420" t="s">
        <v>1701</v>
      </c>
      <c r="E420" t="s">
        <v>1940</v>
      </c>
      <c r="F420" s="10">
        <v>35.186763999999997</v>
      </c>
      <c r="G420" s="10">
        <v>-80.736666999999997</v>
      </c>
      <c r="H420" s="31">
        <v>1.168740825</v>
      </c>
      <c r="I420" s="31">
        <v>0.11834935915600001</v>
      </c>
      <c r="J420" s="26">
        <v>0</v>
      </c>
      <c r="K420" s="26">
        <v>2.2058819999999999</v>
      </c>
      <c r="L420" s="26">
        <v>9.5588239999999995</v>
      </c>
      <c r="M420" s="26">
        <v>80.882350000000002</v>
      </c>
      <c r="N420" s="26">
        <v>0</v>
      </c>
      <c r="O420" s="26">
        <v>0</v>
      </c>
      <c r="P420" s="26">
        <v>0</v>
      </c>
      <c r="Q420" s="26">
        <v>0</v>
      </c>
      <c r="R420" s="26">
        <v>0</v>
      </c>
      <c r="S420" s="26">
        <v>0</v>
      </c>
      <c r="T420" s="26">
        <v>0</v>
      </c>
      <c r="U420" s="26">
        <v>0</v>
      </c>
      <c r="V420" s="26">
        <v>7.3529410000000004</v>
      </c>
      <c r="W420" s="26">
        <v>0</v>
      </c>
      <c r="X420" s="26">
        <v>0</v>
      </c>
      <c r="Z420" s="26">
        <v>11.764709999999999</v>
      </c>
      <c r="AA420" s="26">
        <v>76.904409999999999</v>
      </c>
      <c r="AB420" s="26">
        <v>7.9705880000000002</v>
      </c>
      <c r="AC420" s="26">
        <v>8.8235294117647101</v>
      </c>
      <c r="AD420" s="26">
        <v>0</v>
      </c>
      <c r="AE420" s="26">
        <v>0</v>
      </c>
      <c r="AF420" s="26">
        <v>0</v>
      </c>
      <c r="AG420" s="26">
        <v>0</v>
      </c>
      <c r="AH420" s="26">
        <v>76.470588235294102</v>
      </c>
      <c r="AI420" s="26">
        <v>0</v>
      </c>
      <c r="AJ420" s="26">
        <v>0</v>
      </c>
      <c r="AK420" s="26">
        <v>2.2058823529411802</v>
      </c>
      <c r="AL420" s="26">
        <v>0</v>
      </c>
      <c r="AM420" s="26">
        <v>0</v>
      </c>
      <c r="AN420" s="26">
        <v>0</v>
      </c>
      <c r="AO420" s="26">
        <v>0</v>
      </c>
      <c r="AP420" s="26">
        <v>0</v>
      </c>
      <c r="AQ420" s="26">
        <v>0</v>
      </c>
      <c r="AR420" s="26">
        <v>0</v>
      </c>
      <c r="AS420" s="26">
        <v>0</v>
      </c>
      <c r="AT420" s="26">
        <v>12.5</v>
      </c>
      <c r="AU420" s="29">
        <v>122400</v>
      </c>
      <c r="AV420" s="26">
        <f t="shared" si="13"/>
        <v>87.499999999999986</v>
      </c>
      <c r="AW420" s="26">
        <f t="shared" si="14"/>
        <v>0</v>
      </c>
      <c r="AX420" s="31">
        <v>402.25688888888902</v>
      </c>
      <c r="AY420" s="31">
        <v>1113.7464444444399</v>
      </c>
    </row>
    <row r="421" spans="1:53" x14ac:dyDescent="0.25">
      <c r="A421" t="s">
        <v>1941</v>
      </c>
      <c r="B421" t="s">
        <v>1942</v>
      </c>
      <c r="C421" t="s">
        <v>1943</v>
      </c>
      <c r="D421" t="s">
        <v>1701</v>
      </c>
      <c r="E421" t="s">
        <v>1944</v>
      </c>
      <c r="F421" s="10">
        <v>35.158372</v>
      </c>
      <c r="G421" s="10">
        <v>-80.713171000000003</v>
      </c>
      <c r="H421" s="31">
        <v>1.33480669299</v>
      </c>
      <c r="I421" s="31">
        <v>0.136982185368</v>
      </c>
      <c r="J421" s="26">
        <v>0</v>
      </c>
      <c r="K421" s="26">
        <v>0</v>
      </c>
      <c r="L421" s="26">
        <v>1.9607840000000001</v>
      </c>
      <c r="M421" s="26">
        <v>18.954249999999998</v>
      </c>
      <c r="N421" s="26">
        <v>0</v>
      </c>
      <c r="O421" s="26">
        <v>28.104579999999999</v>
      </c>
      <c r="P421" s="26">
        <v>5.228758</v>
      </c>
      <c r="Q421" s="26">
        <v>0</v>
      </c>
      <c r="R421" s="26">
        <v>0</v>
      </c>
      <c r="S421" s="26">
        <v>0</v>
      </c>
      <c r="T421" s="26">
        <v>0</v>
      </c>
      <c r="U421" s="26">
        <v>3.2679740000000002</v>
      </c>
      <c r="V421" s="26">
        <v>42.48366</v>
      </c>
      <c r="W421" s="26">
        <v>0</v>
      </c>
      <c r="X421" s="26">
        <v>0</v>
      </c>
      <c r="Z421" s="26">
        <v>1.9607840000000001</v>
      </c>
      <c r="AA421" s="26">
        <v>85.026150000000001</v>
      </c>
      <c r="AB421" s="26">
        <v>1.359477</v>
      </c>
      <c r="AC421" s="26">
        <v>2.6143790849673199</v>
      </c>
      <c r="AD421" s="26">
        <v>0</v>
      </c>
      <c r="AE421" s="26">
        <v>0</v>
      </c>
      <c r="AF421" s="26">
        <v>0</v>
      </c>
      <c r="AG421" s="26">
        <v>0</v>
      </c>
      <c r="AH421" s="26">
        <v>0</v>
      </c>
      <c r="AI421" s="26">
        <v>10.457516339869301</v>
      </c>
      <c r="AJ421" s="26">
        <v>0</v>
      </c>
      <c r="AK421" s="26">
        <v>43.790849673202601</v>
      </c>
      <c r="AL421" s="26">
        <v>19.6078431372549</v>
      </c>
      <c r="AM421" s="26">
        <v>0</v>
      </c>
      <c r="AN421" s="26">
        <v>0</v>
      </c>
      <c r="AO421" s="26">
        <v>0</v>
      </c>
      <c r="AP421" s="26">
        <v>4.5751633986928102</v>
      </c>
      <c r="AQ421" s="26">
        <v>2.6143790849673199</v>
      </c>
      <c r="AR421" s="26">
        <v>0</v>
      </c>
      <c r="AS421" s="26">
        <v>0</v>
      </c>
      <c r="AT421" s="26">
        <v>16.3398692810458</v>
      </c>
      <c r="AU421" s="29">
        <v>137700</v>
      </c>
      <c r="AV421" s="26">
        <f t="shared" si="13"/>
        <v>56.86274509803922</v>
      </c>
      <c r="AW421" s="26">
        <f t="shared" si="14"/>
        <v>4.5751633986928102</v>
      </c>
      <c r="AX421" s="31">
        <v>198.63768211920501</v>
      </c>
      <c r="AY421" s="31">
        <v>487.629271523179</v>
      </c>
    </row>
    <row r="422" spans="1:53" x14ac:dyDescent="0.25">
      <c r="A422" t="s">
        <v>1945</v>
      </c>
      <c r="B422" t="s">
        <v>1946</v>
      </c>
      <c r="C422" t="s">
        <v>1947</v>
      </c>
      <c r="D422" t="s">
        <v>1701</v>
      </c>
      <c r="E422" t="s">
        <v>1948</v>
      </c>
      <c r="F422" s="10">
        <v>35.141863999999998</v>
      </c>
      <c r="G422" s="10">
        <v>-80.820348999999993</v>
      </c>
      <c r="H422" s="31">
        <v>1.2599781210000001</v>
      </c>
      <c r="I422" s="31">
        <v>0.12970099501499999</v>
      </c>
      <c r="J422" s="26">
        <v>0</v>
      </c>
      <c r="K422" s="26">
        <v>0.7042254</v>
      </c>
      <c r="L422" s="26">
        <v>23.239439999999998</v>
      </c>
      <c r="M422" s="26">
        <v>72.535210000000006</v>
      </c>
      <c r="N422" s="26">
        <v>0</v>
      </c>
      <c r="O422" s="26">
        <v>3.5211269999999999</v>
      </c>
      <c r="P422" s="26">
        <v>0</v>
      </c>
      <c r="Q422" s="26">
        <v>0</v>
      </c>
      <c r="R422" s="26">
        <v>0</v>
      </c>
      <c r="S422" s="26">
        <v>0</v>
      </c>
      <c r="T422" s="26">
        <v>0</v>
      </c>
      <c r="U422" s="26">
        <v>0</v>
      </c>
      <c r="V422" s="26">
        <v>0</v>
      </c>
      <c r="W422" s="26">
        <v>0</v>
      </c>
      <c r="X422" s="26">
        <v>0</v>
      </c>
      <c r="Z422" s="26">
        <v>23.943660000000001</v>
      </c>
      <c r="AA422" s="26">
        <v>75.845070000000007</v>
      </c>
      <c r="AB422" s="26">
        <v>10.35915</v>
      </c>
      <c r="AC422" s="26">
        <v>9.8591549295774605</v>
      </c>
      <c r="AD422" s="26">
        <v>0</v>
      </c>
      <c r="AE422" s="26">
        <v>0</v>
      </c>
      <c r="AF422" s="26">
        <v>0</v>
      </c>
      <c r="AG422" s="26">
        <v>0</v>
      </c>
      <c r="AH422" s="26">
        <v>67.605633802816897</v>
      </c>
      <c r="AI422" s="26">
        <v>19.014084507042298</v>
      </c>
      <c r="AJ422" s="26">
        <v>0</v>
      </c>
      <c r="AK422" s="26">
        <v>3.52112676056338</v>
      </c>
      <c r="AL422" s="26">
        <v>0</v>
      </c>
      <c r="AM422" s="26">
        <v>0</v>
      </c>
      <c r="AN422" s="26">
        <v>0</v>
      </c>
      <c r="AO422" s="26">
        <v>0</v>
      </c>
      <c r="AP422" s="26">
        <v>0</v>
      </c>
      <c r="AQ422" s="26">
        <v>0</v>
      </c>
      <c r="AR422" s="26">
        <v>0</v>
      </c>
      <c r="AS422" s="26">
        <v>0</v>
      </c>
      <c r="AT422" s="26">
        <v>0</v>
      </c>
      <c r="AU422" s="29">
        <v>127800</v>
      </c>
      <c r="AV422" s="26">
        <f t="shared" si="13"/>
        <v>100.00000000000003</v>
      </c>
      <c r="AW422" s="26">
        <f t="shared" si="14"/>
        <v>0</v>
      </c>
      <c r="AX422" s="31">
        <v>534.88863309352496</v>
      </c>
      <c r="AY422" s="31">
        <v>896.771654676259</v>
      </c>
      <c r="BA422" s="31">
        <v>4.6387703216139302</v>
      </c>
    </row>
    <row r="423" spans="1:53" x14ac:dyDescent="0.25">
      <c r="A423" t="s">
        <v>1949</v>
      </c>
      <c r="B423" t="s">
        <v>1950</v>
      </c>
      <c r="C423" t="s">
        <v>1951</v>
      </c>
      <c r="D423" t="s">
        <v>1701</v>
      </c>
      <c r="E423" t="s">
        <v>1952</v>
      </c>
      <c r="F423" s="10">
        <v>34.955266999999999</v>
      </c>
      <c r="G423" s="10">
        <v>-81.105596000000006</v>
      </c>
      <c r="H423" s="31">
        <v>1.398486925</v>
      </c>
      <c r="I423" s="31">
        <v>0.14245183201</v>
      </c>
      <c r="J423" s="26">
        <v>0</v>
      </c>
      <c r="K423" s="26">
        <v>0</v>
      </c>
      <c r="L423" s="26">
        <v>0</v>
      </c>
      <c r="M423" s="26">
        <v>8.6419750000000004</v>
      </c>
      <c r="N423" s="26">
        <v>0</v>
      </c>
      <c r="O423" s="26">
        <v>70.370369999999994</v>
      </c>
      <c r="P423" s="26">
        <v>0.6172839</v>
      </c>
      <c r="Q423" s="26">
        <v>7.4074070000000001</v>
      </c>
      <c r="R423" s="26">
        <v>0</v>
      </c>
      <c r="S423" s="26">
        <v>1.8518520000000001</v>
      </c>
      <c r="T423" s="26">
        <v>0</v>
      </c>
      <c r="U423" s="26">
        <v>1.2345680000000001</v>
      </c>
      <c r="V423" s="26">
        <v>9.8765429999999999</v>
      </c>
      <c r="W423" s="26">
        <v>0</v>
      </c>
      <c r="X423" s="26">
        <v>0</v>
      </c>
      <c r="Z423" s="26">
        <v>0</v>
      </c>
      <c r="AA423" s="26">
        <v>92.845680000000002</v>
      </c>
      <c r="AB423" s="26">
        <v>0.20370369999999999</v>
      </c>
      <c r="AC423" s="26">
        <v>1.2345679012345701</v>
      </c>
      <c r="AD423" s="26">
        <v>0</v>
      </c>
      <c r="AE423" s="26">
        <v>0</v>
      </c>
      <c r="AF423" s="26">
        <v>0</v>
      </c>
      <c r="AG423" s="26">
        <v>0</v>
      </c>
      <c r="AH423" s="26">
        <v>0</v>
      </c>
      <c r="AI423" s="26">
        <v>6.7901234567901199</v>
      </c>
      <c r="AJ423" s="26">
        <v>0</v>
      </c>
      <c r="AK423" s="26">
        <v>0</v>
      </c>
      <c r="AL423" s="26">
        <v>77.160493827160494</v>
      </c>
      <c r="AM423" s="26">
        <v>0</v>
      </c>
      <c r="AN423" s="26">
        <v>0</v>
      </c>
      <c r="AO423" s="26">
        <v>0</v>
      </c>
      <c r="AP423" s="26">
        <v>2.4691358024691401</v>
      </c>
      <c r="AQ423" s="26">
        <v>0</v>
      </c>
      <c r="AR423" s="26">
        <v>0</v>
      </c>
      <c r="AS423" s="26">
        <v>0</v>
      </c>
      <c r="AT423" s="26">
        <v>12.3456790123457</v>
      </c>
      <c r="AU423" s="29">
        <v>145800</v>
      </c>
      <c r="AV423" s="26">
        <f t="shared" si="13"/>
        <v>8.0246913580246897</v>
      </c>
      <c r="AW423" s="26">
        <f t="shared" si="14"/>
        <v>2.4691358024691401</v>
      </c>
      <c r="AX423" s="31">
        <v>53.105900621118003</v>
      </c>
      <c r="AY423" s="31">
        <v>124.26801242236</v>
      </c>
      <c r="BA423" s="31">
        <v>2.94236977601539</v>
      </c>
    </row>
    <row r="424" spans="1:53" x14ac:dyDescent="0.25">
      <c r="A424" t="s">
        <v>1953</v>
      </c>
      <c r="B424" t="s">
        <v>1954</v>
      </c>
      <c r="C424" t="s">
        <v>1955</v>
      </c>
      <c r="D424" t="s">
        <v>1701</v>
      </c>
      <c r="E424" t="s">
        <v>1956</v>
      </c>
      <c r="F424" s="10">
        <v>34.888823000000002</v>
      </c>
      <c r="G424" s="10">
        <v>-81.070393999999993</v>
      </c>
      <c r="H424" s="31">
        <v>1.8845785269899999</v>
      </c>
      <c r="I424" s="31">
        <v>0.19088873588800001</v>
      </c>
      <c r="J424" s="26">
        <v>0.94786729999999997</v>
      </c>
      <c r="K424" s="26">
        <v>1.4218010000000001</v>
      </c>
      <c r="L424" s="26">
        <v>1.4218010000000001</v>
      </c>
      <c r="M424" s="26">
        <v>6.1611380000000002</v>
      </c>
      <c r="N424" s="26">
        <v>0.94786729999999997</v>
      </c>
      <c r="O424" s="26">
        <v>65.402850000000001</v>
      </c>
      <c r="P424" s="26">
        <v>0.94786729999999997</v>
      </c>
      <c r="Q424" s="26">
        <v>2.3696679999999999</v>
      </c>
      <c r="R424" s="26">
        <v>5.6872040000000004</v>
      </c>
      <c r="S424" s="26">
        <v>0</v>
      </c>
      <c r="T424" s="26">
        <v>0</v>
      </c>
      <c r="U424" s="26">
        <v>8.0568720000000003</v>
      </c>
      <c r="V424" s="26">
        <v>2.8436020000000002</v>
      </c>
      <c r="W424" s="26">
        <v>3.7914690000000002</v>
      </c>
      <c r="X424" s="26">
        <v>0</v>
      </c>
      <c r="Z424" s="26">
        <v>3.7914690000000002</v>
      </c>
      <c r="AA424" s="26">
        <v>75.047389999999993</v>
      </c>
      <c r="AB424" s="26">
        <v>2.398104</v>
      </c>
      <c r="AC424" s="26">
        <v>0</v>
      </c>
      <c r="AD424" s="26">
        <v>10.4265402843602</v>
      </c>
      <c r="AE424" s="26">
        <v>0.94786729857819896</v>
      </c>
      <c r="AF424" s="26">
        <v>0</v>
      </c>
      <c r="AG424" s="26">
        <v>0</v>
      </c>
      <c r="AH424" s="26">
        <v>0</v>
      </c>
      <c r="AI424" s="26">
        <v>0</v>
      </c>
      <c r="AJ424" s="26">
        <v>0</v>
      </c>
      <c r="AK424" s="26">
        <v>0</v>
      </c>
      <c r="AL424" s="26">
        <v>71.563981042654007</v>
      </c>
      <c r="AM424" s="26">
        <v>0</v>
      </c>
      <c r="AN424" s="26">
        <v>0</v>
      </c>
      <c r="AO424" s="26">
        <v>0</v>
      </c>
      <c r="AP424" s="26">
        <v>13.270142180094799</v>
      </c>
      <c r="AQ424" s="26">
        <v>3.7914691943127998</v>
      </c>
      <c r="AR424" s="26">
        <v>0</v>
      </c>
      <c r="AS424" s="26">
        <v>0</v>
      </c>
      <c r="AT424" s="26">
        <v>0</v>
      </c>
      <c r="AU424" s="29">
        <v>189900</v>
      </c>
      <c r="AV424" s="26">
        <f t="shared" si="13"/>
        <v>11.374407582938399</v>
      </c>
      <c r="AW424" s="26">
        <f t="shared" si="14"/>
        <v>13.270142180094799</v>
      </c>
      <c r="AX424" s="31">
        <v>3.0179999999999998</v>
      </c>
      <c r="AY424" s="31">
        <v>6.37180952380952</v>
      </c>
      <c r="BA424" s="31">
        <v>2.1617762433461198</v>
      </c>
    </row>
    <row r="425" spans="1:53" x14ac:dyDescent="0.25">
      <c r="A425" t="s">
        <v>1957</v>
      </c>
      <c r="B425" t="s">
        <v>1958</v>
      </c>
      <c r="C425" t="s">
        <v>1959</v>
      </c>
      <c r="D425" t="s">
        <v>1701</v>
      </c>
      <c r="E425" t="s">
        <v>1960</v>
      </c>
      <c r="F425" s="10">
        <v>35.133980999999999</v>
      </c>
      <c r="G425" s="10">
        <v>-81.355463999999998</v>
      </c>
      <c r="H425" s="31">
        <v>0.72145330060299995</v>
      </c>
      <c r="I425" s="31">
        <v>7.7112178608500004E-2</v>
      </c>
      <c r="J425" s="26">
        <v>0</v>
      </c>
      <c r="K425" s="26">
        <v>0</v>
      </c>
      <c r="L425" s="26">
        <v>0</v>
      </c>
      <c r="M425" s="26">
        <v>0</v>
      </c>
      <c r="N425" s="26">
        <v>0</v>
      </c>
      <c r="O425" s="26">
        <v>100</v>
      </c>
      <c r="P425" s="26">
        <v>0</v>
      </c>
      <c r="Q425" s="26">
        <v>0</v>
      </c>
      <c r="R425" s="26">
        <v>0</v>
      </c>
      <c r="S425" s="26">
        <v>0</v>
      </c>
      <c r="T425" s="26">
        <v>0</v>
      </c>
      <c r="U425" s="26">
        <v>0</v>
      </c>
      <c r="V425" s="26">
        <v>0</v>
      </c>
      <c r="W425" s="26">
        <v>0</v>
      </c>
      <c r="X425" s="26">
        <v>0</v>
      </c>
      <c r="Z425" s="26">
        <v>0</v>
      </c>
      <c r="AA425" s="26">
        <v>99.202250000000006</v>
      </c>
      <c r="AB425" s="26">
        <v>0</v>
      </c>
      <c r="AC425" s="26">
        <v>0</v>
      </c>
      <c r="AD425" s="26">
        <v>0</v>
      </c>
      <c r="AE425" s="26">
        <v>0</v>
      </c>
      <c r="AF425" s="26">
        <v>0</v>
      </c>
      <c r="AG425" s="26">
        <v>0</v>
      </c>
      <c r="AH425" s="26">
        <v>0</v>
      </c>
      <c r="AI425" s="26">
        <v>0</v>
      </c>
      <c r="AJ425" s="26">
        <v>0</v>
      </c>
      <c r="AK425" s="26">
        <v>0</v>
      </c>
      <c r="AL425" s="26">
        <v>0</v>
      </c>
      <c r="AM425" s="26">
        <v>0</v>
      </c>
      <c r="AN425" s="26">
        <v>0</v>
      </c>
      <c r="AO425" s="26">
        <v>0</v>
      </c>
      <c r="AP425" s="26">
        <v>0</v>
      </c>
      <c r="AQ425" s="26">
        <v>100</v>
      </c>
      <c r="AR425" s="26">
        <v>0</v>
      </c>
      <c r="AS425" s="26">
        <v>0</v>
      </c>
      <c r="AT425" s="26">
        <v>0</v>
      </c>
      <c r="AU425" s="29">
        <v>80100</v>
      </c>
      <c r="AV425" s="26">
        <f t="shared" si="13"/>
        <v>0</v>
      </c>
      <c r="AW425" s="26">
        <f t="shared" si="14"/>
        <v>0</v>
      </c>
      <c r="AX425" s="31">
        <v>0</v>
      </c>
      <c r="AY425" s="31">
        <v>0</v>
      </c>
      <c r="BA425" s="31">
        <v>5.2561527912527497</v>
      </c>
    </row>
    <row r="426" spans="1:53" x14ac:dyDescent="0.25">
      <c r="A426" t="s">
        <v>1961</v>
      </c>
      <c r="B426" t="s">
        <v>1962</v>
      </c>
      <c r="C426" t="s">
        <v>1963</v>
      </c>
      <c r="D426" t="s">
        <v>1701</v>
      </c>
      <c r="E426" t="s">
        <v>1964</v>
      </c>
      <c r="F426" s="10">
        <v>34.937694999999998</v>
      </c>
      <c r="G426" s="10">
        <v>-82.053473999999994</v>
      </c>
      <c r="H426" s="31">
        <v>0.27893700940799998</v>
      </c>
      <c r="I426" s="31">
        <v>3.2079443608400003E-2</v>
      </c>
      <c r="J426" s="26">
        <v>0</v>
      </c>
      <c r="K426" s="26">
        <v>5.2631579999999998</v>
      </c>
      <c r="L426" s="26">
        <v>15.78947</v>
      </c>
      <c r="M426" s="26">
        <v>28.947369999999999</v>
      </c>
      <c r="N426" s="26">
        <v>0</v>
      </c>
      <c r="O426" s="26">
        <v>15.78947</v>
      </c>
      <c r="P426" s="26">
        <v>0</v>
      </c>
      <c r="Q426" s="26">
        <v>0</v>
      </c>
      <c r="R426" s="26">
        <v>10.52632</v>
      </c>
      <c r="S426" s="26">
        <v>10.52632</v>
      </c>
      <c r="T426" s="26">
        <v>0</v>
      </c>
      <c r="U426" s="26">
        <v>0</v>
      </c>
      <c r="V426" s="26">
        <v>10.52632</v>
      </c>
      <c r="W426" s="26">
        <v>0</v>
      </c>
      <c r="X426" s="26">
        <v>2.6315789999999999</v>
      </c>
      <c r="Z426" s="26">
        <v>21.052630000000001</v>
      </c>
      <c r="AA426" s="26">
        <v>68.894739999999999</v>
      </c>
      <c r="AB426" s="26">
        <v>9.4473690000000001</v>
      </c>
      <c r="AC426" s="26">
        <v>0</v>
      </c>
      <c r="AD426" s="26">
        <v>0</v>
      </c>
      <c r="AE426" s="26">
        <v>21.052631578947398</v>
      </c>
      <c r="AF426" s="26">
        <v>10.526315789473699</v>
      </c>
      <c r="AG426" s="26">
        <v>0</v>
      </c>
      <c r="AH426" s="26">
        <v>0</v>
      </c>
      <c r="AI426" s="26">
        <v>0</v>
      </c>
      <c r="AJ426" s="26">
        <v>0</v>
      </c>
      <c r="AK426" s="26">
        <v>0</v>
      </c>
      <c r="AL426" s="26">
        <v>39.473684210526301</v>
      </c>
      <c r="AM426" s="26">
        <v>0</v>
      </c>
      <c r="AN426" s="26">
        <v>0</v>
      </c>
      <c r="AO426" s="26">
        <v>0</v>
      </c>
      <c r="AP426" s="26">
        <v>0</v>
      </c>
      <c r="AQ426" s="26">
        <v>28.947368421052602</v>
      </c>
      <c r="AR426" s="26">
        <v>0</v>
      </c>
      <c r="AS426" s="26">
        <v>0</v>
      </c>
      <c r="AT426" s="26">
        <v>0</v>
      </c>
      <c r="AU426" s="29">
        <v>34200</v>
      </c>
      <c r="AV426" s="26">
        <f t="shared" si="13"/>
        <v>31.578947368421098</v>
      </c>
      <c r="AW426" s="26">
        <f t="shared" si="14"/>
        <v>0</v>
      </c>
      <c r="AX426" s="31">
        <v>2.4538888888888901</v>
      </c>
      <c r="AY426" s="31">
        <v>6.58777777777778</v>
      </c>
      <c r="BA426" s="31">
        <v>23.761214028844101</v>
      </c>
    </row>
    <row r="427" spans="1:53" x14ac:dyDescent="0.25">
      <c r="A427" t="s">
        <v>1965</v>
      </c>
      <c r="B427" t="s">
        <v>1966</v>
      </c>
      <c r="C427" t="s">
        <v>1967</v>
      </c>
      <c r="D427" t="s">
        <v>1701</v>
      </c>
      <c r="E427" t="s">
        <v>1968</v>
      </c>
      <c r="F427" s="10">
        <v>34.938544999999998</v>
      </c>
      <c r="G427" s="10">
        <v>-82.121674999999996</v>
      </c>
      <c r="H427" s="31">
        <v>0.398107052116</v>
      </c>
      <c r="I427" s="31">
        <v>4.3797206251800003E-2</v>
      </c>
      <c r="J427" s="26">
        <v>0</v>
      </c>
      <c r="K427" s="26">
        <v>2.0833330000000001</v>
      </c>
      <c r="L427" s="26">
        <v>10.41667</v>
      </c>
      <c r="M427" s="26">
        <v>14.58333</v>
      </c>
      <c r="N427" s="26">
        <v>0</v>
      </c>
      <c r="O427" s="26">
        <v>56.25</v>
      </c>
      <c r="P427" s="26">
        <v>2.0833330000000001</v>
      </c>
      <c r="Q427" s="26">
        <v>0</v>
      </c>
      <c r="R427" s="26">
        <v>0</v>
      </c>
      <c r="S427" s="26">
        <v>0</v>
      </c>
      <c r="T427" s="26">
        <v>0</v>
      </c>
      <c r="U427" s="26">
        <v>0</v>
      </c>
      <c r="V427" s="26">
        <v>8.3333329999999997</v>
      </c>
      <c r="W427" s="26">
        <v>0</v>
      </c>
      <c r="X427" s="26">
        <v>6.25</v>
      </c>
      <c r="Z427" s="26">
        <v>12.5</v>
      </c>
      <c r="AA427" s="26">
        <v>65.75</v>
      </c>
      <c r="AB427" s="26">
        <v>4.5208329999999997</v>
      </c>
      <c r="AC427" s="26">
        <v>16.6666666666667</v>
      </c>
      <c r="AD427" s="26">
        <v>20.8333333333333</v>
      </c>
      <c r="AE427" s="26">
        <v>0</v>
      </c>
      <c r="AF427" s="26">
        <v>0</v>
      </c>
      <c r="AG427" s="26">
        <v>0</v>
      </c>
      <c r="AH427" s="26">
        <v>0</v>
      </c>
      <c r="AI427" s="26">
        <v>0</v>
      </c>
      <c r="AJ427" s="26">
        <v>47.9166666666667</v>
      </c>
      <c r="AK427" s="26">
        <v>0</v>
      </c>
      <c r="AL427" s="26">
        <v>0</v>
      </c>
      <c r="AM427" s="26">
        <v>0</v>
      </c>
      <c r="AN427" s="26">
        <v>0</v>
      </c>
      <c r="AO427" s="26">
        <v>0</v>
      </c>
      <c r="AP427" s="26">
        <v>0</v>
      </c>
      <c r="AQ427" s="26">
        <v>12.5</v>
      </c>
      <c r="AR427" s="26">
        <v>0</v>
      </c>
      <c r="AS427" s="26">
        <v>2.0833333333333299</v>
      </c>
      <c r="AT427" s="26">
        <v>0</v>
      </c>
      <c r="AU427" s="29">
        <v>43200</v>
      </c>
      <c r="AV427" s="26">
        <f t="shared" si="13"/>
        <v>37.5</v>
      </c>
      <c r="AW427" s="26">
        <f t="shared" si="14"/>
        <v>0</v>
      </c>
      <c r="AX427" s="31">
        <v>10.511799999999999</v>
      </c>
      <c r="AY427" s="31">
        <v>20.545200000000001</v>
      </c>
      <c r="BA427" s="31">
        <v>6.2126550046583402</v>
      </c>
    </row>
    <row r="428" spans="1:53" x14ac:dyDescent="0.25">
      <c r="A428" t="s">
        <v>1969</v>
      </c>
      <c r="B428" t="s">
        <v>1970</v>
      </c>
      <c r="C428" t="s">
        <v>1971</v>
      </c>
      <c r="D428" t="s">
        <v>1701</v>
      </c>
      <c r="E428" t="s">
        <v>1972</v>
      </c>
      <c r="F428" s="10">
        <v>34.855404</v>
      </c>
      <c r="G428" s="10">
        <v>-82.224812999999997</v>
      </c>
      <c r="H428" s="31">
        <v>2.3410376689999999</v>
      </c>
      <c r="I428" s="31">
        <v>0.237745533313</v>
      </c>
      <c r="J428" s="26">
        <v>1.1320749999999999</v>
      </c>
      <c r="K428" s="26">
        <v>7.9245279999999996</v>
      </c>
      <c r="L428" s="26">
        <v>9.8113200000000003</v>
      </c>
      <c r="M428" s="26">
        <v>13.207549999999999</v>
      </c>
      <c r="N428" s="26">
        <v>0</v>
      </c>
      <c r="O428" s="26">
        <v>55.849060000000001</v>
      </c>
      <c r="P428" s="26">
        <v>0.37735849999999999</v>
      </c>
      <c r="Q428" s="26">
        <v>0</v>
      </c>
      <c r="R428" s="26">
        <v>4.528302</v>
      </c>
      <c r="S428" s="26">
        <v>0</v>
      </c>
      <c r="T428" s="26">
        <v>0</v>
      </c>
      <c r="U428" s="26">
        <v>0</v>
      </c>
      <c r="V428" s="26">
        <v>7.1698110000000002</v>
      </c>
      <c r="W428" s="26">
        <v>0</v>
      </c>
      <c r="X428" s="26">
        <v>0</v>
      </c>
      <c r="Z428" s="26">
        <v>18.867920000000002</v>
      </c>
      <c r="AA428" s="26">
        <v>67.80377</v>
      </c>
      <c r="AB428" s="26">
        <v>9.9886789999999994</v>
      </c>
      <c r="AC428" s="26">
        <v>2.64150943396226</v>
      </c>
      <c r="AD428" s="26">
        <v>18.867924528301899</v>
      </c>
      <c r="AE428" s="26">
        <v>4.9056603773584904</v>
      </c>
      <c r="AF428" s="26">
        <v>0.75471698113207597</v>
      </c>
      <c r="AG428" s="26">
        <v>0</v>
      </c>
      <c r="AH428" s="26">
        <v>0</v>
      </c>
      <c r="AI428" s="26">
        <v>4.1509433962264204</v>
      </c>
      <c r="AJ428" s="26">
        <v>0</v>
      </c>
      <c r="AK428" s="26">
        <v>0</v>
      </c>
      <c r="AL428" s="26">
        <v>64.905660377358501</v>
      </c>
      <c r="AM428" s="26">
        <v>0</v>
      </c>
      <c r="AN428" s="26">
        <v>2.2641509433962299</v>
      </c>
      <c r="AO428" s="26">
        <v>0</v>
      </c>
      <c r="AP428" s="26">
        <v>0</v>
      </c>
      <c r="AQ428" s="26">
        <v>1.5094339622641499</v>
      </c>
      <c r="AR428" s="26">
        <v>0</v>
      </c>
      <c r="AS428" s="26">
        <v>0</v>
      </c>
      <c r="AT428" s="26">
        <v>0</v>
      </c>
      <c r="AU428" s="29">
        <v>238500</v>
      </c>
      <c r="AV428" s="26">
        <f t="shared" si="13"/>
        <v>31.320754716981146</v>
      </c>
      <c r="AW428" s="26">
        <f t="shared" si="14"/>
        <v>2.2641509433962299</v>
      </c>
      <c r="AX428" s="31">
        <v>8.6395769230769197</v>
      </c>
      <c r="AY428" s="31">
        <v>72.6557307692308</v>
      </c>
      <c r="BA428" s="31">
        <v>1.8341859395799001</v>
      </c>
    </row>
    <row r="429" spans="1:53" x14ac:dyDescent="0.25">
      <c r="A429" t="s">
        <v>1975</v>
      </c>
      <c r="B429" t="s">
        <v>1976</v>
      </c>
      <c r="C429" t="s">
        <v>1977</v>
      </c>
      <c r="D429" t="s">
        <v>1701</v>
      </c>
      <c r="E429" t="s">
        <v>1978</v>
      </c>
      <c r="F429" s="10">
        <v>34.717274000000003</v>
      </c>
      <c r="G429" s="10">
        <v>-82.171059</v>
      </c>
      <c r="H429" s="31">
        <v>1.52323250301</v>
      </c>
      <c r="I429" s="31">
        <v>0.15596971115300001</v>
      </c>
      <c r="J429" s="26">
        <v>0</v>
      </c>
      <c r="K429" s="26">
        <v>0</v>
      </c>
      <c r="L429" s="26">
        <v>0</v>
      </c>
      <c r="M429" s="26">
        <v>4.7337280000000002</v>
      </c>
      <c r="N429" s="26">
        <v>0</v>
      </c>
      <c r="O429" s="26">
        <v>41.420119999999997</v>
      </c>
      <c r="P429" s="26">
        <v>2.3668640000000001</v>
      </c>
      <c r="Q429" s="26">
        <v>0</v>
      </c>
      <c r="R429" s="26">
        <v>0.59171600000000002</v>
      </c>
      <c r="S429" s="26">
        <v>2.3668640000000001</v>
      </c>
      <c r="T429" s="26">
        <v>0</v>
      </c>
      <c r="U429" s="26">
        <v>7.1005919999999998</v>
      </c>
      <c r="V429" s="26">
        <v>41.420119999999997</v>
      </c>
      <c r="W429" s="26">
        <v>0</v>
      </c>
      <c r="X429" s="26">
        <v>0</v>
      </c>
      <c r="Z429" s="26">
        <v>0</v>
      </c>
      <c r="AA429" s="26">
        <v>83.579880000000003</v>
      </c>
      <c r="AB429" s="26">
        <v>0.260355</v>
      </c>
      <c r="AC429" s="26">
        <v>0</v>
      </c>
      <c r="AD429" s="26">
        <v>0</v>
      </c>
      <c r="AE429" s="26">
        <v>0.59171597633136097</v>
      </c>
      <c r="AF429" s="26">
        <v>0</v>
      </c>
      <c r="AG429" s="26">
        <v>0</v>
      </c>
      <c r="AH429" s="26">
        <v>0</v>
      </c>
      <c r="AI429" s="26">
        <v>2.9585798816567999</v>
      </c>
      <c r="AJ429" s="26">
        <v>0</v>
      </c>
      <c r="AK429" s="26">
        <v>0</v>
      </c>
      <c r="AL429" s="26">
        <v>59.763313609467502</v>
      </c>
      <c r="AM429" s="26">
        <v>0</v>
      </c>
      <c r="AN429" s="26">
        <v>0</v>
      </c>
      <c r="AO429" s="26">
        <v>0</v>
      </c>
      <c r="AP429" s="26">
        <v>13.609467455621299</v>
      </c>
      <c r="AQ429" s="26">
        <v>23.076923076923102</v>
      </c>
      <c r="AR429" s="26">
        <v>0</v>
      </c>
      <c r="AS429" s="26">
        <v>0</v>
      </c>
      <c r="AT429" s="26">
        <v>0</v>
      </c>
      <c r="AU429" s="29">
        <v>152100</v>
      </c>
      <c r="AV429" s="26">
        <f t="shared" si="13"/>
        <v>3.5502958579881607</v>
      </c>
      <c r="AW429" s="26">
        <f t="shared" si="14"/>
        <v>13.609467455621299</v>
      </c>
      <c r="AX429" s="31">
        <v>59.024647058823497</v>
      </c>
      <c r="AY429" s="31">
        <v>170.618470588235</v>
      </c>
      <c r="BA429" s="31">
        <v>0.36630650027245099</v>
      </c>
    </row>
    <row r="430" spans="1:53" x14ac:dyDescent="0.25">
      <c r="A430" t="s">
        <v>1979</v>
      </c>
      <c r="B430" t="s">
        <v>1980</v>
      </c>
      <c r="C430" t="s">
        <v>1981</v>
      </c>
      <c r="D430" t="s">
        <v>1701</v>
      </c>
      <c r="E430" t="s">
        <v>1982</v>
      </c>
      <c r="F430" s="10">
        <v>35.063339999999997</v>
      </c>
      <c r="G430" s="10">
        <v>-82.650316000000004</v>
      </c>
      <c r="H430" s="31">
        <v>1.6602345629899999</v>
      </c>
      <c r="I430" s="31">
        <v>0.16676673145199999</v>
      </c>
      <c r="J430" s="26">
        <v>0</v>
      </c>
      <c r="K430" s="26">
        <v>0</v>
      </c>
      <c r="L430" s="26">
        <v>0</v>
      </c>
      <c r="M430" s="26">
        <v>11.11111</v>
      </c>
      <c r="N430" s="26">
        <v>0</v>
      </c>
      <c r="O430" s="26">
        <v>77.222219999999993</v>
      </c>
      <c r="P430" s="26">
        <v>0</v>
      </c>
      <c r="Q430" s="26">
        <v>0</v>
      </c>
      <c r="R430" s="26">
        <v>0.55555560000000004</v>
      </c>
      <c r="S430" s="26">
        <v>0</v>
      </c>
      <c r="T430" s="26">
        <v>0</v>
      </c>
      <c r="U430" s="26">
        <v>11.11111</v>
      </c>
      <c r="V430" s="26">
        <v>0</v>
      </c>
      <c r="W430" s="26">
        <v>0</v>
      </c>
      <c r="X430" s="26">
        <v>0</v>
      </c>
      <c r="Z430" s="26">
        <v>0</v>
      </c>
      <c r="AA430" s="26">
        <v>83.383330000000001</v>
      </c>
      <c r="AB430" s="26">
        <v>0.19444439999999999</v>
      </c>
      <c r="AC430" s="26">
        <v>0</v>
      </c>
      <c r="AD430" s="26">
        <v>0</v>
      </c>
      <c r="AE430" s="26">
        <v>0</v>
      </c>
      <c r="AF430" s="26">
        <v>1.1111111111111101</v>
      </c>
      <c r="AG430" s="26">
        <v>0</v>
      </c>
      <c r="AH430" s="26">
        <v>0</v>
      </c>
      <c r="AI430" s="26">
        <v>0</v>
      </c>
      <c r="AJ430" s="26">
        <v>0</v>
      </c>
      <c r="AK430" s="26">
        <v>0</v>
      </c>
      <c r="AL430" s="26">
        <v>0</v>
      </c>
      <c r="AM430" s="26">
        <v>0</v>
      </c>
      <c r="AN430" s="26">
        <v>0</v>
      </c>
      <c r="AO430" s="26">
        <v>0</v>
      </c>
      <c r="AP430" s="26">
        <v>2.7777777777777799</v>
      </c>
      <c r="AQ430" s="26">
        <v>96.1111111111111</v>
      </c>
      <c r="AR430" s="26">
        <v>0</v>
      </c>
      <c r="AS430" s="26">
        <v>0</v>
      </c>
      <c r="AT430" s="26">
        <v>0</v>
      </c>
      <c r="AU430" s="29">
        <v>162000</v>
      </c>
      <c r="AV430" s="26">
        <f t="shared" si="13"/>
        <v>1.1111111111111101</v>
      </c>
      <c r="AW430" s="26">
        <f t="shared" si="14"/>
        <v>2.7777777777777799</v>
      </c>
      <c r="AX430" s="31">
        <v>66.573850267379697</v>
      </c>
      <c r="AY430" s="31">
        <v>58.935294117647103</v>
      </c>
      <c r="BA430" s="31">
        <v>4.9552673856623404</v>
      </c>
    </row>
    <row r="431" spans="1:53" x14ac:dyDescent="0.25">
      <c r="A431" t="s">
        <v>1983</v>
      </c>
      <c r="B431" t="s">
        <v>1984</v>
      </c>
      <c r="C431" t="s">
        <v>1985</v>
      </c>
      <c r="D431" t="s">
        <v>1701</v>
      </c>
      <c r="E431" t="s">
        <v>1986</v>
      </c>
      <c r="F431" s="10">
        <v>34.799346999999997</v>
      </c>
      <c r="G431" s="10">
        <v>-82.36448</v>
      </c>
      <c r="H431" s="31">
        <v>2.0985333540000002</v>
      </c>
      <c r="I431" s="31">
        <v>0.21303908503399999</v>
      </c>
      <c r="J431" s="26">
        <v>3.8626610000000001</v>
      </c>
      <c r="K431" s="26">
        <v>4.2918450000000004</v>
      </c>
      <c r="L431" s="26">
        <v>12.01717</v>
      </c>
      <c r="M431" s="26">
        <v>40.343350000000001</v>
      </c>
      <c r="N431" s="26">
        <v>0</v>
      </c>
      <c r="O431" s="26">
        <v>23.605149999999998</v>
      </c>
      <c r="P431" s="26">
        <v>0</v>
      </c>
      <c r="Q431" s="26">
        <v>0</v>
      </c>
      <c r="R431" s="26">
        <v>0</v>
      </c>
      <c r="S431" s="26">
        <v>0</v>
      </c>
      <c r="T431" s="26">
        <v>0</v>
      </c>
      <c r="U431" s="26">
        <v>0</v>
      </c>
      <c r="V431" s="26">
        <v>15.87983</v>
      </c>
      <c r="W431" s="26">
        <v>0</v>
      </c>
      <c r="X431" s="26">
        <v>0</v>
      </c>
      <c r="Z431" s="26">
        <v>20.171679999999999</v>
      </c>
      <c r="AA431" s="26">
        <v>61.88841</v>
      </c>
      <c r="AB431" s="26">
        <v>12.407730000000001</v>
      </c>
      <c r="AC431" s="26">
        <v>9.0128755364806903</v>
      </c>
      <c r="AD431" s="26">
        <v>7.7253218884120196</v>
      </c>
      <c r="AE431" s="26">
        <v>12.0171673819742</v>
      </c>
      <c r="AF431" s="26">
        <v>2.1459227467811202</v>
      </c>
      <c r="AG431" s="26">
        <v>12.0171673819742</v>
      </c>
      <c r="AH431" s="26">
        <v>0</v>
      </c>
      <c r="AI431" s="26">
        <v>22.746781115879799</v>
      </c>
      <c r="AJ431" s="26">
        <v>0</v>
      </c>
      <c r="AK431" s="26">
        <v>34.334763948497901</v>
      </c>
      <c r="AL431" s="26">
        <v>0</v>
      </c>
      <c r="AM431" s="26">
        <v>0</v>
      </c>
      <c r="AN431" s="26">
        <v>0</v>
      </c>
      <c r="AO431" s="26">
        <v>0</v>
      </c>
      <c r="AP431" s="26">
        <v>0</v>
      </c>
      <c r="AQ431" s="26">
        <v>0</v>
      </c>
      <c r="AR431" s="26">
        <v>0</v>
      </c>
      <c r="AS431" s="26">
        <v>0</v>
      </c>
      <c r="AT431" s="26">
        <v>0</v>
      </c>
      <c r="AU431" s="29">
        <v>209700</v>
      </c>
      <c r="AV431" s="26">
        <f t="shared" si="13"/>
        <v>99.999999999999943</v>
      </c>
      <c r="AW431" s="26">
        <f t="shared" si="14"/>
        <v>0</v>
      </c>
      <c r="AX431" s="31">
        <v>68.553463203463195</v>
      </c>
      <c r="AY431" s="31">
        <v>193.185454545455</v>
      </c>
      <c r="BA431" s="31">
        <v>5.1272058515380303</v>
      </c>
    </row>
    <row r="432" spans="1:53" x14ac:dyDescent="0.25">
      <c r="A432" t="s">
        <v>1987</v>
      </c>
      <c r="B432" t="s">
        <v>1988</v>
      </c>
      <c r="C432" t="s">
        <v>1989</v>
      </c>
      <c r="D432" t="s">
        <v>1701</v>
      </c>
      <c r="E432" t="s">
        <v>1990</v>
      </c>
      <c r="F432" s="10">
        <v>34.519426000000003</v>
      </c>
      <c r="G432" s="10">
        <v>-82.156733000000003</v>
      </c>
      <c r="H432" s="31">
        <v>1.8865400649999999</v>
      </c>
      <c r="I432" s="31">
        <v>0.18839041696</v>
      </c>
      <c r="J432" s="26">
        <v>0</v>
      </c>
      <c r="K432" s="26">
        <v>0</v>
      </c>
      <c r="L432" s="26">
        <v>0</v>
      </c>
      <c r="M432" s="26">
        <v>0</v>
      </c>
      <c r="N432" s="26">
        <v>0</v>
      </c>
      <c r="O432" s="26">
        <v>51.643189999999997</v>
      </c>
      <c r="P432" s="26">
        <v>2.3474179999999998</v>
      </c>
      <c r="Q432" s="26">
        <v>0</v>
      </c>
      <c r="R432" s="26">
        <v>10.32864</v>
      </c>
      <c r="S432" s="26">
        <v>0.4694836</v>
      </c>
      <c r="T432" s="26">
        <v>0</v>
      </c>
      <c r="U432" s="26">
        <v>26.760560000000002</v>
      </c>
      <c r="V432" s="26">
        <v>8.4507049999999992</v>
      </c>
      <c r="W432" s="26">
        <v>0</v>
      </c>
      <c r="X432" s="26">
        <v>0</v>
      </c>
      <c r="Z432" s="26">
        <v>0</v>
      </c>
      <c r="AA432" s="26">
        <v>77.107979999999998</v>
      </c>
      <c r="AB432" s="26">
        <v>0</v>
      </c>
      <c r="AC432" s="26">
        <v>0</v>
      </c>
      <c r="AD432" s="26">
        <v>0</v>
      </c>
      <c r="AE432" s="26">
        <v>1.40845070422535</v>
      </c>
      <c r="AF432" s="26">
        <v>0</v>
      </c>
      <c r="AG432" s="26">
        <v>0</v>
      </c>
      <c r="AH432" s="26">
        <v>0</v>
      </c>
      <c r="AI432" s="26">
        <v>0</v>
      </c>
      <c r="AJ432" s="26">
        <v>0</v>
      </c>
      <c r="AK432" s="26">
        <v>0</v>
      </c>
      <c r="AL432" s="26">
        <v>28.169014084507001</v>
      </c>
      <c r="AM432" s="26">
        <v>0</v>
      </c>
      <c r="AN432" s="26">
        <v>0.93896713615023497</v>
      </c>
      <c r="AO432" s="26">
        <v>0</v>
      </c>
      <c r="AP432" s="26">
        <v>34.741784037558702</v>
      </c>
      <c r="AQ432" s="26">
        <v>33.3333333333333</v>
      </c>
      <c r="AR432" s="26">
        <v>0</v>
      </c>
      <c r="AS432" s="26">
        <v>0</v>
      </c>
      <c r="AT432" s="26">
        <v>1.40845070422535</v>
      </c>
      <c r="AU432" s="29">
        <v>191700</v>
      </c>
      <c r="AV432" s="26">
        <f t="shared" si="13"/>
        <v>1.40845070422535</v>
      </c>
      <c r="AW432" s="26">
        <f t="shared" si="14"/>
        <v>35.680751173708934</v>
      </c>
      <c r="AX432" s="31">
        <v>11.6466028708134</v>
      </c>
      <c r="AY432" s="31">
        <v>25.134497607655501</v>
      </c>
    </row>
    <row r="433" spans="1:53" x14ac:dyDescent="0.25">
      <c r="A433" t="s">
        <v>1991</v>
      </c>
      <c r="B433" t="s">
        <v>1992</v>
      </c>
      <c r="C433" t="s">
        <v>1993</v>
      </c>
      <c r="D433" t="s">
        <v>1701</v>
      </c>
      <c r="E433" t="s">
        <v>1994</v>
      </c>
      <c r="F433" s="10">
        <v>34.974634000000002</v>
      </c>
      <c r="G433" s="10">
        <v>-83.116455000000002</v>
      </c>
      <c r="H433" s="31">
        <v>2.081657383</v>
      </c>
      <c r="I433" s="31">
        <v>0.21260967458400001</v>
      </c>
      <c r="J433" s="26">
        <v>0</v>
      </c>
      <c r="K433" s="26">
        <v>0</v>
      </c>
      <c r="L433" s="26">
        <v>0</v>
      </c>
      <c r="M433" s="26">
        <v>0</v>
      </c>
      <c r="N433" s="26">
        <v>0</v>
      </c>
      <c r="O433" s="26">
        <v>17.299579999999999</v>
      </c>
      <c r="P433" s="26">
        <v>82.700419999999994</v>
      </c>
      <c r="Q433" s="26">
        <v>0</v>
      </c>
      <c r="R433" s="26">
        <v>0</v>
      </c>
      <c r="S433" s="26">
        <v>0</v>
      </c>
      <c r="T433" s="26">
        <v>0</v>
      </c>
      <c r="U433" s="26">
        <v>0</v>
      </c>
      <c r="V433" s="26">
        <v>0</v>
      </c>
      <c r="W433" s="26">
        <v>0</v>
      </c>
      <c r="X433" s="26">
        <v>0</v>
      </c>
      <c r="Z433" s="26">
        <v>0</v>
      </c>
      <c r="AA433" s="26">
        <v>88.34599</v>
      </c>
      <c r="AB433" s="26">
        <v>0</v>
      </c>
      <c r="AC433" s="26">
        <v>0</v>
      </c>
      <c r="AD433" s="26">
        <v>0</v>
      </c>
      <c r="AE433" s="26">
        <v>0</v>
      </c>
      <c r="AF433" s="26">
        <v>0</v>
      </c>
      <c r="AG433" s="26">
        <v>0</v>
      </c>
      <c r="AH433" s="26">
        <v>0</v>
      </c>
      <c r="AI433" s="26">
        <v>0</v>
      </c>
      <c r="AJ433" s="26">
        <v>0</v>
      </c>
      <c r="AK433" s="26">
        <v>0</v>
      </c>
      <c r="AL433" s="26">
        <v>0</v>
      </c>
      <c r="AM433" s="26">
        <v>0</v>
      </c>
      <c r="AN433" s="26">
        <v>0</v>
      </c>
      <c r="AO433" s="26">
        <v>0</v>
      </c>
      <c r="AP433" s="26">
        <v>0</v>
      </c>
      <c r="AQ433" s="26">
        <v>21.518987341772199</v>
      </c>
      <c r="AR433" s="26">
        <v>78.481012658227897</v>
      </c>
      <c r="AS433" s="26">
        <v>0</v>
      </c>
      <c r="AT433" s="26">
        <v>0</v>
      </c>
      <c r="AU433" s="29">
        <v>213300</v>
      </c>
      <c r="AV433" s="26">
        <f t="shared" si="13"/>
        <v>0</v>
      </c>
      <c r="AW433" s="26">
        <f t="shared" si="14"/>
        <v>0</v>
      </c>
      <c r="AX433" s="31">
        <v>0</v>
      </c>
      <c r="AY433" s="31">
        <v>0</v>
      </c>
      <c r="BA433" s="31">
        <v>0.1089390607364</v>
      </c>
    </row>
    <row r="434" spans="1:53" x14ac:dyDescent="0.25">
      <c r="A434" t="s">
        <v>1995</v>
      </c>
      <c r="B434" t="s">
        <v>1996</v>
      </c>
      <c r="C434" t="s">
        <v>1997</v>
      </c>
      <c r="D434" t="s">
        <v>1701</v>
      </c>
      <c r="E434" t="s">
        <v>1998</v>
      </c>
      <c r="F434" s="10">
        <v>34.438205000000004</v>
      </c>
      <c r="G434" s="10">
        <v>-83.043923000000007</v>
      </c>
      <c r="H434" s="31">
        <v>1.553071474</v>
      </c>
      <c r="I434" s="31">
        <v>0.15844252703100001</v>
      </c>
      <c r="J434" s="26">
        <v>0</v>
      </c>
      <c r="K434" s="26">
        <v>0</v>
      </c>
      <c r="L434" s="26">
        <v>0.58139529999999995</v>
      </c>
      <c r="M434" s="26">
        <v>3.488372</v>
      </c>
      <c r="N434" s="26">
        <v>0</v>
      </c>
      <c r="O434" s="26">
        <v>22.093019999999999</v>
      </c>
      <c r="P434" s="26">
        <v>2.9069769999999999</v>
      </c>
      <c r="Q434" s="26">
        <v>0</v>
      </c>
      <c r="R434" s="26">
        <v>6.9767440000000001</v>
      </c>
      <c r="S434" s="26">
        <v>0</v>
      </c>
      <c r="T434" s="26">
        <v>0</v>
      </c>
      <c r="U434" s="26">
        <v>18.023260000000001</v>
      </c>
      <c r="V434" s="26">
        <v>45.930230000000002</v>
      </c>
      <c r="W434" s="26">
        <v>0</v>
      </c>
      <c r="X434" s="26">
        <v>0</v>
      </c>
      <c r="Z434" s="26">
        <v>0.58139529999999995</v>
      </c>
      <c r="AA434" s="26">
        <v>75.104650000000007</v>
      </c>
      <c r="AB434" s="26">
        <v>0.38372089999999998</v>
      </c>
      <c r="AC434" s="26">
        <v>0</v>
      </c>
      <c r="AD434" s="26">
        <v>0</v>
      </c>
      <c r="AE434" s="26">
        <v>0</v>
      </c>
      <c r="AF434" s="26">
        <v>0</v>
      </c>
      <c r="AG434" s="26">
        <v>0</v>
      </c>
      <c r="AH434" s="26">
        <v>0</v>
      </c>
      <c r="AI434" s="26">
        <v>0</v>
      </c>
      <c r="AJ434" s="26">
        <v>0</v>
      </c>
      <c r="AK434" s="26">
        <v>0</v>
      </c>
      <c r="AL434" s="26">
        <v>0</v>
      </c>
      <c r="AM434" s="26">
        <v>0</v>
      </c>
      <c r="AN434" s="26">
        <v>0</v>
      </c>
      <c r="AO434" s="26">
        <v>0</v>
      </c>
      <c r="AP434" s="26">
        <v>18.604651162790699</v>
      </c>
      <c r="AQ434" s="26">
        <v>81.395348837209298</v>
      </c>
      <c r="AR434" s="26">
        <v>0</v>
      </c>
      <c r="AS434" s="26">
        <v>0</v>
      </c>
      <c r="AT434" s="26">
        <v>0</v>
      </c>
      <c r="AU434" s="29">
        <v>154800</v>
      </c>
      <c r="AV434" s="26">
        <f t="shared" si="13"/>
        <v>0</v>
      </c>
      <c r="AW434" s="26">
        <f t="shared" si="14"/>
        <v>18.604651162790699</v>
      </c>
      <c r="AX434" s="31">
        <v>6.5244067796610201</v>
      </c>
      <c r="AY434" s="31">
        <v>13.0569491525424</v>
      </c>
      <c r="BA434" s="31">
        <v>1.3913150548640201</v>
      </c>
    </row>
    <row r="435" spans="1:53" x14ac:dyDescent="0.25">
      <c r="A435" t="s">
        <v>1999</v>
      </c>
      <c r="B435" t="s">
        <v>2000</v>
      </c>
      <c r="C435" t="s">
        <v>2001</v>
      </c>
      <c r="D435" t="s">
        <v>1701</v>
      </c>
      <c r="E435" t="s">
        <v>2002</v>
      </c>
      <c r="F435" s="10">
        <v>34.799731999999999</v>
      </c>
      <c r="G435" s="10">
        <v>-82.748794000000004</v>
      </c>
      <c r="H435" s="31">
        <v>2.4316720580000002</v>
      </c>
      <c r="I435" s="31">
        <v>0.24679066104200001</v>
      </c>
      <c r="J435" s="26">
        <v>0</v>
      </c>
      <c r="K435" s="26">
        <v>0.3623188</v>
      </c>
      <c r="L435" s="26">
        <v>1.4492750000000001</v>
      </c>
      <c r="M435" s="26">
        <v>1.086957</v>
      </c>
      <c r="N435" s="26">
        <v>0</v>
      </c>
      <c r="O435" s="26">
        <v>74.637680000000003</v>
      </c>
      <c r="P435" s="26">
        <v>0</v>
      </c>
      <c r="Q435" s="26">
        <v>0</v>
      </c>
      <c r="R435" s="26">
        <v>5.4347830000000004</v>
      </c>
      <c r="S435" s="26">
        <v>0</v>
      </c>
      <c r="T435" s="26">
        <v>0</v>
      </c>
      <c r="U435" s="26">
        <v>6.8840579999999996</v>
      </c>
      <c r="V435" s="26">
        <v>10.14493</v>
      </c>
      <c r="W435" s="26">
        <v>0</v>
      </c>
      <c r="X435" s="26">
        <v>0</v>
      </c>
      <c r="Z435" s="26">
        <v>1.8115939999999999</v>
      </c>
      <c r="AA435" s="26">
        <v>82.4529</v>
      </c>
      <c r="AB435" s="26">
        <v>0.72463770000000005</v>
      </c>
      <c r="AC435" s="26">
        <v>0</v>
      </c>
      <c r="AD435" s="26">
        <v>0</v>
      </c>
      <c r="AE435" s="26">
        <v>0</v>
      </c>
      <c r="AF435" s="26">
        <v>0</v>
      </c>
      <c r="AG435" s="26">
        <v>0</v>
      </c>
      <c r="AH435" s="26">
        <v>0</v>
      </c>
      <c r="AI435" s="26">
        <v>1.4492753623188399</v>
      </c>
      <c r="AJ435" s="26">
        <v>0</v>
      </c>
      <c r="AK435" s="26">
        <v>0</v>
      </c>
      <c r="AL435" s="26">
        <v>91.6666666666667</v>
      </c>
      <c r="AM435" s="26">
        <v>0</v>
      </c>
      <c r="AN435" s="26">
        <v>0.72463768115941996</v>
      </c>
      <c r="AO435" s="26">
        <v>0</v>
      </c>
      <c r="AP435" s="26">
        <v>4.3478260869565197</v>
      </c>
      <c r="AQ435" s="26">
        <v>1.8115942028985501</v>
      </c>
      <c r="AR435" s="26">
        <v>0</v>
      </c>
      <c r="AS435" s="26">
        <v>0</v>
      </c>
      <c r="AT435" s="26">
        <v>0</v>
      </c>
      <c r="AU435" s="29">
        <v>248400</v>
      </c>
      <c r="AV435" s="26">
        <f t="shared" si="13"/>
        <v>1.4492753623188399</v>
      </c>
      <c r="AW435" s="26">
        <f t="shared" si="14"/>
        <v>5.0724637681159397</v>
      </c>
      <c r="AX435" s="31">
        <v>15.3717153284672</v>
      </c>
      <c r="AY435" s="31">
        <v>38.718467153284699</v>
      </c>
      <c r="BA435" s="31">
        <v>2.7271380705404198</v>
      </c>
    </row>
    <row r="436" spans="1:53" x14ac:dyDescent="0.25">
      <c r="A436" t="s">
        <v>2003</v>
      </c>
      <c r="B436" t="s">
        <v>2004</v>
      </c>
      <c r="C436" t="s">
        <v>2005</v>
      </c>
      <c r="D436" t="s">
        <v>1701</v>
      </c>
      <c r="E436" t="s">
        <v>2006</v>
      </c>
      <c r="F436" s="10">
        <v>34.246822000000002</v>
      </c>
      <c r="G436" s="10">
        <v>-82.936689999999999</v>
      </c>
      <c r="H436" s="31">
        <v>1.545777771</v>
      </c>
      <c r="I436" s="31">
        <v>0.15895396420800001</v>
      </c>
      <c r="J436" s="26">
        <v>0</v>
      </c>
      <c r="K436" s="26">
        <v>0</v>
      </c>
      <c r="L436" s="26">
        <v>0</v>
      </c>
      <c r="M436" s="26">
        <v>0.55865920000000002</v>
      </c>
      <c r="N436" s="26">
        <v>0</v>
      </c>
      <c r="O436" s="26">
        <v>44.692740000000001</v>
      </c>
      <c r="P436" s="26">
        <v>0</v>
      </c>
      <c r="Q436" s="26">
        <v>0</v>
      </c>
      <c r="R436" s="26">
        <v>2.2346370000000002</v>
      </c>
      <c r="S436" s="26">
        <v>0</v>
      </c>
      <c r="T436" s="26">
        <v>0</v>
      </c>
      <c r="U436" s="26">
        <v>6.145251</v>
      </c>
      <c r="V436" s="26">
        <v>46.36871</v>
      </c>
      <c r="W436" s="26">
        <v>0</v>
      </c>
      <c r="X436" s="26">
        <v>0</v>
      </c>
      <c r="Z436" s="26">
        <v>0</v>
      </c>
      <c r="AA436" s="26">
        <v>89.759770000000003</v>
      </c>
      <c r="AB436" s="26">
        <v>5.5865919999999996E-3</v>
      </c>
      <c r="AC436" s="26">
        <v>0</v>
      </c>
      <c r="AD436" s="26">
        <v>0</v>
      </c>
      <c r="AE436" s="26">
        <v>0</v>
      </c>
      <c r="AF436" s="26">
        <v>0</v>
      </c>
      <c r="AG436" s="26">
        <v>0</v>
      </c>
      <c r="AH436" s="26">
        <v>0</v>
      </c>
      <c r="AI436" s="26">
        <v>0</v>
      </c>
      <c r="AJ436" s="26">
        <v>0</v>
      </c>
      <c r="AK436" s="26">
        <v>0</v>
      </c>
      <c r="AL436" s="26">
        <v>0</v>
      </c>
      <c r="AM436" s="26">
        <v>0</v>
      </c>
      <c r="AN436" s="26">
        <v>0</v>
      </c>
      <c r="AO436" s="26">
        <v>0</v>
      </c>
      <c r="AP436" s="26">
        <v>15.083798882681601</v>
      </c>
      <c r="AQ436" s="26">
        <v>84.916201117318394</v>
      </c>
      <c r="AR436" s="26">
        <v>0</v>
      </c>
      <c r="AS436" s="26">
        <v>0</v>
      </c>
      <c r="AT436" s="26">
        <v>0</v>
      </c>
      <c r="AU436" s="29">
        <v>161100</v>
      </c>
      <c r="AV436" s="26">
        <f t="shared" si="13"/>
        <v>0</v>
      </c>
      <c r="AW436" s="26">
        <f t="shared" si="14"/>
        <v>15.083798882681601</v>
      </c>
      <c r="AX436" s="31">
        <v>1.3438150289017301</v>
      </c>
      <c r="AY436" s="31">
        <v>2.0476300578034698</v>
      </c>
      <c r="BA436" s="31">
        <v>0.31394521796312302</v>
      </c>
    </row>
    <row r="437" spans="1:53" x14ac:dyDescent="0.25">
      <c r="A437" t="s">
        <v>2007</v>
      </c>
      <c r="B437" t="s">
        <v>2008</v>
      </c>
      <c r="C437" t="s">
        <v>2009</v>
      </c>
      <c r="D437" t="s">
        <v>1701</v>
      </c>
      <c r="E437" t="s">
        <v>2010</v>
      </c>
      <c r="F437" s="10">
        <v>34.246741</v>
      </c>
      <c r="G437" s="10">
        <v>-83.047487000000004</v>
      </c>
      <c r="H437" s="31">
        <v>1.828707938</v>
      </c>
      <c r="I437" s="31">
        <v>0.18668891841900001</v>
      </c>
      <c r="J437" s="26">
        <v>0</v>
      </c>
      <c r="K437" s="26">
        <v>0</v>
      </c>
      <c r="L437" s="26">
        <v>0.95693779999999995</v>
      </c>
      <c r="M437" s="26">
        <v>2.392344</v>
      </c>
      <c r="N437" s="26">
        <v>0</v>
      </c>
      <c r="O437" s="26">
        <v>22.488040000000002</v>
      </c>
      <c r="P437" s="26">
        <v>1.4354070000000001</v>
      </c>
      <c r="Q437" s="26">
        <v>0</v>
      </c>
      <c r="R437" s="26">
        <v>12.440189999999999</v>
      </c>
      <c r="S437" s="26">
        <v>0</v>
      </c>
      <c r="T437" s="26">
        <v>0</v>
      </c>
      <c r="U437" s="26">
        <v>20.574159999999999</v>
      </c>
      <c r="V437" s="26">
        <v>39.712919999999997</v>
      </c>
      <c r="W437" s="26">
        <v>0</v>
      </c>
      <c r="X437" s="26">
        <v>0</v>
      </c>
      <c r="Z437" s="26">
        <v>0.95693779999999995</v>
      </c>
      <c r="AA437" s="26">
        <v>70.526309999999995</v>
      </c>
      <c r="AB437" s="26">
        <v>0.4210526</v>
      </c>
      <c r="AC437" s="26">
        <v>0</v>
      </c>
      <c r="AD437" s="26">
        <v>0</v>
      </c>
      <c r="AE437" s="26">
        <v>0</v>
      </c>
      <c r="AF437" s="26">
        <v>0</v>
      </c>
      <c r="AG437" s="26">
        <v>0</v>
      </c>
      <c r="AH437" s="26">
        <v>0</v>
      </c>
      <c r="AI437" s="26">
        <v>0</v>
      </c>
      <c r="AJ437" s="26">
        <v>0</v>
      </c>
      <c r="AK437" s="26">
        <v>0</v>
      </c>
      <c r="AL437" s="26">
        <v>0</v>
      </c>
      <c r="AM437" s="26">
        <v>0</v>
      </c>
      <c r="AN437" s="26">
        <v>5.2631578947368398</v>
      </c>
      <c r="AO437" s="26">
        <v>0</v>
      </c>
      <c r="AP437" s="26">
        <v>22.009569377990399</v>
      </c>
      <c r="AQ437" s="26">
        <v>72.248803827751203</v>
      </c>
      <c r="AR437" s="26">
        <v>0</v>
      </c>
      <c r="AS437" s="26">
        <v>0</v>
      </c>
      <c r="AT437" s="26">
        <v>0.47846889952153099</v>
      </c>
      <c r="AU437" s="29">
        <v>188100</v>
      </c>
      <c r="AV437" s="26">
        <f t="shared" si="13"/>
        <v>0</v>
      </c>
      <c r="AW437" s="26">
        <f t="shared" si="14"/>
        <v>27.272727272727238</v>
      </c>
      <c r="AX437" s="31">
        <v>12.7103827751196</v>
      </c>
      <c r="AY437" s="31">
        <v>26.9607177033493</v>
      </c>
      <c r="BA437" s="31">
        <v>0.56919337807213599</v>
      </c>
    </row>
    <row r="438" spans="1:53" x14ac:dyDescent="0.25">
      <c r="A438" t="s">
        <v>2011</v>
      </c>
      <c r="B438" t="s">
        <v>2012</v>
      </c>
      <c r="C438" t="s">
        <v>2013</v>
      </c>
      <c r="D438" t="s">
        <v>1701</v>
      </c>
      <c r="E438" t="s">
        <v>2014</v>
      </c>
      <c r="F438" s="10">
        <v>34.497940999999997</v>
      </c>
      <c r="G438" s="10">
        <v>-83.432041999999996</v>
      </c>
      <c r="H438" s="31">
        <v>1.6450745739999999</v>
      </c>
      <c r="I438" s="31">
        <v>0.16848464328500001</v>
      </c>
      <c r="J438" s="26">
        <v>0</v>
      </c>
      <c r="K438" s="26">
        <v>0</v>
      </c>
      <c r="L438" s="26">
        <v>0</v>
      </c>
      <c r="M438" s="26">
        <v>9.7826090000000008</v>
      </c>
      <c r="N438" s="26">
        <v>0</v>
      </c>
      <c r="O438" s="26">
        <v>78.260869999999997</v>
      </c>
      <c r="P438" s="26">
        <v>7.6086960000000001</v>
      </c>
      <c r="Q438" s="26">
        <v>0</v>
      </c>
      <c r="R438" s="26">
        <v>2.7173910000000001</v>
      </c>
      <c r="S438" s="26">
        <v>1.6304350000000001</v>
      </c>
      <c r="T438" s="26">
        <v>0</v>
      </c>
      <c r="U438" s="26">
        <v>0</v>
      </c>
      <c r="V438" s="26">
        <v>0</v>
      </c>
      <c r="W438" s="26">
        <v>0</v>
      </c>
      <c r="X438" s="26">
        <v>0</v>
      </c>
      <c r="Z438" s="26">
        <v>0</v>
      </c>
      <c r="AA438" s="26">
        <v>90.206519999999998</v>
      </c>
      <c r="AB438" s="26">
        <v>0.72282610000000003</v>
      </c>
      <c r="AC438" s="26">
        <v>0</v>
      </c>
      <c r="AD438" s="26">
        <v>0</v>
      </c>
      <c r="AE438" s="26">
        <v>0</v>
      </c>
      <c r="AF438" s="26">
        <v>0</v>
      </c>
      <c r="AG438" s="26">
        <v>0</v>
      </c>
      <c r="AH438" s="26">
        <v>0</v>
      </c>
      <c r="AI438" s="26">
        <v>0</v>
      </c>
      <c r="AJ438" s="26">
        <v>0</v>
      </c>
      <c r="AK438" s="26">
        <v>0</v>
      </c>
      <c r="AL438" s="26">
        <v>0</v>
      </c>
      <c r="AM438" s="26">
        <v>0</v>
      </c>
      <c r="AN438" s="26">
        <v>0</v>
      </c>
      <c r="AO438" s="26">
        <v>0</v>
      </c>
      <c r="AP438" s="26">
        <v>0</v>
      </c>
      <c r="AQ438" s="26">
        <v>100</v>
      </c>
      <c r="AR438" s="26">
        <v>0</v>
      </c>
      <c r="AS438" s="26">
        <v>0</v>
      </c>
      <c r="AT438" s="26">
        <v>0</v>
      </c>
      <c r="AU438" s="29">
        <v>165600</v>
      </c>
      <c r="AV438" s="26">
        <f t="shared" si="13"/>
        <v>0</v>
      </c>
      <c r="AW438" s="26">
        <f t="shared" si="14"/>
        <v>0</v>
      </c>
      <c r="AX438" s="31">
        <v>0</v>
      </c>
      <c r="AY438" s="31">
        <v>0</v>
      </c>
      <c r="BA438" s="31">
        <v>2.6992520149160399</v>
      </c>
    </row>
    <row r="439" spans="1:53" x14ac:dyDescent="0.25">
      <c r="A439" t="s">
        <v>2015</v>
      </c>
      <c r="B439" t="s">
        <v>2016</v>
      </c>
      <c r="C439" t="s">
        <v>2017</v>
      </c>
      <c r="D439" t="s">
        <v>1701</v>
      </c>
      <c r="E439" t="s">
        <v>2018</v>
      </c>
      <c r="F439" s="10">
        <v>34.302799999999998</v>
      </c>
      <c r="G439" s="10">
        <v>-83.306960000000004</v>
      </c>
      <c r="H439" s="31">
        <v>1.6630158230000001</v>
      </c>
      <c r="I439" s="31">
        <v>0.170192472427</v>
      </c>
      <c r="J439" s="26">
        <v>0</v>
      </c>
      <c r="K439" s="26">
        <v>0</v>
      </c>
      <c r="L439" s="26">
        <v>0</v>
      </c>
      <c r="M439" s="26">
        <v>10</v>
      </c>
      <c r="N439" s="26">
        <v>0</v>
      </c>
      <c r="O439" s="26">
        <v>26.842110000000002</v>
      </c>
      <c r="P439" s="26">
        <v>0</v>
      </c>
      <c r="Q439" s="26">
        <v>0.5263158</v>
      </c>
      <c r="R439" s="26">
        <v>28.421050000000001</v>
      </c>
      <c r="S439" s="26">
        <v>0</v>
      </c>
      <c r="T439" s="26">
        <v>0</v>
      </c>
      <c r="U439" s="26">
        <v>7.8947370000000001</v>
      </c>
      <c r="V439" s="26">
        <v>26.31579</v>
      </c>
      <c r="W439" s="26">
        <v>0</v>
      </c>
      <c r="X439" s="26">
        <v>0</v>
      </c>
      <c r="Z439" s="26">
        <v>0</v>
      </c>
      <c r="AA439" s="26">
        <v>71.5</v>
      </c>
      <c r="AB439" s="26">
        <v>0.35263159999999999</v>
      </c>
      <c r="AC439" s="26">
        <v>0</v>
      </c>
      <c r="AD439" s="26">
        <v>0</v>
      </c>
      <c r="AE439" s="26">
        <v>0</v>
      </c>
      <c r="AF439" s="26">
        <v>2.1052631578947398</v>
      </c>
      <c r="AG439" s="26">
        <v>0</v>
      </c>
      <c r="AH439" s="26">
        <v>0</v>
      </c>
      <c r="AI439" s="26">
        <v>0</v>
      </c>
      <c r="AJ439" s="26">
        <v>0</v>
      </c>
      <c r="AK439" s="26">
        <v>0</v>
      </c>
      <c r="AL439" s="26">
        <v>0</v>
      </c>
      <c r="AM439" s="26">
        <v>0</v>
      </c>
      <c r="AN439" s="26">
        <v>9.4736842105263204</v>
      </c>
      <c r="AO439" s="26">
        <v>0</v>
      </c>
      <c r="AP439" s="26">
        <v>14.7368421052632</v>
      </c>
      <c r="AQ439" s="26">
        <v>73.684210526315795</v>
      </c>
      <c r="AR439" s="26">
        <v>0</v>
      </c>
      <c r="AS439" s="26">
        <v>0</v>
      </c>
      <c r="AT439" s="26">
        <v>0</v>
      </c>
      <c r="AU439" s="29">
        <v>171000</v>
      </c>
      <c r="AV439" s="26">
        <f t="shared" si="13"/>
        <v>2.1052631578947398</v>
      </c>
      <c r="AW439" s="26">
        <f t="shared" si="14"/>
        <v>24.210526315789522</v>
      </c>
      <c r="AX439" s="31">
        <v>4.3726178010471202</v>
      </c>
      <c r="AY439" s="31">
        <v>10.816753926701599</v>
      </c>
      <c r="BA439" s="31">
        <v>3.4386025815946599</v>
      </c>
    </row>
    <row r="440" spans="1:53" x14ac:dyDescent="0.25">
      <c r="A440" t="s">
        <v>2019</v>
      </c>
      <c r="B440" t="s">
        <v>2020</v>
      </c>
      <c r="C440" t="s">
        <v>2021</v>
      </c>
      <c r="D440" t="s">
        <v>1701</v>
      </c>
      <c r="E440" t="s">
        <v>2022</v>
      </c>
      <c r="F440" s="10">
        <v>34.196317999999998</v>
      </c>
      <c r="G440" s="10">
        <v>-83.101589000000004</v>
      </c>
      <c r="H440" s="31">
        <v>1.467619376</v>
      </c>
      <c r="I440" s="31">
        <v>0.14966264136400001</v>
      </c>
      <c r="J440" s="26">
        <v>0</v>
      </c>
      <c r="K440" s="26">
        <v>0</v>
      </c>
      <c r="L440" s="26">
        <v>0</v>
      </c>
      <c r="M440" s="26">
        <v>0</v>
      </c>
      <c r="N440" s="26">
        <v>0</v>
      </c>
      <c r="O440" s="26">
        <v>72.619050000000001</v>
      </c>
      <c r="P440" s="26">
        <v>0</v>
      </c>
      <c r="Q440" s="26">
        <v>0</v>
      </c>
      <c r="R440" s="26">
        <v>19.047619999999998</v>
      </c>
      <c r="S440" s="26">
        <v>1.1904760000000001</v>
      </c>
      <c r="T440" s="26">
        <v>0</v>
      </c>
      <c r="U440" s="26">
        <v>0.59523809999999999</v>
      </c>
      <c r="V440" s="26">
        <v>6.5476190000000001</v>
      </c>
      <c r="W440" s="26">
        <v>0</v>
      </c>
      <c r="X440" s="26">
        <v>0</v>
      </c>
      <c r="Z440" s="26">
        <v>0</v>
      </c>
      <c r="AA440" s="26">
        <v>86.767859999999999</v>
      </c>
      <c r="AB440" s="26">
        <v>0</v>
      </c>
      <c r="AC440" s="26">
        <v>0</v>
      </c>
      <c r="AD440" s="26">
        <v>0</v>
      </c>
      <c r="AE440" s="26">
        <v>0</v>
      </c>
      <c r="AF440" s="26">
        <v>0</v>
      </c>
      <c r="AG440" s="26">
        <v>0</v>
      </c>
      <c r="AH440" s="26">
        <v>0</v>
      </c>
      <c r="AI440" s="26">
        <v>0</v>
      </c>
      <c r="AJ440" s="26">
        <v>0</v>
      </c>
      <c r="AK440" s="26">
        <v>0</v>
      </c>
      <c r="AL440" s="26">
        <v>0</v>
      </c>
      <c r="AM440" s="26">
        <v>0</v>
      </c>
      <c r="AN440" s="26">
        <v>2.38095238095238</v>
      </c>
      <c r="AO440" s="26">
        <v>0</v>
      </c>
      <c r="AP440" s="26">
        <v>5.9523809523809499</v>
      </c>
      <c r="AQ440" s="26">
        <v>91.6666666666667</v>
      </c>
      <c r="AR440" s="26">
        <v>0</v>
      </c>
      <c r="AS440" s="26">
        <v>0</v>
      </c>
      <c r="AT440" s="26">
        <v>0</v>
      </c>
      <c r="AU440" s="29">
        <v>151200</v>
      </c>
      <c r="AV440" s="26">
        <f t="shared" si="13"/>
        <v>0</v>
      </c>
      <c r="AW440" s="26">
        <f t="shared" si="14"/>
        <v>8.3333333333333304</v>
      </c>
      <c r="AX440" s="31">
        <v>6.8439644970414202</v>
      </c>
      <c r="AY440" s="31">
        <v>16.2982840236686</v>
      </c>
    </row>
    <row r="441" spans="1:53" x14ac:dyDescent="0.25">
      <c r="A441" t="s">
        <v>2024</v>
      </c>
      <c r="B441" t="s">
        <v>2025</v>
      </c>
      <c r="C441" t="s">
        <v>2026</v>
      </c>
      <c r="D441" t="s">
        <v>1701</v>
      </c>
      <c r="E441" t="s">
        <v>2027</v>
      </c>
      <c r="F441" s="10">
        <v>33.601052000000003</v>
      </c>
      <c r="G441" s="10">
        <v>-82.232845999999995</v>
      </c>
      <c r="H441" s="31">
        <v>2.4372667269999999</v>
      </c>
      <c r="I441" s="31">
        <v>0.245273890321</v>
      </c>
      <c r="J441" s="26">
        <v>0</v>
      </c>
      <c r="K441" s="26">
        <v>0</v>
      </c>
      <c r="L441" s="26">
        <v>0</v>
      </c>
      <c r="M441" s="26">
        <v>1.071429</v>
      </c>
      <c r="N441" s="26">
        <v>0</v>
      </c>
      <c r="O441" s="26">
        <v>13.21429</v>
      </c>
      <c r="P441" s="26">
        <v>0.71428570000000002</v>
      </c>
      <c r="Q441" s="26">
        <v>0</v>
      </c>
      <c r="R441" s="26">
        <v>0.71428570000000002</v>
      </c>
      <c r="S441" s="26">
        <v>0</v>
      </c>
      <c r="T441" s="26">
        <v>0</v>
      </c>
      <c r="U441" s="26">
        <v>0</v>
      </c>
      <c r="V441" s="26">
        <v>84.285709999999995</v>
      </c>
      <c r="W441" s="26">
        <v>0</v>
      </c>
      <c r="X441" s="26">
        <v>0</v>
      </c>
      <c r="Z441" s="26">
        <v>0</v>
      </c>
      <c r="AA441" s="26">
        <v>95.946430000000007</v>
      </c>
      <c r="AB441" s="26">
        <v>5.7142859999999997E-2</v>
      </c>
      <c r="AC441" s="26">
        <v>0</v>
      </c>
      <c r="AD441" s="26">
        <v>0</v>
      </c>
      <c r="AE441" s="26">
        <v>0</v>
      </c>
      <c r="AF441" s="26">
        <v>0</v>
      </c>
      <c r="AG441" s="26">
        <v>0</v>
      </c>
      <c r="AH441" s="26">
        <v>0</v>
      </c>
      <c r="AI441" s="26">
        <v>0</v>
      </c>
      <c r="AJ441" s="26">
        <v>0</v>
      </c>
      <c r="AK441" s="26">
        <v>0</v>
      </c>
      <c r="AL441" s="26">
        <v>0</v>
      </c>
      <c r="AM441" s="26">
        <v>0</v>
      </c>
      <c r="AN441" s="26">
        <v>0</v>
      </c>
      <c r="AO441" s="26">
        <v>0</v>
      </c>
      <c r="AP441" s="26">
        <v>0</v>
      </c>
      <c r="AQ441" s="26">
        <v>83.571428571428598</v>
      </c>
      <c r="AR441" s="26">
        <v>0</v>
      </c>
      <c r="AS441" s="26">
        <v>0</v>
      </c>
      <c r="AT441" s="26">
        <v>16.428571428571399</v>
      </c>
      <c r="AU441" s="29">
        <v>252000</v>
      </c>
      <c r="AV441" s="26">
        <f t="shared" si="13"/>
        <v>0</v>
      </c>
      <c r="AW441" s="26">
        <f t="shared" si="14"/>
        <v>0</v>
      </c>
      <c r="AX441" s="31">
        <v>6.4526470588235298</v>
      </c>
      <c r="AY441" s="31">
        <v>15.6116176470588</v>
      </c>
      <c r="BA441" s="31">
        <v>3.5583053410906001E-3</v>
      </c>
    </row>
    <row r="442" spans="1:53" x14ac:dyDescent="0.25">
      <c r="A442" t="s">
        <v>2028</v>
      </c>
      <c r="B442" t="s">
        <v>2029</v>
      </c>
      <c r="C442" t="s">
        <v>2030</v>
      </c>
      <c r="D442" t="s">
        <v>1701</v>
      </c>
      <c r="E442" t="s">
        <v>2031</v>
      </c>
      <c r="F442" s="10">
        <v>33.706038999999997</v>
      </c>
      <c r="G442" s="10">
        <v>-84.292140000000003</v>
      </c>
      <c r="H442" s="31">
        <v>1.031640291</v>
      </c>
      <c r="I442" s="31">
        <v>0.106814505147</v>
      </c>
      <c r="J442" s="26">
        <v>0</v>
      </c>
      <c r="K442" s="26">
        <v>0.81967210000000001</v>
      </c>
      <c r="L442" s="26">
        <v>9.016394</v>
      </c>
      <c r="M442" s="26">
        <v>34.426229999999997</v>
      </c>
      <c r="N442" s="26">
        <v>0</v>
      </c>
      <c r="O442" s="26">
        <v>42.622950000000003</v>
      </c>
      <c r="P442" s="26">
        <v>10.65574</v>
      </c>
      <c r="Q442" s="26">
        <v>2.4590160000000001</v>
      </c>
      <c r="R442" s="26">
        <v>0</v>
      </c>
      <c r="S442" s="26">
        <v>0</v>
      </c>
      <c r="T442" s="26">
        <v>0</v>
      </c>
      <c r="U442" s="26">
        <v>0</v>
      </c>
      <c r="V442" s="26">
        <v>0</v>
      </c>
      <c r="W442" s="26">
        <v>0</v>
      </c>
      <c r="X442" s="26">
        <v>0</v>
      </c>
      <c r="Z442" s="26">
        <v>9.8360660000000006</v>
      </c>
      <c r="AA442" s="26">
        <v>80.549180000000007</v>
      </c>
      <c r="AB442" s="26">
        <v>5.8688529999999997</v>
      </c>
      <c r="AC442" s="26">
        <v>0</v>
      </c>
      <c r="AD442" s="26">
        <v>0</v>
      </c>
      <c r="AE442" s="26">
        <v>0</v>
      </c>
      <c r="AF442" s="26">
        <v>0</v>
      </c>
      <c r="AG442" s="26">
        <v>0</v>
      </c>
      <c r="AH442" s="26">
        <v>51.639344262295097</v>
      </c>
      <c r="AI442" s="26">
        <v>0</v>
      </c>
      <c r="AJ442" s="26">
        <v>0</v>
      </c>
      <c r="AK442" s="26">
        <v>48.360655737704903</v>
      </c>
      <c r="AL442" s="26">
        <v>0</v>
      </c>
      <c r="AM442" s="26">
        <v>0</v>
      </c>
      <c r="AN442" s="26">
        <v>0</v>
      </c>
      <c r="AO442" s="26">
        <v>0</v>
      </c>
      <c r="AP442" s="26">
        <v>0</v>
      </c>
      <c r="AQ442" s="26">
        <v>0</v>
      </c>
      <c r="AR442" s="26">
        <v>0</v>
      </c>
      <c r="AS442" s="26">
        <v>0</v>
      </c>
      <c r="AT442" s="26">
        <v>0</v>
      </c>
      <c r="AU442" s="29">
        <v>109800</v>
      </c>
      <c r="AV442" s="26">
        <f t="shared" si="13"/>
        <v>100</v>
      </c>
      <c r="AW442" s="26">
        <f t="shared" si="14"/>
        <v>0</v>
      </c>
      <c r="AX442" s="31">
        <v>448.98099999999999</v>
      </c>
      <c r="AY442" s="31">
        <v>1165.173</v>
      </c>
      <c r="BA442" s="31">
        <v>1.94612236221572</v>
      </c>
    </row>
    <row r="443" spans="1:53" x14ac:dyDescent="0.25">
      <c r="A443" t="s">
        <v>2033</v>
      </c>
      <c r="B443" t="s">
        <v>2034</v>
      </c>
      <c r="C443" t="s">
        <v>2035</v>
      </c>
      <c r="D443" t="s">
        <v>1701</v>
      </c>
      <c r="E443" t="s">
        <v>2036</v>
      </c>
      <c r="F443" s="10">
        <v>33.693572000000003</v>
      </c>
      <c r="G443" s="10">
        <v>-84.254268999999994</v>
      </c>
      <c r="H443" s="31">
        <v>1.3490012499999999</v>
      </c>
      <c r="I443" s="31">
        <v>0.138253449044</v>
      </c>
      <c r="J443" s="26">
        <v>0</v>
      </c>
      <c r="K443" s="26">
        <v>0.64516130000000005</v>
      </c>
      <c r="L443" s="26">
        <v>3.225806</v>
      </c>
      <c r="M443" s="26">
        <v>12.25806</v>
      </c>
      <c r="N443" s="26">
        <v>0</v>
      </c>
      <c r="O443" s="26">
        <v>6.451613</v>
      </c>
      <c r="P443" s="26">
        <v>14.19355</v>
      </c>
      <c r="Q443" s="26">
        <v>21.935479999999998</v>
      </c>
      <c r="R443" s="26">
        <v>0</v>
      </c>
      <c r="S443" s="26">
        <v>0</v>
      </c>
      <c r="T443" s="26">
        <v>0</v>
      </c>
      <c r="U443" s="26">
        <v>0</v>
      </c>
      <c r="V443" s="26">
        <v>41.290320000000001</v>
      </c>
      <c r="W443" s="26">
        <v>0</v>
      </c>
      <c r="X443" s="26">
        <v>0</v>
      </c>
      <c r="Z443" s="26">
        <v>3.8709669999999998</v>
      </c>
      <c r="AA443" s="26">
        <v>93.529030000000006</v>
      </c>
      <c r="AB443" s="26">
        <v>2.2516129999999999</v>
      </c>
      <c r="AC443" s="26">
        <v>0.64516129032258096</v>
      </c>
      <c r="AD443" s="26">
        <v>0</v>
      </c>
      <c r="AE443" s="26">
        <v>9.0322580645161299</v>
      </c>
      <c r="AF443" s="26">
        <v>1.93548387096774</v>
      </c>
      <c r="AG443" s="26">
        <v>0</v>
      </c>
      <c r="AH443" s="26">
        <v>4.5161290322580596</v>
      </c>
      <c r="AI443" s="26">
        <v>5.1612903225806503</v>
      </c>
      <c r="AJ443" s="26">
        <v>0</v>
      </c>
      <c r="AK443" s="26">
        <v>78.709677419354804</v>
      </c>
      <c r="AL443" s="26">
        <v>0</v>
      </c>
      <c r="AM443" s="26">
        <v>0</v>
      </c>
      <c r="AN443" s="26">
        <v>0</v>
      </c>
      <c r="AO443" s="26">
        <v>0</v>
      </c>
      <c r="AP443" s="26">
        <v>0</v>
      </c>
      <c r="AQ443" s="26">
        <v>0</v>
      </c>
      <c r="AR443" s="26">
        <v>0</v>
      </c>
      <c r="AS443" s="26">
        <v>0</v>
      </c>
      <c r="AT443" s="26">
        <v>0</v>
      </c>
      <c r="AU443" s="29">
        <v>139500</v>
      </c>
      <c r="AV443" s="26">
        <f t="shared" si="13"/>
        <v>99.999999999999972</v>
      </c>
      <c r="AW443" s="26">
        <f t="shared" si="14"/>
        <v>0</v>
      </c>
      <c r="AX443" s="31">
        <v>764.35083870967799</v>
      </c>
      <c r="AY443" s="31">
        <v>1573.8775483871</v>
      </c>
      <c r="BA443" s="31">
        <v>3.90846525518988</v>
      </c>
    </row>
    <row r="444" spans="1:53" x14ac:dyDescent="0.25">
      <c r="A444" t="s">
        <v>2037</v>
      </c>
      <c r="B444" t="s">
        <v>2038</v>
      </c>
      <c r="C444" t="s">
        <v>2039</v>
      </c>
      <c r="D444" t="s">
        <v>1701</v>
      </c>
      <c r="E444" t="s">
        <v>2040</v>
      </c>
      <c r="F444" s="10">
        <v>33.668855000000001</v>
      </c>
      <c r="G444" s="10">
        <v>-84.151567</v>
      </c>
      <c r="H444" s="31">
        <v>1.618380887</v>
      </c>
      <c r="I444" s="31">
        <v>0.164508303474</v>
      </c>
      <c r="J444" s="26">
        <v>0</v>
      </c>
      <c r="K444" s="26">
        <v>0</v>
      </c>
      <c r="L444" s="26">
        <v>0.54945060000000001</v>
      </c>
      <c r="M444" s="26">
        <v>6.593407</v>
      </c>
      <c r="N444" s="26">
        <v>0</v>
      </c>
      <c r="O444" s="26">
        <v>45.054949999999998</v>
      </c>
      <c r="P444" s="26">
        <v>5.4945050000000002</v>
      </c>
      <c r="Q444" s="26">
        <v>16.483519999999999</v>
      </c>
      <c r="R444" s="26">
        <v>0</v>
      </c>
      <c r="S444" s="26">
        <v>0</v>
      </c>
      <c r="T444" s="26">
        <v>0</v>
      </c>
      <c r="U444" s="26">
        <v>0</v>
      </c>
      <c r="V444" s="26">
        <v>25.824169999999999</v>
      </c>
      <c r="W444" s="26">
        <v>0</v>
      </c>
      <c r="X444" s="26">
        <v>0</v>
      </c>
      <c r="Z444" s="26">
        <v>0.54945060000000001</v>
      </c>
      <c r="AA444" s="26">
        <v>92.747249999999994</v>
      </c>
      <c r="AB444" s="26">
        <v>0.91208789999999995</v>
      </c>
      <c r="AC444" s="26">
        <v>0</v>
      </c>
      <c r="AD444" s="26">
        <v>0</v>
      </c>
      <c r="AE444" s="26">
        <v>0</v>
      </c>
      <c r="AF444" s="26">
        <v>0</v>
      </c>
      <c r="AG444" s="26">
        <v>0</v>
      </c>
      <c r="AH444" s="26">
        <v>0</v>
      </c>
      <c r="AI444" s="26">
        <v>5.4945054945054901</v>
      </c>
      <c r="AJ444" s="26">
        <v>0</v>
      </c>
      <c r="AK444" s="26">
        <v>1.64835164835165</v>
      </c>
      <c r="AL444" s="26">
        <v>92.307692307692307</v>
      </c>
      <c r="AM444" s="26">
        <v>0</v>
      </c>
      <c r="AN444" s="26">
        <v>0</v>
      </c>
      <c r="AO444" s="26">
        <v>0</v>
      </c>
      <c r="AP444" s="26">
        <v>0</v>
      </c>
      <c r="AQ444" s="26">
        <v>0</v>
      </c>
      <c r="AR444" s="26">
        <v>0</v>
      </c>
      <c r="AS444" s="26">
        <v>0</v>
      </c>
      <c r="AT444" s="26">
        <v>0.54945054945055005</v>
      </c>
      <c r="AU444" s="29">
        <v>163800</v>
      </c>
      <c r="AV444" s="26">
        <f t="shared" si="13"/>
        <v>7.1428571428571406</v>
      </c>
      <c r="AW444" s="26">
        <f t="shared" si="14"/>
        <v>0</v>
      </c>
      <c r="AX444" s="31">
        <v>129.38011299434999</v>
      </c>
      <c r="AY444" s="31">
        <v>357.45401129943502</v>
      </c>
      <c r="BA444" s="31">
        <v>0.249726637291102</v>
      </c>
    </row>
    <row r="445" spans="1:53" x14ac:dyDescent="0.25">
      <c r="A445" t="s">
        <v>2041</v>
      </c>
      <c r="B445" t="s">
        <v>2042</v>
      </c>
      <c r="C445" t="s">
        <v>2043</v>
      </c>
      <c r="D445" t="s">
        <v>1701</v>
      </c>
      <c r="E445" t="s">
        <v>2044</v>
      </c>
      <c r="F445" s="10">
        <v>33.580148000000001</v>
      </c>
      <c r="G445" s="10">
        <v>-84.064007000000004</v>
      </c>
      <c r="H445" s="31">
        <v>1.824994521</v>
      </c>
      <c r="I445" s="31">
        <v>0.18568990679</v>
      </c>
      <c r="J445" s="26">
        <v>0</v>
      </c>
      <c r="K445" s="26">
        <v>0</v>
      </c>
      <c r="L445" s="26">
        <v>0</v>
      </c>
      <c r="M445" s="26">
        <v>2.4271850000000001</v>
      </c>
      <c r="N445" s="26">
        <v>0</v>
      </c>
      <c r="O445" s="26">
        <v>14.077669999999999</v>
      </c>
      <c r="P445" s="26">
        <v>9.7087380000000003</v>
      </c>
      <c r="Q445" s="26">
        <v>6.3106790000000004</v>
      </c>
      <c r="R445" s="26">
        <v>1.941748</v>
      </c>
      <c r="S445" s="26">
        <v>2.4271850000000001</v>
      </c>
      <c r="T445" s="26">
        <v>0</v>
      </c>
      <c r="U445" s="26">
        <v>0</v>
      </c>
      <c r="V445" s="26">
        <v>63.1068</v>
      </c>
      <c r="W445" s="26">
        <v>0</v>
      </c>
      <c r="X445" s="26">
        <v>0</v>
      </c>
      <c r="Z445" s="26">
        <v>0</v>
      </c>
      <c r="AA445" s="26">
        <v>96.810680000000005</v>
      </c>
      <c r="AB445" s="26">
        <v>3.883495E-2</v>
      </c>
      <c r="AC445" s="26">
        <v>0</v>
      </c>
      <c r="AD445" s="26">
        <v>0</v>
      </c>
      <c r="AE445" s="26">
        <v>0</v>
      </c>
      <c r="AF445" s="26">
        <v>0</v>
      </c>
      <c r="AG445" s="26">
        <v>0</v>
      </c>
      <c r="AH445" s="26">
        <v>0</v>
      </c>
      <c r="AI445" s="26">
        <v>5.8252427184466002</v>
      </c>
      <c r="AJ445" s="26">
        <v>0</v>
      </c>
      <c r="AK445" s="26">
        <v>0</v>
      </c>
      <c r="AL445" s="26">
        <v>13.106796116504899</v>
      </c>
      <c r="AM445" s="26">
        <v>0</v>
      </c>
      <c r="AN445" s="26">
        <v>0</v>
      </c>
      <c r="AO445" s="26">
        <v>0</v>
      </c>
      <c r="AP445" s="26">
        <v>0</v>
      </c>
      <c r="AQ445" s="26">
        <v>66.504854368932001</v>
      </c>
      <c r="AR445" s="26">
        <v>0</v>
      </c>
      <c r="AS445" s="26">
        <v>0</v>
      </c>
      <c r="AT445" s="26">
        <v>14.5631067961165</v>
      </c>
      <c r="AU445" s="29">
        <v>185400</v>
      </c>
      <c r="AV445" s="26">
        <f t="shared" si="13"/>
        <v>5.8252427184466002</v>
      </c>
      <c r="AW445" s="26">
        <f t="shared" si="14"/>
        <v>0</v>
      </c>
      <c r="AX445" s="31">
        <v>26.835098039215701</v>
      </c>
      <c r="AY445" s="31">
        <v>90.093578431372507</v>
      </c>
    </row>
    <row r="446" spans="1:53" x14ac:dyDescent="0.25">
      <c r="A446" t="s">
        <v>2045</v>
      </c>
      <c r="B446" t="s">
        <v>2046</v>
      </c>
      <c r="C446" t="s">
        <v>2047</v>
      </c>
      <c r="D446" t="s">
        <v>1701</v>
      </c>
      <c r="E446" t="s">
        <v>2048</v>
      </c>
      <c r="F446" s="10">
        <v>33.492530000000002</v>
      </c>
      <c r="G446" s="10">
        <v>-84.245530000000002</v>
      </c>
      <c r="H446" s="31">
        <v>1.48377571</v>
      </c>
      <c r="I446" s="31">
        <v>0.152762063754</v>
      </c>
      <c r="J446" s="26">
        <v>0</v>
      </c>
      <c r="K446" s="26">
        <v>0</v>
      </c>
      <c r="L446" s="26">
        <v>0</v>
      </c>
      <c r="M446" s="26">
        <v>2.95858</v>
      </c>
      <c r="N446" s="26">
        <v>0</v>
      </c>
      <c r="O446" s="26">
        <v>42.603549999999998</v>
      </c>
      <c r="P446" s="26">
        <v>2.95858</v>
      </c>
      <c r="Q446" s="26">
        <v>0</v>
      </c>
      <c r="R446" s="26">
        <v>7.6923069999999996</v>
      </c>
      <c r="S446" s="26">
        <v>0</v>
      </c>
      <c r="T446" s="26">
        <v>0</v>
      </c>
      <c r="U446" s="26">
        <v>21.89349</v>
      </c>
      <c r="V446" s="26">
        <v>18.934909999999999</v>
      </c>
      <c r="W446" s="26">
        <v>2.95858</v>
      </c>
      <c r="X446" s="26">
        <v>0</v>
      </c>
      <c r="Z446" s="26">
        <v>0</v>
      </c>
      <c r="AA446" s="26">
        <v>78.804730000000006</v>
      </c>
      <c r="AB446" s="26">
        <v>0.1301775</v>
      </c>
      <c r="AC446" s="26">
        <v>0</v>
      </c>
      <c r="AD446" s="26">
        <v>2.3668639053254399</v>
      </c>
      <c r="AE446" s="26">
        <v>0</v>
      </c>
      <c r="AF446" s="26">
        <v>0</v>
      </c>
      <c r="AG446" s="26">
        <v>0</v>
      </c>
      <c r="AH446" s="26">
        <v>0</v>
      </c>
      <c r="AI446" s="26">
        <v>0</v>
      </c>
      <c r="AJ446" s="26">
        <v>0</v>
      </c>
      <c r="AK446" s="26">
        <v>0</v>
      </c>
      <c r="AL446" s="26">
        <v>60.355029585798803</v>
      </c>
      <c r="AM446" s="26">
        <v>0</v>
      </c>
      <c r="AN446" s="26">
        <v>0</v>
      </c>
      <c r="AO446" s="26">
        <v>0</v>
      </c>
      <c r="AP446" s="26">
        <v>32.544378698224897</v>
      </c>
      <c r="AQ446" s="26">
        <v>4.7337278106508904</v>
      </c>
      <c r="AR446" s="26">
        <v>0</v>
      </c>
      <c r="AS446" s="26">
        <v>0</v>
      </c>
      <c r="AT446" s="26">
        <v>0</v>
      </c>
      <c r="AU446" s="29">
        <v>152100</v>
      </c>
      <c r="AV446" s="26">
        <f t="shared" si="13"/>
        <v>2.3668639053254399</v>
      </c>
      <c r="AW446" s="26">
        <f t="shared" si="14"/>
        <v>32.544378698224897</v>
      </c>
      <c r="AX446" s="31">
        <v>145.68781609195401</v>
      </c>
      <c r="AY446" s="31">
        <v>377.31816091953999</v>
      </c>
      <c r="BA446" s="31">
        <v>0.44069124935694898</v>
      </c>
    </row>
    <row r="447" spans="1:53" x14ac:dyDescent="0.25">
      <c r="A447" t="s">
        <v>2049</v>
      </c>
      <c r="B447" t="s">
        <v>2050</v>
      </c>
      <c r="C447" t="s">
        <v>2051</v>
      </c>
      <c r="D447" t="s">
        <v>1701</v>
      </c>
      <c r="E447" t="s">
        <v>2052</v>
      </c>
      <c r="F447" s="10">
        <v>33.727428000000003</v>
      </c>
      <c r="G447" s="10">
        <v>-83.936345000000003</v>
      </c>
      <c r="H447" s="31">
        <v>0.212623365866</v>
      </c>
      <c r="I447" s="31">
        <v>2.47285952304E-2</v>
      </c>
      <c r="J447" s="26">
        <v>0</v>
      </c>
      <c r="K447" s="26">
        <v>0</v>
      </c>
      <c r="L447" s="26">
        <v>0</v>
      </c>
      <c r="M447" s="26">
        <v>0</v>
      </c>
      <c r="N447" s="26">
        <v>0</v>
      </c>
      <c r="O447" s="26">
        <v>0</v>
      </c>
      <c r="P447" s="26">
        <v>0</v>
      </c>
      <c r="Q447" s="26">
        <v>0</v>
      </c>
      <c r="R447" s="26">
        <v>3.7037040000000001</v>
      </c>
      <c r="S447" s="26">
        <v>0</v>
      </c>
      <c r="T447" s="26">
        <v>0</v>
      </c>
      <c r="U447" s="26">
        <v>33.333329999999997</v>
      </c>
      <c r="V447" s="26">
        <v>62.962960000000002</v>
      </c>
      <c r="W447" s="26">
        <v>0</v>
      </c>
      <c r="X447" s="26">
        <v>0</v>
      </c>
      <c r="Z447" s="26">
        <v>0</v>
      </c>
      <c r="AA447" s="26">
        <v>62.851849999999999</v>
      </c>
      <c r="AB447" s="26">
        <v>0</v>
      </c>
      <c r="AC447" s="26">
        <v>0</v>
      </c>
      <c r="AD447" s="26">
        <v>0</v>
      </c>
      <c r="AE447" s="26">
        <v>0</v>
      </c>
      <c r="AF447" s="26">
        <v>0</v>
      </c>
      <c r="AG447" s="26">
        <v>0</v>
      </c>
      <c r="AH447" s="26">
        <v>0</v>
      </c>
      <c r="AI447" s="26">
        <v>0</v>
      </c>
      <c r="AJ447" s="26">
        <v>0</v>
      </c>
      <c r="AK447" s="26">
        <v>0</v>
      </c>
      <c r="AL447" s="26">
        <v>0</v>
      </c>
      <c r="AM447" s="26">
        <v>0</v>
      </c>
      <c r="AN447" s="26">
        <v>0</v>
      </c>
      <c r="AO447" s="26">
        <v>0</v>
      </c>
      <c r="AP447" s="26">
        <v>22.2222222222222</v>
      </c>
      <c r="AQ447" s="26">
        <v>11.1111111111111</v>
      </c>
      <c r="AR447" s="26">
        <v>0</v>
      </c>
      <c r="AS447" s="26">
        <v>0</v>
      </c>
      <c r="AT447" s="26">
        <v>66.6666666666667</v>
      </c>
      <c r="AU447" s="29">
        <v>24300</v>
      </c>
      <c r="AV447" s="26">
        <f t="shared" si="13"/>
        <v>0</v>
      </c>
      <c r="AW447" s="26">
        <f t="shared" si="14"/>
        <v>22.2222222222222</v>
      </c>
      <c r="AX447" s="31">
        <v>8.01</v>
      </c>
      <c r="AY447" s="31">
        <v>18.16</v>
      </c>
      <c r="BA447" s="31">
        <v>4.6579079255962101</v>
      </c>
    </row>
    <row r="448" spans="1:53" x14ac:dyDescent="0.25">
      <c r="A448" t="s">
        <v>2053</v>
      </c>
      <c r="B448" t="s">
        <v>2054</v>
      </c>
      <c r="C448" t="s">
        <v>2055</v>
      </c>
      <c r="D448" t="s">
        <v>1701</v>
      </c>
      <c r="E448" t="s">
        <v>2056</v>
      </c>
      <c r="F448" s="10">
        <v>33.711064</v>
      </c>
      <c r="G448" s="10">
        <v>-83.914383000000001</v>
      </c>
      <c r="H448" s="31">
        <v>1.824883512</v>
      </c>
      <c r="I448" s="31">
        <v>0.184393927432</v>
      </c>
      <c r="J448" s="26">
        <v>0</v>
      </c>
      <c r="K448" s="26">
        <v>0</v>
      </c>
      <c r="L448" s="26">
        <v>0</v>
      </c>
      <c r="M448" s="26">
        <v>7.9601990000000002</v>
      </c>
      <c r="N448" s="26">
        <v>1.492537</v>
      </c>
      <c r="O448" s="26">
        <v>15.422890000000001</v>
      </c>
      <c r="P448" s="26">
        <v>13.930350000000001</v>
      </c>
      <c r="Q448" s="26">
        <v>1.492537</v>
      </c>
      <c r="R448" s="26">
        <v>7.4626869999999998</v>
      </c>
      <c r="S448" s="26">
        <v>2.9850750000000001</v>
      </c>
      <c r="T448" s="26">
        <v>0</v>
      </c>
      <c r="U448" s="26">
        <v>0</v>
      </c>
      <c r="V448" s="26">
        <v>49.253729999999997</v>
      </c>
      <c r="W448" s="26">
        <v>0</v>
      </c>
      <c r="X448" s="26">
        <v>0</v>
      </c>
      <c r="Z448" s="26">
        <v>0</v>
      </c>
      <c r="AA448" s="26">
        <v>96.154229999999998</v>
      </c>
      <c r="AB448" s="26">
        <v>0.52736320000000003</v>
      </c>
      <c r="AC448" s="26">
        <v>0</v>
      </c>
      <c r="AD448" s="26">
        <v>0</v>
      </c>
      <c r="AE448" s="26">
        <v>0.99502487562189101</v>
      </c>
      <c r="AF448" s="26">
        <v>0</v>
      </c>
      <c r="AG448" s="26">
        <v>0</v>
      </c>
      <c r="AH448" s="26">
        <v>0</v>
      </c>
      <c r="AI448" s="26">
        <v>1.99004975124378</v>
      </c>
      <c r="AJ448" s="26">
        <v>0</v>
      </c>
      <c r="AK448" s="26">
        <v>0</v>
      </c>
      <c r="AL448" s="26">
        <v>22.885572139303498</v>
      </c>
      <c r="AM448" s="26">
        <v>0</v>
      </c>
      <c r="AN448" s="26">
        <v>0</v>
      </c>
      <c r="AO448" s="26">
        <v>0</v>
      </c>
      <c r="AP448" s="26">
        <v>1.4925373134328399</v>
      </c>
      <c r="AQ448" s="26">
        <v>29.8507462686567</v>
      </c>
      <c r="AR448" s="26">
        <v>0</v>
      </c>
      <c r="AS448" s="26">
        <v>0</v>
      </c>
      <c r="AT448" s="26">
        <v>42.7860696517413</v>
      </c>
      <c r="AU448" s="29">
        <v>180900</v>
      </c>
      <c r="AV448" s="26">
        <f t="shared" si="13"/>
        <v>2.9850746268656709</v>
      </c>
      <c r="AW448" s="26">
        <f t="shared" si="14"/>
        <v>1.4925373134328399</v>
      </c>
      <c r="AX448" s="31">
        <v>21.614679802955699</v>
      </c>
      <c r="AY448" s="31">
        <v>51.941674876847301</v>
      </c>
      <c r="BA448" s="31">
        <v>1.8622810769789599</v>
      </c>
    </row>
    <row r="449" spans="1:53" x14ac:dyDescent="0.25">
      <c r="A449" t="s">
        <v>2057</v>
      </c>
      <c r="B449" t="s">
        <v>2058</v>
      </c>
      <c r="C449" t="s">
        <v>2059</v>
      </c>
      <c r="D449" t="s">
        <v>1701</v>
      </c>
      <c r="E449" t="s">
        <v>2060</v>
      </c>
      <c r="F449" s="10">
        <v>33.100230000000003</v>
      </c>
      <c r="G449" s="10">
        <v>-83.723299999999995</v>
      </c>
      <c r="H449" s="31">
        <v>2.2738312330100001</v>
      </c>
      <c r="I449" s="31">
        <v>0.22409456634</v>
      </c>
      <c r="J449" s="26">
        <v>0</v>
      </c>
      <c r="K449" s="26">
        <v>0</v>
      </c>
      <c r="L449" s="26">
        <v>0</v>
      </c>
      <c r="M449" s="26">
        <v>1.612903</v>
      </c>
      <c r="N449" s="26">
        <v>0</v>
      </c>
      <c r="O449" s="26">
        <v>19.354839999999999</v>
      </c>
      <c r="P449" s="26">
        <v>1.2096769999999999</v>
      </c>
      <c r="Q449" s="26">
        <v>2.822581</v>
      </c>
      <c r="R449" s="26">
        <v>0</v>
      </c>
      <c r="S449" s="26">
        <v>0</v>
      </c>
      <c r="T449" s="26">
        <v>0</v>
      </c>
      <c r="U449" s="26">
        <v>0.80645160000000005</v>
      </c>
      <c r="V449" s="26">
        <v>74.193550000000002</v>
      </c>
      <c r="W449" s="26">
        <v>0</v>
      </c>
      <c r="X449" s="26">
        <v>0</v>
      </c>
      <c r="Z449" s="26">
        <v>0</v>
      </c>
      <c r="AA449" s="26">
        <v>98.830640000000002</v>
      </c>
      <c r="AB449" s="26">
        <v>1.6129029999999999E-2</v>
      </c>
      <c r="AC449" s="26">
        <v>0</v>
      </c>
      <c r="AD449" s="26">
        <v>0</v>
      </c>
      <c r="AE449" s="26">
        <v>0</v>
      </c>
      <c r="AF449" s="26">
        <v>0</v>
      </c>
      <c r="AG449" s="26">
        <v>0</v>
      </c>
      <c r="AH449" s="26">
        <v>0</v>
      </c>
      <c r="AI449" s="26">
        <v>0</v>
      </c>
      <c r="AJ449" s="26">
        <v>0</v>
      </c>
      <c r="AK449" s="26">
        <v>0</v>
      </c>
      <c r="AL449" s="26">
        <v>0</v>
      </c>
      <c r="AM449" s="26">
        <v>0</v>
      </c>
      <c r="AN449" s="26">
        <v>0</v>
      </c>
      <c r="AO449" s="26">
        <v>0</v>
      </c>
      <c r="AP449" s="26">
        <v>2.82258064516129</v>
      </c>
      <c r="AQ449" s="26">
        <v>97.177419354838705</v>
      </c>
      <c r="AR449" s="26">
        <v>0</v>
      </c>
      <c r="AS449" s="26">
        <v>0</v>
      </c>
      <c r="AT449" s="26">
        <v>0</v>
      </c>
      <c r="AU449" s="29">
        <v>223200</v>
      </c>
      <c r="AV449" s="26">
        <f t="shared" si="13"/>
        <v>0</v>
      </c>
      <c r="AW449" s="26">
        <f t="shared" si="14"/>
        <v>2.82258064516129</v>
      </c>
      <c r="AX449" s="31">
        <v>0.93924302788844605</v>
      </c>
      <c r="AY449" s="31">
        <v>2.8168127490039798</v>
      </c>
    </row>
    <row r="450" spans="1:53" x14ac:dyDescent="0.25">
      <c r="A450" t="s">
        <v>2062</v>
      </c>
      <c r="B450" t="s">
        <v>2063</v>
      </c>
      <c r="C450" t="s">
        <v>2064</v>
      </c>
      <c r="D450" t="s">
        <v>1701</v>
      </c>
      <c r="E450" t="s">
        <v>2065</v>
      </c>
      <c r="F450" s="10">
        <v>32.806649999999998</v>
      </c>
      <c r="G450" s="10">
        <v>-83.757540000000006</v>
      </c>
      <c r="H450" s="31">
        <v>2.1370914118500002</v>
      </c>
      <c r="I450" s="31">
        <v>0.21355762682599999</v>
      </c>
      <c r="J450" s="26">
        <v>0</v>
      </c>
      <c r="K450" s="26">
        <v>0.42016809999999999</v>
      </c>
      <c r="L450" s="26">
        <v>2.5210080000000001</v>
      </c>
      <c r="M450" s="26">
        <v>7.1428570000000002</v>
      </c>
      <c r="N450" s="26">
        <v>0</v>
      </c>
      <c r="O450" s="26">
        <v>42.01681</v>
      </c>
      <c r="P450" s="26">
        <v>0</v>
      </c>
      <c r="Q450" s="26">
        <v>4.6218490000000001</v>
      </c>
      <c r="R450" s="26">
        <v>11.764709999999999</v>
      </c>
      <c r="S450" s="26">
        <v>0.42016809999999999</v>
      </c>
      <c r="T450" s="26">
        <v>0</v>
      </c>
      <c r="U450" s="26">
        <v>0</v>
      </c>
      <c r="V450" s="26">
        <v>27.731089999999998</v>
      </c>
      <c r="W450" s="26">
        <v>0</v>
      </c>
      <c r="X450" s="26">
        <v>3.361345</v>
      </c>
      <c r="Z450" s="26">
        <v>2.941176</v>
      </c>
      <c r="AA450" s="26">
        <v>69.609250000000003</v>
      </c>
      <c r="AB450" s="26">
        <v>1.34874</v>
      </c>
      <c r="AC450" s="26">
        <v>0</v>
      </c>
      <c r="AD450" s="26">
        <v>0</v>
      </c>
      <c r="AE450" s="26">
        <v>0</v>
      </c>
      <c r="AF450" s="26">
        <v>1.6806722689075599</v>
      </c>
      <c r="AG450" s="26">
        <v>0</v>
      </c>
      <c r="AH450" s="26">
        <v>0</v>
      </c>
      <c r="AI450" s="26">
        <v>7.98319327731092</v>
      </c>
      <c r="AJ450" s="26">
        <v>0</v>
      </c>
      <c r="AK450" s="26">
        <v>0</v>
      </c>
      <c r="AL450" s="26">
        <v>86.134453781512605</v>
      </c>
      <c r="AM450" s="26">
        <v>0</v>
      </c>
      <c r="AN450" s="26">
        <v>0</v>
      </c>
      <c r="AO450" s="26">
        <v>0</v>
      </c>
      <c r="AP450" s="26">
        <v>0</v>
      </c>
      <c r="AQ450" s="26">
        <v>2.52100840336134</v>
      </c>
      <c r="AR450" s="26">
        <v>0</v>
      </c>
      <c r="AS450" s="26">
        <v>1.6806722689075599</v>
      </c>
      <c r="AT450" s="26">
        <v>0</v>
      </c>
      <c r="AU450" s="29">
        <v>214200</v>
      </c>
      <c r="AV450" s="26">
        <f t="shared" si="13"/>
        <v>9.6638655462184797</v>
      </c>
      <c r="AW450" s="26">
        <f t="shared" si="14"/>
        <v>0</v>
      </c>
      <c r="AX450" s="31">
        <v>60.397957446808498</v>
      </c>
      <c r="AY450" s="31">
        <v>151.34868085106399</v>
      </c>
      <c r="BA450" s="31">
        <v>0.938851701628031</v>
      </c>
    </row>
    <row r="451" spans="1:53" x14ac:dyDescent="0.25">
      <c r="A451" t="s">
        <v>2066</v>
      </c>
      <c r="B451" t="s">
        <v>2067</v>
      </c>
      <c r="C451" t="s">
        <v>2068</v>
      </c>
      <c r="D451" t="s">
        <v>1701</v>
      </c>
      <c r="E451" t="s">
        <v>2069</v>
      </c>
      <c r="F451" s="10">
        <v>34.154304000000003</v>
      </c>
      <c r="G451" s="10">
        <v>-84.218506000000005</v>
      </c>
      <c r="H451" s="31">
        <v>1.984913454</v>
      </c>
      <c r="I451" s="31">
        <v>0.19747706423399999</v>
      </c>
      <c r="J451" s="26">
        <v>0</v>
      </c>
      <c r="K451" s="26">
        <v>0</v>
      </c>
      <c r="L451" s="26">
        <v>0.456621</v>
      </c>
      <c r="M451" s="26">
        <v>2.2831049999999999</v>
      </c>
      <c r="N451" s="26">
        <v>0</v>
      </c>
      <c r="O451" s="26">
        <v>18.26484</v>
      </c>
      <c r="P451" s="26">
        <v>2.7397260000000001</v>
      </c>
      <c r="Q451" s="26">
        <v>4.5662099999999999</v>
      </c>
      <c r="R451" s="26">
        <v>2.7397260000000001</v>
      </c>
      <c r="S451" s="26">
        <v>0</v>
      </c>
      <c r="T451" s="26">
        <v>0</v>
      </c>
      <c r="U451" s="26">
        <v>11.41553</v>
      </c>
      <c r="V451" s="26">
        <v>55.251139999999999</v>
      </c>
      <c r="W451" s="26">
        <v>2.2831049999999999</v>
      </c>
      <c r="X451" s="26">
        <v>0</v>
      </c>
      <c r="Z451" s="26">
        <v>0.456621</v>
      </c>
      <c r="AA451" s="26">
        <v>74.56165</v>
      </c>
      <c r="AB451" s="26">
        <v>0.369863</v>
      </c>
      <c r="AC451" s="26">
        <v>0</v>
      </c>
      <c r="AD451" s="26">
        <v>1.3698630136986301</v>
      </c>
      <c r="AE451" s="26">
        <v>0</v>
      </c>
      <c r="AF451" s="26">
        <v>0</v>
      </c>
      <c r="AG451" s="26">
        <v>0</v>
      </c>
      <c r="AH451" s="26">
        <v>0</v>
      </c>
      <c r="AI451" s="26">
        <v>1.8264840182648401</v>
      </c>
      <c r="AJ451" s="26">
        <v>0</v>
      </c>
      <c r="AK451" s="26">
        <v>0</v>
      </c>
      <c r="AL451" s="26">
        <v>83.105022831050206</v>
      </c>
      <c r="AM451" s="26">
        <v>0</v>
      </c>
      <c r="AN451" s="26">
        <v>0</v>
      </c>
      <c r="AO451" s="26">
        <v>0</v>
      </c>
      <c r="AP451" s="26">
        <v>13.242009132420099</v>
      </c>
      <c r="AQ451" s="26">
        <v>0.45662100456621002</v>
      </c>
      <c r="AR451" s="26">
        <v>0</v>
      </c>
      <c r="AS451" s="26">
        <v>0</v>
      </c>
      <c r="AT451" s="26">
        <v>0</v>
      </c>
      <c r="AU451" s="29">
        <v>197100</v>
      </c>
      <c r="AV451" s="26">
        <f t="shared" ref="AV451:AV477" si="15">SUM(AC451,AD451,AE451,AF451,AG451,AH451,AI451,AK451)</f>
        <v>3.1963470319634704</v>
      </c>
      <c r="AW451" s="26">
        <f t="shared" ref="AW451:AW477" si="16">SUM(AM451,AN451,AP451)</f>
        <v>13.242009132420099</v>
      </c>
      <c r="AX451" s="31">
        <v>71.013936651583705</v>
      </c>
      <c r="AY451" s="31">
        <v>213.776108597285</v>
      </c>
      <c r="BA451" s="31">
        <v>1.4691683667773401</v>
      </c>
    </row>
    <row r="452" spans="1:53" x14ac:dyDescent="0.25">
      <c r="A452" t="s">
        <v>2070</v>
      </c>
      <c r="B452" t="s">
        <v>2071</v>
      </c>
      <c r="C452" t="s">
        <v>2072</v>
      </c>
      <c r="D452" t="s">
        <v>1701</v>
      </c>
      <c r="E452" t="s">
        <v>2073</v>
      </c>
      <c r="F452" s="10">
        <v>33.951369999999997</v>
      </c>
      <c r="G452" s="10">
        <v>-84.441498999999993</v>
      </c>
      <c r="H452" s="31">
        <v>1.9008982000000001</v>
      </c>
      <c r="I452" s="31">
        <v>0.19189315182300001</v>
      </c>
      <c r="J452" s="26">
        <v>0</v>
      </c>
      <c r="K452" s="26">
        <v>0.4587156</v>
      </c>
      <c r="L452" s="26">
        <v>7.798165</v>
      </c>
      <c r="M452" s="26">
        <v>17.88991</v>
      </c>
      <c r="N452" s="26">
        <v>0</v>
      </c>
      <c r="O452" s="26">
        <v>30.275230000000001</v>
      </c>
      <c r="P452" s="26">
        <v>36.238529999999997</v>
      </c>
      <c r="Q452" s="26">
        <v>0</v>
      </c>
      <c r="R452" s="26">
        <v>0</v>
      </c>
      <c r="S452" s="26">
        <v>0</v>
      </c>
      <c r="T452" s="26">
        <v>0</v>
      </c>
      <c r="U452" s="26">
        <v>0</v>
      </c>
      <c r="V452" s="26">
        <v>7.3394490000000001</v>
      </c>
      <c r="W452" s="26">
        <v>0</v>
      </c>
      <c r="X452" s="26">
        <v>0</v>
      </c>
      <c r="Z452" s="26">
        <v>8.2568809999999999</v>
      </c>
      <c r="AA452" s="26">
        <v>77.192660000000004</v>
      </c>
      <c r="AB452" s="26">
        <v>4.1100919999999999</v>
      </c>
      <c r="AC452" s="26">
        <v>2.75229357798165</v>
      </c>
      <c r="AD452" s="26">
        <v>0</v>
      </c>
      <c r="AE452" s="26">
        <v>0</v>
      </c>
      <c r="AF452" s="26">
        <v>0</v>
      </c>
      <c r="AG452" s="26">
        <v>0</v>
      </c>
      <c r="AH452" s="26">
        <v>0</v>
      </c>
      <c r="AI452" s="26">
        <v>17.431192660550501</v>
      </c>
      <c r="AJ452" s="26">
        <v>0</v>
      </c>
      <c r="AK452" s="26">
        <v>79.816513761467903</v>
      </c>
      <c r="AL452" s="26">
        <v>0</v>
      </c>
      <c r="AM452" s="26">
        <v>0</v>
      </c>
      <c r="AN452" s="26">
        <v>0</v>
      </c>
      <c r="AO452" s="26">
        <v>0</v>
      </c>
      <c r="AP452" s="26">
        <v>0</v>
      </c>
      <c r="AQ452" s="26">
        <v>0</v>
      </c>
      <c r="AR452" s="26">
        <v>0</v>
      </c>
      <c r="AS452" s="26">
        <v>0</v>
      </c>
      <c r="AT452" s="26">
        <v>0</v>
      </c>
      <c r="AU452" s="29">
        <v>196200</v>
      </c>
      <c r="AV452" s="26">
        <f t="shared" si="15"/>
        <v>100.00000000000006</v>
      </c>
      <c r="AW452" s="26">
        <f t="shared" si="16"/>
        <v>0</v>
      </c>
      <c r="AX452" s="31">
        <v>292.29009174311898</v>
      </c>
      <c r="AY452" s="31">
        <v>723.761513761468</v>
      </c>
      <c r="BA452" s="31">
        <v>0.77000870610627603</v>
      </c>
    </row>
    <row r="453" spans="1:53" x14ac:dyDescent="0.25">
      <c r="A453" t="s">
        <v>2074</v>
      </c>
      <c r="B453" t="s">
        <v>2075</v>
      </c>
      <c r="C453" t="s">
        <v>2076</v>
      </c>
      <c r="D453" t="s">
        <v>1701</v>
      </c>
      <c r="E453" t="s">
        <v>2077</v>
      </c>
      <c r="F453" s="10">
        <v>33.894376000000001</v>
      </c>
      <c r="G453" s="10">
        <v>-84.457993000000002</v>
      </c>
      <c r="H453" s="31">
        <v>1.6809361270000001</v>
      </c>
      <c r="I453" s="31">
        <v>0.17191043468700001</v>
      </c>
      <c r="J453" s="26">
        <v>2.6315789999999999</v>
      </c>
      <c r="K453" s="26">
        <v>13.1579</v>
      </c>
      <c r="L453" s="26">
        <v>26.31579</v>
      </c>
      <c r="M453" s="26">
        <v>23.68421</v>
      </c>
      <c r="N453" s="26">
        <v>0</v>
      </c>
      <c r="O453" s="26">
        <v>30</v>
      </c>
      <c r="P453" s="26">
        <v>1.5789470000000001</v>
      </c>
      <c r="Q453" s="26">
        <v>0</v>
      </c>
      <c r="R453" s="26">
        <v>0</v>
      </c>
      <c r="S453" s="26">
        <v>0</v>
      </c>
      <c r="T453" s="26">
        <v>0</v>
      </c>
      <c r="U453" s="26">
        <v>0</v>
      </c>
      <c r="V453" s="26">
        <v>2.1052629999999999</v>
      </c>
      <c r="W453" s="26">
        <v>0</v>
      </c>
      <c r="X453" s="26">
        <v>0.5263158</v>
      </c>
      <c r="Z453" s="26">
        <v>42.105269999999997</v>
      </c>
      <c r="AA453" s="26">
        <v>63.81579</v>
      </c>
      <c r="AB453" s="26">
        <v>21.768419999999999</v>
      </c>
      <c r="AC453" s="26">
        <v>50.526315789473699</v>
      </c>
      <c r="AD453" s="26">
        <v>2.1052631578947398</v>
      </c>
      <c r="AE453" s="26">
        <v>0</v>
      </c>
      <c r="AF453" s="26">
        <v>1.57894736842105</v>
      </c>
      <c r="AG453" s="26">
        <v>0</v>
      </c>
      <c r="AH453" s="26">
        <v>8.4210526315789505</v>
      </c>
      <c r="AI453" s="26">
        <v>0</v>
      </c>
      <c r="AJ453" s="26">
        <v>0</v>
      </c>
      <c r="AK453" s="26">
        <v>33.157894736842103</v>
      </c>
      <c r="AL453" s="26">
        <v>0</v>
      </c>
      <c r="AM453" s="26">
        <v>0</v>
      </c>
      <c r="AN453" s="26">
        <v>0</v>
      </c>
      <c r="AO453" s="26">
        <v>0</v>
      </c>
      <c r="AP453" s="26">
        <v>0</v>
      </c>
      <c r="AQ453" s="26">
        <v>0</v>
      </c>
      <c r="AR453" s="26">
        <v>0</v>
      </c>
      <c r="AS453" s="26">
        <v>4.2105263157894699</v>
      </c>
      <c r="AT453" s="26">
        <v>0</v>
      </c>
      <c r="AU453" s="29">
        <v>171000</v>
      </c>
      <c r="AV453" s="26">
        <f t="shared" si="15"/>
        <v>95.789473684210549</v>
      </c>
      <c r="AW453" s="26">
        <f t="shared" si="16"/>
        <v>0</v>
      </c>
      <c r="AX453" s="31">
        <v>428.131937172775</v>
      </c>
      <c r="AY453" s="31">
        <v>671.69821989528805</v>
      </c>
      <c r="BA453" s="31">
        <v>2.0999892481431601</v>
      </c>
    </row>
    <row r="454" spans="1:53" x14ac:dyDescent="0.25">
      <c r="A454" t="s">
        <v>2078</v>
      </c>
      <c r="B454" t="s">
        <v>2079</v>
      </c>
      <c r="C454" t="s">
        <v>2080</v>
      </c>
      <c r="D454" t="s">
        <v>1701</v>
      </c>
      <c r="E454" t="s">
        <v>2081</v>
      </c>
      <c r="F454" s="10">
        <v>33.831110000000002</v>
      </c>
      <c r="G454" s="10">
        <v>-84.341049999999996</v>
      </c>
      <c r="H454" s="31">
        <v>1.9464239670000001</v>
      </c>
      <c r="I454" s="31">
        <v>0.198611522983</v>
      </c>
      <c r="J454" s="26">
        <v>6.944445</v>
      </c>
      <c r="K454" s="26">
        <v>17.129629999999999</v>
      </c>
      <c r="L454" s="26">
        <v>20.83333</v>
      </c>
      <c r="M454" s="26">
        <v>43.518520000000002</v>
      </c>
      <c r="N454" s="26">
        <v>0</v>
      </c>
      <c r="O454" s="26">
        <v>8.3333329999999997</v>
      </c>
      <c r="P454" s="26">
        <v>0</v>
      </c>
      <c r="Q454" s="26">
        <v>0</v>
      </c>
      <c r="R454" s="26">
        <v>0</v>
      </c>
      <c r="S454" s="26">
        <v>0</v>
      </c>
      <c r="T454" s="26">
        <v>0</v>
      </c>
      <c r="U454" s="26">
        <v>0</v>
      </c>
      <c r="V454" s="26">
        <v>3.2407409999999999</v>
      </c>
      <c r="W454" s="26">
        <v>0</v>
      </c>
      <c r="X454" s="26">
        <v>0</v>
      </c>
      <c r="Z454" s="26">
        <v>44.907409999999999</v>
      </c>
      <c r="AA454" s="26">
        <v>57.259259999999998</v>
      </c>
      <c r="AB454" s="26">
        <v>27.550930000000001</v>
      </c>
      <c r="AC454" s="26">
        <v>55.092592592592602</v>
      </c>
      <c r="AD454" s="26">
        <v>17.592592592592599</v>
      </c>
      <c r="AE454" s="26">
        <v>3.7037037037037002</v>
      </c>
      <c r="AF454" s="26">
        <v>0</v>
      </c>
      <c r="AG454" s="26">
        <v>0</v>
      </c>
      <c r="AH454" s="26">
        <v>12.037037037037001</v>
      </c>
      <c r="AI454" s="26">
        <v>0</v>
      </c>
      <c r="AJ454" s="26">
        <v>0</v>
      </c>
      <c r="AK454" s="26">
        <v>11.574074074074099</v>
      </c>
      <c r="AL454" s="26">
        <v>0</v>
      </c>
      <c r="AM454" s="26">
        <v>0</v>
      </c>
      <c r="AN454" s="26">
        <v>0</v>
      </c>
      <c r="AO454" s="26">
        <v>0</v>
      </c>
      <c r="AP454" s="26">
        <v>0</v>
      </c>
      <c r="AQ454" s="26">
        <v>0</v>
      </c>
      <c r="AR454" s="26">
        <v>0</v>
      </c>
      <c r="AS454" s="26">
        <v>0</v>
      </c>
      <c r="AT454" s="26">
        <v>0</v>
      </c>
      <c r="AU454" s="29">
        <v>194400</v>
      </c>
      <c r="AV454" s="26">
        <f t="shared" si="15"/>
        <v>100</v>
      </c>
      <c r="AW454" s="26">
        <f t="shared" si="16"/>
        <v>0</v>
      </c>
      <c r="AX454" s="31">
        <v>422.17327188940101</v>
      </c>
      <c r="AY454" s="31">
        <v>981.308525345622</v>
      </c>
      <c r="BA454" s="31">
        <v>1.6290689401362499</v>
      </c>
    </row>
    <row r="455" spans="1:53" x14ac:dyDescent="0.25">
      <c r="A455" t="s">
        <v>2082</v>
      </c>
      <c r="B455" t="s">
        <v>2083</v>
      </c>
      <c r="C455" t="s">
        <v>2084</v>
      </c>
      <c r="D455" t="s">
        <v>1701</v>
      </c>
      <c r="E455" t="s">
        <v>2085</v>
      </c>
      <c r="F455" s="10">
        <v>33.810501000000002</v>
      </c>
      <c r="G455" s="10">
        <v>-84.247631999999996</v>
      </c>
      <c r="H455" s="31">
        <v>1.16709168001</v>
      </c>
      <c r="I455" s="31">
        <v>0.11972468813499999</v>
      </c>
      <c r="J455" s="26">
        <v>0</v>
      </c>
      <c r="K455" s="26">
        <v>0.75187970000000004</v>
      </c>
      <c r="L455" s="26">
        <v>8.2706769999999992</v>
      </c>
      <c r="M455" s="26">
        <v>30.827069999999999</v>
      </c>
      <c r="N455" s="26">
        <v>0</v>
      </c>
      <c r="O455" s="26">
        <v>26.31579</v>
      </c>
      <c r="P455" s="26">
        <v>27.06767</v>
      </c>
      <c r="Q455" s="26">
        <v>6.7669170000000003</v>
      </c>
      <c r="R455" s="26">
        <v>0</v>
      </c>
      <c r="S455" s="26">
        <v>0</v>
      </c>
      <c r="T455" s="26">
        <v>0</v>
      </c>
      <c r="U455" s="26">
        <v>0</v>
      </c>
      <c r="V455" s="26">
        <v>0</v>
      </c>
      <c r="W455" s="26">
        <v>0</v>
      </c>
      <c r="X455" s="26">
        <v>0</v>
      </c>
      <c r="Z455" s="26">
        <v>9.0225559999999998</v>
      </c>
      <c r="AA455" s="26">
        <v>78.428569999999993</v>
      </c>
      <c r="AB455" s="26">
        <v>5.0601500000000001</v>
      </c>
      <c r="AC455" s="26">
        <v>7.5187969924812004</v>
      </c>
      <c r="AD455" s="26">
        <v>6.0150375939849603</v>
      </c>
      <c r="AE455" s="26">
        <v>0</v>
      </c>
      <c r="AF455" s="26">
        <v>0</v>
      </c>
      <c r="AG455" s="26">
        <v>3.7593984962406002</v>
      </c>
      <c r="AH455" s="26">
        <v>9.77443609022556</v>
      </c>
      <c r="AI455" s="26">
        <v>0</v>
      </c>
      <c r="AJ455" s="26">
        <v>0</v>
      </c>
      <c r="AK455" s="26">
        <v>72.932330827067702</v>
      </c>
      <c r="AL455" s="26">
        <v>0</v>
      </c>
      <c r="AM455" s="26">
        <v>0</v>
      </c>
      <c r="AN455" s="26">
        <v>0</v>
      </c>
      <c r="AO455" s="26">
        <v>0</v>
      </c>
      <c r="AP455" s="26">
        <v>0</v>
      </c>
      <c r="AQ455" s="26">
        <v>0</v>
      </c>
      <c r="AR455" s="26">
        <v>0</v>
      </c>
      <c r="AS455" s="26">
        <v>0</v>
      </c>
      <c r="AT455" s="26">
        <v>0</v>
      </c>
      <c r="AU455" s="29">
        <v>119700</v>
      </c>
      <c r="AV455" s="26">
        <f t="shared" si="15"/>
        <v>100.00000000000003</v>
      </c>
      <c r="AW455" s="26">
        <f t="shared" si="16"/>
        <v>0</v>
      </c>
      <c r="AX455" s="31">
        <v>1178.2804580152699</v>
      </c>
      <c r="AY455" s="31">
        <v>3136.9603816793901</v>
      </c>
      <c r="BA455" s="31">
        <v>0.964182063475992</v>
      </c>
    </row>
    <row r="456" spans="1:53" x14ac:dyDescent="0.25">
      <c r="A456" t="s">
        <v>2086</v>
      </c>
      <c r="B456" t="s">
        <v>2087</v>
      </c>
      <c r="C456" t="s">
        <v>2088</v>
      </c>
      <c r="D456" t="s">
        <v>1701</v>
      </c>
      <c r="E456" t="s">
        <v>2089</v>
      </c>
      <c r="F456" s="10">
        <v>33.838943999999998</v>
      </c>
      <c r="G456" s="10">
        <v>-84.439042999999998</v>
      </c>
      <c r="H456" s="31">
        <v>1.9846069829999999</v>
      </c>
      <c r="I456" s="31">
        <v>0.200404420193</v>
      </c>
      <c r="J456" s="26">
        <v>0</v>
      </c>
      <c r="K456" s="26">
        <v>2.6548669999999999</v>
      </c>
      <c r="L456" s="26">
        <v>7.5221239999999998</v>
      </c>
      <c r="M456" s="26">
        <v>18.141590000000001</v>
      </c>
      <c r="N456" s="26">
        <v>0</v>
      </c>
      <c r="O456" s="26">
        <v>38.053100000000001</v>
      </c>
      <c r="P456" s="26">
        <v>23.008849999999999</v>
      </c>
      <c r="Q456" s="26">
        <v>5.3097339999999997</v>
      </c>
      <c r="R456" s="26">
        <v>0.88495579999999996</v>
      </c>
      <c r="S456" s="26">
        <v>0</v>
      </c>
      <c r="T456" s="26">
        <v>0</v>
      </c>
      <c r="U456" s="26">
        <v>0</v>
      </c>
      <c r="V456" s="26">
        <v>2.6548669999999999</v>
      </c>
      <c r="W456" s="26">
        <v>0</v>
      </c>
      <c r="X456" s="26">
        <v>1.7699119999999999</v>
      </c>
      <c r="Z456" s="26">
        <v>10.17699</v>
      </c>
      <c r="AA456" s="26">
        <v>77.092920000000007</v>
      </c>
      <c r="AB456" s="26">
        <v>5.3893800000000001</v>
      </c>
      <c r="AC456" s="26">
        <v>28.318584070796501</v>
      </c>
      <c r="AD456" s="26">
        <v>0</v>
      </c>
      <c r="AE456" s="26">
        <v>7.9646017699114999</v>
      </c>
      <c r="AF456" s="26">
        <v>0</v>
      </c>
      <c r="AG456" s="26">
        <v>0</v>
      </c>
      <c r="AH456" s="26">
        <v>0</v>
      </c>
      <c r="AI456" s="26">
        <v>0</v>
      </c>
      <c r="AJ456" s="26">
        <v>0</v>
      </c>
      <c r="AK456" s="26">
        <v>63.716814159291999</v>
      </c>
      <c r="AL456" s="26">
        <v>0</v>
      </c>
      <c r="AM456" s="26">
        <v>0</v>
      </c>
      <c r="AN456" s="26">
        <v>0</v>
      </c>
      <c r="AO456" s="26">
        <v>0</v>
      </c>
      <c r="AP456" s="26">
        <v>0</v>
      </c>
      <c r="AQ456" s="26">
        <v>0</v>
      </c>
      <c r="AR456" s="26">
        <v>0</v>
      </c>
      <c r="AS456" s="26">
        <v>0</v>
      </c>
      <c r="AT456" s="26">
        <v>0</v>
      </c>
      <c r="AU456" s="29">
        <v>203400</v>
      </c>
      <c r="AV456" s="26">
        <f t="shared" si="15"/>
        <v>100</v>
      </c>
      <c r="AW456" s="26">
        <f t="shared" si="16"/>
        <v>0</v>
      </c>
      <c r="AX456" s="31">
        <v>75.485764192139698</v>
      </c>
      <c r="AY456" s="31">
        <v>154.01733624454101</v>
      </c>
      <c r="BA456" s="31">
        <v>2.33891295563906</v>
      </c>
    </row>
    <row r="457" spans="1:53" x14ac:dyDescent="0.25">
      <c r="A457" t="s">
        <v>2090</v>
      </c>
      <c r="B457" t="s">
        <v>2091</v>
      </c>
      <c r="C457" t="s">
        <v>2092</v>
      </c>
      <c r="D457" t="s">
        <v>1701</v>
      </c>
      <c r="E457" t="s">
        <v>2093</v>
      </c>
      <c r="F457" s="10">
        <v>33.794640999999999</v>
      </c>
      <c r="G457" s="10">
        <v>-84.473986999999994</v>
      </c>
      <c r="H457" s="31">
        <v>1.541156145</v>
      </c>
      <c r="I457" s="31">
        <v>0.15867758840400001</v>
      </c>
      <c r="J457" s="26">
        <v>0</v>
      </c>
      <c r="K457" s="26">
        <v>0</v>
      </c>
      <c r="L457" s="26">
        <v>5.1136359999999996</v>
      </c>
      <c r="M457" s="26">
        <v>18.181819999999998</v>
      </c>
      <c r="N457" s="26">
        <v>0</v>
      </c>
      <c r="O457" s="26">
        <v>57.954540000000001</v>
      </c>
      <c r="P457" s="26">
        <v>11.93182</v>
      </c>
      <c r="Q457" s="26">
        <v>0</v>
      </c>
      <c r="R457" s="26">
        <v>6.8181820000000002</v>
      </c>
      <c r="S457" s="26">
        <v>0</v>
      </c>
      <c r="T457" s="26">
        <v>0</v>
      </c>
      <c r="U457" s="26">
        <v>0</v>
      </c>
      <c r="V457" s="26">
        <v>0</v>
      </c>
      <c r="W457" s="26">
        <v>0</v>
      </c>
      <c r="X457" s="26">
        <v>0</v>
      </c>
      <c r="Z457" s="26">
        <v>5.1136359999999996</v>
      </c>
      <c r="AA457" s="26">
        <v>82.278409999999994</v>
      </c>
      <c r="AB457" s="26">
        <v>3.0568179999999998</v>
      </c>
      <c r="AC457" s="26">
        <v>0</v>
      </c>
      <c r="AD457" s="26">
        <v>0</v>
      </c>
      <c r="AE457" s="26">
        <v>0</v>
      </c>
      <c r="AF457" s="26">
        <v>0</v>
      </c>
      <c r="AG457" s="26">
        <v>9.6590909090909101</v>
      </c>
      <c r="AH457" s="26">
        <v>0</v>
      </c>
      <c r="AI457" s="26">
        <v>3.4090909090909101</v>
      </c>
      <c r="AJ457" s="26">
        <v>0</v>
      </c>
      <c r="AK457" s="26">
        <v>86.931818181818201</v>
      </c>
      <c r="AL457" s="26">
        <v>0</v>
      </c>
      <c r="AM457" s="26">
        <v>0</v>
      </c>
      <c r="AN457" s="26">
        <v>0</v>
      </c>
      <c r="AO457" s="26">
        <v>0</v>
      </c>
      <c r="AP457" s="26">
        <v>0</v>
      </c>
      <c r="AQ457" s="26">
        <v>0</v>
      </c>
      <c r="AR457" s="26">
        <v>0</v>
      </c>
      <c r="AS457" s="26">
        <v>0</v>
      </c>
      <c r="AT457" s="26">
        <v>0</v>
      </c>
      <c r="AU457" s="29">
        <v>158400</v>
      </c>
      <c r="AV457" s="26">
        <f t="shared" si="15"/>
        <v>100.00000000000003</v>
      </c>
      <c r="AW457" s="26">
        <f t="shared" si="16"/>
        <v>0</v>
      </c>
      <c r="AX457" s="31">
        <v>151.636983240223</v>
      </c>
      <c r="AY457" s="31">
        <v>299.76955307262602</v>
      </c>
      <c r="BA457" s="31">
        <v>1.7258675621547599</v>
      </c>
    </row>
    <row r="458" spans="1:53" x14ac:dyDescent="0.25">
      <c r="A458" t="s">
        <v>2094</v>
      </c>
      <c r="B458" t="s">
        <v>2095</v>
      </c>
      <c r="C458" t="s">
        <v>2096</v>
      </c>
      <c r="D458" t="s">
        <v>1701</v>
      </c>
      <c r="E458" t="s">
        <v>2097</v>
      </c>
      <c r="F458" s="10">
        <v>33.653930000000003</v>
      </c>
      <c r="G458" s="10">
        <v>-84.821619999999996</v>
      </c>
      <c r="H458" s="31">
        <v>2.2320840620000002</v>
      </c>
      <c r="I458" s="31">
        <v>0.22795585679899999</v>
      </c>
      <c r="J458" s="26">
        <v>0</v>
      </c>
      <c r="K458" s="26">
        <v>0</v>
      </c>
      <c r="L458" s="26">
        <v>1.1538459999999999</v>
      </c>
      <c r="M458" s="26">
        <v>0.76923079999999999</v>
      </c>
      <c r="N458" s="26">
        <v>0</v>
      </c>
      <c r="O458" s="26">
        <v>59.615380000000002</v>
      </c>
      <c r="P458" s="26">
        <v>36.153849999999998</v>
      </c>
      <c r="Q458" s="26">
        <v>0</v>
      </c>
      <c r="R458" s="26">
        <v>0</v>
      </c>
      <c r="S458" s="26">
        <v>0</v>
      </c>
      <c r="T458" s="26">
        <v>0</v>
      </c>
      <c r="U458" s="26">
        <v>0</v>
      </c>
      <c r="V458" s="26">
        <v>0</v>
      </c>
      <c r="W458" s="26">
        <v>2.3076919999999999</v>
      </c>
      <c r="X458" s="26">
        <v>0</v>
      </c>
      <c r="Z458" s="26">
        <v>1.1538459999999999</v>
      </c>
      <c r="AA458" s="26">
        <v>73.74615</v>
      </c>
      <c r="AB458" s="26">
        <v>0.35</v>
      </c>
      <c r="AC458" s="26">
        <v>1.92307692307692</v>
      </c>
      <c r="AD458" s="26">
        <v>0</v>
      </c>
      <c r="AE458" s="26">
        <v>0</v>
      </c>
      <c r="AF458" s="26">
        <v>0</v>
      </c>
      <c r="AG458" s="26">
        <v>0</v>
      </c>
      <c r="AH458" s="26">
        <v>0</v>
      </c>
      <c r="AI458" s="26">
        <v>0</v>
      </c>
      <c r="AJ458" s="26">
        <v>0</v>
      </c>
      <c r="AK458" s="26">
        <v>0</v>
      </c>
      <c r="AL458" s="26">
        <v>98.076923076923094</v>
      </c>
      <c r="AM458" s="26">
        <v>0</v>
      </c>
      <c r="AN458" s="26">
        <v>0</v>
      </c>
      <c r="AO458" s="26">
        <v>0</v>
      </c>
      <c r="AP458" s="26">
        <v>0</v>
      </c>
      <c r="AQ458" s="26">
        <v>0</v>
      </c>
      <c r="AR458" s="26">
        <v>0</v>
      </c>
      <c r="AS458" s="26">
        <v>0</v>
      </c>
      <c r="AT458" s="26">
        <v>0</v>
      </c>
      <c r="AU458" s="29">
        <v>234000</v>
      </c>
      <c r="AV458" s="26">
        <f t="shared" si="15"/>
        <v>1.92307692307692</v>
      </c>
      <c r="AW458" s="26">
        <f t="shared" si="16"/>
        <v>0</v>
      </c>
      <c r="AX458" s="31">
        <v>18.989999999999998</v>
      </c>
      <c r="AY458" s="31">
        <v>50.673604651162798</v>
      </c>
      <c r="BA458" s="31">
        <v>0.48217806796062301</v>
      </c>
    </row>
    <row r="459" spans="1:53" x14ac:dyDescent="0.25">
      <c r="A459" t="s">
        <v>2098</v>
      </c>
      <c r="B459" t="s">
        <v>2099</v>
      </c>
      <c r="C459" t="s">
        <v>2100</v>
      </c>
      <c r="D459" t="s">
        <v>1701</v>
      </c>
      <c r="E459" t="s">
        <v>2101</v>
      </c>
      <c r="F459" s="10">
        <v>33.528939999999999</v>
      </c>
      <c r="G459" s="10">
        <v>-84.930250000000001</v>
      </c>
      <c r="H459" s="31">
        <v>1.964641935</v>
      </c>
      <c r="I459" s="31">
        <v>0.20001708607300001</v>
      </c>
      <c r="J459" s="26">
        <v>0</v>
      </c>
      <c r="K459" s="26">
        <v>0</v>
      </c>
      <c r="L459" s="26">
        <v>0</v>
      </c>
      <c r="M459" s="26">
        <v>0</v>
      </c>
      <c r="N459" s="26">
        <v>0</v>
      </c>
      <c r="O459" s="26">
        <v>91.855199999999996</v>
      </c>
      <c r="P459" s="26">
        <v>7.2398189999999998</v>
      </c>
      <c r="Q459" s="26">
        <v>0</v>
      </c>
      <c r="R459" s="26">
        <v>0.90497740000000004</v>
      </c>
      <c r="S459" s="26">
        <v>0</v>
      </c>
      <c r="T459" s="26">
        <v>0</v>
      </c>
      <c r="U459" s="26">
        <v>0</v>
      </c>
      <c r="V459" s="26">
        <v>0</v>
      </c>
      <c r="W459" s="26">
        <v>0</v>
      </c>
      <c r="X459" s="26">
        <v>0</v>
      </c>
      <c r="Z459" s="26">
        <v>0</v>
      </c>
      <c r="AA459" s="26">
        <v>89.235290000000006</v>
      </c>
      <c r="AB459" s="26">
        <v>0</v>
      </c>
      <c r="AC459" s="26">
        <v>0</v>
      </c>
      <c r="AD459" s="26">
        <v>0</v>
      </c>
      <c r="AE459" s="26">
        <v>0</v>
      </c>
      <c r="AF459" s="26">
        <v>0</v>
      </c>
      <c r="AG459" s="26">
        <v>0</v>
      </c>
      <c r="AH459" s="26">
        <v>0</v>
      </c>
      <c r="AI459" s="26">
        <v>0</v>
      </c>
      <c r="AJ459" s="26">
        <v>0</v>
      </c>
      <c r="AK459" s="26">
        <v>0</v>
      </c>
      <c r="AL459" s="26">
        <v>0</v>
      </c>
      <c r="AM459" s="26">
        <v>0</v>
      </c>
      <c r="AN459" s="26">
        <v>0.90497737556561098</v>
      </c>
      <c r="AO459" s="26">
        <v>0</v>
      </c>
      <c r="AP459" s="26">
        <v>0</v>
      </c>
      <c r="AQ459" s="26">
        <v>99.095022624434407</v>
      </c>
      <c r="AR459" s="26">
        <v>0</v>
      </c>
      <c r="AS459" s="26">
        <v>0</v>
      </c>
      <c r="AT459" s="26">
        <v>0</v>
      </c>
      <c r="AU459" s="29">
        <v>198900</v>
      </c>
      <c r="AV459" s="26">
        <f t="shared" si="15"/>
        <v>0</v>
      </c>
      <c r="AW459" s="26">
        <f t="shared" si="16"/>
        <v>0.90497737556561098</v>
      </c>
      <c r="AX459" s="31">
        <v>22.0772727272727</v>
      </c>
      <c r="AY459" s="31">
        <v>59.967545454545501</v>
      </c>
      <c r="BA459" s="31">
        <v>6.7295436101209805E-2</v>
      </c>
    </row>
    <row r="460" spans="1:53" x14ac:dyDescent="0.25">
      <c r="A460" t="s">
        <v>2102</v>
      </c>
      <c r="B460" t="s">
        <v>2103</v>
      </c>
      <c r="C460" t="s">
        <v>2104</v>
      </c>
      <c r="D460" t="s">
        <v>1701</v>
      </c>
      <c r="E460" t="s">
        <v>2105</v>
      </c>
      <c r="F460" s="10">
        <v>33.339700000000001</v>
      </c>
      <c r="G460" s="10">
        <v>-85.226119999999995</v>
      </c>
      <c r="H460" s="31">
        <v>1.6360715539899999</v>
      </c>
      <c r="I460" s="31">
        <v>0.16394077648300001</v>
      </c>
      <c r="J460" s="26">
        <v>0</v>
      </c>
      <c r="K460" s="26">
        <v>0</v>
      </c>
      <c r="L460" s="26">
        <v>3.3519549999999998</v>
      </c>
      <c r="M460" s="26">
        <v>2.2346370000000002</v>
      </c>
      <c r="N460" s="26">
        <v>0</v>
      </c>
      <c r="O460" s="26">
        <v>69.832409999999996</v>
      </c>
      <c r="P460" s="26">
        <v>6.145251</v>
      </c>
      <c r="Q460" s="26">
        <v>1.117318</v>
      </c>
      <c r="R460" s="26">
        <v>0</v>
      </c>
      <c r="S460" s="26">
        <v>0</v>
      </c>
      <c r="T460" s="26">
        <v>0</v>
      </c>
      <c r="U460" s="26">
        <v>0</v>
      </c>
      <c r="V460" s="26">
        <v>17.318439999999999</v>
      </c>
      <c r="W460" s="26">
        <v>0</v>
      </c>
      <c r="X460" s="26">
        <v>0</v>
      </c>
      <c r="Z460" s="26">
        <v>3.3519549999999998</v>
      </c>
      <c r="AA460" s="26">
        <v>94.050280000000001</v>
      </c>
      <c r="AB460" s="26">
        <v>1.0391060000000001</v>
      </c>
      <c r="AC460" s="26">
        <v>0</v>
      </c>
      <c r="AD460" s="26">
        <v>0</v>
      </c>
      <c r="AE460" s="26">
        <v>0</v>
      </c>
      <c r="AF460" s="26">
        <v>2.2346368715083802</v>
      </c>
      <c r="AG460" s="26">
        <v>0</v>
      </c>
      <c r="AH460" s="26">
        <v>0</v>
      </c>
      <c r="AI460" s="26">
        <v>0</v>
      </c>
      <c r="AJ460" s="26">
        <v>0</v>
      </c>
      <c r="AK460" s="26">
        <v>0</v>
      </c>
      <c r="AL460" s="26">
        <v>0</v>
      </c>
      <c r="AM460" s="26">
        <v>0</v>
      </c>
      <c r="AN460" s="26">
        <v>0</v>
      </c>
      <c r="AO460" s="26">
        <v>0</v>
      </c>
      <c r="AP460" s="26">
        <v>2.2346368715083802</v>
      </c>
      <c r="AQ460" s="26">
        <v>95.530726256983201</v>
      </c>
      <c r="AR460" s="26">
        <v>0</v>
      </c>
      <c r="AS460" s="26">
        <v>0</v>
      </c>
      <c r="AT460" s="26">
        <v>0</v>
      </c>
      <c r="AU460" s="29">
        <v>161100</v>
      </c>
      <c r="AV460" s="26">
        <f t="shared" si="15"/>
        <v>2.2346368715083802</v>
      </c>
      <c r="AW460" s="26">
        <f t="shared" si="16"/>
        <v>2.2346368715083802</v>
      </c>
      <c r="AX460" s="31">
        <v>9.0813043478260909</v>
      </c>
      <c r="AY460" s="31">
        <v>21.964945652173899</v>
      </c>
      <c r="BA460" s="31">
        <v>0.71084096707889599</v>
      </c>
    </row>
    <row r="461" spans="1:53" x14ac:dyDescent="0.25">
      <c r="A461" t="s">
        <v>2106</v>
      </c>
      <c r="B461" t="s">
        <v>2107</v>
      </c>
      <c r="C461" t="s">
        <v>2108</v>
      </c>
      <c r="D461" t="s">
        <v>1701</v>
      </c>
      <c r="E461" t="s">
        <v>2109</v>
      </c>
      <c r="F461" s="10">
        <v>33.13946</v>
      </c>
      <c r="G461" s="10">
        <v>-84.974710000000002</v>
      </c>
      <c r="H461" s="31">
        <v>2.3673172610000002</v>
      </c>
      <c r="I461" s="31">
        <v>0.23934280726500001</v>
      </c>
      <c r="J461" s="26">
        <v>0</v>
      </c>
      <c r="K461" s="26">
        <v>0</v>
      </c>
      <c r="L461" s="26">
        <v>0</v>
      </c>
      <c r="M461" s="26">
        <v>0</v>
      </c>
      <c r="N461" s="26">
        <v>0</v>
      </c>
      <c r="O461" s="26">
        <v>18.25095</v>
      </c>
      <c r="P461" s="26">
        <v>4.9429660000000002</v>
      </c>
      <c r="Q461" s="26">
        <v>1.520913</v>
      </c>
      <c r="R461" s="26">
        <v>4.9429660000000002</v>
      </c>
      <c r="S461" s="26">
        <v>0</v>
      </c>
      <c r="T461" s="26">
        <v>0</v>
      </c>
      <c r="U461" s="26">
        <v>25.475280000000001</v>
      </c>
      <c r="V461" s="26">
        <v>44.486690000000003</v>
      </c>
      <c r="W461" s="26">
        <v>0.38022810000000001</v>
      </c>
      <c r="X461" s="26">
        <v>0</v>
      </c>
      <c r="Z461" s="26">
        <v>0</v>
      </c>
      <c r="AA461" s="26">
        <v>75.148290000000003</v>
      </c>
      <c r="AB461" s="26">
        <v>0</v>
      </c>
      <c r="AC461" s="26">
        <v>0</v>
      </c>
      <c r="AD461" s="26">
        <v>0</v>
      </c>
      <c r="AE461" s="26">
        <v>0</v>
      </c>
      <c r="AF461" s="26">
        <v>0</v>
      </c>
      <c r="AG461" s="26">
        <v>0</v>
      </c>
      <c r="AH461" s="26">
        <v>0</v>
      </c>
      <c r="AI461" s="26">
        <v>0</v>
      </c>
      <c r="AJ461" s="26">
        <v>0</v>
      </c>
      <c r="AK461" s="26">
        <v>0</v>
      </c>
      <c r="AL461" s="26">
        <v>0</v>
      </c>
      <c r="AM461" s="26">
        <v>0</v>
      </c>
      <c r="AN461" s="26">
        <v>0</v>
      </c>
      <c r="AO461" s="26">
        <v>0</v>
      </c>
      <c r="AP461" s="26">
        <v>30.038022813688201</v>
      </c>
      <c r="AQ461" s="26">
        <v>44.106463878326998</v>
      </c>
      <c r="AR461" s="26">
        <v>0</v>
      </c>
      <c r="AS461" s="26">
        <v>1.14068441064639</v>
      </c>
      <c r="AT461" s="26">
        <v>24.7148288973384</v>
      </c>
      <c r="AU461" s="29">
        <v>236700</v>
      </c>
      <c r="AV461" s="26">
        <f t="shared" si="15"/>
        <v>0</v>
      </c>
      <c r="AW461" s="26">
        <f t="shared" si="16"/>
        <v>30.038022813688201</v>
      </c>
      <c r="AX461" s="31">
        <v>14.7477819548872</v>
      </c>
      <c r="AY461" s="31">
        <v>31.6637593984962</v>
      </c>
    </row>
    <row r="462" spans="1:53" x14ac:dyDescent="0.25">
      <c r="A462" t="s">
        <v>2110</v>
      </c>
      <c r="B462" t="s">
        <v>2111</v>
      </c>
      <c r="C462" t="s">
        <v>2112</v>
      </c>
      <c r="D462" t="s">
        <v>1701</v>
      </c>
      <c r="E462" t="s">
        <v>2113</v>
      </c>
      <c r="F462" s="10">
        <v>33.393880000000003</v>
      </c>
      <c r="G462" s="10">
        <v>-84.608900000000006</v>
      </c>
      <c r="H462" s="31">
        <v>0.83687733248600005</v>
      </c>
      <c r="I462" s="31">
        <v>8.8104237397000004E-2</v>
      </c>
      <c r="J462" s="26">
        <v>0</v>
      </c>
      <c r="K462" s="26">
        <v>0</v>
      </c>
      <c r="L462" s="26">
        <v>4.0404039999999997</v>
      </c>
      <c r="M462" s="26">
        <v>7.0707069999999996</v>
      </c>
      <c r="N462" s="26">
        <v>0</v>
      </c>
      <c r="O462" s="26">
        <v>49.494950000000003</v>
      </c>
      <c r="P462" s="26">
        <v>18.181819999999998</v>
      </c>
      <c r="Q462" s="26">
        <v>0</v>
      </c>
      <c r="R462" s="26">
        <v>0</v>
      </c>
      <c r="S462" s="26">
        <v>0</v>
      </c>
      <c r="T462" s="26">
        <v>0</v>
      </c>
      <c r="U462" s="26">
        <v>0</v>
      </c>
      <c r="V462" s="26">
        <v>17.171720000000001</v>
      </c>
      <c r="W462" s="26">
        <v>0</v>
      </c>
      <c r="X462" s="26">
        <v>4.0404039999999997</v>
      </c>
      <c r="Z462" s="26">
        <v>4.0404039999999997</v>
      </c>
      <c r="AA462" s="26">
        <v>82.222219999999993</v>
      </c>
      <c r="AB462" s="26">
        <v>1.969697</v>
      </c>
      <c r="AC462" s="26">
        <v>0</v>
      </c>
      <c r="AD462" s="26">
        <v>0</v>
      </c>
      <c r="AE462" s="26">
        <v>5.0505050505050502</v>
      </c>
      <c r="AF462" s="26">
        <v>0</v>
      </c>
      <c r="AG462" s="26">
        <v>0</v>
      </c>
      <c r="AH462" s="26">
        <v>0</v>
      </c>
      <c r="AI462" s="26">
        <v>1.0101010101010099</v>
      </c>
      <c r="AJ462" s="26">
        <v>0</v>
      </c>
      <c r="AK462" s="26">
        <v>0</v>
      </c>
      <c r="AL462" s="26">
        <v>61.616161616161598</v>
      </c>
      <c r="AM462" s="26">
        <v>0</v>
      </c>
      <c r="AN462" s="26">
        <v>0</v>
      </c>
      <c r="AO462" s="26">
        <v>0</v>
      </c>
      <c r="AP462" s="26">
        <v>0</v>
      </c>
      <c r="AQ462" s="26">
        <v>32.323232323232297</v>
      </c>
      <c r="AR462" s="26">
        <v>0</v>
      </c>
      <c r="AS462" s="26">
        <v>0</v>
      </c>
      <c r="AT462" s="26">
        <v>0</v>
      </c>
      <c r="AU462" s="29">
        <v>89100</v>
      </c>
      <c r="AV462" s="26">
        <f t="shared" si="15"/>
        <v>6.0606060606060606</v>
      </c>
      <c r="AW462" s="26">
        <f t="shared" si="16"/>
        <v>0</v>
      </c>
      <c r="AX462" s="31">
        <v>15.872653061224501</v>
      </c>
      <c r="AY462" s="31">
        <v>43.286938775510201</v>
      </c>
      <c r="BA462" s="31">
        <v>3.7323440413831501</v>
      </c>
    </row>
    <row r="463" spans="1:53" x14ac:dyDescent="0.25">
      <c r="A463" t="s">
        <v>2114</v>
      </c>
      <c r="B463" t="s">
        <v>2115</v>
      </c>
      <c r="C463" t="s">
        <v>2116</v>
      </c>
      <c r="D463" t="s">
        <v>1701</v>
      </c>
      <c r="E463" t="s">
        <v>2117</v>
      </c>
      <c r="F463" s="10">
        <v>33.386069999999997</v>
      </c>
      <c r="G463" s="10">
        <v>-84.620660000000001</v>
      </c>
      <c r="H463" s="31">
        <v>1.79330375</v>
      </c>
      <c r="I463" s="31">
        <v>0.183423485188</v>
      </c>
      <c r="J463" s="26">
        <v>0</v>
      </c>
      <c r="K463" s="26">
        <v>0</v>
      </c>
      <c r="L463" s="26">
        <v>0</v>
      </c>
      <c r="M463" s="26">
        <v>18.571429999999999</v>
      </c>
      <c r="N463" s="26">
        <v>0</v>
      </c>
      <c r="O463" s="26">
        <v>29.523810000000001</v>
      </c>
      <c r="P463" s="26">
        <v>8.0952380000000002</v>
      </c>
      <c r="Q463" s="26">
        <v>3.3333330000000001</v>
      </c>
      <c r="R463" s="26">
        <v>9.523809</v>
      </c>
      <c r="S463" s="26">
        <v>0</v>
      </c>
      <c r="T463" s="26">
        <v>0</v>
      </c>
      <c r="U463" s="26">
        <v>17.619050000000001</v>
      </c>
      <c r="V463" s="26">
        <v>10.476190000000001</v>
      </c>
      <c r="W463" s="26">
        <v>2.8571430000000002</v>
      </c>
      <c r="X463" s="26">
        <v>0</v>
      </c>
      <c r="Z463" s="26">
        <v>0</v>
      </c>
      <c r="AA463" s="26">
        <v>70.371430000000004</v>
      </c>
      <c r="AB463" s="26">
        <v>1.1761900000000001</v>
      </c>
      <c r="AC463" s="26">
        <v>0</v>
      </c>
      <c r="AD463" s="26">
        <v>0</v>
      </c>
      <c r="AE463" s="26">
        <v>0</v>
      </c>
      <c r="AF463" s="26">
        <v>0</v>
      </c>
      <c r="AG463" s="26">
        <v>0</v>
      </c>
      <c r="AH463" s="26">
        <v>0</v>
      </c>
      <c r="AI463" s="26">
        <v>1.9047619047619</v>
      </c>
      <c r="AJ463" s="26">
        <v>0</v>
      </c>
      <c r="AK463" s="26">
        <v>0</v>
      </c>
      <c r="AL463" s="26">
        <v>70.476190476190496</v>
      </c>
      <c r="AM463" s="26">
        <v>0</v>
      </c>
      <c r="AN463" s="26">
        <v>0</v>
      </c>
      <c r="AO463" s="26">
        <v>0</v>
      </c>
      <c r="AP463" s="26">
        <v>21.428571428571399</v>
      </c>
      <c r="AQ463" s="26">
        <v>6.1904761904761898</v>
      </c>
      <c r="AR463" s="26">
        <v>0</v>
      </c>
      <c r="AS463" s="26">
        <v>0</v>
      </c>
      <c r="AT463" s="26">
        <v>0</v>
      </c>
      <c r="AU463" s="29">
        <v>189000</v>
      </c>
      <c r="AV463" s="26">
        <f t="shared" si="15"/>
        <v>1.9047619047619</v>
      </c>
      <c r="AW463" s="26">
        <f t="shared" si="16"/>
        <v>21.428571428571399</v>
      </c>
      <c r="AX463" s="31">
        <v>20.095291262135898</v>
      </c>
      <c r="AY463" s="31">
        <v>49.929174757281601</v>
      </c>
      <c r="BA463" s="31">
        <v>2.9538737708485301</v>
      </c>
    </row>
    <row r="464" spans="1:53" x14ac:dyDescent="0.25">
      <c r="A464" t="s">
        <v>2118</v>
      </c>
      <c r="B464" t="s">
        <v>2119</v>
      </c>
      <c r="C464" t="s">
        <v>2120</v>
      </c>
      <c r="D464" t="s">
        <v>1701</v>
      </c>
      <c r="E464" t="s">
        <v>2121</v>
      </c>
      <c r="F464" s="10">
        <v>34.872059999999998</v>
      </c>
      <c r="G464" s="10">
        <v>-84.721171999999996</v>
      </c>
      <c r="H464" s="31">
        <v>1.330382119</v>
      </c>
      <c r="I464" s="31">
        <v>0.13650316061100001</v>
      </c>
      <c r="J464" s="26">
        <v>0</v>
      </c>
      <c r="K464" s="26">
        <v>0</v>
      </c>
      <c r="L464" s="26">
        <v>0</v>
      </c>
      <c r="M464" s="26">
        <v>7.2847679999999997</v>
      </c>
      <c r="N464" s="26">
        <v>0</v>
      </c>
      <c r="O464" s="26">
        <v>72.847679999999997</v>
      </c>
      <c r="P464" s="26">
        <v>7.2847679999999997</v>
      </c>
      <c r="Q464" s="26">
        <v>12.58278</v>
      </c>
      <c r="R464" s="26">
        <v>0</v>
      </c>
      <c r="S464" s="26">
        <v>0</v>
      </c>
      <c r="T464" s="26">
        <v>0</v>
      </c>
      <c r="U464" s="26">
        <v>0</v>
      </c>
      <c r="V464" s="26">
        <v>0</v>
      </c>
      <c r="W464" s="26">
        <v>0</v>
      </c>
      <c r="X464" s="26">
        <v>0</v>
      </c>
      <c r="Z464" s="26">
        <v>0</v>
      </c>
      <c r="AA464" s="26">
        <v>96.516559999999998</v>
      </c>
      <c r="AB464" s="26">
        <v>0.13245029999999999</v>
      </c>
      <c r="AC464" s="26">
        <v>0</v>
      </c>
      <c r="AD464" s="26">
        <v>0</v>
      </c>
      <c r="AE464" s="26">
        <v>0</v>
      </c>
      <c r="AF464" s="26">
        <v>0</v>
      </c>
      <c r="AG464" s="26">
        <v>0</v>
      </c>
      <c r="AH464" s="26">
        <v>0</v>
      </c>
      <c r="AI464" s="26">
        <v>0</v>
      </c>
      <c r="AJ464" s="26">
        <v>0</v>
      </c>
      <c r="AK464" s="26">
        <v>0</v>
      </c>
      <c r="AL464" s="26">
        <v>0</v>
      </c>
      <c r="AM464" s="26">
        <v>0</v>
      </c>
      <c r="AN464" s="26">
        <v>0</v>
      </c>
      <c r="AO464" s="26">
        <v>0</v>
      </c>
      <c r="AP464" s="26">
        <v>0</v>
      </c>
      <c r="AQ464" s="26">
        <v>100</v>
      </c>
      <c r="AR464" s="26">
        <v>0</v>
      </c>
      <c r="AS464" s="26">
        <v>0</v>
      </c>
      <c r="AT464" s="26">
        <v>0</v>
      </c>
      <c r="AU464" s="29">
        <v>135900</v>
      </c>
      <c r="AV464" s="26">
        <f t="shared" si="15"/>
        <v>0</v>
      </c>
      <c r="AW464" s="26">
        <f t="shared" si="16"/>
        <v>0</v>
      </c>
      <c r="AX464" s="31">
        <v>4.5859872611465E-3</v>
      </c>
      <c r="AY464" s="31">
        <v>6.8789808917197404E-3</v>
      </c>
      <c r="BA464" s="31">
        <v>0.52446565418912106</v>
      </c>
    </row>
    <row r="465" spans="1:53" x14ac:dyDescent="0.25">
      <c r="A465" t="s">
        <v>2122</v>
      </c>
      <c r="B465" t="s">
        <v>2123</v>
      </c>
      <c r="C465" t="s">
        <v>2124</v>
      </c>
      <c r="D465" t="s">
        <v>1701</v>
      </c>
      <c r="E465" t="s">
        <v>2125</v>
      </c>
      <c r="F465" s="10">
        <v>34.263133000000003</v>
      </c>
      <c r="G465" s="10">
        <v>-84.473426000000003</v>
      </c>
      <c r="H465" s="31">
        <v>0.45156619181899998</v>
      </c>
      <c r="I465" s="31">
        <v>4.9108233733099999E-2</v>
      </c>
      <c r="J465" s="26">
        <v>7.1428570000000002</v>
      </c>
      <c r="K465" s="26">
        <v>3.5714290000000002</v>
      </c>
      <c r="L465" s="26">
        <v>8.9285720000000008</v>
      </c>
      <c r="M465" s="26">
        <v>19.642859999999999</v>
      </c>
      <c r="N465" s="26">
        <v>0</v>
      </c>
      <c r="O465" s="26">
        <v>33.928570000000001</v>
      </c>
      <c r="P465" s="26">
        <v>8.9285720000000008</v>
      </c>
      <c r="Q465" s="26">
        <v>1.785714</v>
      </c>
      <c r="R465" s="26">
        <v>7.1428570000000002</v>
      </c>
      <c r="S465" s="26">
        <v>8.9285720000000008</v>
      </c>
      <c r="T465" s="26">
        <v>0</v>
      </c>
      <c r="U465" s="26">
        <v>0</v>
      </c>
      <c r="V465" s="26">
        <v>0</v>
      </c>
      <c r="W465" s="26">
        <v>0</v>
      </c>
      <c r="X465" s="26">
        <v>0</v>
      </c>
      <c r="Z465" s="26">
        <v>19.642859999999999</v>
      </c>
      <c r="AA465" s="26">
        <v>60.607140000000001</v>
      </c>
      <c r="AB465" s="26">
        <v>13.21429</v>
      </c>
      <c r="AC465" s="26">
        <v>25</v>
      </c>
      <c r="AD465" s="26">
        <v>0</v>
      </c>
      <c r="AE465" s="26">
        <v>0</v>
      </c>
      <c r="AF465" s="26">
        <v>0</v>
      </c>
      <c r="AG465" s="26">
        <v>0</v>
      </c>
      <c r="AH465" s="26">
        <v>0</v>
      </c>
      <c r="AI465" s="26">
        <v>0</v>
      </c>
      <c r="AJ465" s="26">
        <v>0</v>
      </c>
      <c r="AK465" s="26">
        <v>0</v>
      </c>
      <c r="AL465" s="26">
        <v>75</v>
      </c>
      <c r="AM465" s="26">
        <v>0</v>
      </c>
      <c r="AN465" s="26">
        <v>0</v>
      </c>
      <c r="AO465" s="26">
        <v>0</v>
      </c>
      <c r="AP465" s="26">
        <v>0</v>
      </c>
      <c r="AQ465" s="26">
        <v>0</v>
      </c>
      <c r="AR465" s="26">
        <v>0</v>
      </c>
      <c r="AS465" s="26">
        <v>0</v>
      </c>
      <c r="AT465" s="26">
        <v>0</v>
      </c>
      <c r="AU465" s="29">
        <v>50400</v>
      </c>
      <c r="AV465" s="26">
        <f t="shared" si="15"/>
        <v>25</v>
      </c>
      <c r="AW465" s="26">
        <f t="shared" si="16"/>
        <v>0</v>
      </c>
      <c r="AX465" s="31">
        <v>1.0166037735849101</v>
      </c>
      <c r="AY465" s="31">
        <v>3.33207547169811</v>
      </c>
      <c r="BA465" s="31">
        <v>3.5752448901830101</v>
      </c>
    </row>
    <row r="466" spans="1:53" x14ac:dyDescent="0.25">
      <c r="A466" t="s">
        <v>2131</v>
      </c>
      <c r="B466" t="s">
        <v>2132</v>
      </c>
      <c r="C466" t="s">
        <v>2133</v>
      </c>
      <c r="D466" t="s">
        <v>1701</v>
      </c>
      <c r="E466" t="s">
        <v>2134</v>
      </c>
      <c r="F466" s="10">
        <v>33.064179000000003</v>
      </c>
      <c r="G466" s="10">
        <v>-85.877763000000002</v>
      </c>
      <c r="H466" s="31">
        <v>2.6912137679999999</v>
      </c>
      <c r="I466" s="31">
        <v>0.27324197487500002</v>
      </c>
      <c r="J466" s="26">
        <v>0</v>
      </c>
      <c r="K466" s="26">
        <v>0</v>
      </c>
      <c r="L466" s="26">
        <v>0.33444819999999997</v>
      </c>
      <c r="M466" s="26">
        <v>2.6755849999999999</v>
      </c>
      <c r="N466" s="26">
        <v>0</v>
      </c>
      <c r="O466" s="26">
        <v>66.889629999999997</v>
      </c>
      <c r="P466" s="26">
        <v>1.0033449999999999</v>
      </c>
      <c r="Q466" s="26">
        <v>2.6755849999999999</v>
      </c>
      <c r="R466" s="26">
        <v>4.6822739999999996</v>
      </c>
      <c r="S466" s="26">
        <v>0</v>
      </c>
      <c r="T466" s="26">
        <v>0</v>
      </c>
      <c r="U466" s="26">
        <v>0.6688963</v>
      </c>
      <c r="V466" s="26">
        <v>21.070229999999999</v>
      </c>
      <c r="W466" s="26">
        <v>0</v>
      </c>
      <c r="X466" s="26">
        <v>0</v>
      </c>
      <c r="Z466" s="26">
        <v>0.33444819999999997</v>
      </c>
      <c r="AA466" s="26">
        <v>86.555179999999993</v>
      </c>
      <c r="AB466" s="26">
        <v>0.22408030000000001</v>
      </c>
      <c r="AC466" s="26">
        <v>0</v>
      </c>
      <c r="AD466" s="26">
        <v>0</v>
      </c>
      <c r="AE466" s="26">
        <v>0</v>
      </c>
      <c r="AF466" s="26">
        <v>0</v>
      </c>
      <c r="AG466" s="26">
        <v>0</v>
      </c>
      <c r="AH466" s="26">
        <v>0</v>
      </c>
      <c r="AI466" s="26">
        <v>0</v>
      </c>
      <c r="AJ466" s="26">
        <v>0</v>
      </c>
      <c r="AK466" s="26">
        <v>0</v>
      </c>
      <c r="AL466" s="26">
        <v>0</v>
      </c>
      <c r="AM466" s="26">
        <v>0</v>
      </c>
      <c r="AN466" s="26">
        <v>0</v>
      </c>
      <c r="AO466" s="26">
        <v>0</v>
      </c>
      <c r="AP466" s="26">
        <v>4.6822742474916401</v>
      </c>
      <c r="AQ466" s="26">
        <v>95.317725752508395</v>
      </c>
      <c r="AR466" s="26">
        <v>0</v>
      </c>
      <c r="AS466" s="26">
        <v>0</v>
      </c>
      <c r="AT466" s="26">
        <v>0</v>
      </c>
      <c r="AU466" s="29">
        <v>269100</v>
      </c>
      <c r="AV466" s="26">
        <f t="shared" si="15"/>
        <v>0</v>
      </c>
      <c r="AW466" s="26">
        <f t="shared" si="16"/>
        <v>4.6822742474916401</v>
      </c>
      <c r="AX466" s="31">
        <v>2.81206666666667</v>
      </c>
      <c r="AY466" s="31">
        <v>6.2523</v>
      </c>
      <c r="BA466" s="31">
        <v>1.3993110524221599</v>
      </c>
    </row>
    <row r="467" spans="1:53" x14ac:dyDescent="0.25">
      <c r="A467" t="s">
        <v>2135</v>
      </c>
      <c r="B467" t="s">
        <v>2136</v>
      </c>
      <c r="C467" t="s">
        <v>2137</v>
      </c>
      <c r="D467" t="s">
        <v>1701</v>
      </c>
      <c r="E467" t="s">
        <v>2138</v>
      </c>
      <c r="F467" s="10">
        <v>32.548169999999999</v>
      </c>
      <c r="G467" s="10">
        <v>-85.480230000000006</v>
      </c>
      <c r="H467" s="31">
        <v>2.0791066730000001</v>
      </c>
      <c r="I467" s="31">
        <v>0.21087226062299999</v>
      </c>
      <c r="J467" s="26">
        <v>0</v>
      </c>
      <c r="K467" s="26">
        <v>0</v>
      </c>
      <c r="L467" s="26">
        <v>0.42553190000000002</v>
      </c>
      <c r="M467" s="26">
        <v>1.2765960000000001</v>
      </c>
      <c r="N467" s="26">
        <v>7.2340429999999998</v>
      </c>
      <c r="O467" s="26">
        <v>54.893619999999999</v>
      </c>
      <c r="P467" s="26">
        <v>3.8297870000000001</v>
      </c>
      <c r="Q467" s="26">
        <v>0</v>
      </c>
      <c r="R467" s="26">
        <v>0</v>
      </c>
      <c r="S467" s="26">
        <v>0</v>
      </c>
      <c r="T467" s="26">
        <v>0</v>
      </c>
      <c r="U467" s="26">
        <v>8.0851070000000007</v>
      </c>
      <c r="V467" s="26">
        <v>24.255320000000001</v>
      </c>
      <c r="W467" s="26">
        <v>0</v>
      </c>
      <c r="X467" s="26">
        <v>0</v>
      </c>
      <c r="Z467" s="26">
        <v>0.42553190000000002</v>
      </c>
      <c r="AA467" s="26">
        <v>87</v>
      </c>
      <c r="AB467" s="26">
        <v>0.72340420000000005</v>
      </c>
      <c r="AC467" s="26">
        <v>0</v>
      </c>
      <c r="AD467" s="26">
        <v>0</v>
      </c>
      <c r="AE467" s="26">
        <v>0</v>
      </c>
      <c r="AF467" s="26">
        <v>1.7021276595744701</v>
      </c>
      <c r="AG467" s="26">
        <v>0</v>
      </c>
      <c r="AH467" s="26">
        <v>0</v>
      </c>
      <c r="AI467" s="26">
        <v>0</v>
      </c>
      <c r="AJ467" s="26">
        <v>0</v>
      </c>
      <c r="AK467" s="26">
        <v>0</v>
      </c>
      <c r="AL467" s="26">
        <v>1.7021276595744701</v>
      </c>
      <c r="AM467" s="26">
        <v>0</v>
      </c>
      <c r="AN467" s="26">
        <v>0</v>
      </c>
      <c r="AO467" s="26">
        <v>16.170212765957402</v>
      </c>
      <c r="AP467" s="26">
        <v>16.595744680851102</v>
      </c>
      <c r="AQ467" s="26">
        <v>63.829787234042598</v>
      </c>
      <c r="AR467" s="26">
        <v>0</v>
      </c>
      <c r="AS467" s="26">
        <v>0</v>
      </c>
      <c r="AT467" s="26">
        <v>0</v>
      </c>
      <c r="AU467" s="29">
        <v>211500</v>
      </c>
      <c r="AV467" s="26">
        <f t="shared" si="15"/>
        <v>1.7021276595744701</v>
      </c>
      <c r="AW467" s="26">
        <f t="shared" si="16"/>
        <v>16.595744680851102</v>
      </c>
      <c r="AX467" s="31">
        <v>3.0080168776371301</v>
      </c>
      <c r="AY467" s="31">
        <v>6.5664978902953601</v>
      </c>
      <c r="BA467" s="31">
        <v>3.5888226843413502</v>
      </c>
    </row>
    <row r="468" spans="1:53" x14ac:dyDescent="0.25">
      <c r="A468" t="s">
        <v>2139</v>
      </c>
      <c r="B468" t="s">
        <v>2140</v>
      </c>
      <c r="C468" t="s">
        <v>2141</v>
      </c>
      <c r="D468" t="s">
        <v>1701</v>
      </c>
      <c r="E468" t="s">
        <v>2142</v>
      </c>
      <c r="F468" s="10">
        <v>33.439300000000003</v>
      </c>
      <c r="G468" s="10">
        <v>-86.698189999999997</v>
      </c>
      <c r="H468" s="31">
        <v>2.0877110000000001</v>
      </c>
      <c r="I468" s="31">
        <v>0.21096193603800001</v>
      </c>
      <c r="J468" s="26">
        <v>0</v>
      </c>
      <c r="K468" s="26">
        <v>0</v>
      </c>
      <c r="L468" s="26">
        <v>0</v>
      </c>
      <c r="M468" s="26">
        <v>1.2711859999999999</v>
      </c>
      <c r="N468" s="26">
        <v>0</v>
      </c>
      <c r="O468" s="26">
        <v>83.050849999999997</v>
      </c>
      <c r="P468" s="26">
        <v>10.16949</v>
      </c>
      <c r="Q468" s="26">
        <v>5.5084739999999996</v>
      </c>
      <c r="R468" s="26">
        <v>0</v>
      </c>
      <c r="S468" s="26">
        <v>0</v>
      </c>
      <c r="T468" s="26">
        <v>0</v>
      </c>
      <c r="U468" s="26">
        <v>0</v>
      </c>
      <c r="V468" s="26">
        <v>0</v>
      </c>
      <c r="W468" s="26">
        <v>0</v>
      </c>
      <c r="X468" s="26">
        <v>0</v>
      </c>
      <c r="Z468" s="26">
        <v>0</v>
      </c>
      <c r="AA468" s="26">
        <v>95.847459999999998</v>
      </c>
      <c r="AB468" s="26">
        <v>5.5084750000000002E-2</v>
      </c>
      <c r="AC468" s="26">
        <v>0</v>
      </c>
      <c r="AD468" s="26">
        <v>0</v>
      </c>
      <c r="AE468" s="26">
        <v>0</v>
      </c>
      <c r="AF468" s="26">
        <v>0</v>
      </c>
      <c r="AG468" s="26">
        <v>0</v>
      </c>
      <c r="AH468" s="26">
        <v>0</v>
      </c>
      <c r="AI468" s="26">
        <v>0</v>
      </c>
      <c r="AJ468" s="26">
        <v>0</v>
      </c>
      <c r="AK468" s="26">
        <v>0</v>
      </c>
      <c r="AL468" s="26">
        <v>88.135593220339004</v>
      </c>
      <c r="AM468" s="26">
        <v>0</v>
      </c>
      <c r="AN468" s="26">
        <v>0</v>
      </c>
      <c r="AO468" s="26">
        <v>0</v>
      </c>
      <c r="AP468" s="26">
        <v>0</v>
      </c>
      <c r="AQ468" s="26">
        <v>11.864406779661</v>
      </c>
      <c r="AR468" s="26">
        <v>0</v>
      </c>
      <c r="AS468" s="26">
        <v>0</v>
      </c>
      <c r="AT468" s="26">
        <v>0</v>
      </c>
      <c r="AU468" s="29">
        <v>212400</v>
      </c>
      <c r="AV468" s="26">
        <f t="shared" si="15"/>
        <v>0</v>
      </c>
      <c r="AW468" s="26">
        <f t="shared" si="16"/>
        <v>0</v>
      </c>
      <c r="AX468" s="31">
        <v>34.3112875536481</v>
      </c>
      <c r="AY468" s="31">
        <v>71.857296137339006</v>
      </c>
      <c r="BA468" s="31">
        <v>0.46600260735390803</v>
      </c>
    </row>
    <row r="469" spans="1:53" x14ac:dyDescent="0.25">
      <c r="A469" t="s">
        <v>2143</v>
      </c>
      <c r="B469" t="s">
        <v>2144</v>
      </c>
      <c r="C469" t="s">
        <v>2145</v>
      </c>
      <c r="D469" t="s">
        <v>1701</v>
      </c>
      <c r="E469" t="s">
        <v>2146</v>
      </c>
      <c r="F469" s="10">
        <v>33.861330000000002</v>
      </c>
      <c r="G469" s="10">
        <v>-86.445840000000004</v>
      </c>
      <c r="H469" s="31">
        <v>1.972304724</v>
      </c>
      <c r="I469" s="31">
        <v>0.19793347032700001</v>
      </c>
      <c r="J469" s="26">
        <v>0</v>
      </c>
      <c r="K469" s="26">
        <v>0</v>
      </c>
      <c r="L469" s="26">
        <v>0</v>
      </c>
      <c r="M469" s="26">
        <v>8.7155959999999997</v>
      </c>
      <c r="N469" s="26">
        <v>0</v>
      </c>
      <c r="O469" s="26">
        <v>63.302750000000003</v>
      </c>
      <c r="P469" s="26">
        <v>11.009169999999999</v>
      </c>
      <c r="Q469" s="26">
        <v>0.4587156</v>
      </c>
      <c r="R469" s="26">
        <v>3.6697250000000001</v>
      </c>
      <c r="S469" s="26">
        <v>3.6697250000000001</v>
      </c>
      <c r="T469" s="26">
        <v>0</v>
      </c>
      <c r="U469" s="26">
        <v>5.0458720000000001</v>
      </c>
      <c r="V469" s="26">
        <v>4.1284400000000003</v>
      </c>
      <c r="W469" s="26">
        <v>0</v>
      </c>
      <c r="X469" s="26">
        <v>0</v>
      </c>
      <c r="Z469" s="26">
        <v>0</v>
      </c>
      <c r="AA469" s="26">
        <v>84.087159999999997</v>
      </c>
      <c r="AB469" s="26">
        <v>0.40366970000000002</v>
      </c>
      <c r="AC469" s="26">
        <v>0</v>
      </c>
      <c r="AD469" s="26">
        <v>0</v>
      </c>
      <c r="AE469" s="26">
        <v>0</v>
      </c>
      <c r="AF469" s="26">
        <v>6.4220183486238502</v>
      </c>
      <c r="AG469" s="26">
        <v>0</v>
      </c>
      <c r="AH469" s="26">
        <v>0</v>
      </c>
      <c r="AI469" s="26">
        <v>0</v>
      </c>
      <c r="AJ469" s="26">
        <v>0</v>
      </c>
      <c r="AK469" s="26">
        <v>0</v>
      </c>
      <c r="AL469" s="26">
        <v>0</v>
      </c>
      <c r="AM469" s="26">
        <v>0</v>
      </c>
      <c r="AN469" s="26">
        <v>0.91743119266055095</v>
      </c>
      <c r="AO469" s="26">
        <v>0</v>
      </c>
      <c r="AP469" s="26">
        <v>2.2935779816513802</v>
      </c>
      <c r="AQ469" s="26">
        <v>90.366972477064195</v>
      </c>
      <c r="AR469" s="26">
        <v>0</v>
      </c>
      <c r="AS469" s="26">
        <v>0</v>
      </c>
      <c r="AT469" s="26">
        <v>0</v>
      </c>
      <c r="AU469" s="29">
        <v>196200</v>
      </c>
      <c r="AV469" s="26">
        <f t="shared" si="15"/>
        <v>6.4220183486238502</v>
      </c>
      <c r="AW469" s="26">
        <f t="shared" si="16"/>
        <v>3.2110091743119309</v>
      </c>
      <c r="AX469" s="31">
        <v>15.3596279069767</v>
      </c>
      <c r="AY469" s="31">
        <v>35.563488372092998</v>
      </c>
      <c r="BA469" s="31">
        <v>1.67852705747692</v>
      </c>
    </row>
    <row r="470" spans="1:53" x14ac:dyDescent="0.25">
      <c r="A470" t="s">
        <v>2149</v>
      </c>
      <c r="B470" t="s">
        <v>2150</v>
      </c>
      <c r="C470" t="s">
        <v>2151</v>
      </c>
      <c r="D470" t="s">
        <v>1701</v>
      </c>
      <c r="E470" t="s">
        <v>2152</v>
      </c>
      <c r="F470" s="10">
        <v>35.769413999999998</v>
      </c>
      <c r="G470" s="10">
        <v>-82.621138999999999</v>
      </c>
      <c r="H470" s="31">
        <v>0.63123084990300005</v>
      </c>
      <c r="I470" s="31">
        <v>6.6497692312400006E-2</v>
      </c>
      <c r="J470" s="26">
        <v>0</v>
      </c>
      <c r="K470" s="26">
        <v>0</v>
      </c>
      <c r="L470" s="26">
        <v>12</v>
      </c>
      <c r="M470" s="26">
        <v>22.66667</v>
      </c>
      <c r="N470" s="26">
        <v>0</v>
      </c>
      <c r="O470" s="26">
        <v>57.333329999999997</v>
      </c>
      <c r="P470" s="26">
        <v>0</v>
      </c>
      <c r="Q470" s="26">
        <v>8</v>
      </c>
      <c r="R470" s="26">
        <v>0</v>
      </c>
      <c r="S470" s="26">
        <v>0</v>
      </c>
      <c r="T470" s="26">
        <v>0</v>
      </c>
      <c r="U470" s="26">
        <v>0</v>
      </c>
      <c r="V470" s="26">
        <v>0</v>
      </c>
      <c r="W470" s="26">
        <v>0</v>
      </c>
      <c r="X470" s="26">
        <v>0</v>
      </c>
      <c r="Z470" s="26">
        <v>12</v>
      </c>
      <c r="AA470" s="26">
        <v>65.52</v>
      </c>
      <c r="AB470" s="26">
        <v>5.5333329999999998</v>
      </c>
      <c r="AC470" s="26">
        <v>8</v>
      </c>
      <c r="AD470" s="26">
        <v>0</v>
      </c>
      <c r="AE470" s="26">
        <v>22.6666666666667</v>
      </c>
      <c r="AF470" s="26">
        <v>0</v>
      </c>
      <c r="AG470" s="26">
        <v>0</v>
      </c>
      <c r="AH470" s="26">
        <v>0</v>
      </c>
      <c r="AI470" s="26">
        <v>1.3333333333333299</v>
      </c>
      <c r="AJ470" s="26">
        <v>0</v>
      </c>
      <c r="AK470" s="26">
        <v>0</v>
      </c>
      <c r="AL470" s="26">
        <v>22.6666666666667</v>
      </c>
      <c r="AM470" s="26">
        <v>0</v>
      </c>
      <c r="AN470" s="26">
        <v>0</v>
      </c>
      <c r="AO470" s="26">
        <v>0</v>
      </c>
      <c r="AP470" s="26">
        <v>0</v>
      </c>
      <c r="AQ470" s="26">
        <v>45.3333333333333</v>
      </c>
      <c r="AR470" s="26">
        <v>0</v>
      </c>
      <c r="AS470" s="26">
        <v>0</v>
      </c>
      <c r="AT470" s="26">
        <v>0</v>
      </c>
      <c r="AU470" s="29">
        <v>67500</v>
      </c>
      <c r="AV470" s="26">
        <f t="shared" si="15"/>
        <v>32.000000000000028</v>
      </c>
      <c r="AW470" s="26">
        <f t="shared" si="16"/>
        <v>0</v>
      </c>
      <c r="AX470" s="31">
        <v>15.6414285714286</v>
      </c>
      <c r="AY470" s="31">
        <v>36.7087012987013</v>
      </c>
      <c r="BA470" s="31">
        <v>8.2873036324683902</v>
      </c>
    </row>
    <row r="471" spans="1:53" x14ac:dyDescent="0.25">
      <c r="A471" t="s">
        <v>2153</v>
      </c>
      <c r="B471" t="s">
        <v>2154</v>
      </c>
      <c r="C471" t="s">
        <v>2155</v>
      </c>
      <c r="D471" t="s">
        <v>1701</v>
      </c>
      <c r="E471" t="s">
        <v>2156</v>
      </c>
      <c r="F471" s="10">
        <v>35.396102999999997</v>
      </c>
      <c r="G471" s="10">
        <v>-82.937933000000001</v>
      </c>
      <c r="H471" s="31">
        <v>1.85231118201</v>
      </c>
      <c r="I471" s="31">
        <v>0.18770161259900001</v>
      </c>
      <c r="J471" s="26">
        <v>0</v>
      </c>
      <c r="K471" s="26">
        <v>0</v>
      </c>
      <c r="L471" s="26">
        <v>0.98039220000000005</v>
      </c>
      <c r="M471" s="26">
        <v>25.490200000000002</v>
      </c>
      <c r="N471" s="26">
        <v>0</v>
      </c>
      <c r="O471" s="26">
        <v>54.411769999999997</v>
      </c>
      <c r="P471" s="26">
        <v>8.8235290000000006</v>
      </c>
      <c r="Q471" s="26">
        <v>0</v>
      </c>
      <c r="R471" s="26">
        <v>3.9215689999999999</v>
      </c>
      <c r="S471" s="26">
        <v>6.3725490000000002</v>
      </c>
      <c r="T471" s="26">
        <v>0</v>
      </c>
      <c r="U471" s="26">
        <v>0</v>
      </c>
      <c r="V471" s="26">
        <v>0</v>
      </c>
      <c r="W471" s="26">
        <v>0</v>
      </c>
      <c r="X471" s="26">
        <v>0</v>
      </c>
      <c r="Z471" s="26">
        <v>0.98039220000000005</v>
      </c>
      <c r="AA471" s="26">
        <v>66.627449999999996</v>
      </c>
      <c r="AB471" s="26">
        <v>1.4558819999999999</v>
      </c>
      <c r="AC471" s="26">
        <v>0</v>
      </c>
      <c r="AD471" s="26">
        <v>0</v>
      </c>
      <c r="AE471" s="26">
        <v>0</v>
      </c>
      <c r="AF471" s="26">
        <v>0.98039215686274495</v>
      </c>
      <c r="AG471" s="26">
        <v>0</v>
      </c>
      <c r="AH471" s="26">
        <v>0</v>
      </c>
      <c r="AI471" s="26">
        <v>0</v>
      </c>
      <c r="AJ471" s="26">
        <v>0</v>
      </c>
      <c r="AK471" s="26">
        <v>0</v>
      </c>
      <c r="AL471" s="26">
        <v>0</v>
      </c>
      <c r="AM471" s="26">
        <v>0</v>
      </c>
      <c r="AN471" s="26">
        <v>0</v>
      </c>
      <c r="AO471" s="26">
        <v>0</v>
      </c>
      <c r="AP471" s="26">
        <v>0</v>
      </c>
      <c r="AQ471" s="26">
        <v>98.039215686274503</v>
      </c>
      <c r="AR471" s="26">
        <v>0.98039215686274495</v>
      </c>
      <c r="AS471" s="26">
        <v>0</v>
      </c>
      <c r="AT471" s="26">
        <v>0</v>
      </c>
      <c r="AU471" s="29">
        <v>183600</v>
      </c>
      <c r="AV471" s="26">
        <f t="shared" si="15"/>
        <v>0.98039215686274495</v>
      </c>
      <c r="AW471" s="26">
        <f t="shared" si="16"/>
        <v>0</v>
      </c>
      <c r="AX471" s="31">
        <v>19.405533980582501</v>
      </c>
      <c r="AY471" s="31">
        <v>43.160097087378603</v>
      </c>
      <c r="BA471" s="31">
        <v>10.697858521191099</v>
      </c>
    </row>
    <row r="472" spans="1:53" x14ac:dyDescent="0.25">
      <c r="A472" t="s">
        <v>2157</v>
      </c>
      <c r="B472" t="s">
        <v>2158</v>
      </c>
      <c r="C472" t="s">
        <v>2159</v>
      </c>
      <c r="D472" t="s">
        <v>1701</v>
      </c>
      <c r="E472" t="s">
        <v>2160</v>
      </c>
      <c r="F472" s="10">
        <v>35.426974000000001</v>
      </c>
      <c r="G472" s="10">
        <v>-82.919914000000006</v>
      </c>
      <c r="H472" s="31">
        <v>0.96336365006199998</v>
      </c>
      <c r="I472" s="31">
        <v>0.10085870856199999</v>
      </c>
      <c r="J472" s="26">
        <v>0</v>
      </c>
      <c r="K472" s="26">
        <v>0</v>
      </c>
      <c r="L472" s="26">
        <v>0.9009009</v>
      </c>
      <c r="M472" s="26">
        <v>19.81982</v>
      </c>
      <c r="N472" s="26">
        <v>0</v>
      </c>
      <c r="O472" s="26">
        <v>42.34234</v>
      </c>
      <c r="P472" s="26">
        <v>22.52252</v>
      </c>
      <c r="Q472" s="26">
        <v>0</v>
      </c>
      <c r="R472" s="26">
        <v>0.9009009</v>
      </c>
      <c r="S472" s="26">
        <v>5.4054060000000002</v>
      </c>
      <c r="T472" s="26">
        <v>0</v>
      </c>
      <c r="U472" s="26">
        <v>5.4054060000000002</v>
      </c>
      <c r="V472" s="26">
        <v>0</v>
      </c>
      <c r="W472" s="26">
        <v>0</v>
      </c>
      <c r="X472" s="26">
        <v>2.7027030000000001</v>
      </c>
      <c r="Z472" s="26">
        <v>0.9009009</v>
      </c>
      <c r="AA472" s="26">
        <v>76.693700000000007</v>
      </c>
      <c r="AB472" s="26">
        <v>0.78378380000000003</v>
      </c>
      <c r="AC472" s="26">
        <v>0</v>
      </c>
      <c r="AD472" s="26">
        <v>0</v>
      </c>
      <c r="AE472" s="26">
        <v>0</v>
      </c>
      <c r="AF472" s="26">
        <v>0</v>
      </c>
      <c r="AG472" s="26">
        <v>0</v>
      </c>
      <c r="AH472" s="26">
        <v>0</v>
      </c>
      <c r="AI472" s="26">
        <v>0</v>
      </c>
      <c r="AJ472" s="26">
        <v>0</v>
      </c>
      <c r="AK472" s="26">
        <v>0</v>
      </c>
      <c r="AL472" s="26">
        <v>0</v>
      </c>
      <c r="AM472" s="26">
        <v>0</v>
      </c>
      <c r="AN472" s="26">
        <v>0</v>
      </c>
      <c r="AO472" s="26">
        <v>0</v>
      </c>
      <c r="AP472" s="26">
        <v>7.20720720720721</v>
      </c>
      <c r="AQ472" s="26">
        <v>87.387387387387406</v>
      </c>
      <c r="AR472" s="26">
        <v>0</v>
      </c>
      <c r="AS472" s="26">
        <v>5.4054054054054097</v>
      </c>
      <c r="AT472" s="26">
        <v>0</v>
      </c>
      <c r="AU472" s="29">
        <v>99900</v>
      </c>
      <c r="AV472" s="26">
        <f t="shared" si="15"/>
        <v>0</v>
      </c>
      <c r="AW472" s="26">
        <f t="shared" si="16"/>
        <v>7.20720720720721</v>
      </c>
      <c r="AX472" s="31">
        <v>1.0442727272727299</v>
      </c>
      <c r="AY472" s="31">
        <v>2.0662727272727301</v>
      </c>
      <c r="BA472" s="31">
        <v>8.4376443793771596</v>
      </c>
    </row>
    <row r="473" spans="1:53" x14ac:dyDescent="0.25">
      <c r="A473" t="s">
        <v>2161</v>
      </c>
      <c r="B473" t="s">
        <v>2162</v>
      </c>
      <c r="C473" t="s">
        <v>2163</v>
      </c>
      <c r="D473" t="s">
        <v>1701</v>
      </c>
      <c r="E473" t="s">
        <v>2164</v>
      </c>
      <c r="F473" s="10">
        <v>35.830905000000001</v>
      </c>
      <c r="G473" s="10">
        <v>-82.184535999999994</v>
      </c>
      <c r="H473" s="31">
        <v>2.0490519919999999</v>
      </c>
      <c r="I473" s="31">
        <v>0.206674191694</v>
      </c>
      <c r="J473" s="26">
        <v>0</v>
      </c>
      <c r="K473" s="26">
        <v>0</v>
      </c>
      <c r="L473" s="26">
        <v>0</v>
      </c>
      <c r="M473" s="26">
        <v>17.521370000000001</v>
      </c>
      <c r="N473" s="26">
        <v>0</v>
      </c>
      <c r="O473" s="26">
        <v>61.111109999999996</v>
      </c>
      <c r="P473" s="26">
        <v>12.820510000000001</v>
      </c>
      <c r="Q473" s="26">
        <v>1.2820510000000001</v>
      </c>
      <c r="R473" s="26">
        <v>0</v>
      </c>
      <c r="S473" s="26">
        <v>0</v>
      </c>
      <c r="T473" s="26">
        <v>0</v>
      </c>
      <c r="U473" s="26">
        <v>0.85470089999999999</v>
      </c>
      <c r="V473" s="26">
        <v>6.4102560000000004</v>
      </c>
      <c r="W473" s="26">
        <v>0</v>
      </c>
      <c r="X473" s="26">
        <v>0</v>
      </c>
      <c r="Z473" s="26">
        <v>0</v>
      </c>
      <c r="AA473" s="26">
        <v>83.085470000000001</v>
      </c>
      <c r="AB473" s="26">
        <v>0.44017089999999998</v>
      </c>
      <c r="AC473" s="26">
        <v>0</v>
      </c>
      <c r="AD473" s="26">
        <v>0</v>
      </c>
      <c r="AE473" s="26">
        <v>0</v>
      </c>
      <c r="AF473" s="26">
        <v>4.7008547008547001</v>
      </c>
      <c r="AG473" s="26">
        <v>0</v>
      </c>
      <c r="AH473" s="26">
        <v>0</v>
      </c>
      <c r="AI473" s="26">
        <v>1.70940170940171</v>
      </c>
      <c r="AJ473" s="26">
        <v>0</v>
      </c>
      <c r="AK473" s="26">
        <v>0</v>
      </c>
      <c r="AL473" s="26">
        <v>26.0683760683761</v>
      </c>
      <c r="AM473" s="26">
        <v>0</v>
      </c>
      <c r="AN473" s="26">
        <v>0</v>
      </c>
      <c r="AO473" s="26">
        <v>0</v>
      </c>
      <c r="AP473" s="26">
        <v>2.5641025641025599</v>
      </c>
      <c r="AQ473" s="26">
        <v>64.957264957264996</v>
      </c>
      <c r="AR473" s="26">
        <v>0</v>
      </c>
      <c r="AS473" s="26">
        <v>0</v>
      </c>
      <c r="AT473" s="26">
        <v>0</v>
      </c>
      <c r="AU473" s="29">
        <v>210600</v>
      </c>
      <c r="AV473" s="26">
        <f t="shared" si="15"/>
        <v>6.4102564102564106</v>
      </c>
      <c r="AW473" s="26">
        <f t="shared" si="16"/>
        <v>2.5641025641025599</v>
      </c>
      <c r="AX473" s="31">
        <v>27.4913247863248</v>
      </c>
      <c r="AY473" s="31">
        <v>36.1652136752137</v>
      </c>
      <c r="BA473" s="31">
        <v>10.601251274401699</v>
      </c>
    </row>
    <row r="474" spans="1:53" x14ac:dyDescent="0.25">
      <c r="A474" t="s">
        <v>2165</v>
      </c>
      <c r="B474" t="s">
        <v>2166</v>
      </c>
      <c r="C474" t="s">
        <v>2167</v>
      </c>
      <c r="D474" t="s">
        <v>1701</v>
      </c>
      <c r="E474" t="s">
        <v>2168</v>
      </c>
      <c r="F474" s="10">
        <v>35.127358999999998</v>
      </c>
      <c r="G474" s="10">
        <v>-83.618943999999999</v>
      </c>
      <c r="H474" s="31">
        <v>2.1295778859999999</v>
      </c>
      <c r="I474" s="31">
        <v>0.216281338776</v>
      </c>
      <c r="J474" s="26">
        <v>0</v>
      </c>
      <c r="K474" s="26">
        <v>0</v>
      </c>
      <c r="L474" s="26">
        <v>0</v>
      </c>
      <c r="M474" s="26">
        <v>19.14894</v>
      </c>
      <c r="N474" s="26">
        <v>0</v>
      </c>
      <c r="O474" s="26">
        <v>74.468090000000004</v>
      </c>
      <c r="P474" s="26">
        <v>1.2765960000000001</v>
      </c>
      <c r="Q474" s="26">
        <v>3.8297870000000001</v>
      </c>
      <c r="R474" s="26">
        <v>1.2765960000000001</v>
      </c>
      <c r="S474" s="26">
        <v>0</v>
      </c>
      <c r="T474" s="26">
        <v>0</v>
      </c>
      <c r="U474" s="26">
        <v>0</v>
      </c>
      <c r="V474" s="26">
        <v>0</v>
      </c>
      <c r="W474" s="26">
        <v>0</v>
      </c>
      <c r="X474" s="26">
        <v>0</v>
      </c>
      <c r="Z474" s="26">
        <v>0</v>
      </c>
      <c r="AA474" s="26">
        <v>91.327659999999995</v>
      </c>
      <c r="AB474" s="26">
        <v>0.23829790000000001</v>
      </c>
      <c r="AC474" s="26">
        <v>0</v>
      </c>
      <c r="AD474" s="26">
        <v>0</v>
      </c>
      <c r="AE474" s="26">
        <v>0</v>
      </c>
      <c r="AF474" s="26">
        <v>0</v>
      </c>
      <c r="AG474" s="26">
        <v>0</v>
      </c>
      <c r="AH474" s="26">
        <v>0</v>
      </c>
      <c r="AI474" s="26">
        <v>0</v>
      </c>
      <c r="AJ474" s="26">
        <v>0</v>
      </c>
      <c r="AK474" s="26">
        <v>0</v>
      </c>
      <c r="AL474" s="26">
        <v>0</v>
      </c>
      <c r="AM474" s="26">
        <v>0</v>
      </c>
      <c r="AN474" s="26">
        <v>0</v>
      </c>
      <c r="AO474" s="26">
        <v>0</v>
      </c>
      <c r="AP474" s="26">
        <v>0</v>
      </c>
      <c r="AQ474" s="26">
        <v>100</v>
      </c>
      <c r="AR474" s="26">
        <v>0</v>
      </c>
      <c r="AS474" s="26">
        <v>0</v>
      </c>
      <c r="AT474" s="26">
        <v>0</v>
      </c>
      <c r="AU474" s="29">
        <v>211500</v>
      </c>
      <c r="AV474" s="26">
        <f t="shared" si="15"/>
        <v>0</v>
      </c>
      <c r="AW474" s="26">
        <f t="shared" si="16"/>
        <v>0</v>
      </c>
      <c r="AX474" s="31">
        <v>21.1696666666667</v>
      </c>
      <c r="AY474" s="31">
        <v>25.606666666666701</v>
      </c>
      <c r="BA474" s="31">
        <v>12.442044214784101</v>
      </c>
    </row>
    <row r="475" spans="1:53" x14ac:dyDescent="0.25">
      <c r="A475" t="s">
        <v>2169</v>
      </c>
      <c r="B475" t="s">
        <v>2170</v>
      </c>
      <c r="C475" t="s">
        <v>2171</v>
      </c>
      <c r="D475" t="s">
        <v>1701</v>
      </c>
      <c r="E475" t="s">
        <v>2172</v>
      </c>
      <c r="F475" s="10">
        <v>35.305871000000003</v>
      </c>
      <c r="G475" s="10">
        <v>-83.650788000000006</v>
      </c>
      <c r="H475" s="31">
        <v>2.5764538360000002</v>
      </c>
      <c r="I475" s="31">
        <v>0.25937164947699998</v>
      </c>
      <c r="J475" s="26">
        <v>0</v>
      </c>
      <c r="K475" s="26">
        <v>0</v>
      </c>
      <c r="L475" s="26">
        <v>1.0101009999999999</v>
      </c>
      <c r="M475" s="26">
        <v>59.595959999999998</v>
      </c>
      <c r="N475" s="26">
        <v>0</v>
      </c>
      <c r="O475" s="26">
        <v>39.393940000000001</v>
      </c>
      <c r="P475" s="26">
        <v>0</v>
      </c>
      <c r="Q475" s="26">
        <v>0</v>
      </c>
      <c r="R475" s="26">
        <v>0</v>
      </c>
      <c r="S475" s="26">
        <v>0</v>
      </c>
      <c r="T475" s="26">
        <v>0</v>
      </c>
      <c r="U475" s="26">
        <v>0</v>
      </c>
      <c r="V475" s="26">
        <v>0</v>
      </c>
      <c r="W475" s="26">
        <v>0</v>
      </c>
      <c r="X475" s="26">
        <v>0</v>
      </c>
      <c r="Z475" s="26">
        <v>1.0101009999999999</v>
      </c>
      <c r="AA475" s="26">
        <v>78.074070000000006</v>
      </c>
      <c r="AB475" s="26">
        <v>2.1952859999999998</v>
      </c>
      <c r="AC475" s="26">
        <v>0</v>
      </c>
      <c r="AD475" s="26">
        <v>0</v>
      </c>
      <c r="AE475" s="26">
        <v>51.178451178451198</v>
      </c>
      <c r="AF475" s="26">
        <v>1.34680134680135</v>
      </c>
      <c r="AG475" s="26">
        <v>0</v>
      </c>
      <c r="AH475" s="26">
        <v>0</v>
      </c>
      <c r="AI475" s="26">
        <v>0</v>
      </c>
      <c r="AJ475" s="26">
        <v>0</v>
      </c>
      <c r="AK475" s="26">
        <v>0</v>
      </c>
      <c r="AL475" s="26">
        <v>0</v>
      </c>
      <c r="AM475" s="26">
        <v>0</v>
      </c>
      <c r="AN475" s="26">
        <v>0</v>
      </c>
      <c r="AO475" s="26">
        <v>0</v>
      </c>
      <c r="AP475" s="26">
        <v>0</v>
      </c>
      <c r="AQ475" s="26">
        <v>47.474747474747502</v>
      </c>
      <c r="AR475" s="26">
        <v>0</v>
      </c>
      <c r="AS475" s="26">
        <v>0</v>
      </c>
      <c r="AT475" s="26">
        <v>0</v>
      </c>
      <c r="AU475" s="29">
        <v>267300</v>
      </c>
      <c r="AV475" s="26">
        <f t="shared" si="15"/>
        <v>52.525252525252547</v>
      </c>
      <c r="AW475" s="26">
        <f t="shared" si="16"/>
        <v>0</v>
      </c>
      <c r="AX475" s="31">
        <v>0.25429553264604798</v>
      </c>
      <c r="AY475" s="31">
        <v>0.31766323024054999</v>
      </c>
      <c r="BA475" s="31">
        <v>13.666843216863199</v>
      </c>
    </row>
    <row r="476" spans="1:53" x14ac:dyDescent="0.25">
      <c r="A476" t="s">
        <v>2173</v>
      </c>
      <c r="B476" t="s">
        <v>2174</v>
      </c>
      <c r="C476" t="s">
        <v>2175</v>
      </c>
      <c r="D476" t="s">
        <v>1701</v>
      </c>
      <c r="E476" t="s">
        <v>2176</v>
      </c>
      <c r="F476" s="10">
        <v>35.287438999999999</v>
      </c>
      <c r="G476" s="10">
        <v>-83.143404000000004</v>
      </c>
      <c r="H476" s="31">
        <v>2.5736268550000001</v>
      </c>
      <c r="I476" s="31">
        <v>0.261318297757</v>
      </c>
      <c r="J476" s="26">
        <v>0</v>
      </c>
      <c r="K476" s="26">
        <v>0</v>
      </c>
      <c r="L476" s="26">
        <v>0.34246579999999999</v>
      </c>
      <c r="M476" s="26">
        <v>20.54795</v>
      </c>
      <c r="N476" s="26">
        <v>0</v>
      </c>
      <c r="O476" s="26">
        <v>45.54795</v>
      </c>
      <c r="P476" s="26">
        <v>0</v>
      </c>
      <c r="Q476" s="26">
        <v>0</v>
      </c>
      <c r="R476" s="26">
        <v>5.8219180000000001</v>
      </c>
      <c r="S476" s="26">
        <v>7.8767120000000004</v>
      </c>
      <c r="T476" s="26">
        <v>0</v>
      </c>
      <c r="U476" s="26">
        <v>15.75342</v>
      </c>
      <c r="V476" s="26">
        <v>4.1095889999999997</v>
      </c>
      <c r="W476" s="26">
        <v>0</v>
      </c>
      <c r="X476" s="26">
        <v>0</v>
      </c>
      <c r="Z476" s="26">
        <v>0.34246579999999999</v>
      </c>
      <c r="AA476" s="26">
        <v>55.239730000000002</v>
      </c>
      <c r="AB476" s="26">
        <v>0.99315070000000005</v>
      </c>
      <c r="AC476" s="26">
        <v>0.34246575342465801</v>
      </c>
      <c r="AD476" s="26">
        <v>0</v>
      </c>
      <c r="AE476" s="26">
        <v>0</v>
      </c>
      <c r="AF476" s="26">
        <v>2.0547945205479499</v>
      </c>
      <c r="AG476" s="26">
        <v>0</v>
      </c>
      <c r="AH476" s="26">
        <v>0</v>
      </c>
      <c r="AI476" s="26">
        <v>2.0547945205479499</v>
      </c>
      <c r="AJ476" s="26">
        <v>0</v>
      </c>
      <c r="AK476" s="26">
        <v>0</v>
      </c>
      <c r="AL476" s="26">
        <v>7.5342465753424701</v>
      </c>
      <c r="AM476" s="26">
        <v>0</v>
      </c>
      <c r="AN476" s="26">
        <v>2.0547945205479499</v>
      </c>
      <c r="AO476" s="26">
        <v>0</v>
      </c>
      <c r="AP476" s="26">
        <v>20.5479452054795</v>
      </c>
      <c r="AQ476" s="26">
        <v>65.410958904109606</v>
      </c>
      <c r="AR476" s="26">
        <v>0</v>
      </c>
      <c r="AS476" s="26">
        <v>0</v>
      </c>
      <c r="AT476" s="26">
        <v>0</v>
      </c>
      <c r="AU476" s="29">
        <v>262800</v>
      </c>
      <c r="AV476" s="26">
        <f t="shared" si="15"/>
        <v>4.4520547945205582</v>
      </c>
      <c r="AW476" s="26">
        <f t="shared" si="16"/>
        <v>22.602739726027451</v>
      </c>
      <c r="AX476" s="31">
        <v>31.763806228373699</v>
      </c>
      <c r="AY476" s="31">
        <v>53.411626297577897</v>
      </c>
      <c r="BA476" s="31">
        <v>12.9123682686712</v>
      </c>
    </row>
    <row r="477" spans="1:53" x14ac:dyDescent="0.25">
      <c r="A477" t="s">
        <v>2177</v>
      </c>
      <c r="B477" t="s">
        <v>2178</v>
      </c>
      <c r="C477" t="s">
        <v>2179</v>
      </c>
      <c r="D477" t="s">
        <v>1701</v>
      </c>
      <c r="E477" t="s">
        <v>2180</v>
      </c>
      <c r="F477" s="10">
        <v>35.438084000000003</v>
      </c>
      <c r="G477" s="10">
        <v>-83.918291999999994</v>
      </c>
      <c r="H477" s="31">
        <v>2.7264519680000001</v>
      </c>
      <c r="I477" s="31">
        <v>0.27639000607600001</v>
      </c>
      <c r="J477" s="26">
        <v>0.64516130000000005</v>
      </c>
      <c r="K477" s="26">
        <v>0</v>
      </c>
      <c r="L477" s="26">
        <v>3.548387</v>
      </c>
      <c r="M477" s="26">
        <v>47.419350000000001</v>
      </c>
      <c r="N477" s="26">
        <v>0</v>
      </c>
      <c r="O477" s="26">
        <v>45.483870000000003</v>
      </c>
      <c r="P477" s="26">
        <v>2.9032260000000001</v>
      </c>
      <c r="Q477" s="26">
        <v>0</v>
      </c>
      <c r="R477" s="26">
        <v>0</v>
      </c>
      <c r="S477" s="26">
        <v>0</v>
      </c>
      <c r="T477" s="26">
        <v>0</v>
      </c>
      <c r="U477" s="26">
        <v>0</v>
      </c>
      <c r="V477" s="26">
        <v>0</v>
      </c>
      <c r="W477" s="26">
        <v>0</v>
      </c>
      <c r="X477" s="26">
        <v>0</v>
      </c>
      <c r="Z477" s="26">
        <v>4.1935479999999998</v>
      </c>
      <c r="AA477" s="26">
        <v>81.767740000000003</v>
      </c>
      <c r="AB477" s="26">
        <v>6.2096770000000001</v>
      </c>
      <c r="AC477" s="26">
        <v>0</v>
      </c>
      <c r="AD477" s="26">
        <v>0</v>
      </c>
      <c r="AE477" s="26">
        <v>30.322580645161299</v>
      </c>
      <c r="AF477" s="26">
        <v>0</v>
      </c>
      <c r="AG477" s="26">
        <v>0</v>
      </c>
      <c r="AH477" s="26">
        <v>0</v>
      </c>
      <c r="AI477" s="26">
        <v>0</v>
      </c>
      <c r="AJ477" s="26">
        <v>0</v>
      </c>
      <c r="AK477" s="26">
        <v>0</v>
      </c>
      <c r="AL477" s="26">
        <v>0</v>
      </c>
      <c r="AM477" s="26">
        <v>0</v>
      </c>
      <c r="AN477" s="26">
        <v>0</v>
      </c>
      <c r="AO477" s="26">
        <v>0</v>
      </c>
      <c r="AP477" s="26">
        <v>0</v>
      </c>
      <c r="AQ477" s="26">
        <v>69.677419354838705</v>
      </c>
      <c r="AR477" s="26">
        <v>0</v>
      </c>
      <c r="AS477" s="26">
        <v>0</v>
      </c>
      <c r="AT477" s="26">
        <v>0</v>
      </c>
      <c r="AU477" s="29">
        <v>279000</v>
      </c>
      <c r="AV477" s="26">
        <f t="shared" si="15"/>
        <v>30.322580645161299</v>
      </c>
      <c r="AW477" s="26">
        <f t="shared" si="16"/>
        <v>0</v>
      </c>
      <c r="AX477" s="31">
        <v>0</v>
      </c>
      <c r="AY477" s="31">
        <v>0</v>
      </c>
      <c r="BA477" s="31">
        <v>20.353115500723501</v>
      </c>
    </row>
    <row r="479" spans="1:53" x14ac:dyDescent="0.25">
      <c r="G479" s="24"/>
    </row>
    <row r="480" spans="1:53" x14ac:dyDescent="0.25">
      <c r="F480" s="24"/>
      <c r="G480" s="24"/>
    </row>
  </sheetData>
  <sortState xmlns:xlrd2="http://schemas.microsoft.com/office/spreadsheetml/2017/richdata2" ref="A2:BD479">
    <sortCondition ref="D2:D479"/>
    <sortCondition ref="A2:A47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W181"/>
  <sheetViews>
    <sheetView workbookViewId="0">
      <selection activeCell="F22" sqref="F22"/>
    </sheetView>
  </sheetViews>
  <sheetFormatPr defaultRowHeight="15" x14ac:dyDescent="0.25"/>
  <cols>
    <col min="1" max="1" width="16.140625" bestFit="1" customWidth="1"/>
    <col min="2" max="2" width="17.28515625" bestFit="1" customWidth="1"/>
    <col min="3" max="3" width="18.28515625" bestFit="1" customWidth="1"/>
    <col min="4" max="4" width="12.7109375" bestFit="1" customWidth="1"/>
    <col min="5" max="5" width="55.85546875" bestFit="1" customWidth="1"/>
    <col min="6" max="6" width="19.140625" style="31" bestFit="1" customWidth="1"/>
    <col min="7" max="7" width="22.140625" style="26" bestFit="1" customWidth="1"/>
    <col min="8" max="8" width="22.28515625" style="26" bestFit="1" customWidth="1"/>
    <col min="9" max="9" width="21.7109375" style="26" bestFit="1" customWidth="1"/>
    <col min="10" max="10" width="23" style="26" bestFit="1" customWidth="1"/>
    <col min="11" max="11" width="18.28515625" style="26" bestFit="1" customWidth="1"/>
    <col min="12" max="12" width="23.28515625" style="26" bestFit="1" customWidth="1"/>
    <col min="13" max="13" width="23" style="26" bestFit="1" customWidth="1"/>
    <col min="14" max="14" width="19.5703125" style="26" bestFit="1" customWidth="1"/>
    <col min="15" max="15" width="21.42578125" style="26" bestFit="1" customWidth="1"/>
    <col min="16" max="16" width="18.28515625" style="26" bestFit="1" customWidth="1"/>
    <col min="17" max="17" width="22.5703125" style="26" bestFit="1" customWidth="1"/>
    <col min="18" max="18" width="18.28515625" style="26" bestFit="1" customWidth="1"/>
    <col min="19" max="19" width="23.42578125" style="26" bestFit="1" customWidth="1"/>
    <col min="20" max="20" width="26" style="26" bestFit="1" customWidth="1"/>
    <col min="21" max="21" width="18.7109375" style="26" bestFit="1" customWidth="1"/>
    <col min="22" max="22" width="21" style="26" bestFit="1" customWidth="1"/>
    <col min="23" max="23" width="14.7109375" style="26" bestFit="1" customWidth="1"/>
    <col min="24" max="26" width="22.42578125" style="26" bestFit="1" customWidth="1"/>
    <col min="27" max="27" width="26" style="26" bestFit="1" customWidth="1"/>
    <col min="28" max="28" width="24.7109375" style="26" bestFit="1" customWidth="1"/>
    <col min="29" max="29" width="24" style="26" bestFit="1" customWidth="1"/>
    <col min="30" max="30" width="17.85546875" style="26" bestFit="1" customWidth="1"/>
    <col min="31" max="31" width="22.42578125" style="26" bestFit="1" customWidth="1"/>
    <col min="32" max="32" width="21.7109375" style="26" bestFit="1" customWidth="1"/>
    <col min="33" max="33" width="25.5703125" style="26" bestFit="1" customWidth="1"/>
    <col min="34" max="34" width="26.85546875" style="26" bestFit="1" customWidth="1"/>
    <col min="35" max="35" width="24.5703125" style="26" bestFit="1" customWidth="1"/>
    <col min="36" max="36" width="28.42578125" style="26" bestFit="1" customWidth="1"/>
    <col min="37" max="37" width="18.42578125" style="26" bestFit="1" customWidth="1"/>
    <col min="38" max="38" width="23.28515625" style="26" bestFit="1" customWidth="1"/>
    <col min="39" max="39" width="19.7109375" style="26" bestFit="1" customWidth="1"/>
    <col min="40" max="40" width="23.5703125" style="26" bestFit="1" customWidth="1"/>
    <col min="41" max="41" width="15.140625" style="26" bestFit="1" customWidth="1"/>
    <col min="42" max="42" width="27.85546875" style="26" bestFit="1" customWidth="1"/>
    <col min="43" max="43" width="13.7109375" style="26" bestFit="1" customWidth="1"/>
    <col min="44" max="44" width="16.7109375" style="26" bestFit="1" customWidth="1"/>
    <col min="45" max="45" width="23" style="29" bestFit="1" customWidth="1"/>
    <col min="46" max="46" width="16.140625" style="26" bestFit="1" customWidth="1"/>
    <col min="47" max="47" width="15" style="26" bestFit="1" customWidth="1"/>
    <col min="48" max="48" width="21" style="26" bestFit="1" customWidth="1"/>
    <col min="49" max="49" width="19.140625" style="26" bestFit="1" customWidth="1"/>
    <col min="50" max="50" width="9" style="26" bestFit="1" customWidth="1"/>
    <col min="51" max="51" width="11.7109375" style="26" bestFit="1" customWidth="1"/>
    <col min="52" max="52" width="19.42578125" style="26" bestFit="1" customWidth="1"/>
    <col min="53" max="53" width="17.7109375" style="26" bestFit="1" customWidth="1"/>
    <col min="54" max="54" width="14.28515625" style="9" bestFit="1" customWidth="1"/>
    <col min="55" max="55" width="15" style="9" bestFit="1" customWidth="1"/>
    <col min="56" max="56" width="13.140625" style="9" bestFit="1" customWidth="1"/>
    <col min="57" max="57" width="18.42578125" style="31" bestFit="1" customWidth="1"/>
    <col min="58" max="58" width="19.140625" style="9" bestFit="1" customWidth="1"/>
    <col min="59" max="66" width="22.5703125" style="26" bestFit="1" customWidth="1"/>
    <col min="67" max="67" width="27.85546875" style="26" bestFit="1" customWidth="1"/>
    <col min="68" max="68" width="24.28515625" style="29" bestFit="1" customWidth="1"/>
    <col min="69" max="69" width="19" style="31" bestFit="1" customWidth="1"/>
    <col min="70" max="70" width="22.5703125" style="31" bestFit="1" customWidth="1"/>
    <col min="71" max="71" width="22.28515625" style="31" bestFit="1" customWidth="1"/>
    <col min="72" max="72" width="27.140625" style="31" bestFit="1" customWidth="1"/>
    <col min="73" max="73" width="25" style="31" bestFit="1" customWidth="1"/>
    <col min="74" max="74" width="17.42578125" style="31" bestFit="1" customWidth="1"/>
    <col min="75" max="75" width="17.7109375" style="31" bestFit="1" customWidth="1"/>
    <col min="76" max="76" width="22.7109375" style="31" bestFit="1" customWidth="1"/>
    <col min="77" max="77" width="23" style="31" bestFit="1" customWidth="1"/>
    <col min="78" max="78" width="24.5703125" style="31" bestFit="1" customWidth="1"/>
    <col min="79" max="79" width="22.7109375" style="31" bestFit="1" customWidth="1"/>
    <col min="80" max="81" width="14.140625" style="31" bestFit="1" customWidth="1"/>
    <col min="82" max="82" width="21.140625" style="26" bestFit="1" customWidth="1"/>
    <col min="83" max="83" width="22.7109375" style="26" bestFit="1" customWidth="1"/>
    <col min="84" max="84" width="20.140625" style="26" bestFit="1" customWidth="1"/>
    <col min="85" max="85" width="22.5703125" style="26" bestFit="1" customWidth="1"/>
    <col min="86" max="86" width="17.28515625" style="31" bestFit="1" customWidth="1"/>
    <col min="87" max="88" width="24.42578125" style="31" bestFit="1" customWidth="1"/>
    <col min="89" max="89" width="18.7109375" style="31" bestFit="1" customWidth="1"/>
    <col min="90" max="90" width="22.5703125" style="31" bestFit="1" customWidth="1"/>
    <col min="91" max="91" width="17.7109375" style="31" bestFit="1" customWidth="1"/>
    <col min="92" max="92" width="17.5703125" style="31" bestFit="1" customWidth="1"/>
    <col min="93" max="93" width="20.42578125" bestFit="1" customWidth="1"/>
    <col min="94" max="94" width="26" bestFit="1" customWidth="1"/>
    <col min="95" max="95" width="18.42578125" style="31" bestFit="1" customWidth="1"/>
    <col min="96" max="96" width="22.28515625" style="31" bestFit="1" customWidth="1"/>
    <col min="97" max="97" width="17.42578125" style="31" bestFit="1" customWidth="1"/>
    <col min="98" max="98" width="17.28515625" style="31" bestFit="1" customWidth="1"/>
    <col min="99" max="99" width="10.85546875" style="31" bestFit="1" customWidth="1"/>
    <col min="100" max="100" width="10.5703125" style="31" bestFit="1" customWidth="1"/>
    <col min="101" max="101" width="25.7109375" style="31" bestFit="1" customWidth="1"/>
    <col min="102" max="103" width="22.28515625" style="31" bestFit="1" customWidth="1"/>
    <col min="104" max="106" width="18.42578125" style="31" bestFit="1" customWidth="1"/>
    <col min="107" max="108" width="19.42578125" style="31" bestFit="1" customWidth="1"/>
    <col min="109" max="109" width="22.42578125" style="31" bestFit="1" customWidth="1"/>
    <col min="110" max="110" width="21.85546875" style="31" bestFit="1" customWidth="1"/>
    <col min="111" max="111" width="14.7109375" style="31" bestFit="1" customWidth="1"/>
    <col min="112" max="112" width="23.140625" style="31" bestFit="1" customWidth="1"/>
    <col min="113" max="113" width="17" style="31" bestFit="1" customWidth="1"/>
    <col min="114" max="114" width="15.5703125" style="31" bestFit="1" customWidth="1"/>
    <col min="115" max="115" width="15.5703125" style="26" bestFit="1" customWidth="1"/>
    <col min="116" max="116" width="14.140625" style="26" bestFit="1" customWidth="1"/>
    <col min="117" max="117" width="15" style="26" bestFit="1" customWidth="1"/>
    <col min="118" max="118" width="18.5703125" style="31" bestFit="1" customWidth="1"/>
    <col min="119" max="119" width="18.7109375" style="31" bestFit="1" customWidth="1"/>
    <col min="120" max="120" width="16" style="31" bestFit="1" customWidth="1"/>
    <col min="121" max="121" width="15.28515625" style="31" bestFit="1" customWidth="1"/>
    <col min="122" max="122" width="24.140625" style="31" bestFit="1" customWidth="1"/>
    <col min="123" max="123" width="9" style="31" bestFit="1" customWidth="1"/>
    <col min="124" max="124" width="24.5703125" bestFit="1" customWidth="1"/>
    <col min="125" max="125" width="18.42578125" bestFit="1" customWidth="1"/>
    <col min="126" max="126" width="24.140625" bestFit="1" customWidth="1"/>
    <col min="127" max="127" width="18.7109375" style="31" bestFit="1" customWidth="1"/>
  </cols>
  <sheetData>
    <row r="1" spans="1:127" s="17" customForma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33" t="s">
        <v>2391</v>
      </c>
      <c r="G1" s="34" t="s">
        <v>2264</v>
      </c>
      <c r="H1" s="34" t="s">
        <v>2266</v>
      </c>
      <c r="I1" s="34" t="s">
        <v>2265</v>
      </c>
      <c r="J1" s="34" t="s">
        <v>2267</v>
      </c>
      <c r="K1" s="34" t="s">
        <v>2244</v>
      </c>
      <c r="L1" s="34" t="s">
        <v>2255</v>
      </c>
      <c r="M1" s="34" t="s">
        <v>2271</v>
      </c>
      <c r="N1" s="34" t="s">
        <v>2283</v>
      </c>
      <c r="O1" s="34" t="s">
        <v>2273</v>
      </c>
      <c r="P1" s="34" t="s">
        <v>2316</v>
      </c>
      <c r="Q1" s="34" t="s">
        <v>2249</v>
      </c>
      <c r="R1" s="34" t="s">
        <v>2299</v>
      </c>
      <c r="S1" s="34" t="s">
        <v>2347</v>
      </c>
      <c r="T1" s="34" t="s">
        <v>2270</v>
      </c>
      <c r="U1" s="34" t="s">
        <v>2293</v>
      </c>
      <c r="V1" s="34" t="s">
        <v>2327</v>
      </c>
      <c r="W1" s="34" t="s">
        <v>2247</v>
      </c>
      <c r="X1" s="34" t="s">
        <v>2277</v>
      </c>
      <c r="Y1" s="34" t="s">
        <v>2278</v>
      </c>
      <c r="Z1" s="34" t="s">
        <v>2279</v>
      </c>
      <c r="AA1" s="34" t="s">
        <v>2257</v>
      </c>
      <c r="AB1" s="34" t="s">
        <v>2258</v>
      </c>
      <c r="AC1" s="34" t="s">
        <v>2259</v>
      </c>
      <c r="AD1" s="34" t="s">
        <v>2260</v>
      </c>
      <c r="AE1" s="34" t="s">
        <v>2261</v>
      </c>
      <c r="AF1" s="34" t="s">
        <v>2262</v>
      </c>
      <c r="AG1" s="34" t="s">
        <v>2263</v>
      </c>
      <c r="AH1" s="34" t="s">
        <v>2313</v>
      </c>
      <c r="AI1" s="34" t="s">
        <v>2314</v>
      </c>
      <c r="AJ1" s="34" t="s">
        <v>2315</v>
      </c>
      <c r="AK1" s="34" t="s">
        <v>2304</v>
      </c>
      <c r="AL1" s="34" t="s">
        <v>2305</v>
      </c>
      <c r="AM1" s="34" t="s">
        <v>2306</v>
      </c>
      <c r="AN1" s="34" t="s">
        <v>2307</v>
      </c>
      <c r="AO1" s="34" t="s">
        <v>2282</v>
      </c>
      <c r="AP1" s="34" t="s">
        <v>2344</v>
      </c>
      <c r="AQ1" s="34" t="s">
        <v>2345</v>
      </c>
      <c r="AR1" s="34" t="s">
        <v>2346</v>
      </c>
      <c r="AS1" s="35" t="s">
        <v>2328</v>
      </c>
      <c r="AT1" s="34" t="s">
        <v>2377</v>
      </c>
      <c r="AU1" s="34" t="s">
        <v>2362</v>
      </c>
      <c r="AV1" s="34" t="s">
        <v>2378</v>
      </c>
      <c r="AW1" s="34" t="s">
        <v>2379</v>
      </c>
      <c r="AX1" s="34" t="s">
        <v>2380</v>
      </c>
      <c r="AY1" s="34" t="s">
        <v>2363</v>
      </c>
      <c r="AZ1" s="34" t="s">
        <v>2381</v>
      </c>
      <c r="BA1" s="34" t="s">
        <v>2382</v>
      </c>
      <c r="BB1" s="17" t="s">
        <v>2383</v>
      </c>
      <c r="BC1" s="17" t="s">
        <v>2390</v>
      </c>
      <c r="BD1" s="17" t="s">
        <v>2384</v>
      </c>
      <c r="BE1" s="33" t="s">
        <v>2272</v>
      </c>
      <c r="BF1" s="17" t="s">
        <v>2364</v>
      </c>
      <c r="BG1" s="34" t="s">
        <v>2334</v>
      </c>
      <c r="BH1" s="34" t="s">
        <v>2335</v>
      </c>
      <c r="BI1" s="34" t="s">
        <v>2336</v>
      </c>
      <c r="BJ1" s="34" t="s">
        <v>2337</v>
      </c>
      <c r="BK1" s="34" t="s">
        <v>2338</v>
      </c>
      <c r="BL1" s="34" t="s">
        <v>2339</v>
      </c>
      <c r="BM1" s="34" t="s">
        <v>2340</v>
      </c>
      <c r="BN1" s="34" t="s">
        <v>2341</v>
      </c>
      <c r="BO1" s="34" t="s">
        <v>2342</v>
      </c>
      <c r="BP1" s="35" t="s">
        <v>2343</v>
      </c>
      <c r="BQ1" s="33" t="s">
        <v>2250</v>
      </c>
      <c r="BR1" s="33" t="s">
        <v>2251</v>
      </c>
      <c r="BS1" s="33" t="s">
        <v>2252</v>
      </c>
      <c r="BT1" s="33" t="s">
        <v>2253</v>
      </c>
      <c r="BU1" s="33" t="s">
        <v>2254</v>
      </c>
      <c r="BV1" s="33" t="s">
        <v>2290</v>
      </c>
      <c r="BW1" s="33" t="s">
        <v>2245</v>
      </c>
      <c r="BX1" s="33" t="s">
        <v>2268</v>
      </c>
      <c r="BY1" s="33" t="s">
        <v>2274</v>
      </c>
      <c r="BZ1" s="33" t="s">
        <v>2280</v>
      </c>
      <c r="CA1" s="33" t="s">
        <v>2329</v>
      </c>
      <c r="CB1" s="33" t="s">
        <v>2311</v>
      </c>
      <c r="CC1" s="33" t="s">
        <v>2350</v>
      </c>
      <c r="CD1" s="34" t="s">
        <v>2322</v>
      </c>
      <c r="CE1" s="34" t="s">
        <v>2323</v>
      </c>
      <c r="CF1" s="34" t="s">
        <v>2324</v>
      </c>
      <c r="CG1" s="34" t="s">
        <v>2325</v>
      </c>
      <c r="CH1" s="33" t="s">
        <v>2326</v>
      </c>
      <c r="CI1" s="33" t="s">
        <v>2284</v>
      </c>
      <c r="CJ1" s="33" t="s">
        <v>2285</v>
      </c>
      <c r="CK1" s="33" t="s">
        <v>2286</v>
      </c>
      <c r="CL1" s="33" t="s">
        <v>2287</v>
      </c>
      <c r="CM1" s="33" t="s">
        <v>2288</v>
      </c>
      <c r="CN1" s="33" t="s">
        <v>2289</v>
      </c>
      <c r="CO1" s="17" t="s">
        <v>2291</v>
      </c>
      <c r="CP1" s="17" t="s">
        <v>2292</v>
      </c>
      <c r="CQ1" s="33" t="s">
        <v>2295</v>
      </c>
      <c r="CR1" s="33" t="s">
        <v>2296</v>
      </c>
      <c r="CS1" s="33" t="s">
        <v>2297</v>
      </c>
      <c r="CT1" s="33" t="s">
        <v>2298</v>
      </c>
      <c r="CU1" s="33" t="s">
        <v>2360</v>
      </c>
      <c r="CV1" s="33" t="s">
        <v>2361</v>
      </c>
      <c r="CW1" s="33" t="s">
        <v>2242</v>
      </c>
      <c r="CX1" s="33" t="s">
        <v>2275</v>
      </c>
      <c r="CY1" s="33" t="s">
        <v>2276</v>
      </c>
      <c r="CZ1" s="33" t="s">
        <v>2301</v>
      </c>
      <c r="DA1" s="33" t="s">
        <v>2302</v>
      </c>
      <c r="DB1" s="33" t="s">
        <v>2303</v>
      </c>
      <c r="DC1" s="33" t="s">
        <v>2309</v>
      </c>
      <c r="DD1" s="33" t="s">
        <v>2310</v>
      </c>
      <c r="DE1" s="33" t="s">
        <v>2256</v>
      </c>
      <c r="DF1" s="33" t="s">
        <v>2243</v>
      </c>
      <c r="DG1" s="33" t="s">
        <v>2246</v>
      </c>
      <c r="DH1" s="33" t="s">
        <v>2281</v>
      </c>
      <c r="DI1" s="33" t="s">
        <v>2294</v>
      </c>
      <c r="DJ1" s="33" t="s">
        <v>2300</v>
      </c>
      <c r="DK1" s="34" t="s">
        <v>2312</v>
      </c>
      <c r="DL1" s="34" t="s">
        <v>2317</v>
      </c>
      <c r="DM1" s="34" t="s">
        <v>2248</v>
      </c>
      <c r="DN1" s="33" t="s">
        <v>2308</v>
      </c>
      <c r="DO1" s="33" t="s">
        <v>2319</v>
      </c>
      <c r="DP1" s="33" t="s">
        <v>2320</v>
      </c>
      <c r="DQ1" s="33" t="s">
        <v>2321</v>
      </c>
      <c r="DR1" s="33" t="s">
        <v>2269</v>
      </c>
      <c r="DS1" s="33" t="s">
        <v>2318</v>
      </c>
      <c r="DT1" s="17" t="s">
        <v>2330</v>
      </c>
      <c r="DU1" s="17" t="s">
        <v>2331</v>
      </c>
      <c r="DV1" s="17" t="s">
        <v>2332</v>
      </c>
      <c r="DW1" s="33" t="s">
        <v>2333</v>
      </c>
    </row>
    <row r="2" spans="1:127" x14ac:dyDescent="0.25">
      <c r="A2" t="s">
        <v>2181</v>
      </c>
      <c r="B2" t="s">
        <v>2182</v>
      </c>
      <c r="C2" t="s">
        <v>2183</v>
      </c>
      <c r="D2" t="s">
        <v>142</v>
      </c>
      <c r="E2" t="s">
        <v>2184</v>
      </c>
      <c r="F2" s="31">
        <v>38.511558523200002</v>
      </c>
      <c r="G2" s="26">
        <v>3.2707987757999997E-2</v>
      </c>
      <c r="H2" s="26">
        <v>0.51398266476999999</v>
      </c>
      <c r="I2" s="26">
        <v>2.8502675046000001</v>
      </c>
      <c r="J2" s="26">
        <v>11.017919304722501</v>
      </c>
      <c r="K2" s="26">
        <v>0.16120365395</v>
      </c>
      <c r="L2" s="26">
        <v>0</v>
      </c>
      <c r="M2" s="26">
        <v>9.4596173165345707</v>
      </c>
      <c r="N2" s="26">
        <v>3.5768520897920899</v>
      </c>
      <c r="O2" s="26">
        <v>26.3836646964625</v>
      </c>
      <c r="P2" s="26">
        <v>23.9165479054918</v>
      </c>
      <c r="Q2" s="26">
        <v>12.672008971</v>
      </c>
      <c r="R2" s="26">
        <v>4.6328528374031901</v>
      </c>
      <c r="S2" s="26">
        <v>1.1330981472999999</v>
      </c>
      <c r="T2" s="26">
        <v>2.7801789594000001</v>
      </c>
      <c r="U2" s="26">
        <v>0.869097960421777</v>
      </c>
      <c r="V2" s="26">
        <v>38520497.936219901</v>
      </c>
      <c r="W2" s="26">
        <v>15.122479025963401</v>
      </c>
      <c r="X2" s="26">
        <v>1.6942815077936999</v>
      </c>
      <c r="Y2" s="26">
        <v>1.7506718702530899</v>
      </c>
      <c r="Z2" s="26">
        <v>1.7794396017854199</v>
      </c>
      <c r="AA2" s="26">
        <v>1.26239012530391</v>
      </c>
      <c r="AB2" s="26">
        <v>0</v>
      </c>
      <c r="AC2" s="26">
        <v>0.28988217692163798</v>
      </c>
      <c r="AD2" s="26">
        <v>1.2436880493734801</v>
      </c>
      <c r="AE2" s="26">
        <v>1.7299420235646199</v>
      </c>
      <c r="AF2" s="26">
        <v>4.6755189826070701E-2</v>
      </c>
      <c r="AG2" s="26">
        <v>6.3025995885543296</v>
      </c>
      <c r="AH2" s="26">
        <v>0</v>
      </c>
      <c r="AI2" s="26">
        <v>0</v>
      </c>
      <c r="AJ2" s="26">
        <v>4.1051056667290098</v>
      </c>
      <c r="AK2" s="26">
        <v>13.0446979614737</v>
      </c>
      <c r="AL2" s="26">
        <v>0.84159341686927203</v>
      </c>
      <c r="AM2" s="26">
        <v>0</v>
      </c>
      <c r="AN2" s="26">
        <v>4.8438376659809199</v>
      </c>
      <c r="AO2" s="26">
        <v>65.410510566672897</v>
      </c>
      <c r="AP2" s="26">
        <v>0</v>
      </c>
      <c r="AQ2" s="26">
        <v>0.87899756873012902</v>
      </c>
      <c r="AR2" s="26">
        <v>0</v>
      </c>
      <c r="AS2" s="29">
        <v>38498400</v>
      </c>
      <c r="AT2" s="26">
        <v>1.552272302225548</v>
      </c>
      <c r="AU2" s="26">
        <v>10.875257153544048</v>
      </c>
      <c r="AV2" s="26">
        <v>10.875257153544048</v>
      </c>
      <c r="AW2" s="26">
        <v>14.980362820273058</v>
      </c>
      <c r="AX2" s="26">
        <v>13.0446979614737</v>
      </c>
      <c r="AY2" s="26">
        <v>18.730129044323892</v>
      </c>
      <c r="AZ2" s="26">
        <v>33.710491864596946</v>
      </c>
      <c r="BA2" s="26">
        <v>66.289508135403025</v>
      </c>
      <c r="BB2" s="9" t="s">
        <v>162</v>
      </c>
      <c r="BC2" s="5" t="s">
        <v>162</v>
      </c>
      <c r="BD2" s="16" t="s">
        <v>162</v>
      </c>
      <c r="BE2" s="31">
        <v>1.0100961487672</v>
      </c>
      <c r="BF2" s="7">
        <f>IF(BO2 &lt;100,(((2005*BN2)+(1995*BM2)+(1985*BL2)+(1975*BK2)+(1965*BJ2)+(1955*BI2)+(1945*BH2)+(1935*BG2))/(100-BO2)),0)</f>
        <v>1964.884910485936</v>
      </c>
      <c r="BG2" s="26">
        <v>3.3289986996098802</v>
      </c>
      <c r="BH2" s="26">
        <v>0</v>
      </c>
      <c r="BI2" s="26">
        <v>3.0169050715214598</v>
      </c>
      <c r="BJ2" s="26">
        <v>5.8777633289987001</v>
      </c>
      <c r="BK2" s="26">
        <v>3.4590377113133899</v>
      </c>
      <c r="BL2" s="26">
        <v>4.6553966189856997</v>
      </c>
      <c r="BM2" s="26">
        <v>0</v>
      </c>
      <c r="BN2" s="26">
        <v>0</v>
      </c>
      <c r="BO2" s="26">
        <v>79.661898569570894</v>
      </c>
      <c r="BP2" s="29">
        <v>38450000</v>
      </c>
      <c r="BQ2" s="31">
        <v>2.5966230356467701</v>
      </c>
      <c r="BR2" s="31">
        <v>2.5966230356467701</v>
      </c>
      <c r="BS2" s="31">
        <v>75.011622896859095</v>
      </c>
      <c r="BT2" s="31">
        <v>75.011622896859095</v>
      </c>
      <c r="BU2" s="31">
        <v>1</v>
      </c>
      <c r="BV2" s="31">
        <v>1</v>
      </c>
      <c r="BW2" s="31">
        <v>27.5539699014011</v>
      </c>
      <c r="BX2" s="31">
        <v>1.03486859224564</v>
      </c>
      <c r="BY2" s="31">
        <v>10.4477030885025</v>
      </c>
      <c r="BZ2" s="31">
        <v>137.870264660093</v>
      </c>
      <c r="CA2" s="31">
        <v>8.8694758692267808</v>
      </c>
      <c r="CB2" s="31">
        <v>1.8000000000001186</v>
      </c>
      <c r="CC2" s="31">
        <v>35.600000000002552</v>
      </c>
      <c r="CD2" s="26">
        <v>44.416250302858003</v>
      </c>
      <c r="CE2" s="26">
        <v>9.4417150695098009</v>
      </c>
      <c r="CF2" s="26">
        <v>40.2684426366976</v>
      </c>
      <c r="CG2" s="26">
        <v>0</v>
      </c>
      <c r="CH2" s="31">
        <v>1.3955195282475699E-2</v>
      </c>
      <c r="CI2" s="31">
        <v>0.84779882036451204</v>
      </c>
      <c r="CJ2" s="31">
        <v>8.1819798501976297</v>
      </c>
      <c r="CK2" s="31">
        <v>219828.60122789501</v>
      </c>
      <c r="CL2" s="31">
        <v>680.87239515908595</v>
      </c>
      <c r="CM2" s="31">
        <v>33149.935500788903</v>
      </c>
      <c r="CO2" s="13"/>
      <c r="CP2" s="13"/>
      <c r="CQ2" s="31">
        <v>22272.0175669727</v>
      </c>
      <c r="CR2" s="31">
        <v>16.775975088323001</v>
      </c>
      <c r="CS2" s="31">
        <v>7852.6121348802899</v>
      </c>
      <c r="CU2" s="31">
        <f t="shared" ref="CU2:CU33" si="0">(CJ2/0.01)+(CK2/F2)+(CL2/F2)+(CM2/F2)</f>
        <v>7404.7766344149668</v>
      </c>
      <c r="CV2" s="31">
        <f t="shared" ref="CV2:CV33" si="1">(CQ2/F2)+(CR2/F2)+(CS2/F2)</f>
        <v>782.6586830752027</v>
      </c>
      <c r="CW2" s="31">
        <v>64.388381621592004</v>
      </c>
      <c r="CX2" s="31">
        <v>27.2130593132154</v>
      </c>
      <c r="CY2" s="31">
        <v>32.652604059489299</v>
      </c>
      <c r="CZ2" s="31">
        <v>59.6079604578564</v>
      </c>
      <c r="DA2" s="31">
        <v>65.515868886576499</v>
      </c>
      <c r="DB2" s="31">
        <v>66.002699466841307</v>
      </c>
      <c r="DD2" s="31">
        <v>2.68992044494704</v>
      </c>
      <c r="DE2" s="31">
        <v>5.9558900264983503</v>
      </c>
      <c r="DF2" s="31">
        <v>0.13610158022831401</v>
      </c>
      <c r="DG2" s="31">
        <v>1.4317444205655301</v>
      </c>
      <c r="DH2" s="31">
        <v>0.27334043253686802</v>
      </c>
      <c r="DI2" s="31">
        <v>1.60310300496432</v>
      </c>
      <c r="DJ2" s="31">
        <v>1.31981111426519</v>
      </c>
      <c r="DK2" s="26">
        <v>29.26748456</v>
      </c>
      <c r="DL2" s="26">
        <v>41.503017927000002</v>
      </c>
      <c r="DM2" s="26">
        <v>29.229497511999998</v>
      </c>
      <c r="DN2" s="31">
        <v>613.33437418683297</v>
      </c>
      <c r="DO2" s="31">
        <v>0.91765929778933697</v>
      </c>
      <c r="DP2" s="31">
        <v>40.458587706862303</v>
      </c>
      <c r="DQ2" s="31">
        <v>4.0702768881227103</v>
      </c>
      <c r="DR2" s="31">
        <v>198.01547006999999</v>
      </c>
      <c r="DS2" s="31">
        <v>0.16980173999163201</v>
      </c>
    </row>
    <row r="3" spans="1:127" x14ac:dyDescent="0.25">
      <c r="A3" t="s">
        <v>2185</v>
      </c>
      <c r="B3" t="s">
        <v>2186</v>
      </c>
      <c r="C3" t="s">
        <v>2187</v>
      </c>
      <c r="D3" t="s">
        <v>142</v>
      </c>
      <c r="E3" t="s">
        <v>2188</v>
      </c>
      <c r="F3" s="31">
        <v>29.713601064300001</v>
      </c>
      <c r="G3" s="26">
        <v>0.27285956828000002</v>
      </c>
      <c r="H3" s="26">
        <v>2.6800873151000002</v>
      </c>
      <c r="I3" s="26">
        <v>8.0463254910999993</v>
      </c>
      <c r="J3" s="26">
        <v>8.9194761096405699</v>
      </c>
      <c r="K3" s="26">
        <v>6.0635459617000002E-2</v>
      </c>
      <c r="L3" s="26">
        <v>0</v>
      </c>
      <c r="M3" s="26">
        <v>2.05857385399004</v>
      </c>
      <c r="N3" s="26">
        <v>1.6492845015759801</v>
      </c>
      <c r="O3" s="26">
        <v>4.1565607567251899</v>
      </c>
      <c r="P3" s="26">
        <v>28.474411836041199</v>
      </c>
      <c r="Q3" s="26">
        <v>33.046325490999997</v>
      </c>
      <c r="R3" s="26">
        <v>7.5036381275629402</v>
      </c>
      <c r="S3" s="26">
        <v>2.2889886005000002</v>
      </c>
      <c r="T3" s="26">
        <v>0.72762551539999998</v>
      </c>
      <c r="U3" s="26">
        <v>0.115207373271755</v>
      </c>
      <c r="V3" s="26">
        <v>29683903.089199401</v>
      </c>
      <c r="W3" s="26">
        <v>7.6579027079420898</v>
      </c>
      <c r="X3" s="26">
        <v>5.1797116374871299</v>
      </c>
      <c r="Y3" s="26">
        <v>5.2322348094747699</v>
      </c>
      <c r="Z3" s="26">
        <v>5.2999333616041699</v>
      </c>
      <c r="AA3" s="26">
        <v>2.6405038759689901</v>
      </c>
      <c r="AB3" s="26">
        <v>2.81007751937985</v>
      </c>
      <c r="AC3" s="26">
        <v>0.15746124031007799</v>
      </c>
      <c r="AD3" s="26">
        <v>1.7684108527131801</v>
      </c>
      <c r="AE3" s="26">
        <v>0</v>
      </c>
      <c r="AF3" s="26">
        <v>0</v>
      </c>
      <c r="AG3" s="26">
        <v>9.6899224806201598E-2</v>
      </c>
      <c r="AH3" s="26">
        <v>0.484496124031008</v>
      </c>
      <c r="AI3" s="26">
        <v>3.45203488372093</v>
      </c>
      <c r="AJ3" s="26">
        <v>4.8449612403100799E-2</v>
      </c>
      <c r="AK3" s="26">
        <v>38.517441860465098</v>
      </c>
      <c r="AL3" s="26">
        <v>0.16957364341085299</v>
      </c>
      <c r="AM3" s="26">
        <v>3.6337209302325597E-2</v>
      </c>
      <c r="AN3" s="26">
        <v>8.9631782945736393</v>
      </c>
      <c r="AO3" s="26">
        <v>40.612887596899199</v>
      </c>
      <c r="AP3" s="26">
        <v>0</v>
      </c>
      <c r="AQ3" s="26">
        <v>0.10901162790697699</v>
      </c>
      <c r="AR3" s="26">
        <v>0.13323643410852701</v>
      </c>
      <c r="AS3" s="29">
        <v>29721600</v>
      </c>
      <c r="AT3" s="26">
        <v>5.6080426356589177</v>
      </c>
      <c r="AU3" s="26">
        <v>10.925387596899229</v>
      </c>
      <c r="AV3" s="26">
        <v>7.4733527131782997</v>
      </c>
      <c r="AW3" s="26">
        <v>11.458333333333337</v>
      </c>
      <c r="AX3" s="26">
        <v>38.517441860465098</v>
      </c>
      <c r="AY3" s="26">
        <v>47.650193798449585</v>
      </c>
      <c r="AZ3" s="26">
        <v>59.108527131782921</v>
      </c>
      <c r="BA3" s="26">
        <v>40.855135658914705</v>
      </c>
      <c r="BB3" s="9" t="s">
        <v>304</v>
      </c>
      <c r="BC3" s="5" t="s">
        <v>304</v>
      </c>
      <c r="BD3" s="16" t="s">
        <v>2376</v>
      </c>
      <c r="BF3" s="7">
        <f t="shared" ref="BF3:BF62" si="2">IF(BO3 &lt;100,(((2005*BN3)+(1995*BM3)+(1985*BL3)+(1975*BK3)+(1965*BJ3)+(1955*BI3)+(1945*BH3)+(1935*BG3))/(100-BO3)),0)</f>
        <v>1984.9999999999709</v>
      </c>
      <c r="BG3" s="26">
        <v>0</v>
      </c>
      <c r="BH3" s="26">
        <v>0</v>
      </c>
      <c r="BI3" s="26">
        <v>0</v>
      </c>
      <c r="BJ3" s="26">
        <v>0</v>
      </c>
      <c r="BK3" s="26">
        <v>0</v>
      </c>
      <c r="BL3" s="26">
        <v>1.2820512820512799</v>
      </c>
      <c r="BM3" s="26">
        <v>0</v>
      </c>
      <c r="BN3" s="26">
        <v>0</v>
      </c>
      <c r="BO3" s="26">
        <v>98.717948717948701</v>
      </c>
      <c r="BP3" s="29">
        <v>29640000</v>
      </c>
      <c r="BW3" s="31">
        <v>29.017827110662601</v>
      </c>
      <c r="BX3" s="31">
        <v>0.384718949848536</v>
      </c>
      <c r="BY3" s="31">
        <v>0.49630127774041699</v>
      </c>
      <c r="BZ3" s="31">
        <v>356.43155062226703</v>
      </c>
      <c r="CA3" s="31">
        <v>11.079959636730599</v>
      </c>
      <c r="CB3" s="31">
        <v>1.8000000000001</v>
      </c>
      <c r="CC3" s="31">
        <v>35.600000000001579</v>
      </c>
      <c r="CD3" s="26">
        <v>40.354963555321298</v>
      </c>
      <c r="CE3" s="26">
        <v>0</v>
      </c>
      <c r="CF3" s="26">
        <v>20.7860852107762</v>
      </c>
      <c r="CG3" s="26">
        <v>0</v>
      </c>
      <c r="CH3" s="31">
        <v>1.09898235499091E-2</v>
      </c>
      <c r="CI3" s="31">
        <v>0.66957714129614399</v>
      </c>
      <c r="CJ3" s="31">
        <v>6.2792973103939298</v>
      </c>
      <c r="CK3" s="31">
        <v>396218.90492327098</v>
      </c>
      <c r="CL3" s="31">
        <v>715.610782668399</v>
      </c>
      <c r="CM3" s="31">
        <v>59749.418724559298</v>
      </c>
      <c r="CO3" s="13"/>
      <c r="CP3" s="13"/>
      <c r="CQ3" s="31">
        <v>40143.067651462603</v>
      </c>
      <c r="CR3" s="31">
        <v>17.631892184695499</v>
      </c>
      <c r="CS3" s="31">
        <v>14153.542184640201</v>
      </c>
      <c r="CU3" s="31">
        <f t="shared" si="0"/>
        <v>15997.454732140342</v>
      </c>
      <c r="CV3" s="31">
        <f t="shared" si="1"/>
        <v>1827.9252525048007</v>
      </c>
      <c r="CW3" s="31">
        <v>63.740522284728698</v>
      </c>
      <c r="CX3" s="31">
        <v>1.51678979180658</v>
      </c>
      <c r="CY3" s="31">
        <v>0.83620401742497596</v>
      </c>
      <c r="CZ3" s="31">
        <v>55.038280725318998</v>
      </c>
      <c r="DA3" s="31">
        <v>72.955003357958404</v>
      </c>
      <c r="DB3" s="31">
        <v>93.423084462729904</v>
      </c>
      <c r="DD3" s="31">
        <v>3.6541792980063801</v>
      </c>
      <c r="DE3" s="31">
        <v>4.8912255044661901</v>
      </c>
      <c r="DF3" s="31">
        <v>0.105043394584428</v>
      </c>
      <c r="DG3" s="31">
        <v>1.5778214160416899</v>
      </c>
      <c r="DH3" s="31">
        <v>0.26386378133613703</v>
      </c>
      <c r="DI3" s="31">
        <v>0.53586141905959395</v>
      </c>
      <c r="DJ3" s="31">
        <v>6.4008759161137299</v>
      </c>
      <c r="DK3" s="26">
        <v>52.060037241000003</v>
      </c>
      <c r="DL3" s="26">
        <v>32.140684579999999</v>
      </c>
      <c r="DM3" s="26">
        <v>15.799276756999999</v>
      </c>
      <c r="DN3" s="31">
        <v>430.42314160780398</v>
      </c>
      <c r="DO3" s="31">
        <v>0.28032626976118402</v>
      </c>
      <c r="DP3" s="31">
        <v>59.417179722277503</v>
      </c>
      <c r="DQ3" s="31">
        <v>5.7298349303168203</v>
      </c>
      <c r="DR3" s="31">
        <v>45.189248954</v>
      </c>
      <c r="DS3" s="31">
        <v>5.7294209510052402E-2</v>
      </c>
      <c r="DT3" s="13">
        <v>0</v>
      </c>
      <c r="DU3" s="13">
        <v>1</v>
      </c>
      <c r="DW3" s="31">
        <v>0</v>
      </c>
    </row>
    <row r="4" spans="1:127" x14ac:dyDescent="0.25">
      <c r="A4" t="s">
        <v>2189</v>
      </c>
      <c r="B4" t="s">
        <v>2190</v>
      </c>
      <c r="C4" t="s">
        <v>2191</v>
      </c>
      <c r="D4" t="s">
        <v>142</v>
      </c>
      <c r="E4" t="s">
        <v>2192</v>
      </c>
      <c r="F4" s="31">
        <v>15.561050911200001</v>
      </c>
      <c r="G4" s="26">
        <v>2.8876696505999999E-2</v>
      </c>
      <c r="H4" s="26">
        <v>1.5362402541</v>
      </c>
      <c r="I4" s="26">
        <v>3.8406006353</v>
      </c>
      <c r="J4" s="26">
        <v>9.5928385792526498</v>
      </c>
      <c r="K4" s="26">
        <v>0</v>
      </c>
      <c r="L4" s="26">
        <v>0</v>
      </c>
      <c r="M4" s="26">
        <v>1.1261911637317401</v>
      </c>
      <c r="N4" s="26">
        <v>1.4322841466918199</v>
      </c>
      <c r="O4" s="26">
        <v>43.037828472418902</v>
      </c>
      <c r="P4" s="26">
        <v>24.579844065842401</v>
      </c>
      <c r="Q4" s="26">
        <v>14.594282414</v>
      </c>
      <c r="R4" s="26">
        <v>0</v>
      </c>
      <c r="S4" s="26">
        <v>4.0427375107999999E-2</v>
      </c>
      <c r="T4" s="26">
        <v>0.19058619694000001</v>
      </c>
      <c r="U4" s="26">
        <v>0</v>
      </c>
      <c r="V4" s="26">
        <v>15582609.204151301</v>
      </c>
      <c r="W4" s="26">
        <v>4.3351645174347997</v>
      </c>
      <c r="X4" s="26">
        <v>2.5120569016365</v>
      </c>
      <c r="Y4" s="26">
        <v>2.6512461689701001</v>
      </c>
      <c r="Z4" s="26">
        <v>2.7792170242294598</v>
      </c>
      <c r="AA4" s="26">
        <v>0.99490976399814901</v>
      </c>
      <c r="AB4" s="26">
        <v>0.23137436372049999</v>
      </c>
      <c r="AC4" s="26">
        <v>2.75335492827395</v>
      </c>
      <c r="AD4" s="26">
        <v>0.76353540027764899</v>
      </c>
      <c r="AE4" s="26">
        <v>0.578435909301249</v>
      </c>
      <c r="AF4" s="26">
        <v>0.578435909301249</v>
      </c>
      <c r="AG4" s="26">
        <v>7.9130032392410898</v>
      </c>
      <c r="AH4" s="26">
        <v>0</v>
      </c>
      <c r="AI4" s="26">
        <v>1.7584451642758001</v>
      </c>
      <c r="AJ4" s="26">
        <v>0.64784821841739904</v>
      </c>
      <c r="AK4" s="26">
        <v>14.7385469689958</v>
      </c>
      <c r="AL4" s="26">
        <v>4.7894493290143396</v>
      </c>
      <c r="AM4" s="26">
        <v>0</v>
      </c>
      <c r="AN4" s="26">
        <v>9.25497454881999E-2</v>
      </c>
      <c r="AO4" s="26">
        <v>64.1601110596946</v>
      </c>
      <c r="AP4" s="26">
        <v>0</v>
      </c>
      <c r="AQ4" s="26">
        <v>0</v>
      </c>
      <c r="AR4" s="26">
        <v>0</v>
      </c>
      <c r="AS4" s="29">
        <v>15559200</v>
      </c>
      <c r="AT4" s="26">
        <v>3.9796390559925987</v>
      </c>
      <c r="AU4" s="26">
        <v>15.571494678389636</v>
      </c>
      <c r="AV4" s="26">
        <v>13.813049514113835</v>
      </c>
      <c r="AW4" s="26">
        <v>16.219342896807035</v>
      </c>
      <c r="AX4" s="26">
        <v>14.7385469689958</v>
      </c>
      <c r="AY4" s="26">
        <v>19.62054604349834</v>
      </c>
      <c r="AZ4" s="26">
        <v>35.839888940305372</v>
      </c>
      <c r="BA4" s="26">
        <v>64.1601110596946</v>
      </c>
      <c r="BB4" s="9" t="s">
        <v>162</v>
      </c>
      <c r="BC4" s="5" t="s">
        <v>162</v>
      </c>
      <c r="BD4" s="16" t="s">
        <v>162</v>
      </c>
      <c r="BE4" s="31">
        <v>0.72519716832984105</v>
      </c>
      <c r="BF4" s="7">
        <f t="shared" si="2"/>
        <v>1941.0732984293109</v>
      </c>
      <c r="BG4" s="26">
        <v>9.4351732991014092</v>
      </c>
      <c r="BH4" s="26">
        <v>0.51347881899871595</v>
      </c>
      <c r="BI4" s="26">
        <v>0</v>
      </c>
      <c r="BJ4" s="26">
        <v>2.31065468549422</v>
      </c>
      <c r="BK4" s="26">
        <v>0</v>
      </c>
      <c r="BL4" s="26">
        <v>0</v>
      </c>
      <c r="BM4" s="26">
        <v>0</v>
      </c>
      <c r="BN4" s="26">
        <v>0</v>
      </c>
      <c r="BO4" s="26">
        <v>87.740693196405601</v>
      </c>
      <c r="BP4" s="29">
        <v>15580000</v>
      </c>
      <c r="BW4" s="31">
        <v>25.874439461883401</v>
      </c>
      <c r="BX4" s="31">
        <v>0.56443298969072198</v>
      </c>
      <c r="BY4" s="31">
        <v>0.51994851994851998</v>
      </c>
      <c r="BZ4" s="31">
        <v>49.421524663677097</v>
      </c>
      <c r="CA4" s="31">
        <v>9.6385458039718106</v>
      </c>
      <c r="CB4" s="31">
        <v>2.3000000000000598</v>
      </c>
      <c r="CC4" s="31">
        <v>54.699999999998404</v>
      </c>
      <c r="CD4" s="26">
        <v>74.309827489353793</v>
      </c>
      <c r="CE4" s="26">
        <v>24.723149169774601</v>
      </c>
      <c r="CF4" s="26">
        <v>0</v>
      </c>
      <c r="CG4" s="26">
        <v>0</v>
      </c>
      <c r="CH4" s="31">
        <v>1.5666841336137601E-2</v>
      </c>
      <c r="CI4" s="31">
        <v>0.70772976502967699</v>
      </c>
      <c r="CJ4" s="31">
        <v>6.5414834782519504</v>
      </c>
      <c r="CK4" s="31">
        <v>75024.399286922504</v>
      </c>
      <c r="CL4" s="31">
        <v>286.06786411396303</v>
      </c>
      <c r="CM4" s="31">
        <v>11313.6051608162</v>
      </c>
      <c r="CO4" s="13"/>
      <c r="CP4" s="13"/>
      <c r="CQ4" s="31">
        <v>7601.1252836825097</v>
      </c>
      <c r="CR4" s="31">
        <v>7.0484093584442</v>
      </c>
      <c r="CS4" s="31">
        <v>2679.9857023237701</v>
      </c>
      <c r="CU4" s="31">
        <f t="shared" si="0"/>
        <v>6220.8721382798212</v>
      </c>
      <c r="CV4" s="31">
        <f t="shared" si="1"/>
        <v>661.14810973080648</v>
      </c>
      <c r="CW4" s="31">
        <v>61.557439245470199</v>
      </c>
      <c r="CX4" s="31">
        <v>44.3898522800257</v>
      </c>
      <c r="CY4" s="31">
        <v>44.017910586055102</v>
      </c>
      <c r="CZ4" s="31">
        <v>92.647398843930603</v>
      </c>
      <c r="DA4" s="31">
        <v>101.394990366089</v>
      </c>
      <c r="DB4" s="31">
        <v>96.193391243919393</v>
      </c>
      <c r="DD4" s="31">
        <v>4.5301277642997198</v>
      </c>
      <c r="DE4" s="31">
        <v>5.8191927922680797</v>
      </c>
      <c r="DF4" s="31">
        <v>0.10148206426691</v>
      </c>
      <c r="DG4" s="31">
        <v>1.5014574116121</v>
      </c>
      <c r="DH4" s="31">
        <v>0.22530941832226001</v>
      </c>
      <c r="DI4" s="31">
        <v>1.1168834334531701</v>
      </c>
      <c r="DJ4" s="31">
        <v>5.6143745670404099</v>
      </c>
      <c r="DK4" s="26">
        <v>54.362917656</v>
      </c>
      <c r="DL4" s="26">
        <v>29.111383276000002</v>
      </c>
      <c r="DM4" s="26">
        <v>16.525699008</v>
      </c>
      <c r="DN4" s="31">
        <v>397.82152061855697</v>
      </c>
      <c r="DO4" s="31">
        <v>0.104023136246787</v>
      </c>
      <c r="DP4" s="31">
        <v>47.8938419872335</v>
      </c>
      <c r="DQ4" s="31">
        <v>0.15603990638837201</v>
      </c>
      <c r="DR4" s="31">
        <v>127.28478462</v>
      </c>
      <c r="DS4" s="31">
        <v>0.13529416451499399</v>
      </c>
    </row>
    <row r="5" spans="1:127" x14ac:dyDescent="0.25">
      <c r="A5" t="s">
        <v>2193</v>
      </c>
      <c r="B5" t="s">
        <v>2194</v>
      </c>
      <c r="C5" t="s">
        <v>2195</v>
      </c>
      <c r="D5" t="s">
        <v>142</v>
      </c>
      <c r="E5" t="s">
        <v>2196</v>
      </c>
      <c r="F5" s="31">
        <v>18.1781333331</v>
      </c>
      <c r="G5" s="26">
        <v>0</v>
      </c>
      <c r="H5" s="26">
        <v>0</v>
      </c>
      <c r="I5" s="26">
        <v>0</v>
      </c>
      <c r="J5" s="26">
        <v>0.89635022037427303</v>
      </c>
      <c r="K5" s="26">
        <v>0</v>
      </c>
      <c r="L5" s="26">
        <v>0</v>
      </c>
      <c r="M5" s="26">
        <v>55.712375575790098</v>
      </c>
      <c r="N5" s="26">
        <v>15.1834794235209</v>
      </c>
      <c r="O5" s="26">
        <v>0.45065121576685202</v>
      </c>
      <c r="P5" s="26">
        <v>27.544198484570199</v>
      </c>
      <c r="Q5" s="26">
        <v>0</v>
      </c>
      <c r="R5" s="26">
        <v>0</v>
      </c>
      <c r="S5" s="26">
        <v>0.18818402416999999</v>
      </c>
      <c r="T5" s="26">
        <v>0</v>
      </c>
      <c r="U5" s="26">
        <v>2.4761055811407199E-2</v>
      </c>
      <c r="V5" s="26">
        <v>18172661.141198199</v>
      </c>
      <c r="W5" s="26">
        <v>45.390258390258403</v>
      </c>
      <c r="X5" s="26">
        <v>2.0245520245520201E-2</v>
      </c>
      <c r="Y5" s="26">
        <v>2.0245520245520201E-2</v>
      </c>
      <c r="Z5" s="26">
        <v>2.0245520245520201E-2</v>
      </c>
      <c r="AA5" s="26">
        <v>0</v>
      </c>
      <c r="AB5" s="26">
        <v>0</v>
      </c>
      <c r="AC5" s="26">
        <v>0</v>
      </c>
      <c r="AD5" s="26">
        <v>5.9394179370421699E-2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41.595723619085298</v>
      </c>
      <c r="AP5" s="26">
        <v>58.285488022173801</v>
      </c>
      <c r="AQ5" s="26">
        <v>5.9394179370421699E-2</v>
      </c>
      <c r="AR5" s="26">
        <v>0</v>
      </c>
      <c r="AS5" s="29">
        <v>18183600</v>
      </c>
      <c r="AT5" s="26">
        <v>0</v>
      </c>
      <c r="AU5" s="26">
        <v>5.9394179370421699E-2</v>
      </c>
      <c r="AV5" s="26">
        <v>5.9394179370421699E-2</v>
      </c>
      <c r="AW5" s="26">
        <v>5.9394179370421699E-2</v>
      </c>
      <c r="AX5" s="26">
        <v>0</v>
      </c>
      <c r="AY5" s="26">
        <v>0</v>
      </c>
      <c r="AZ5" s="26">
        <v>5.9394179370421699E-2</v>
      </c>
      <c r="BA5" s="26">
        <v>99.940605820629514</v>
      </c>
      <c r="BB5" s="9" t="s">
        <v>143</v>
      </c>
      <c r="BC5" s="5" t="s">
        <v>143</v>
      </c>
      <c r="BD5" s="16" t="s">
        <v>143</v>
      </c>
      <c r="BF5" s="7">
        <f t="shared" si="2"/>
        <v>0</v>
      </c>
      <c r="BG5" s="26">
        <v>0</v>
      </c>
      <c r="BH5" s="26">
        <v>0</v>
      </c>
      <c r="BI5" s="26">
        <v>0</v>
      </c>
      <c r="BJ5" s="26">
        <v>0</v>
      </c>
      <c r="BK5" s="26">
        <v>0</v>
      </c>
      <c r="BL5" s="26">
        <v>0</v>
      </c>
      <c r="BM5" s="26">
        <v>0</v>
      </c>
      <c r="BN5" s="26">
        <v>0</v>
      </c>
      <c r="BO5" s="26">
        <v>100</v>
      </c>
      <c r="BP5" s="29">
        <v>18210000</v>
      </c>
      <c r="BW5" s="31">
        <v>41.410989010988999</v>
      </c>
      <c r="BX5" s="31">
        <v>0</v>
      </c>
      <c r="BY5" s="31">
        <v>2</v>
      </c>
      <c r="BZ5" s="31">
        <v>57.015384615384598</v>
      </c>
      <c r="CA5" s="31">
        <v>8.1227912087912095</v>
      </c>
      <c r="CB5" s="31">
        <v>332.50769230769095</v>
      </c>
      <c r="CC5" s="31">
        <v>1229.649615384629</v>
      </c>
      <c r="CD5" s="26">
        <v>57.398209225600802</v>
      </c>
      <c r="CE5" s="26">
        <v>15.226463543120699</v>
      </c>
      <c r="CF5" s="26">
        <v>27.375327231278501</v>
      </c>
      <c r="CG5" s="26">
        <v>0</v>
      </c>
      <c r="CH5" s="31">
        <v>1.5332561057074199E-2</v>
      </c>
      <c r="CI5" s="31">
        <v>1.0326009951736801</v>
      </c>
      <c r="CJ5" s="31">
        <v>13.450986491833801</v>
      </c>
      <c r="CK5" s="31">
        <v>0</v>
      </c>
      <c r="CL5" s="31">
        <v>9.5880925185665404</v>
      </c>
      <c r="CM5" s="31">
        <v>0</v>
      </c>
      <c r="CO5" s="13"/>
      <c r="CP5" s="13"/>
      <c r="CQ5" s="31">
        <v>0</v>
      </c>
      <c r="CR5" s="31">
        <v>0.23616756811247999</v>
      </c>
      <c r="CS5" s="31">
        <v>0</v>
      </c>
      <c r="CU5" s="31">
        <f t="shared" si="0"/>
        <v>1345.6261011688437</v>
      </c>
      <c r="CV5" s="31">
        <f t="shared" si="1"/>
        <v>1.2991849261136718E-2</v>
      </c>
      <c r="CW5" s="31">
        <v>49.383940172379098</v>
      </c>
      <c r="CX5" s="31">
        <v>0</v>
      </c>
      <c r="CY5" s="31">
        <v>0.26719801980197999</v>
      </c>
      <c r="CZ5" s="31">
        <v>0</v>
      </c>
      <c r="DA5" s="31">
        <v>0.22014309301045701</v>
      </c>
      <c r="DB5" s="31">
        <v>0.41985940594059401</v>
      </c>
      <c r="DD5" s="31">
        <v>1.1710909309811799</v>
      </c>
      <c r="DE5" s="31">
        <v>6</v>
      </c>
      <c r="DF5" s="31">
        <v>0.11282911901618101</v>
      </c>
      <c r="DG5" s="31">
        <v>1.4207467531109901</v>
      </c>
      <c r="DH5" s="31">
        <v>0.20303626528808</v>
      </c>
      <c r="DI5" s="31">
        <v>2.1918038127841499</v>
      </c>
      <c r="DJ5" s="31">
        <v>1.20051320751945</v>
      </c>
      <c r="DK5" s="26">
        <v>28.611033250999999</v>
      </c>
      <c r="DL5" s="26">
        <v>38.754034679999997</v>
      </c>
      <c r="DM5" s="26">
        <v>32.634932069000001</v>
      </c>
      <c r="DN5" s="31">
        <v>804.10958149779697</v>
      </c>
      <c r="DO5" s="31">
        <v>2.78056198347107</v>
      </c>
      <c r="DP5" s="31">
        <v>25.7585986357469</v>
      </c>
      <c r="DQ5" s="31">
        <v>-9999</v>
      </c>
      <c r="DR5" s="31">
        <v>485.49043773</v>
      </c>
      <c r="DS5" s="31">
        <v>0.52693752798083604</v>
      </c>
    </row>
    <row r="6" spans="1:127" x14ac:dyDescent="0.25">
      <c r="A6" t="s">
        <v>138</v>
      </c>
      <c r="B6" t="s">
        <v>139</v>
      </c>
      <c r="C6" t="s">
        <v>140</v>
      </c>
      <c r="D6" t="s">
        <v>142</v>
      </c>
      <c r="E6" t="s">
        <v>141</v>
      </c>
      <c r="F6" s="31">
        <v>21.711709237000001</v>
      </c>
      <c r="G6" s="26">
        <v>0</v>
      </c>
      <c r="H6" s="26">
        <v>4.1419873255E-3</v>
      </c>
      <c r="I6" s="26">
        <v>2.0709936628000001E-2</v>
      </c>
      <c r="J6" s="26">
        <v>3.0402186969276102</v>
      </c>
      <c r="K6" s="26">
        <v>0</v>
      </c>
      <c r="L6" s="26">
        <v>2.0709936627610299E-2</v>
      </c>
      <c r="M6" s="26">
        <v>11.6265584227173</v>
      </c>
      <c r="N6" s="26">
        <v>33.090336743571299</v>
      </c>
      <c r="O6" s="26">
        <v>16.3442819865007</v>
      </c>
      <c r="P6" s="26">
        <v>33.276726173227601</v>
      </c>
      <c r="Q6" s="26">
        <v>0</v>
      </c>
      <c r="R6" s="26">
        <v>0</v>
      </c>
      <c r="S6" s="26">
        <v>0.91952118627000001</v>
      </c>
      <c r="T6" s="26">
        <v>0.16982148035</v>
      </c>
      <c r="U6" s="26">
        <v>1.4869734498625899</v>
      </c>
      <c r="V6" s="26">
        <v>21727457.927567899</v>
      </c>
      <c r="W6" s="26">
        <v>29.045105924298301</v>
      </c>
      <c r="X6" s="26">
        <v>7.0560922018158403E-2</v>
      </c>
      <c r="Y6" s="26">
        <v>7.0560922018158403E-2</v>
      </c>
      <c r="Z6" s="26">
        <v>7.0560922018158403E-2</v>
      </c>
      <c r="AA6" s="26">
        <v>0</v>
      </c>
      <c r="AB6" s="26">
        <v>1.6594756057086001E-2</v>
      </c>
      <c r="AC6" s="26">
        <v>0</v>
      </c>
      <c r="AD6" s="26">
        <v>6.6379024228343797E-2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98.340524394291407</v>
      </c>
      <c r="AP6" s="26">
        <v>0</v>
      </c>
      <c r="AQ6" s="26">
        <v>1.57650182542317</v>
      </c>
      <c r="AR6" s="26">
        <v>0</v>
      </c>
      <c r="AS6" s="29">
        <v>21693600</v>
      </c>
      <c r="AT6" s="26">
        <v>1.6594756057086001E-2</v>
      </c>
      <c r="AU6" s="26">
        <v>8.2973780285429802E-2</v>
      </c>
      <c r="AV6" s="26">
        <v>8.2973780285429802E-2</v>
      </c>
      <c r="AW6" s="26">
        <v>8.2973780285429802E-2</v>
      </c>
      <c r="AX6" s="26">
        <v>0</v>
      </c>
      <c r="AY6" s="26">
        <v>0</v>
      </c>
      <c r="AZ6" s="26">
        <v>8.2973780285429802E-2</v>
      </c>
      <c r="BA6" s="26">
        <v>99.917026219714572</v>
      </c>
      <c r="BB6" s="9" t="s">
        <v>143</v>
      </c>
      <c r="BC6" s="5" t="s">
        <v>143</v>
      </c>
      <c r="BD6" s="16" t="s">
        <v>143</v>
      </c>
      <c r="BF6" s="7">
        <f t="shared" si="2"/>
        <v>0</v>
      </c>
      <c r="BG6" s="26">
        <v>0</v>
      </c>
      <c r="BH6" s="26">
        <v>0</v>
      </c>
      <c r="BI6" s="26">
        <v>0</v>
      </c>
      <c r="BJ6" s="26">
        <v>0</v>
      </c>
      <c r="BK6" s="26">
        <v>0</v>
      </c>
      <c r="BL6" s="26">
        <v>0</v>
      </c>
      <c r="BM6" s="26">
        <v>0</v>
      </c>
      <c r="BN6" s="26">
        <v>0</v>
      </c>
      <c r="BO6" s="26">
        <v>100</v>
      </c>
      <c r="BP6" s="29">
        <v>21710000</v>
      </c>
      <c r="BW6" s="31">
        <v>25.927649769585301</v>
      </c>
      <c r="BX6" s="31">
        <v>0</v>
      </c>
      <c r="BY6" s="31">
        <v>1.4337626494940201</v>
      </c>
      <c r="BZ6" s="31">
        <v>94.520737327188897</v>
      </c>
      <c r="CA6" s="31">
        <v>9.1907050691244194</v>
      </c>
      <c r="CB6" s="31">
        <v>15.799999999999638</v>
      </c>
      <c r="CC6" s="31">
        <v>147.20000000000601</v>
      </c>
      <c r="CD6" s="26">
        <v>69.552189080921295</v>
      </c>
      <c r="CE6" s="26">
        <v>28.99328990019</v>
      </c>
      <c r="CF6" s="26">
        <v>0</v>
      </c>
      <c r="CG6" s="26">
        <v>0</v>
      </c>
      <c r="CH6" s="31">
        <v>2.92181370598802E-2</v>
      </c>
      <c r="CI6" s="31">
        <v>0.76277442703405696</v>
      </c>
      <c r="CJ6" s="31">
        <v>13.0165348361468</v>
      </c>
      <c r="CK6" s="31">
        <v>0</v>
      </c>
      <c r="CL6" s="31">
        <v>53.226974247584202</v>
      </c>
      <c r="CM6" s="31">
        <v>0</v>
      </c>
      <c r="CO6" s="13"/>
      <c r="CP6" s="13"/>
      <c r="CQ6" s="31">
        <v>0</v>
      </c>
      <c r="CR6" s="31">
        <v>1.31090505207452</v>
      </c>
      <c r="CS6" s="31">
        <v>0</v>
      </c>
      <c r="CU6" s="31">
        <f t="shared" si="0"/>
        <v>1304.105016732896</v>
      </c>
      <c r="CV6" s="31">
        <f t="shared" si="1"/>
        <v>6.0377791438020072E-2</v>
      </c>
      <c r="CW6" s="31">
        <v>55.887548553494803</v>
      </c>
      <c r="CX6" s="31">
        <v>0.27318640955004603</v>
      </c>
      <c r="CY6" s="31">
        <v>0.84301724137931</v>
      </c>
      <c r="CZ6" s="31">
        <v>0.61340679522497699</v>
      </c>
      <c r="DA6" s="31">
        <v>0.72910927456382002</v>
      </c>
      <c r="DB6" s="31">
        <v>0.90562997347480101</v>
      </c>
      <c r="DD6" s="31">
        <v>1.4485796294361399</v>
      </c>
      <c r="DE6" s="31">
        <v>6</v>
      </c>
      <c r="DF6" s="31">
        <v>0.13799332250853799</v>
      </c>
      <c r="DG6" s="31">
        <v>1.4585679677224901</v>
      </c>
      <c r="DH6" s="31">
        <v>0.26597280836737103</v>
      </c>
      <c r="DI6" s="31">
        <v>0.90928338332110303</v>
      </c>
      <c r="DJ6" s="31">
        <v>2.3863433489601702</v>
      </c>
      <c r="DK6" s="26">
        <v>35.795383575999999</v>
      </c>
      <c r="DL6" s="26">
        <v>39.131087721</v>
      </c>
      <c r="DM6" s="26">
        <v>25.073529365999999</v>
      </c>
      <c r="DN6" s="31">
        <v>486.46380820654701</v>
      </c>
      <c r="DO6" s="31">
        <v>0.445608077099587</v>
      </c>
      <c r="DP6" s="31">
        <v>29.954509862557</v>
      </c>
      <c r="DQ6" s="31">
        <v>-9999</v>
      </c>
      <c r="DR6" s="31">
        <v>423.28466957000001</v>
      </c>
      <c r="DS6" s="31">
        <v>0.284375461036109</v>
      </c>
    </row>
    <row r="7" spans="1:127" x14ac:dyDescent="0.25">
      <c r="A7" t="s">
        <v>146</v>
      </c>
      <c r="B7" t="s">
        <v>147</v>
      </c>
      <c r="C7" t="s">
        <v>148</v>
      </c>
      <c r="D7" t="s">
        <v>142</v>
      </c>
      <c r="E7" t="s">
        <v>149</v>
      </c>
      <c r="F7" s="31">
        <v>44.828131538699999</v>
      </c>
      <c r="G7" s="26">
        <v>0</v>
      </c>
      <c r="H7" s="26">
        <v>2.4092515259E-2</v>
      </c>
      <c r="I7" s="26">
        <v>0.43165756505000002</v>
      </c>
      <c r="J7" s="26">
        <v>11.9438644394438</v>
      </c>
      <c r="K7" s="26">
        <v>1.7969000963999999</v>
      </c>
      <c r="L7" s="26">
        <v>0</v>
      </c>
      <c r="M7" s="26">
        <v>0</v>
      </c>
      <c r="N7" s="26">
        <v>3.2685512367593699</v>
      </c>
      <c r="O7" s="26">
        <v>62.568262126569202</v>
      </c>
      <c r="P7" s="26">
        <v>13.827096048826499</v>
      </c>
      <c r="Q7" s="26">
        <v>2.8168165755999999</v>
      </c>
      <c r="R7" s="26">
        <v>0.99582396402106499</v>
      </c>
      <c r="S7" s="26">
        <v>1.9153549631</v>
      </c>
      <c r="T7" s="26">
        <v>0.39150337294999998</v>
      </c>
      <c r="U7" s="26">
        <v>2.0077096048831199E-2</v>
      </c>
      <c r="V7" s="26">
        <v>44824637.553566404</v>
      </c>
      <c r="W7" s="26">
        <v>3.0188088403557001</v>
      </c>
      <c r="X7" s="26">
        <v>0.41042214505088598</v>
      </c>
      <c r="Y7" s="26">
        <v>0.412329124596021</v>
      </c>
      <c r="Z7" s="26">
        <v>0.41489852861472998</v>
      </c>
      <c r="AA7" s="26">
        <v>8.0360012857602098E-3</v>
      </c>
      <c r="AB7" s="26">
        <v>2.6518804243008698</v>
      </c>
      <c r="AC7" s="26">
        <v>1.4625522340083601</v>
      </c>
      <c r="AD7" s="26">
        <v>0.33751205400192902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6">
        <v>0</v>
      </c>
      <c r="AK7" s="26">
        <v>2.949212471874</v>
      </c>
      <c r="AL7" s="26">
        <v>0.67502410800385704</v>
      </c>
      <c r="AM7" s="26">
        <v>0</v>
      </c>
      <c r="AN7" s="26">
        <v>1.14111218257795</v>
      </c>
      <c r="AO7" s="26">
        <v>90.774670523947293</v>
      </c>
      <c r="AP7" s="26">
        <v>0</v>
      </c>
      <c r="AQ7" s="26">
        <v>0</v>
      </c>
      <c r="AR7" s="26">
        <v>0</v>
      </c>
      <c r="AS7" s="29">
        <v>44798400</v>
      </c>
      <c r="AT7" s="26">
        <v>4.1224686595949898</v>
      </c>
      <c r="AU7" s="26">
        <v>4.4599807135969192</v>
      </c>
      <c r="AV7" s="26">
        <v>4.4599807135969192</v>
      </c>
      <c r="AW7" s="26">
        <v>4.4599807135969192</v>
      </c>
      <c r="AX7" s="26">
        <v>2.949212471874</v>
      </c>
      <c r="AY7" s="26">
        <v>4.7653487624558073</v>
      </c>
      <c r="AZ7" s="26">
        <v>9.2253294760527265</v>
      </c>
      <c r="BA7" s="26">
        <v>90.774670523947293</v>
      </c>
      <c r="BB7" s="9" t="s">
        <v>143</v>
      </c>
      <c r="BC7" s="5" t="s">
        <v>143</v>
      </c>
      <c r="BD7" s="16" t="s">
        <v>143</v>
      </c>
      <c r="BF7" s="7">
        <f t="shared" si="2"/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100</v>
      </c>
      <c r="BP7" s="29">
        <v>44830000</v>
      </c>
      <c r="BW7" s="31">
        <v>29.455416852429799</v>
      </c>
      <c r="BX7" s="31">
        <v>0</v>
      </c>
      <c r="BY7" s="31">
        <v>7.0557786702365002</v>
      </c>
      <c r="BZ7" s="31">
        <v>178.31698617922399</v>
      </c>
      <c r="CA7" s="31">
        <v>9.0289768167632598</v>
      </c>
      <c r="CB7" s="31">
        <v>15.800000000001328</v>
      </c>
      <c r="CC7" s="31">
        <v>147.19999999999692</v>
      </c>
      <c r="CD7" s="26">
        <v>93.979419307260699</v>
      </c>
      <c r="CE7" s="26">
        <v>0</v>
      </c>
      <c r="CF7" s="26">
        <v>0</v>
      </c>
      <c r="CG7" s="26">
        <v>0</v>
      </c>
      <c r="CH7" s="31">
        <v>2.3808665185562999E-2</v>
      </c>
      <c r="CI7" s="31">
        <v>0.31324420956301502</v>
      </c>
      <c r="CJ7" s="31">
        <v>6.0609629475990801</v>
      </c>
      <c r="CK7" s="31">
        <v>82316.770715804101</v>
      </c>
      <c r="CL7" s="31">
        <v>458.05449066488097</v>
      </c>
      <c r="CM7" s="31">
        <v>4800.96258280033</v>
      </c>
      <c r="CO7" s="13"/>
      <c r="CP7" s="13"/>
      <c r="CQ7" s="31">
        <v>8339.9528644850107</v>
      </c>
      <c r="CR7" s="31">
        <v>11.2811401628288</v>
      </c>
      <c r="CS7" s="31">
        <v>1168.9334079478001</v>
      </c>
      <c r="CU7" s="31">
        <f t="shared" si="0"/>
        <v>2559.6862567610096</v>
      </c>
      <c r="CV7" s="31">
        <f t="shared" si="1"/>
        <v>212.37038185222835</v>
      </c>
      <c r="CW7" s="31">
        <v>46.6313445132323</v>
      </c>
      <c r="CX7" s="31">
        <v>0</v>
      </c>
      <c r="CY7" s="31">
        <v>6.61427193828351E-2</v>
      </c>
      <c r="CZ7" s="31">
        <v>0.159339433162241</v>
      </c>
      <c r="DA7" s="31">
        <v>7.7884400803392095E-2</v>
      </c>
      <c r="DB7" s="31">
        <v>6.9615879138540698E-2</v>
      </c>
      <c r="DD7" s="31">
        <v>4.7293444042403001</v>
      </c>
      <c r="DE7" s="31">
        <v>5.9048818653309096</v>
      </c>
      <c r="DF7" s="31">
        <v>0.12929670268198901</v>
      </c>
      <c r="DG7" s="31">
        <v>1.3740108297756599</v>
      </c>
      <c r="DH7" s="31">
        <v>0.25892086749596599</v>
      </c>
      <c r="DI7" s="31">
        <v>1.30712226856993</v>
      </c>
      <c r="DJ7" s="31">
        <v>1.1484564105767101</v>
      </c>
      <c r="DK7" s="26">
        <v>27.218673928000001</v>
      </c>
      <c r="DL7" s="26">
        <v>43.239898650000001</v>
      </c>
      <c r="DM7" s="26">
        <v>29.541428213</v>
      </c>
      <c r="DN7" s="31">
        <v>250.675301473872</v>
      </c>
      <c r="DO7" s="31">
        <v>0.26254180602006699</v>
      </c>
      <c r="DP7" s="31">
        <v>40.971298989471599</v>
      </c>
      <c r="DQ7" s="31">
        <v>2.8008799732462099E-2</v>
      </c>
      <c r="DR7" s="31">
        <v>286.75171834999998</v>
      </c>
      <c r="DS7" s="31">
        <v>0.23918190103901199</v>
      </c>
    </row>
    <row r="8" spans="1:127" x14ac:dyDescent="0.25">
      <c r="A8" t="s">
        <v>150</v>
      </c>
      <c r="B8" t="s">
        <v>151</v>
      </c>
      <c r="C8" t="s">
        <v>152</v>
      </c>
      <c r="D8" t="s">
        <v>142</v>
      </c>
      <c r="E8" t="s">
        <v>153</v>
      </c>
      <c r="F8" s="31">
        <v>28.8475650492</v>
      </c>
      <c r="G8" s="26">
        <v>0</v>
      </c>
      <c r="H8" s="26">
        <v>1.2478941786E-2</v>
      </c>
      <c r="I8" s="26">
        <v>9.3592063392999997E-2</v>
      </c>
      <c r="J8" s="26">
        <v>3.3817932239383799</v>
      </c>
      <c r="K8" s="26">
        <v>14.878018343999999</v>
      </c>
      <c r="L8" s="26">
        <v>0</v>
      </c>
      <c r="M8" s="26">
        <v>1.4818743370599901</v>
      </c>
      <c r="N8" s="26">
        <v>2.9793473513501501</v>
      </c>
      <c r="O8" s="26">
        <v>31.119361078221701</v>
      </c>
      <c r="P8" s="26">
        <v>37.112372870705698</v>
      </c>
      <c r="Q8" s="26">
        <v>3.3131590440999998</v>
      </c>
      <c r="R8" s="26">
        <v>4.9073438572407602</v>
      </c>
      <c r="S8" s="26">
        <v>0.45236163972999999</v>
      </c>
      <c r="T8" s="26">
        <v>8.7352592500000006E-2</v>
      </c>
      <c r="U8" s="26">
        <v>0.18094465589351</v>
      </c>
      <c r="V8" s="26">
        <v>28846950.934389099</v>
      </c>
      <c r="W8" s="26">
        <v>5.8221251365267603</v>
      </c>
      <c r="X8" s="26">
        <v>0.122920892494929</v>
      </c>
      <c r="Y8" s="26">
        <v>0.122920892494929</v>
      </c>
      <c r="Z8" s="26">
        <v>0.122920892494929</v>
      </c>
      <c r="AA8" s="26">
        <v>0</v>
      </c>
      <c r="AB8" s="26">
        <v>0</v>
      </c>
      <c r="AC8" s="26">
        <v>0</v>
      </c>
      <c r="AD8" s="26">
        <v>0.19975031210986299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  <c r="AJ8" s="26">
        <v>0</v>
      </c>
      <c r="AK8" s="26">
        <v>3.3458177278401999</v>
      </c>
      <c r="AL8" s="26">
        <v>0.27465667915106101</v>
      </c>
      <c r="AM8" s="26">
        <v>0</v>
      </c>
      <c r="AN8" s="26">
        <v>5.1310861423220997</v>
      </c>
      <c r="AO8" s="26">
        <v>90.823970037453194</v>
      </c>
      <c r="AP8" s="26">
        <v>0</v>
      </c>
      <c r="AQ8" s="26">
        <v>0.224719101123595</v>
      </c>
      <c r="AR8" s="26">
        <v>0</v>
      </c>
      <c r="AS8" s="29">
        <v>28836000</v>
      </c>
      <c r="AT8" s="26">
        <v>0</v>
      </c>
      <c r="AU8" s="26">
        <v>0.19975031210986299</v>
      </c>
      <c r="AV8" s="26">
        <v>0.19975031210986299</v>
      </c>
      <c r="AW8" s="26">
        <v>0.19975031210986299</v>
      </c>
      <c r="AX8" s="26">
        <v>3.3458177278401999</v>
      </c>
      <c r="AY8" s="26">
        <v>8.7515605493133606</v>
      </c>
      <c r="AZ8" s="26">
        <v>8.9513108614232237</v>
      </c>
      <c r="BA8" s="26">
        <v>91.04868913857679</v>
      </c>
      <c r="BB8" s="9" t="s">
        <v>143</v>
      </c>
      <c r="BC8" s="5" t="s">
        <v>143</v>
      </c>
      <c r="BD8" s="16" t="s">
        <v>143</v>
      </c>
      <c r="BF8" s="7">
        <f t="shared" si="2"/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v>0</v>
      </c>
      <c r="BM8" s="26">
        <v>0</v>
      </c>
      <c r="BN8" s="26">
        <v>0</v>
      </c>
      <c r="BO8" s="26">
        <v>100</v>
      </c>
      <c r="BP8" s="29">
        <v>28850000</v>
      </c>
      <c r="BW8" s="31">
        <v>40.229303775545503</v>
      </c>
      <c r="BX8" s="31">
        <v>0.66099930603747403</v>
      </c>
      <c r="BY8" s="31">
        <v>1.0086685159500699</v>
      </c>
      <c r="BZ8" s="31">
        <v>56.604780048493197</v>
      </c>
      <c r="CA8" s="31">
        <v>8.2483304468306198</v>
      </c>
      <c r="CB8" s="31">
        <v>15.80000000000045</v>
      </c>
      <c r="CC8" s="31">
        <v>147.20000000000741</v>
      </c>
      <c r="CD8" s="26">
        <v>61.217904384758697</v>
      </c>
      <c r="CE8" s="26">
        <v>11.224508597805</v>
      </c>
      <c r="CF8" s="26">
        <v>6.1998278794989199</v>
      </c>
      <c r="CG8" s="26">
        <v>0</v>
      </c>
      <c r="CH8" s="31">
        <v>1.3259790649276499E-2</v>
      </c>
      <c r="CI8" s="31">
        <v>0.56081448971749304</v>
      </c>
      <c r="CJ8" s="31">
        <v>11.5748797290568</v>
      </c>
      <c r="CK8" s="31">
        <v>117999.34035561301</v>
      </c>
      <c r="CL8" s="31">
        <v>81.892585877372596</v>
      </c>
      <c r="CM8" s="31">
        <v>6882.0777700121198</v>
      </c>
      <c r="CO8" s="13"/>
      <c r="CP8" s="13"/>
      <c r="CQ8" s="31">
        <v>11955.1450822062</v>
      </c>
      <c r="CR8" s="31">
        <v>2.01688174312656</v>
      </c>
      <c r="CS8" s="31">
        <v>1675.6411829332999</v>
      </c>
      <c r="CU8" s="31">
        <f t="shared" si="0"/>
        <v>5489.3374894376821</v>
      </c>
      <c r="CV8" s="31">
        <f t="shared" si="1"/>
        <v>472.58072297026297</v>
      </c>
      <c r="CW8" s="31">
        <v>47.492077854550402</v>
      </c>
      <c r="CX8" s="31">
        <v>0.20270270270270299</v>
      </c>
      <c r="CY8" s="31">
        <v>1.1026838097615801</v>
      </c>
      <c r="CZ8" s="31">
        <v>0.49757449757449801</v>
      </c>
      <c r="DA8" s="31">
        <v>0.39293139293139301</v>
      </c>
      <c r="DB8" s="31">
        <v>2.02577830483086</v>
      </c>
      <c r="DD8" s="31">
        <v>4.7975083875630702</v>
      </c>
      <c r="DE8" s="31">
        <v>5.99617249783158</v>
      </c>
      <c r="DF8" s="31">
        <v>0.111707829362201</v>
      </c>
      <c r="DG8" s="31">
        <v>1.3582646389258599</v>
      </c>
      <c r="DH8" s="31">
        <v>0.20399446082973999</v>
      </c>
      <c r="DI8" s="31">
        <v>1.68362972606909</v>
      </c>
      <c r="DJ8" s="31">
        <v>1.2681157120503801</v>
      </c>
      <c r="DK8" s="26">
        <v>30.266678408000001</v>
      </c>
      <c r="DL8" s="26">
        <v>38.847579631000002</v>
      </c>
      <c r="DM8" s="26">
        <v>30.885743860000002</v>
      </c>
      <c r="DN8" s="31">
        <v>390.63973647711498</v>
      </c>
      <c r="DO8" s="31">
        <v>0.86032917532917497</v>
      </c>
      <c r="DP8" s="31">
        <v>32.794774585667099</v>
      </c>
      <c r="DQ8" s="31">
        <v>0.37119130463955402</v>
      </c>
      <c r="DR8" s="31">
        <v>351.03545162</v>
      </c>
      <c r="DS8" s="31">
        <v>0.37282263269216098</v>
      </c>
    </row>
    <row r="9" spans="1:127" x14ac:dyDescent="0.25">
      <c r="A9" t="s">
        <v>154</v>
      </c>
      <c r="B9" t="s">
        <v>155</v>
      </c>
      <c r="C9" t="s">
        <v>156</v>
      </c>
      <c r="D9" t="s">
        <v>142</v>
      </c>
      <c r="E9" t="s">
        <v>157</v>
      </c>
      <c r="F9" s="31">
        <v>25.2536129006</v>
      </c>
      <c r="G9" s="26">
        <v>5.3449258836999997E-2</v>
      </c>
      <c r="H9" s="26">
        <v>0.40265108323999999</v>
      </c>
      <c r="I9" s="26">
        <v>1.0903648802999999</v>
      </c>
      <c r="J9" s="26">
        <v>7.7251995438839796</v>
      </c>
      <c r="K9" s="26">
        <v>0.41690421893000001</v>
      </c>
      <c r="L9" s="26">
        <v>0</v>
      </c>
      <c r="M9" s="26">
        <v>22.284777651112002</v>
      </c>
      <c r="N9" s="26">
        <v>0.86231470923597597</v>
      </c>
      <c r="O9" s="26">
        <v>31.128848346632701</v>
      </c>
      <c r="P9" s="26">
        <v>24.775513112881502</v>
      </c>
      <c r="Q9" s="26">
        <v>8.5126852908000004</v>
      </c>
      <c r="R9" s="26">
        <v>0.1033352337515</v>
      </c>
      <c r="S9" s="26">
        <v>1.5856613454999999</v>
      </c>
      <c r="T9" s="26">
        <v>1.0119726339999999</v>
      </c>
      <c r="U9" s="26">
        <v>4.6322690991956399E-2</v>
      </c>
      <c r="V9" s="26">
        <v>25256156.205889501</v>
      </c>
      <c r="W9" s="26">
        <v>24.4693368492321</v>
      </c>
      <c r="X9" s="26">
        <v>0.970067348465952</v>
      </c>
      <c r="Y9" s="26">
        <v>1.0039553860955699</v>
      </c>
      <c r="Z9" s="26">
        <v>1.0143249118055799</v>
      </c>
      <c r="AA9" s="26">
        <v>0.11391143386017399</v>
      </c>
      <c r="AB9" s="26">
        <v>0.98248611704399802</v>
      </c>
      <c r="AC9" s="26">
        <v>0</v>
      </c>
      <c r="AD9" s="26">
        <v>1.86529972946034</v>
      </c>
      <c r="AE9" s="26">
        <v>0</v>
      </c>
      <c r="AF9" s="26">
        <v>0</v>
      </c>
      <c r="AG9" s="26">
        <v>0.31325644311547801</v>
      </c>
      <c r="AH9" s="26">
        <v>0</v>
      </c>
      <c r="AI9" s="26">
        <v>0</v>
      </c>
      <c r="AJ9" s="26">
        <v>7.1194646162608594E-2</v>
      </c>
      <c r="AK9" s="26">
        <v>9.2125872134415498</v>
      </c>
      <c r="AL9" s="26">
        <v>0.71194646162608599</v>
      </c>
      <c r="AM9" s="26">
        <v>0.484123593905738</v>
      </c>
      <c r="AN9" s="26">
        <v>0.34173430158052098</v>
      </c>
      <c r="AO9" s="26">
        <v>85.874982201338497</v>
      </c>
      <c r="AP9" s="26">
        <v>0</v>
      </c>
      <c r="AQ9" s="26">
        <v>2.8477858465043401E-2</v>
      </c>
      <c r="AR9" s="26">
        <v>0</v>
      </c>
      <c r="AS9" s="29">
        <v>25282800</v>
      </c>
      <c r="AT9" s="26">
        <v>1.0963975509041721</v>
      </c>
      <c r="AU9" s="26">
        <v>3.2749537234799901</v>
      </c>
      <c r="AV9" s="26">
        <v>3.2749537234799901</v>
      </c>
      <c r="AW9" s="26">
        <v>3.3461483696425987</v>
      </c>
      <c r="AX9" s="26">
        <v>9.2125872134415498</v>
      </c>
      <c r="AY9" s="26">
        <v>10.266267976648157</v>
      </c>
      <c r="AZ9" s="26">
        <v>13.612416346290756</v>
      </c>
      <c r="BA9" s="26">
        <v>85.903460059803535</v>
      </c>
      <c r="BB9" s="9" t="s">
        <v>177</v>
      </c>
      <c r="BC9" s="5" t="s">
        <v>177</v>
      </c>
      <c r="BD9" s="16" t="s">
        <v>2376</v>
      </c>
      <c r="BF9" s="7">
        <f t="shared" si="2"/>
        <v>2005.000000002231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v>0</v>
      </c>
      <c r="BM9" s="26">
        <v>0</v>
      </c>
      <c r="BN9" s="26">
        <v>3.9478878799842097E-2</v>
      </c>
      <c r="BO9" s="26">
        <v>99.960521121200202</v>
      </c>
      <c r="BP9" s="29">
        <v>25330000</v>
      </c>
      <c r="BW9" s="31">
        <v>29.115522032552601</v>
      </c>
      <c r="BX9" s="31">
        <v>1.68947784810127</v>
      </c>
      <c r="BY9" s="31">
        <v>1.0285148514851501</v>
      </c>
      <c r="BZ9" s="31">
        <v>35.1452957522826</v>
      </c>
      <c r="CA9" s="31">
        <v>8.2314092894005597</v>
      </c>
      <c r="CB9" s="31">
        <v>12.2999999999995</v>
      </c>
      <c r="CC9" s="31">
        <v>94.899999999996069</v>
      </c>
      <c r="CD9" s="26">
        <v>72.864716368998799</v>
      </c>
      <c r="CE9" s="26">
        <v>25.5491061124692</v>
      </c>
      <c r="CF9" s="26">
        <v>0</v>
      </c>
      <c r="CG9" s="26">
        <v>0</v>
      </c>
      <c r="CH9" s="31">
        <v>1.7659643262302401E-2</v>
      </c>
      <c r="CI9" s="31">
        <v>0.89533862956459598</v>
      </c>
      <c r="CJ9" s="31">
        <v>12.893390990060499</v>
      </c>
      <c r="CK9" s="31">
        <v>107272.127596012</v>
      </c>
      <c r="CL9" s="31">
        <v>189.29390362066201</v>
      </c>
      <c r="CM9" s="31">
        <v>6256.4343363746502</v>
      </c>
      <c r="CO9" s="13"/>
      <c r="CP9" s="13"/>
      <c r="CQ9" s="31">
        <v>10868.3137110965</v>
      </c>
      <c r="CR9" s="31">
        <v>4.6620022338696296</v>
      </c>
      <c r="CS9" s="31">
        <v>1523.310166303</v>
      </c>
      <c r="CU9" s="31">
        <f t="shared" si="0"/>
        <v>5792.3722405849912</v>
      </c>
      <c r="CV9" s="31">
        <f t="shared" si="1"/>
        <v>490.87177856198332</v>
      </c>
      <c r="CW9" s="31">
        <v>63.380429138232003</v>
      </c>
      <c r="CX9" s="31">
        <v>2.25802615933413</v>
      </c>
      <c r="CY9" s="31">
        <v>2.9594336132061998</v>
      </c>
      <c r="CZ9" s="31">
        <v>5.8902100673801003</v>
      </c>
      <c r="DA9" s="31">
        <v>7.6793499801823204</v>
      </c>
      <c r="DB9" s="31">
        <v>8.9308154262131794</v>
      </c>
      <c r="DD9" s="31">
        <v>1.8556375199094399</v>
      </c>
      <c r="DE9" s="31">
        <v>5.9877888057476998</v>
      </c>
      <c r="DF9" s="31">
        <v>0.11393946072337401</v>
      </c>
      <c r="DG9" s="31">
        <v>1.5246039953625501</v>
      </c>
      <c r="DH9" s="31">
        <v>0.24209288878306501</v>
      </c>
      <c r="DI9" s="31">
        <v>0.78739022744842402</v>
      </c>
      <c r="DJ9" s="31">
        <v>3.9536858428418999</v>
      </c>
      <c r="DK9" s="26">
        <v>46.014376128000002</v>
      </c>
      <c r="DL9" s="26">
        <v>34.120682031000001</v>
      </c>
      <c r="DM9" s="26">
        <v>19.864941687000002</v>
      </c>
      <c r="DN9" s="31">
        <v>276.42144835773598</v>
      </c>
      <c r="DO9" s="31">
        <v>0.63450771055753297</v>
      </c>
      <c r="DP9" s="31">
        <v>39.536360278400302</v>
      </c>
      <c r="DQ9" s="31">
        <v>0.58270293263686501</v>
      </c>
      <c r="DR9" s="31">
        <v>162.68957632999999</v>
      </c>
      <c r="DS9" s="31">
        <v>0.23370675883426301</v>
      </c>
    </row>
    <row r="10" spans="1:127" x14ac:dyDescent="0.25">
      <c r="A10" t="s">
        <v>158</v>
      </c>
      <c r="B10" t="s">
        <v>159</v>
      </c>
      <c r="C10" t="s">
        <v>160</v>
      </c>
      <c r="D10" t="s">
        <v>142</v>
      </c>
      <c r="E10" t="s">
        <v>161</v>
      </c>
      <c r="F10" s="31">
        <v>13.744165604100001</v>
      </c>
      <c r="G10" s="26">
        <v>8.5085478482999992</v>
      </c>
      <c r="H10" s="26">
        <v>29.730791904</v>
      </c>
      <c r="I10" s="26">
        <v>15.084823475</v>
      </c>
      <c r="J10" s="26">
        <v>11.063077225389501</v>
      </c>
      <c r="K10" s="26">
        <v>0.15720180782000001</v>
      </c>
      <c r="L10" s="26">
        <v>0</v>
      </c>
      <c r="M10" s="26">
        <v>0</v>
      </c>
      <c r="N10" s="26">
        <v>0</v>
      </c>
      <c r="O10" s="26">
        <v>0.39955459487767803</v>
      </c>
      <c r="P10" s="26">
        <v>0</v>
      </c>
      <c r="Q10" s="26">
        <v>34.885701185999999</v>
      </c>
      <c r="R10" s="26">
        <v>0.104801205214092</v>
      </c>
      <c r="S10" s="26">
        <v>6.5500753258999997E-2</v>
      </c>
      <c r="T10" s="26">
        <v>0</v>
      </c>
      <c r="U10" s="26">
        <v>0</v>
      </c>
      <c r="V10" s="26">
        <v>13739514.5665404</v>
      </c>
      <c r="W10" s="26">
        <v>0.18303220738413201</v>
      </c>
      <c r="X10" s="26">
        <v>31.217792615867999</v>
      </c>
      <c r="Y10" s="26">
        <v>32.047983765383599</v>
      </c>
      <c r="Z10" s="26">
        <v>32.460722702278098</v>
      </c>
      <c r="AA10" s="26">
        <v>18.000524796641301</v>
      </c>
      <c r="AB10" s="26">
        <v>2.4665442141170302</v>
      </c>
      <c r="AC10" s="26">
        <v>5.0905274206245101</v>
      </c>
      <c r="AD10" s="26">
        <v>1.8892679086853801</v>
      </c>
      <c r="AE10" s="26">
        <v>2.96510102335345</v>
      </c>
      <c r="AF10" s="26">
        <v>25.505116767252701</v>
      </c>
      <c r="AG10" s="26">
        <v>3.5686171608501698</v>
      </c>
      <c r="AH10" s="26">
        <v>0</v>
      </c>
      <c r="AI10" s="26">
        <v>0.446077145106271</v>
      </c>
      <c r="AJ10" s="26">
        <v>0</v>
      </c>
      <c r="AK10" s="26">
        <v>39.359748097612197</v>
      </c>
      <c r="AL10" s="26">
        <v>0</v>
      </c>
      <c r="AM10" s="26">
        <v>0</v>
      </c>
      <c r="AN10" s="26">
        <v>0.55103647336657002</v>
      </c>
      <c r="AO10" s="26">
        <v>0.15743899239044901</v>
      </c>
      <c r="AP10" s="26">
        <v>0</v>
      </c>
      <c r="AQ10" s="26">
        <v>0</v>
      </c>
      <c r="AR10" s="26">
        <v>0</v>
      </c>
      <c r="AS10" s="29">
        <v>13719600</v>
      </c>
      <c r="AT10" s="26">
        <v>25.557596431382841</v>
      </c>
      <c r="AU10" s="26">
        <v>59.931776436630813</v>
      </c>
      <c r="AV10" s="26">
        <v>59.48569929152454</v>
      </c>
      <c r="AW10" s="26">
        <v>59.931776436630813</v>
      </c>
      <c r="AX10" s="26">
        <v>39.359748097612197</v>
      </c>
      <c r="AY10" s="26">
        <v>39.91078457097877</v>
      </c>
      <c r="AZ10" s="26">
        <v>99.842561007609589</v>
      </c>
      <c r="BA10" s="26">
        <v>0.15743899239044901</v>
      </c>
      <c r="BB10" s="9" t="s">
        <v>162</v>
      </c>
      <c r="BC10" s="5" t="s">
        <v>162</v>
      </c>
      <c r="BD10" s="16" t="s">
        <v>162</v>
      </c>
      <c r="BF10" s="7">
        <f t="shared" si="2"/>
        <v>1936.6005873715117</v>
      </c>
      <c r="BG10" s="26">
        <v>45.560407569141198</v>
      </c>
      <c r="BH10" s="26">
        <v>7.2780203784570605E-2</v>
      </c>
      <c r="BI10" s="26">
        <v>3.9301310043668098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v>50.436681222707399</v>
      </c>
      <c r="BP10" s="29">
        <v>13740000</v>
      </c>
      <c r="BW10" s="31">
        <v>30.7841989758595</v>
      </c>
      <c r="BX10" s="31">
        <v>1</v>
      </c>
      <c r="BY10" s="31">
        <v>10.143686502177101</v>
      </c>
      <c r="BZ10" s="31">
        <v>3209.4615947329899</v>
      </c>
      <c r="CA10" s="31">
        <v>11.2225603511339</v>
      </c>
      <c r="CB10" s="31">
        <v>12.958010241404189</v>
      </c>
      <c r="CC10" s="31">
        <v>104.73255303584186</v>
      </c>
      <c r="CD10" s="26">
        <v>42.073187265047402</v>
      </c>
      <c r="CE10" s="26">
        <v>0</v>
      </c>
      <c r="CF10" s="26">
        <v>57.926812734952598</v>
      </c>
      <c r="CG10" s="26">
        <v>0</v>
      </c>
      <c r="CH10" s="31">
        <v>9.7167963599099003E-3</v>
      </c>
      <c r="CI10" s="31">
        <v>0.655724816343074</v>
      </c>
      <c r="CJ10" s="31">
        <v>9.0579398758952596</v>
      </c>
      <c r="CK10" s="31">
        <v>236671.93674191899</v>
      </c>
      <c r="CL10" s="31">
        <v>633.01351614970702</v>
      </c>
      <c r="CM10" s="31">
        <v>13803.421864296801</v>
      </c>
      <c r="CO10" s="13"/>
      <c r="CP10" s="13"/>
      <c r="CQ10" s="31">
        <v>23978.501338306502</v>
      </c>
      <c r="CR10" s="31">
        <v>15.5900975673972</v>
      </c>
      <c r="CS10" s="31">
        <v>3360.8428899194</v>
      </c>
      <c r="CU10" s="31">
        <f t="shared" si="0"/>
        <v>19175.973448135152</v>
      </c>
      <c r="CV10" s="31">
        <f t="shared" si="1"/>
        <v>1990.2942902283635</v>
      </c>
      <c r="CW10" s="31">
        <v>39.762996227065997</v>
      </c>
      <c r="CX10" s="31">
        <v>539.09320809248595</v>
      </c>
      <c r="CY10" s="31">
        <v>561.14600262467195</v>
      </c>
      <c r="CZ10" s="31">
        <v>1276.2962427745699</v>
      </c>
      <c r="DA10" s="31">
        <v>1530.69436416185</v>
      </c>
      <c r="DB10" s="31">
        <v>1656.04587926509</v>
      </c>
      <c r="DD10" s="31">
        <v>13.146552170079399</v>
      </c>
      <c r="DE10" s="31">
        <v>5.7817483398281198</v>
      </c>
      <c r="DF10" s="31">
        <v>0.134786389822627</v>
      </c>
      <c r="DG10" s="31">
        <v>1.4413101738530001</v>
      </c>
      <c r="DH10" s="31">
        <v>0.28961155381007397</v>
      </c>
      <c r="DI10" s="31">
        <v>1.1028683331209801</v>
      </c>
      <c r="DJ10" s="31">
        <v>0.81473081397068403</v>
      </c>
      <c r="DK10" s="26">
        <v>29.279564339</v>
      </c>
      <c r="DL10" s="26">
        <v>40.933070659000002</v>
      </c>
      <c r="DM10" s="26">
        <v>29.787366365</v>
      </c>
      <c r="DN10" s="31">
        <v>229.81395348837199</v>
      </c>
      <c r="DO10" s="31">
        <v>9.4344023323615203E-2</v>
      </c>
      <c r="DP10" s="31">
        <v>47.225466149866598</v>
      </c>
      <c r="DQ10" s="31">
        <v>45.834337158582699</v>
      </c>
      <c r="DR10" s="31">
        <v>18.039520534000001</v>
      </c>
      <c r="DS10" s="31">
        <v>1.7828347696948799E-2</v>
      </c>
      <c r="DT10" s="13">
        <v>0</v>
      </c>
      <c r="DU10" s="13">
        <v>1</v>
      </c>
      <c r="DW10" s="31">
        <v>0</v>
      </c>
    </row>
    <row r="11" spans="1:127" x14ac:dyDescent="0.25">
      <c r="A11" t="s">
        <v>163</v>
      </c>
      <c r="B11" t="s">
        <v>164</v>
      </c>
      <c r="C11" t="s">
        <v>165</v>
      </c>
      <c r="D11" t="s">
        <v>142</v>
      </c>
      <c r="E11" t="s">
        <v>166</v>
      </c>
      <c r="F11" s="31">
        <v>18.8064312612</v>
      </c>
      <c r="G11" s="26">
        <v>0</v>
      </c>
      <c r="H11" s="26">
        <v>0</v>
      </c>
      <c r="I11" s="26">
        <v>1.9136009185E-2</v>
      </c>
      <c r="J11" s="26">
        <v>2.2915370999387701</v>
      </c>
      <c r="K11" s="26">
        <v>0</v>
      </c>
      <c r="L11" s="26">
        <v>0</v>
      </c>
      <c r="M11" s="26">
        <v>19.638329426404599</v>
      </c>
      <c r="N11" s="26">
        <v>51.982968951826699</v>
      </c>
      <c r="O11" s="26">
        <v>8.0514758647098592</v>
      </c>
      <c r="P11" s="26">
        <v>17.901736592822999</v>
      </c>
      <c r="Q11" s="26">
        <v>7.6544036740999993E-2</v>
      </c>
      <c r="R11" s="26">
        <v>0</v>
      </c>
      <c r="S11" s="26">
        <v>3.8272018370999999E-2</v>
      </c>
      <c r="T11" s="26">
        <v>0</v>
      </c>
      <c r="U11" s="26">
        <v>0</v>
      </c>
      <c r="V11" s="26">
        <v>18811624.614173502</v>
      </c>
      <c r="W11" s="26">
        <v>51.666762383345301</v>
      </c>
      <c r="X11" s="26">
        <v>5.5994256999282101E-2</v>
      </c>
      <c r="Y11" s="26">
        <v>5.5994256999282101E-2</v>
      </c>
      <c r="Z11" s="26">
        <v>5.5994256999282101E-2</v>
      </c>
      <c r="AA11" s="26">
        <v>0</v>
      </c>
      <c r="AB11" s="26">
        <v>0</v>
      </c>
      <c r="AC11" s="26">
        <v>0</v>
      </c>
      <c r="AD11" s="26">
        <v>0.229182582123759</v>
      </c>
      <c r="AE11" s="26">
        <v>0.66844919786096302</v>
      </c>
      <c r="AF11" s="26">
        <v>0</v>
      </c>
      <c r="AG11" s="26">
        <v>0</v>
      </c>
      <c r="AH11" s="26">
        <v>0</v>
      </c>
      <c r="AI11" s="26">
        <v>0</v>
      </c>
      <c r="AJ11" s="26">
        <v>0</v>
      </c>
      <c r="AK11" s="26">
        <v>5.7295645530939597E-2</v>
      </c>
      <c r="AL11" s="26">
        <v>0</v>
      </c>
      <c r="AM11" s="26">
        <v>0</v>
      </c>
      <c r="AN11" s="26">
        <v>0</v>
      </c>
      <c r="AO11" s="26">
        <v>99.045072574484294</v>
      </c>
      <c r="AP11" s="26">
        <v>0</v>
      </c>
      <c r="AQ11" s="26">
        <v>0</v>
      </c>
      <c r="AR11" s="26">
        <v>0</v>
      </c>
      <c r="AS11" s="29">
        <v>18849600</v>
      </c>
      <c r="AT11" s="26">
        <v>0</v>
      </c>
      <c r="AU11" s="26">
        <v>0.89763177998472199</v>
      </c>
      <c r="AV11" s="26">
        <v>0.89763177998472199</v>
      </c>
      <c r="AW11" s="26">
        <v>0.89763177998472199</v>
      </c>
      <c r="AX11" s="26">
        <v>5.7295645530939597E-2</v>
      </c>
      <c r="AY11" s="26">
        <v>5.7295645530939597E-2</v>
      </c>
      <c r="AZ11" s="26">
        <v>0.95492742551566157</v>
      </c>
      <c r="BA11" s="26">
        <v>99.045072574484294</v>
      </c>
      <c r="BB11" s="9" t="s">
        <v>143</v>
      </c>
      <c r="BC11" s="5" t="s">
        <v>143</v>
      </c>
      <c r="BD11" s="16" t="s">
        <v>143</v>
      </c>
      <c r="BF11" s="7">
        <f t="shared" si="2"/>
        <v>0</v>
      </c>
      <c r="BG11" s="26">
        <v>0</v>
      </c>
      <c r="BH11" s="26">
        <v>0</v>
      </c>
      <c r="BI11" s="26">
        <v>0</v>
      </c>
      <c r="BJ11" s="26">
        <v>0</v>
      </c>
      <c r="BK11" s="26">
        <v>0</v>
      </c>
      <c r="BL11" s="26">
        <v>0</v>
      </c>
      <c r="BM11" s="26">
        <v>0</v>
      </c>
      <c r="BN11" s="26">
        <v>0</v>
      </c>
      <c r="BO11" s="26">
        <v>100</v>
      </c>
      <c r="BP11" s="29">
        <v>18790000</v>
      </c>
      <c r="BW11" s="31">
        <v>40.3829787234043</v>
      </c>
      <c r="BX11" s="31">
        <v>1.0552016985138</v>
      </c>
      <c r="BY11" s="31">
        <v>1</v>
      </c>
      <c r="BZ11" s="31">
        <v>32.819148936170201</v>
      </c>
      <c r="CA11" s="31">
        <v>7.9438457446808499</v>
      </c>
      <c r="CB11" s="31">
        <v>34.697872340424311</v>
      </c>
      <c r="CC11" s="31">
        <v>211.4628723404247</v>
      </c>
      <c r="CD11" s="26">
        <v>62.123818928137503</v>
      </c>
      <c r="CE11" s="26">
        <v>0</v>
      </c>
      <c r="CF11" s="26">
        <v>37.107726836739403</v>
      </c>
      <c r="CG11" s="26">
        <v>0</v>
      </c>
      <c r="CH11" s="31">
        <v>1.5470209187821901E-2</v>
      </c>
      <c r="CI11" s="31">
        <v>2.0385671363978899</v>
      </c>
      <c r="CJ11" s="31">
        <v>25.141032898388001</v>
      </c>
      <c r="CK11" s="31">
        <v>702.24879468289703</v>
      </c>
      <c r="CL11" s="31">
        <v>256.46430119967198</v>
      </c>
      <c r="CM11" s="31">
        <v>132.781970946683</v>
      </c>
      <c r="CO11" s="13"/>
      <c r="CP11" s="13"/>
      <c r="CQ11" s="31">
        <v>71.148514227701199</v>
      </c>
      <c r="CR11" s="31">
        <v>6.3187848039016004</v>
      </c>
      <c r="CS11" s="31">
        <v>38.820803714282398</v>
      </c>
      <c r="CU11" s="31">
        <f t="shared" si="0"/>
        <v>2572.1416838152873</v>
      </c>
      <c r="CV11" s="31">
        <f t="shared" si="1"/>
        <v>6.183422103363224</v>
      </c>
      <c r="CW11" s="31">
        <v>95.3280105347458</v>
      </c>
      <c r="CX11" s="31">
        <v>0.59117490696438102</v>
      </c>
      <c r="CY11" s="31">
        <v>0.69390024842346598</v>
      </c>
      <c r="CZ11" s="31">
        <v>2.9271664008506102</v>
      </c>
      <c r="DA11" s="31">
        <v>1.5273790536948399</v>
      </c>
      <c r="DB11" s="31">
        <v>1.5554557615134701</v>
      </c>
      <c r="DD11" s="31">
        <v>1.0575155371994001</v>
      </c>
      <c r="DE11" s="31">
        <v>5.9489998817443803</v>
      </c>
      <c r="DF11" s="31">
        <v>0.14100000262260401</v>
      </c>
      <c r="DG11" s="31">
        <v>1.47399997711182</v>
      </c>
      <c r="DH11" s="31">
        <v>0.30199998617172202</v>
      </c>
      <c r="DI11" s="31">
        <v>0.65299999713897705</v>
      </c>
      <c r="DJ11" s="31">
        <v>2.2079999446868901</v>
      </c>
      <c r="DK11" s="26">
        <v>29.785217285000002</v>
      </c>
      <c r="DL11" s="26">
        <v>45.137283324999999</v>
      </c>
      <c r="DM11" s="26">
        <v>25.07749939</v>
      </c>
      <c r="DN11" s="31">
        <v>1096.42796384902</v>
      </c>
      <c r="DO11" s="31">
        <v>1.0917206585236301</v>
      </c>
      <c r="DP11" s="31">
        <v>22.959499359130898</v>
      </c>
      <c r="DQ11" s="31">
        <v>0</v>
      </c>
      <c r="DR11" s="31">
        <v>384.32995550999999</v>
      </c>
      <c r="DS11" s="31">
        <v>0.39486916480121298</v>
      </c>
    </row>
    <row r="12" spans="1:127" x14ac:dyDescent="0.25">
      <c r="A12" t="s">
        <v>169</v>
      </c>
      <c r="B12" t="s">
        <v>170</v>
      </c>
      <c r="C12" t="s">
        <v>171</v>
      </c>
      <c r="D12" t="s">
        <v>142</v>
      </c>
      <c r="E12" t="s">
        <v>172</v>
      </c>
      <c r="F12" s="31">
        <v>13.964744333500001</v>
      </c>
      <c r="G12" s="26">
        <v>13.486333160999999</v>
      </c>
      <c r="H12" s="26">
        <v>25.560856111</v>
      </c>
      <c r="I12" s="26">
        <v>12.82877772</v>
      </c>
      <c r="J12" s="26">
        <v>10.901237751435101</v>
      </c>
      <c r="K12" s="26">
        <v>0</v>
      </c>
      <c r="L12" s="26">
        <v>0</v>
      </c>
      <c r="M12" s="26">
        <v>0</v>
      </c>
      <c r="N12" s="26">
        <v>0</v>
      </c>
      <c r="O12" s="26">
        <v>0.39969056214565901</v>
      </c>
      <c r="P12" s="26">
        <v>6.4466219700859695E-2</v>
      </c>
      <c r="Q12" s="26">
        <v>36.545899947999999</v>
      </c>
      <c r="R12" s="26">
        <v>0.18050541516257901</v>
      </c>
      <c r="S12" s="26">
        <v>3.2233109849999997E-2</v>
      </c>
      <c r="T12" s="26">
        <v>0</v>
      </c>
      <c r="U12" s="26">
        <v>0</v>
      </c>
      <c r="V12" s="26">
        <v>13960001.962159401</v>
      </c>
      <c r="W12" s="26">
        <v>3.00508955031568</v>
      </c>
      <c r="X12" s="26">
        <v>29.253189022033201</v>
      </c>
      <c r="Y12" s="26">
        <v>32.835459348022198</v>
      </c>
      <c r="Z12" s="26">
        <v>33.740175235150097</v>
      </c>
      <c r="AA12" s="26">
        <v>21.143445789338099</v>
      </c>
      <c r="AB12" s="26">
        <v>7.0306464074169499</v>
      </c>
      <c r="AC12" s="26">
        <v>7.0821529745042504</v>
      </c>
      <c r="AD12" s="26">
        <v>3.3994334277620402</v>
      </c>
      <c r="AE12" s="26">
        <v>0.54081895441668804</v>
      </c>
      <c r="AF12" s="26">
        <v>17.666752510945098</v>
      </c>
      <c r="AG12" s="26">
        <v>0.77259850630955496</v>
      </c>
      <c r="AH12" s="26">
        <v>0</v>
      </c>
      <c r="AI12" s="26">
        <v>0.309039402523822</v>
      </c>
      <c r="AJ12" s="26">
        <v>5.1506567087303598E-2</v>
      </c>
      <c r="AK12" s="26">
        <v>40.2523821787278</v>
      </c>
      <c r="AL12" s="26">
        <v>0</v>
      </c>
      <c r="AM12" s="26">
        <v>0</v>
      </c>
      <c r="AN12" s="26">
        <v>1.3134174607262401</v>
      </c>
      <c r="AO12" s="26">
        <v>0.43780582024208098</v>
      </c>
      <c r="AP12" s="26">
        <v>0</v>
      </c>
      <c r="AQ12" s="26">
        <v>0</v>
      </c>
      <c r="AR12" s="26">
        <v>0</v>
      </c>
      <c r="AS12" s="29">
        <v>13978800</v>
      </c>
      <c r="AT12" s="26">
        <v>35.256245171259295</v>
      </c>
      <c r="AU12" s="26">
        <v>57.944887973216503</v>
      </c>
      <c r="AV12" s="26">
        <v>57.63584857069268</v>
      </c>
      <c r="AW12" s="26">
        <v>57.996394540303804</v>
      </c>
      <c r="AX12" s="26">
        <v>40.2523821787278</v>
      </c>
      <c r="AY12" s="26">
        <v>41.565799639454042</v>
      </c>
      <c r="AZ12" s="26">
        <v>99.562194179757853</v>
      </c>
      <c r="BA12" s="26">
        <v>0.43780582024208098</v>
      </c>
      <c r="BB12" s="9" t="s">
        <v>162</v>
      </c>
      <c r="BC12" s="5" t="s">
        <v>162</v>
      </c>
      <c r="BD12" s="16" t="s">
        <v>162</v>
      </c>
      <c r="BF12" s="7">
        <f t="shared" si="2"/>
        <v>1941.8052516411371</v>
      </c>
      <c r="BG12" s="26">
        <v>22.6361031518625</v>
      </c>
      <c r="BH12" s="26">
        <v>1.21776504297994</v>
      </c>
      <c r="BI12" s="26">
        <v>7.2349570200573101</v>
      </c>
      <c r="BJ12" s="26">
        <v>0</v>
      </c>
      <c r="BK12" s="26">
        <v>1.6475644699140399</v>
      </c>
      <c r="BL12" s="26">
        <v>0</v>
      </c>
      <c r="BM12" s="26">
        <v>0</v>
      </c>
      <c r="BN12" s="26">
        <v>0</v>
      </c>
      <c r="BO12" s="26">
        <v>67.263610315186199</v>
      </c>
      <c r="BP12" s="29">
        <v>13960000</v>
      </c>
      <c r="BW12" s="31">
        <v>28.415714285714301</v>
      </c>
      <c r="BX12" s="31">
        <v>1</v>
      </c>
      <c r="BY12" s="31">
        <v>8.2902072909220905</v>
      </c>
      <c r="BZ12" s="31">
        <v>384.04</v>
      </c>
      <c r="CA12" s="31">
        <v>8.9231642857142894</v>
      </c>
      <c r="CB12" s="31">
        <v>21.599999999999472</v>
      </c>
      <c r="CC12" s="31">
        <v>144.5</v>
      </c>
      <c r="CD12" s="26">
        <v>27.211777026221601</v>
      </c>
      <c r="CE12" s="26">
        <v>6.3547223889496802</v>
      </c>
      <c r="CF12" s="26">
        <v>0</v>
      </c>
      <c r="CG12" s="26">
        <v>0</v>
      </c>
      <c r="CH12" s="31">
        <v>1.0557732250202E-2</v>
      </c>
      <c r="CI12" s="31">
        <v>1.15871977848788</v>
      </c>
      <c r="CJ12" s="31">
        <v>15.2797842401488</v>
      </c>
      <c r="CK12" s="31">
        <v>248947.19771425499</v>
      </c>
      <c r="CL12" s="31">
        <v>4086.43739551412</v>
      </c>
      <c r="CM12" s="31">
        <v>47071.208700441799</v>
      </c>
      <c r="CO12" s="13"/>
      <c r="CP12" s="13"/>
      <c r="CQ12" s="31">
        <v>25222.148293635801</v>
      </c>
      <c r="CR12" s="31">
        <v>100.681921016237</v>
      </c>
      <c r="CS12" s="31">
        <v>13761.974916667101</v>
      </c>
      <c r="CU12" s="31">
        <f t="shared" si="0"/>
        <v>23018.15659292628</v>
      </c>
      <c r="CV12" s="31">
        <f t="shared" si="1"/>
        <v>2798.8199567362408</v>
      </c>
      <c r="CW12" s="31">
        <v>25.695220375061002</v>
      </c>
      <c r="CX12" s="31">
        <v>280.06451612903197</v>
      </c>
      <c r="CY12" s="31">
        <v>302.89291494845401</v>
      </c>
      <c r="CZ12" s="31">
        <v>925.05734767025103</v>
      </c>
      <c r="DA12" s="31">
        <v>1058.34695340502</v>
      </c>
      <c r="DB12" s="31">
        <v>1066.12483762887</v>
      </c>
      <c r="DD12" s="31">
        <v>9.0979445291876395</v>
      </c>
      <c r="DE12" s="31">
        <v>5.2395534774235299</v>
      </c>
      <c r="DF12" s="31">
        <v>0.14729964819337599</v>
      </c>
      <c r="DG12" s="31">
        <v>1.4164906704425799</v>
      </c>
      <c r="DH12" s="31">
        <v>0.30258356969271399</v>
      </c>
      <c r="DI12" s="31">
        <v>0.52010391635554198</v>
      </c>
      <c r="DJ12" s="31">
        <v>0.56480713320629905</v>
      </c>
      <c r="DK12" s="26">
        <v>24.126358635999999</v>
      </c>
      <c r="DL12" s="26">
        <v>44.378448861999999</v>
      </c>
      <c r="DM12" s="26">
        <v>31.495194409</v>
      </c>
      <c r="DN12" s="31">
        <v>432.44827586206901</v>
      </c>
      <c r="DO12" s="31">
        <v>4.0244077530509702E-2</v>
      </c>
      <c r="DP12" s="31">
        <v>59.365714285714297</v>
      </c>
      <c r="DQ12" s="31">
        <v>54.510042426302199</v>
      </c>
      <c r="DR12" s="31">
        <v>58.523894546999998</v>
      </c>
      <c r="DS12" s="31">
        <v>8.2592151257725802E-3</v>
      </c>
      <c r="DT12" s="13">
        <v>1</v>
      </c>
      <c r="DU12" s="13">
        <v>6</v>
      </c>
      <c r="DW12" s="31">
        <v>0.76</v>
      </c>
    </row>
    <row r="13" spans="1:127" x14ac:dyDescent="0.25">
      <c r="A13" t="s">
        <v>173</v>
      </c>
      <c r="B13" t="s">
        <v>174</v>
      </c>
      <c r="C13" t="s">
        <v>175</v>
      </c>
      <c r="D13" t="s">
        <v>142</v>
      </c>
      <c r="E13" t="s">
        <v>176</v>
      </c>
      <c r="F13" s="31">
        <v>44.565699968799997</v>
      </c>
      <c r="G13" s="26">
        <v>0.14747176825</v>
      </c>
      <c r="H13" s="26">
        <v>1.1757338235999999</v>
      </c>
      <c r="I13" s="26">
        <v>2.1817741056000002</v>
      </c>
      <c r="J13" s="26">
        <v>7.3331851881801997</v>
      </c>
      <c r="K13" s="26">
        <v>0.11514918891000001</v>
      </c>
      <c r="L13" s="26">
        <v>0</v>
      </c>
      <c r="M13" s="26">
        <v>3.0181208460315001</v>
      </c>
      <c r="N13" s="26">
        <v>21.623805579679001</v>
      </c>
      <c r="O13" s="26">
        <v>46.590977960092196</v>
      </c>
      <c r="P13" s="26">
        <v>11.5189592129282</v>
      </c>
      <c r="Q13" s="26">
        <v>4.2706207955000002</v>
      </c>
      <c r="R13" s="26">
        <v>7.0705642310217504E-2</v>
      </c>
      <c r="S13" s="26">
        <v>1.5009797782000001</v>
      </c>
      <c r="T13" s="26">
        <v>0.36160885639000001</v>
      </c>
      <c r="U13" s="26">
        <v>9.0907254398915102E-2</v>
      </c>
      <c r="V13" s="26">
        <v>44548353.347676598</v>
      </c>
      <c r="W13" s="26">
        <v>22.683837486369701</v>
      </c>
      <c r="X13" s="26">
        <v>1.94638746415734</v>
      </c>
      <c r="Y13" s="26">
        <v>2.01088405153265</v>
      </c>
      <c r="Z13" s="26">
        <v>2.0405476353943701</v>
      </c>
      <c r="AA13" s="26">
        <v>0.58980366809404505</v>
      </c>
      <c r="AB13" s="26">
        <v>6.4636018421265207E-2</v>
      </c>
      <c r="AC13" s="26">
        <v>2.2057041286256802</v>
      </c>
      <c r="AD13" s="26">
        <v>2.5208047184293401</v>
      </c>
      <c r="AE13" s="26">
        <v>0</v>
      </c>
      <c r="AF13" s="26">
        <v>0</v>
      </c>
      <c r="AG13" s="26">
        <v>0</v>
      </c>
      <c r="AH13" s="26">
        <v>0</v>
      </c>
      <c r="AI13" s="26">
        <v>0</v>
      </c>
      <c r="AJ13" s="26">
        <v>0</v>
      </c>
      <c r="AK13" s="26">
        <v>4.9123374000161597</v>
      </c>
      <c r="AL13" s="26">
        <v>0.58172416579138697</v>
      </c>
      <c r="AM13" s="26">
        <v>4.0397511513290803E-2</v>
      </c>
      <c r="AN13" s="26">
        <v>0.42013411973822401</v>
      </c>
      <c r="AO13" s="26">
        <v>88.567504241738703</v>
      </c>
      <c r="AP13" s="26">
        <v>0</v>
      </c>
      <c r="AQ13" s="26">
        <v>9.6954027631897893E-2</v>
      </c>
      <c r="AR13" s="26">
        <v>0</v>
      </c>
      <c r="AS13" s="29">
        <v>44557200</v>
      </c>
      <c r="AT13" s="26">
        <v>2.8601438151409906</v>
      </c>
      <c r="AU13" s="26">
        <v>5.3809485335703311</v>
      </c>
      <c r="AV13" s="26">
        <v>5.3809485335703311</v>
      </c>
      <c r="AW13" s="26">
        <v>5.3809485335703311</v>
      </c>
      <c r="AX13" s="26">
        <v>4.9123374000161597</v>
      </c>
      <c r="AY13" s="26">
        <v>5.9141956855457707</v>
      </c>
      <c r="AZ13" s="26">
        <v>11.295144219116102</v>
      </c>
      <c r="BA13" s="26">
        <v>88.664458269370598</v>
      </c>
      <c r="BB13" s="9" t="s">
        <v>184</v>
      </c>
      <c r="BC13" s="5" t="s">
        <v>162</v>
      </c>
      <c r="BD13" s="16" t="s">
        <v>162</v>
      </c>
      <c r="BF13" s="7">
        <f t="shared" si="2"/>
        <v>0</v>
      </c>
      <c r="BG13" s="26">
        <v>0</v>
      </c>
      <c r="BH13" s="26">
        <v>0</v>
      </c>
      <c r="BI13" s="26">
        <v>0</v>
      </c>
      <c r="BJ13" s="26">
        <v>0</v>
      </c>
      <c r="BK13" s="26">
        <v>0</v>
      </c>
      <c r="BL13" s="26">
        <v>0</v>
      </c>
      <c r="BM13" s="26">
        <v>0</v>
      </c>
      <c r="BN13" s="26">
        <v>0</v>
      </c>
      <c r="BO13" s="26">
        <v>100</v>
      </c>
      <c r="BP13" s="29">
        <v>44550000</v>
      </c>
      <c r="BW13" s="31">
        <v>27.1258411843876</v>
      </c>
      <c r="BX13" s="31">
        <v>1.01323760376935</v>
      </c>
      <c r="BY13" s="31">
        <v>4.0741406425522397</v>
      </c>
      <c r="BZ13" s="31">
        <v>147.38896366083401</v>
      </c>
      <c r="CA13" s="31">
        <v>8.8156864064602996</v>
      </c>
      <c r="CB13" s="31">
        <v>21.453970390310669</v>
      </c>
      <c r="CC13" s="31">
        <v>143.72117541498466</v>
      </c>
      <c r="CD13" s="26">
        <v>56.542705960948297</v>
      </c>
      <c r="CE13" s="26">
        <v>8.8446890448634097</v>
      </c>
      <c r="CF13" s="26">
        <v>17.009079763668598</v>
      </c>
      <c r="CG13" s="26">
        <v>0</v>
      </c>
      <c r="CH13" s="31">
        <v>1.50494945062547E-2</v>
      </c>
      <c r="CI13" s="31">
        <v>1.0766511363173199</v>
      </c>
      <c r="CJ13" s="31">
        <v>14.157945381482101</v>
      </c>
      <c r="CK13" s="31">
        <v>20585.278067397401</v>
      </c>
      <c r="CL13" s="31">
        <v>394.66776911891702</v>
      </c>
      <c r="CM13" s="31">
        <v>17625.376250879101</v>
      </c>
      <c r="CO13" s="13"/>
      <c r="CP13" s="13"/>
      <c r="CQ13" s="31">
        <v>2085.6007214676501</v>
      </c>
      <c r="CR13" s="31">
        <v>9.7129628598757503</v>
      </c>
      <c r="CS13" s="31">
        <v>4297.4741918440895</v>
      </c>
      <c r="CU13" s="31">
        <f t="shared" si="0"/>
        <v>2282.0509217441731</v>
      </c>
      <c r="CV13" s="31">
        <f t="shared" si="1"/>
        <v>143.44636975627316</v>
      </c>
      <c r="CW13" s="31">
        <v>64.597611670333393</v>
      </c>
      <c r="CX13" s="31">
        <v>5.2707865168539296</v>
      </c>
      <c r="CY13" s="31">
        <v>5.3679690147664001</v>
      </c>
      <c r="CZ13" s="31">
        <v>11.8514606741573</v>
      </c>
      <c r="DA13" s="31">
        <v>15.687415730337101</v>
      </c>
      <c r="DB13" s="31">
        <v>13.2451093359154</v>
      </c>
      <c r="DD13" s="31">
        <v>2.87565458203881</v>
      </c>
      <c r="DE13" s="31">
        <v>5.9895933029522199</v>
      </c>
      <c r="DF13" s="31">
        <v>0.14759051186079</v>
      </c>
      <c r="DG13" s="31">
        <v>1.37200851267151</v>
      </c>
      <c r="DH13" s="31">
        <v>0.27505068889430101</v>
      </c>
      <c r="DI13" s="31">
        <v>0.52320827978937701</v>
      </c>
      <c r="DJ13" s="31">
        <v>1.01950291841353</v>
      </c>
      <c r="DK13" s="26">
        <v>29.409590495</v>
      </c>
      <c r="DL13" s="26">
        <v>40.561707040999998</v>
      </c>
      <c r="DM13" s="26">
        <v>30.028701672</v>
      </c>
      <c r="DN13" s="31">
        <v>450.29636281993697</v>
      </c>
      <c r="DO13" s="31">
        <v>0.59908764850930296</v>
      </c>
      <c r="DP13" s="31">
        <v>43.987077651402501</v>
      </c>
      <c r="DQ13" s="31">
        <v>6.5286285526209999</v>
      </c>
      <c r="DR13" s="31">
        <v>135.94093114</v>
      </c>
      <c r="DS13" s="31">
        <v>0.24289991431965499</v>
      </c>
    </row>
    <row r="14" spans="1:127" x14ac:dyDescent="0.25">
      <c r="A14" t="s">
        <v>180</v>
      </c>
      <c r="B14" t="s">
        <v>181</v>
      </c>
      <c r="C14" t="s">
        <v>182</v>
      </c>
      <c r="D14" t="s">
        <v>142</v>
      </c>
      <c r="E14" t="s">
        <v>183</v>
      </c>
      <c r="F14" s="31">
        <v>8.0751970432199993</v>
      </c>
      <c r="G14" s="26">
        <v>1.6833890747</v>
      </c>
      <c r="H14" s="26">
        <v>9.3868450390000007</v>
      </c>
      <c r="I14" s="26">
        <v>14.236343367</v>
      </c>
      <c r="J14" s="26">
        <v>26.332218506154099</v>
      </c>
      <c r="K14" s="26">
        <v>0</v>
      </c>
      <c r="L14" s="26">
        <v>0</v>
      </c>
      <c r="M14" s="26">
        <v>0.367892976588934</v>
      </c>
      <c r="N14" s="26">
        <v>1.9843924191737501</v>
      </c>
      <c r="O14" s="26">
        <v>4.7826086956524296</v>
      </c>
      <c r="P14" s="26">
        <v>1.9955406911975599</v>
      </c>
      <c r="Q14" s="26">
        <v>37.714604236</v>
      </c>
      <c r="R14" s="26">
        <v>0.47937569676638597</v>
      </c>
      <c r="S14" s="26">
        <v>0.25641025640999998</v>
      </c>
      <c r="T14" s="26">
        <v>0.72463768116000005</v>
      </c>
      <c r="U14" s="26">
        <v>5.5741360089221197E-2</v>
      </c>
      <c r="V14" s="26">
        <v>8072538.5250513898</v>
      </c>
      <c r="W14" s="26">
        <v>14.688161265174299</v>
      </c>
      <c r="X14" s="26">
        <v>13.5834725470542</v>
      </c>
      <c r="Y14" s="26">
        <v>14.035638712551499</v>
      </c>
      <c r="Z14" s="26">
        <v>14.6035193228645</v>
      </c>
      <c r="AA14" s="26">
        <v>4.7534429142603303</v>
      </c>
      <c r="AB14" s="26">
        <v>0</v>
      </c>
      <c r="AC14" s="26">
        <v>0</v>
      </c>
      <c r="AD14" s="26">
        <v>6.3527321190582002</v>
      </c>
      <c r="AE14" s="26">
        <v>0</v>
      </c>
      <c r="AF14" s="26">
        <v>1.7769880053309599</v>
      </c>
      <c r="AG14" s="26">
        <v>36.117281208351798</v>
      </c>
      <c r="AH14" s="26">
        <v>0</v>
      </c>
      <c r="AI14" s="26">
        <v>0.66637050199911196</v>
      </c>
      <c r="AJ14" s="26">
        <v>8.3962683251887995</v>
      </c>
      <c r="AK14" s="26">
        <v>38.7827632163483</v>
      </c>
      <c r="AL14" s="26">
        <v>0</v>
      </c>
      <c r="AM14" s="26">
        <v>0</v>
      </c>
      <c r="AN14" s="26">
        <v>1.5104398045313201</v>
      </c>
      <c r="AO14" s="26">
        <v>1.59928920479787</v>
      </c>
      <c r="AP14" s="26">
        <v>0</v>
      </c>
      <c r="AQ14" s="26">
        <v>4.4424700133274098E-2</v>
      </c>
      <c r="AR14" s="26">
        <v>0</v>
      </c>
      <c r="AS14" s="29">
        <v>8103600</v>
      </c>
      <c r="AT14" s="26">
        <v>4.7534429142603303</v>
      </c>
      <c r="AU14" s="26">
        <v>49.666814749000402</v>
      </c>
      <c r="AV14" s="26">
        <v>49.00044424700129</v>
      </c>
      <c r="AW14" s="26">
        <v>58.063083074189201</v>
      </c>
      <c r="AX14" s="26">
        <v>38.7827632163483</v>
      </c>
      <c r="AY14" s="26">
        <v>40.293203020879623</v>
      </c>
      <c r="AZ14" s="26">
        <v>98.356286095068825</v>
      </c>
      <c r="BA14" s="26">
        <v>1.643713904931144</v>
      </c>
      <c r="BB14" s="9" t="s">
        <v>162</v>
      </c>
      <c r="BC14" s="5" t="s">
        <v>162</v>
      </c>
      <c r="BD14" s="16" t="s">
        <v>162</v>
      </c>
      <c r="BF14" s="7">
        <f t="shared" si="2"/>
        <v>1973.4919472913591</v>
      </c>
      <c r="BG14" s="26">
        <v>15.990159901599</v>
      </c>
      <c r="BH14" s="26">
        <v>1.5990159901598999</v>
      </c>
      <c r="BI14" s="26">
        <v>0</v>
      </c>
      <c r="BJ14" s="26">
        <v>0</v>
      </c>
      <c r="BK14" s="26">
        <v>47.724477244772402</v>
      </c>
      <c r="BL14" s="26">
        <v>0</v>
      </c>
      <c r="BM14" s="26">
        <v>0</v>
      </c>
      <c r="BN14" s="26">
        <v>18.6961869618696</v>
      </c>
      <c r="BO14" s="26">
        <v>15.990159901599</v>
      </c>
      <c r="BP14" s="29">
        <v>8130000</v>
      </c>
      <c r="BW14" s="31">
        <v>33.048507462686601</v>
      </c>
      <c r="BX14" s="31">
        <v>1.2389162561576399</v>
      </c>
      <c r="BY14" s="31">
        <v>7.7028714107365799</v>
      </c>
      <c r="BZ14" s="31">
        <v>436.28482587064701</v>
      </c>
      <c r="CA14" s="31">
        <v>10.005447761194</v>
      </c>
      <c r="CB14" s="31">
        <v>21.600000000000161</v>
      </c>
      <c r="CC14" s="31">
        <v>144.5</v>
      </c>
      <c r="CD14" s="26">
        <v>38.8488840381209</v>
      </c>
      <c r="CE14" s="26">
        <v>0</v>
      </c>
      <c r="CF14" s="26">
        <v>57.051249881286097</v>
      </c>
      <c r="CG14" s="26">
        <v>0</v>
      </c>
      <c r="CH14" s="31">
        <v>1.3744437001497099E-2</v>
      </c>
      <c r="CI14" s="31">
        <v>1.5286327283574901</v>
      </c>
      <c r="CJ14" s="31">
        <v>17.9878405695376</v>
      </c>
      <c r="CK14" s="31">
        <v>447541.96266310499</v>
      </c>
      <c r="CL14" s="31">
        <v>1009.71786663539</v>
      </c>
      <c r="CM14" s="31">
        <v>13318.0910573771</v>
      </c>
      <c r="CO14" s="13"/>
      <c r="CP14" s="13"/>
      <c r="CQ14" s="31">
        <v>45342.8933637105</v>
      </c>
      <c r="CR14" s="31">
        <v>24.881107471767599</v>
      </c>
      <c r="CS14" s="31">
        <v>3125.51140454909</v>
      </c>
      <c r="CU14" s="31">
        <f t="shared" si="0"/>
        <v>58994.883311882419</v>
      </c>
      <c r="CV14" s="31">
        <f t="shared" si="1"/>
        <v>6005.2139429150784</v>
      </c>
      <c r="CW14" s="31">
        <v>47.170361352644697</v>
      </c>
      <c r="CX14" s="31">
        <v>95.070457354759</v>
      </c>
      <c r="CY14" s="31">
        <v>116.846531431119</v>
      </c>
      <c r="CZ14" s="31">
        <v>271.70704573547602</v>
      </c>
      <c r="DA14" s="31">
        <v>288.35105067985199</v>
      </c>
      <c r="DB14" s="31">
        <v>341.44041462327198</v>
      </c>
      <c r="DD14" s="31">
        <v>4.8552585138740803</v>
      </c>
      <c r="DE14" s="31">
        <v>5.8911523813038897</v>
      </c>
      <c r="DF14" s="31">
        <v>0.14245647233702399</v>
      </c>
      <c r="DG14" s="31">
        <v>1.44917100356586</v>
      </c>
      <c r="DH14" s="31">
        <v>0.293312180231311</v>
      </c>
      <c r="DI14" s="31">
        <v>0.66116292166769197</v>
      </c>
      <c r="DJ14" s="31">
        <v>1.42081712905447</v>
      </c>
      <c r="DK14" s="26">
        <v>36.661851442</v>
      </c>
      <c r="DL14" s="26">
        <v>39.002147188000002</v>
      </c>
      <c r="DM14" s="26">
        <v>24.336002630999999</v>
      </c>
      <c r="DN14" s="31">
        <v>676.69003690036902</v>
      </c>
      <c r="DO14" s="31">
        <v>0.63068796068796096</v>
      </c>
      <c r="DP14" s="31">
        <v>59.512545936736302</v>
      </c>
      <c r="DQ14" s="31">
        <v>0</v>
      </c>
      <c r="DR14" s="31">
        <v>55.077806508999998</v>
      </c>
      <c r="DS14" s="31">
        <v>4.5341100285192802E-2</v>
      </c>
    </row>
    <row r="15" spans="1:127" x14ac:dyDescent="0.25">
      <c r="A15" t="s">
        <v>185</v>
      </c>
      <c r="B15" t="s">
        <v>186</v>
      </c>
      <c r="C15" t="s">
        <v>187</v>
      </c>
      <c r="D15" t="s">
        <v>142</v>
      </c>
      <c r="E15" t="s">
        <v>188</v>
      </c>
      <c r="F15" s="31">
        <v>20.608872848499999</v>
      </c>
      <c r="G15" s="26">
        <v>1.6961748634</v>
      </c>
      <c r="H15" s="26">
        <v>6.9639344261999998</v>
      </c>
      <c r="I15" s="26">
        <v>10.155191257</v>
      </c>
      <c r="J15" s="26">
        <v>13.4907103824783</v>
      </c>
      <c r="K15" s="26">
        <v>0</v>
      </c>
      <c r="L15" s="26">
        <v>3.0601092896137602E-2</v>
      </c>
      <c r="M15" s="26">
        <v>0.91366120218427804</v>
      </c>
      <c r="N15" s="26">
        <v>0.20109289617467399</v>
      </c>
      <c r="O15" s="26">
        <v>4.4415300546373802</v>
      </c>
      <c r="P15" s="26">
        <v>0.35409836065536199</v>
      </c>
      <c r="Q15" s="26">
        <v>56.948633880000003</v>
      </c>
      <c r="R15" s="26">
        <v>0.20546448087403901</v>
      </c>
      <c r="S15" s="26">
        <v>0.27978142076000001</v>
      </c>
      <c r="T15" s="26">
        <v>1.9540983607</v>
      </c>
      <c r="U15" s="26">
        <v>2.3650273224025899</v>
      </c>
      <c r="V15" s="26">
        <v>20586323.161729701</v>
      </c>
      <c r="W15" s="26">
        <v>4.1485978859089698</v>
      </c>
      <c r="X15" s="26">
        <v>9.6033021752424208</v>
      </c>
      <c r="Y15" s="26">
        <v>9.8217873678693106</v>
      </c>
      <c r="Z15" s="26">
        <v>10.3788765615445</v>
      </c>
      <c r="AA15" s="26">
        <v>3.72507869884575</v>
      </c>
      <c r="AB15" s="26">
        <v>1.7488632388947201E-2</v>
      </c>
      <c r="AC15" s="26">
        <v>1.13676110528157</v>
      </c>
      <c r="AD15" s="26">
        <v>5.0542147604057401</v>
      </c>
      <c r="AE15" s="26">
        <v>0.38474991255683799</v>
      </c>
      <c r="AF15" s="26">
        <v>2.9031129765652302</v>
      </c>
      <c r="AG15" s="26">
        <v>11.3151451556488</v>
      </c>
      <c r="AH15" s="26">
        <v>0</v>
      </c>
      <c r="AI15" s="26">
        <v>5.0367261280167899</v>
      </c>
      <c r="AJ15" s="26">
        <v>2.1860790486183999</v>
      </c>
      <c r="AK15" s="26">
        <v>62.172088142707203</v>
      </c>
      <c r="AL15" s="26">
        <v>0.59461350122420398</v>
      </c>
      <c r="AM15" s="26">
        <v>0</v>
      </c>
      <c r="AN15" s="26">
        <v>2.2735222105631299</v>
      </c>
      <c r="AO15" s="26">
        <v>0.90940888422525401</v>
      </c>
      <c r="AP15" s="26">
        <v>0</v>
      </c>
      <c r="AQ15" s="26">
        <v>2.2910108429520801</v>
      </c>
      <c r="AR15" s="26">
        <v>0</v>
      </c>
      <c r="AS15" s="29">
        <v>20584800</v>
      </c>
      <c r="AT15" s="26">
        <v>4.8793284365162677</v>
      </c>
      <c r="AU15" s="26">
        <v>29.573277369709665</v>
      </c>
      <c r="AV15" s="26">
        <v>24.536551241692877</v>
      </c>
      <c r="AW15" s="26">
        <v>31.759356418328064</v>
      </c>
      <c r="AX15" s="26">
        <v>62.172088142707203</v>
      </c>
      <c r="AY15" s="26">
        <v>65.040223854494542</v>
      </c>
      <c r="AZ15" s="26">
        <v>96.79958027282261</v>
      </c>
      <c r="BA15" s="26">
        <v>3.200419727177334</v>
      </c>
      <c r="BB15" s="9" t="s">
        <v>162</v>
      </c>
      <c r="BC15" s="5" t="s">
        <v>162</v>
      </c>
      <c r="BD15" s="16" t="s">
        <v>162</v>
      </c>
      <c r="BF15" s="7">
        <f t="shared" si="2"/>
        <v>1955.4466858789642</v>
      </c>
      <c r="BG15" s="26">
        <v>5.5961070559610704</v>
      </c>
      <c r="BH15" s="26">
        <v>9.0024330900243292</v>
      </c>
      <c r="BI15" s="26">
        <v>0.53527980535279795</v>
      </c>
      <c r="BJ15" s="26">
        <v>15.571776155717799</v>
      </c>
      <c r="BK15" s="26">
        <v>3.0656934306569301</v>
      </c>
      <c r="BL15" s="26">
        <v>0</v>
      </c>
      <c r="BM15" s="26">
        <v>0</v>
      </c>
      <c r="BN15" s="26">
        <v>0</v>
      </c>
      <c r="BO15" s="26">
        <v>66.228710462287097</v>
      </c>
      <c r="BP15" s="29">
        <v>20550000</v>
      </c>
      <c r="BW15" s="31">
        <v>31.652852267186699</v>
      </c>
      <c r="BX15" s="31">
        <v>1.6862269641125101</v>
      </c>
      <c r="BY15" s="31">
        <v>4.2012701514411299</v>
      </c>
      <c r="BZ15" s="31">
        <v>265.72306192101399</v>
      </c>
      <c r="CA15" s="31">
        <v>9.3263042418332507</v>
      </c>
      <c r="CB15" s="31">
        <v>21.599999999999181</v>
      </c>
      <c r="CC15" s="31">
        <v>144.5</v>
      </c>
      <c r="CD15" s="26">
        <v>29.1786892182175</v>
      </c>
      <c r="CE15" s="26">
        <v>11.165286579092999</v>
      </c>
      <c r="CF15" s="26">
        <v>28.788174110165599</v>
      </c>
      <c r="CG15" s="26">
        <v>0</v>
      </c>
      <c r="CH15" s="31">
        <v>1.54289986052059E-2</v>
      </c>
      <c r="CI15" s="31">
        <v>1.3396321030585201</v>
      </c>
      <c r="CJ15" s="31">
        <v>16.310752522956999</v>
      </c>
      <c r="CK15" s="31">
        <v>1444370.18149131</v>
      </c>
      <c r="CL15" s="31">
        <v>1476.9069722670199</v>
      </c>
      <c r="CM15" s="31">
        <v>47169.320225102303</v>
      </c>
      <c r="CO15" s="13"/>
      <c r="CP15" s="13"/>
      <c r="CQ15" s="31">
        <v>146336.937278589</v>
      </c>
      <c r="CR15" s="31">
        <v>36.3929662541167</v>
      </c>
      <c r="CS15" s="31">
        <v>11144.986807733299</v>
      </c>
      <c r="CU15" s="31">
        <f t="shared" si="0"/>
        <v>74076.396239238835</v>
      </c>
      <c r="CV15" s="31">
        <f t="shared" si="1"/>
        <v>7643.228147920825</v>
      </c>
      <c r="CW15" s="31">
        <v>48.8735236078357</v>
      </c>
      <c r="CX15" s="31">
        <v>77.648596321393995</v>
      </c>
      <c r="CY15" s="31">
        <v>91.227886634009806</v>
      </c>
      <c r="CZ15" s="31">
        <v>236.78944820909999</v>
      </c>
      <c r="DA15" s="31">
        <v>261.23668925459799</v>
      </c>
      <c r="DB15" s="31">
        <v>331.25295486354099</v>
      </c>
      <c r="DD15" s="31">
        <v>5.0070843637527904</v>
      </c>
      <c r="DE15" s="31">
        <v>5.7777805949117704</v>
      </c>
      <c r="DF15" s="31">
        <v>0.141612631810519</v>
      </c>
      <c r="DG15" s="31">
        <v>1.4460016966796001</v>
      </c>
      <c r="DH15" s="31">
        <v>0.29750413879541499</v>
      </c>
      <c r="DI15" s="31">
        <v>0.69231398825759405</v>
      </c>
      <c r="DJ15" s="31">
        <v>1.2471313822391501</v>
      </c>
      <c r="DK15" s="26">
        <v>35.523666794999997</v>
      </c>
      <c r="DL15" s="26">
        <v>39.317454904999998</v>
      </c>
      <c r="DM15" s="26">
        <v>25.158879352</v>
      </c>
      <c r="DN15" s="31">
        <v>606.82056256062106</v>
      </c>
      <c r="DO15" s="31">
        <v>0.354151677199806</v>
      </c>
      <c r="DP15" s="31">
        <v>58.713695375469499</v>
      </c>
      <c r="DQ15" s="31">
        <v>8.7157736363574099</v>
      </c>
      <c r="DR15" s="31">
        <v>21.131091155</v>
      </c>
      <c r="DS15" s="31">
        <v>2.4470809397124999E-2</v>
      </c>
    </row>
    <row r="16" spans="1:127" x14ac:dyDescent="0.25">
      <c r="A16" t="s">
        <v>189</v>
      </c>
      <c r="B16" t="s">
        <v>190</v>
      </c>
      <c r="C16" t="s">
        <v>191</v>
      </c>
      <c r="D16" t="s">
        <v>142</v>
      </c>
      <c r="E16" t="s">
        <v>192</v>
      </c>
      <c r="F16" s="31">
        <v>22.0546945669</v>
      </c>
      <c r="G16" s="26">
        <v>0.64076401926000004</v>
      </c>
      <c r="H16" s="26">
        <v>4.1588441759999997</v>
      </c>
      <c r="I16" s="26">
        <v>8.4931842299000007</v>
      </c>
      <c r="J16" s="26">
        <v>34.589013141799299</v>
      </c>
      <c r="K16" s="26">
        <v>0</v>
      </c>
      <c r="L16" s="26">
        <v>0</v>
      </c>
      <c r="M16" s="26">
        <v>2.0161619459617599</v>
      </c>
      <c r="N16" s="26">
        <v>14.590645661563601</v>
      </c>
      <c r="O16" s="26">
        <v>27.120235082847799</v>
      </c>
      <c r="P16" s="26">
        <v>4.41188474410301</v>
      </c>
      <c r="Q16" s="26">
        <v>1.0897069627</v>
      </c>
      <c r="R16" s="26">
        <v>0</v>
      </c>
      <c r="S16" s="26">
        <v>1.8447473675999999</v>
      </c>
      <c r="T16" s="26">
        <v>0.44894294343000002</v>
      </c>
      <c r="U16" s="26">
        <v>0.59586972491821899</v>
      </c>
      <c r="V16" s="26">
        <v>22050539.458273899</v>
      </c>
      <c r="W16" s="26">
        <v>29.034925945571</v>
      </c>
      <c r="X16" s="26">
        <v>7.7460116691827503</v>
      </c>
      <c r="Y16" s="26">
        <v>7.7834672977273698</v>
      </c>
      <c r="Z16" s="26">
        <v>8.0602635766453101</v>
      </c>
      <c r="AA16" s="26">
        <v>5.8650547296193398</v>
      </c>
      <c r="AB16" s="26">
        <v>0.114360398627675</v>
      </c>
      <c r="AC16" s="26">
        <v>4.28034634863584</v>
      </c>
      <c r="AD16" s="26">
        <v>6.6329031204051603</v>
      </c>
      <c r="AE16" s="26">
        <v>1.94412677667048</v>
      </c>
      <c r="AF16" s="26">
        <v>0.35941839568697898</v>
      </c>
      <c r="AG16" s="26">
        <v>25.567717693187401</v>
      </c>
      <c r="AH16" s="26">
        <v>0</v>
      </c>
      <c r="AI16" s="26">
        <v>30.207482437510201</v>
      </c>
      <c r="AJ16" s="26">
        <v>0</v>
      </c>
      <c r="AK16" s="26">
        <v>1.1272667864728001</v>
      </c>
      <c r="AL16" s="26">
        <v>0</v>
      </c>
      <c r="AM16" s="26">
        <v>0</v>
      </c>
      <c r="AN16" s="26">
        <v>1.6337199803953598E-2</v>
      </c>
      <c r="AO16" s="26">
        <v>22.545335729455999</v>
      </c>
      <c r="AP16" s="26">
        <v>0</v>
      </c>
      <c r="AQ16" s="26">
        <v>0.60447639274628295</v>
      </c>
      <c r="AR16" s="26">
        <v>0.73517399117791205</v>
      </c>
      <c r="AS16" s="29">
        <v>22035600</v>
      </c>
      <c r="AT16" s="26">
        <v>10.259761476882854</v>
      </c>
      <c r="AU16" s="26">
        <v>74.971409900343076</v>
      </c>
      <c r="AV16" s="26">
        <v>44.763927462832875</v>
      </c>
      <c r="AW16" s="26">
        <v>74.971409900343076</v>
      </c>
      <c r="AX16" s="26">
        <v>1.1272667864728001</v>
      </c>
      <c r="AY16" s="26">
        <v>1.1436039862767537</v>
      </c>
      <c r="AZ16" s="26">
        <v>76.115013886619835</v>
      </c>
      <c r="BA16" s="26">
        <v>23.884986113380194</v>
      </c>
      <c r="BB16" s="9" t="s">
        <v>193</v>
      </c>
      <c r="BC16" s="5" t="s">
        <v>193</v>
      </c>
      <c r="BD16" s="16" t="s">
        <v>2375</v>
      </c>
      <c r="BE16" s="31">
        <v>0.23690355370119301</v>
      </c>
      <c r="BF16" s="7">
        <f t="shared" si="2"/>
        <v>1951.5780346820793</v>
      </c>
      <c r="BG16" s="26">
        <v>0.45372050816696902</v>
      </c>
      <c r="BH16" s="26">
        <v>12.5226860254083</v>
      </c>
      <c r="BI16" s="26">
        <v>26.270417422867499</v>
      </c>
      <c r="BJ16" s="26">
        <v>0</v>
      </c>
      <c r="BK16" s="26">
        <v>0</v>
      </c>
      <c r="BL16" s="26">
        <v>0</v>
      </c>
      <c r="BM16" s="26">
        <v>0</v>
      </c>
      <c r="BN16" s="26">
        <v>0</v>
      </c>
      <c r="BO16" s="26">
        <v>60.753176043557197</v>
      </c>
      <c r="BP16" s="29">
        <v>22040000</v>
      </c>
      <c r="BQ16" s="31">
        <v>9.0683640797348808</v>
      </c>
      <c r="BR16" s="31">
        <v>9.0683640797348808</v>
      </c>
      <c r="BS16" s="31">
        <v>103.57923520936301</v>
      </c>
      <c r="BT16" s="31">
        <v>103.57923520936301</v>
      </c>
      <c r="BU16" s="31">
        <v>2</v>
      </c>
      <c r="BV16" s="31">
        <v>2</v>
      </c>
      <c r="BW16" s="31">
        <v>22.503854875283398</v>
      </c>
      <c r="BX16" s="31">
        <v>0.44716553287981903</v>
      </c>
      <c r="BY16" s="31">
        <v>4.7278079710144896</v>
      </c>
      <c r="BZ16" s="31">
        <v>570.48662131519302</v>
      </c>
      <c r="CA16" s="31">
        <v>10.1367256235828</v>
      </c>
      <c r="CB16" s="31">
        <v>69.561904761907655</v>
      </c>
      <c r="CC16" s="31">
        <v>387.82507936509433</v>
      </c>
      <c r="CD16" s="26">
        <v>45.543930168500701</v>
      </c>
      <c r="CE16" s="26">
        <v>40.911168691315901</v>
      </c>
      <c r="CF16" s="26">
        <v>0.20948776214641199</v>
      </c>
      <c r="CG16" s="26">
        <v>0</v>
      </c>
      <c r="CH16" s="31">
        <v>1.5838862453226001E-2</v>
      </c>
      <c r="CI16" s="31">
        <v>1.86635615595657</v>
      </c>
      <c r="CJ16" s="31">
        <v>15.2076726871124</v>
      </c>
      <c r="CK16" s="31">
        <v>5233.6495962516701</v>
      </c>
      <c r="CL16" s="31">
        <v>6156.2830051805604</v>
      </c>
      <c r="CM16" s="31">
        <v>2376.0559911811501</v>
      </c>
      <c r="CO16" s="13"/>
      <c r="CP16" s="13"/>
      <c r="CQ16" s="31">
        <v>530.24581434880201</v>
      </c>
      <c r="CR16" s="31">
        <v>151.661680388305</v>
      </c>
      <c r="CS16" s="31">
        <v>572.011784340085</v>
      </c>
      <c r="CU16" s="31">
        <f t="shared" si="0"/>
        <v>2144.9422510877166</v>
      </c>
      <c r="CV16" s="31">
        <f t="shared" si="1"/>
        <v>56.854982746353329</v>
      </c>
      <c r="CW16" s="31">
        <v>120.60100238020399</v>
      </c>
      <c r="CX16" s="31">
        <v>57.318781264210998</v>
      </c>
      <c r="CY16" s="31">
        <v>61.181665306122397</v>
      </c>
      <c r="CZ16" s="31">
        <v>145.078672123693</v>
      </c>
      <c r="DA16" s="31">
        <v>150.908140063665</v>
      </c>
      <c r="DB16" s="31">
        <v>151.072894693878</v>
      </c>
      <c r="DD16" s="31">
        <v>9.2855775775120506</v>
      </c>
      <c r="DE16" s="31">
        <v>4.7953741685603504</v>
      </c>
      <c r="DF16" s="31">
        <v>0.15736077242697699</v>
      </c>
      <c r="DG16" s="31">
        <v>1.3997421722563499</v>
      </c>
      <c r="DH16" s="31">
        <v>0.33780407833944898</v>
      </c>
      <c r="DI16" s="31">
        <v>0.57572359894138303</v>
      </c>
      <c r="DJ16" s="31">
        <v>0.65956168777547997</v>
      </c>
      <c r="DK16" s="26">
        <v>25.489496861999999</v>
      </c>
      <c r="DL16" s="26">
        <v>42.560691179999999</v>
      </c>
      <c r="DM16" s="26">
        <v>31.949811269000001</v>
      </c>
      <c r="DN16" s="31">
        <v>513.18437783832906</v>
      </c>
      <c r="DO16" s="31">
        <v>0.87754870865428203</v>
      </c>
      <c r="DP16" s="31">
        <v>39.081912766021901</v>
      </c>
      <c r="DQ16" s="31">
        <v>3.1849772104174301</v>
      </c>
      <c r="DR16" s="31">
        <v>124.96744359</v>
      </c>
      <c r="DS16" s="31">
        <v>0.13379463416996701</v>
      </c>
    </row>
    <row r="17" spans="1:127" x14ac:dyDescent="0.25">
      <c r="A17" t="s">
        <v>194</v>
      </c>
      <c r="B17" t="s">
        <v>195</v>
      </c>
      <c r="C17" t="s">
        <v>196</v>
      </c>
      <c r="D17" t="s">
        <v>142</v>
      </c>
      <c r="E17" t="s">
        <v>197</v>
      </c>
      <c r="F17" s="31">
        <v>18.1784018255</v>
      </c>
      <c r="G17" s="26">
        <v>29.953939874</v>
      </c>
      <c r="H17" s="26">
        <v>44.341538309000001</v>
      </c>
      <c r="I17" s="26">
        <v>18.869793472000001</v>
      </c>
      <c r="J17" s="26">
        <v>6.7406270120517</v>
      </c>
      <c r="K17" s="26">
        <v>0</v>
      </c>
      <c r="L17" s="26">
        <v>0</v>
      </c>
      <c r="M17" s="26">
        <v>0</v>
      </c>
      <c r="N17" s="26">
        <v>0</v>
      </c>
      <c r="O17" s="26">
        <v>1.9810806795112199E-2</v>
      </c>
      <c r="P17" s="26">
        <v>0</v>
      </c>
      <c r="Q17" s="26">
        <v>3.4668911891E-2</v>
      </c>
      <c r="R17" s="26">
        <v>0</v>
      </c>
      <c r="S17" s="26">
        <v>3.962161359E-2</v>
      </c>
      <c r="T17" s="26">
        <v>0</v>
      </c>
      <c r="U17" s="26">
        <v>0</v>
      </c>
      <c r="V17" s="26">
        <v>18170861.244066801</v>
      </c>
      <c r="W17" s="26">
        <v>2.0191565191565202</v>
      </c>
      <c r="X17" s="26">
        <v>61.204831204831201</v>
      </c>
      <c r="Y17" s="26">
        <v>62.459508959509002</v>
      </c>
      <c r="Z17" s="26">
        <v>63.0261855261855</v>
      </c>
      <c r="AA17" s="26">
        <v>26.312660986724801</v>
      </c>
      <c r="AB17" s="26">
        <v>8.6189815732118102</v>
      </c>
      <c r="AC17" s="26">
        <v>31.543491182880899</v>
      </c>
      <c r="AD17" s="26">
        <v>0.19813750743015701</v>
      </c>
      <c r="AE17" s="26">
        <v>8.4802853180107007</v>
      </c>
      <c r="AF17" s="26">
        <v>24.529423419853401</v>
      </c>
      <c r="AG17" s="26">
        <v>0.21795125817317201</v>
      </c>
      <c r="AH17" s="26">
        <v>0</v>
      </c>
      <c r="AI17" s="26">
        <v>7.9255002972062602E-2</v>
      </c>
      <c r="AJ17" s="26">
        <v>0</v>
      </c>
      <c r="AK17" s="26">
        <v>1.9813750743015699E-2</v>
      </c>
      <c r="AL17" s="26">
        <v>0</v>
      </c>
      <c r="AM17" s="26">
        <v>0</v>
      </c>
      <c r="AN17" s="26">
        <v>0</v>
      </c>
      <c r="AO17" s="26">
        <v>0</v>
      </c>
      <c r="AP17" s="26">
        <v>0</v>
      </c>
      <c r="AQ17" s="26">
        <v>0</v>
      </c>
      <c r="AR17" s="26">
        <v>0</v>
      </c>
      <c r="AS17" s="29">
        <v>18169200</v>
      </c>
      <c r="AT17" s="26">
        <v>66.475133742817519</v>
      </c>
      <c r="AU17" s="26">
        <v>99.980186249257017</v>
      </c>
      <c r="AV17" s="26">
        <v>99.900931246284955</v>
      </c>
      <c r="AW17" s="26">
        <v>99.980186249257017</v>
      </c>
      <c r="AX17" s="26">
        <v>1.9813750743015699E-2</v>
      </c>
      <c r="AY17" s="26">
        <v>1.9813750743015699E-2</v>
      </c>
      <c r="AZ17" s="26">
        <v>100.00000000000003</v>
      </c>
      <c r="BA17" s="26">
        <v>0</v>
      </c>
      <c r="BB17" s="9" t="s">
        <v>222</v>
      </c>
      <c r="BC17" s="5" t="s">
        <v>222</v>
      </c>
      <c r="BD17" s="16" t="s">
        <v>2375</v>
      </c>
      <c r="BF17" s="7">
        <f t="shared" si="2"/>
        <v>1935.1789976133643</v>
      </c>
      <c r="BG17" s="26">
        <v>45.494748479823102</v>
      </c>
      <c r="BH17" s="26">
        <v>0.82918739635157501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53.676064123825299</v>
      </c>
      <c r="BP17" s="29">
        <v>18090000</v>
      </c>
      <c r="BW17" s="31">
        <v>32.756593406593403</v>
      </c>
      <c r="BX17" s="31">
        <v>0.121897407611693</v>
      </c>
      <c r="BY17" s="31">
        <v>14.653106102254</v>
      </c>
      <c r="BZ17" s="31">
        <v>3677.57032967033</v>
      </c>
      <c r="CA17" s="31">
        <v>11.148670329670299</v>
      </c>
      <c r="CB17" s="31">
        <v>69.600000000002282</v>
      </c>
      <c r="CC17" s="31">
        <v>389.90000000001316</v>
      </c>
      <c r="CD17" s="26">
        <v>0</v>
      </c>
      <c r="CE17" s="26">
        <v>37.798551885376597</v>
      </c>
      <c r="CF17" s="26">
        <v>0</v>
      </c>
      <c r="CG17" s="26">
        <v>0</v>
      </c>
      <c r="CH17" s="31">
        <v>2.8489476365069401E-3</v>
      </c>
      <c r="CI17" s="31">
        <v>0.96436033618883898</v>
      </c>
      <c r="CJ17" s="31">
        <v>9.3413324881809192</v>
      </c>
      <c r="CK17" s="31">
        <v>307.23384767282698</v>
      </c>
      <c r="CL17" s="31">
        <v>7496.4037356684903</v>
      </c>
      <c r="CM17" s="31">
        <v>58.092112288995899</v>
      </c>
      <c r="CO17" s="13"/>
      <c r="CP17" s="13"/>
      <c r="CQ17" s="31">
        <v>31.127474974523999</v>
      </c>
      <c r="CR17" s="31">
        <v>184.696902404262</v>
      </c>
      <c r="CS17" s="31">
        <v>16.9841016249466</v>
      </c>
      <c r="CU17" s="31">
        <f t="shared" si="0"/>
        <v>1366.6096442183832</v>
      </c>
      <c r="CV17" s="31">
        <f t="shared" si="1"/>
        <v>12.806872751440524</v>
      </c>
      <c r="CW17" s="31">
        <v>52.846100802292099</v>
      </c>
      <c r="CX17" s="31">
        <v>553.92252747252701</v>
      </c>
      <c r="CY17" s="31">
        <v>677.48894497228798</v>
      </c>
      <c r="CZ17" s="31">
        <v>1357.10824175824</v>
      </c>
      <c r="DA17" s="31">
        <v>1436.4230769230801</v>
      </c>
      <c r="DB17" s="31">
        <v>1670.61614608076</v>
      </c>
      <c r="DD17" s="31">
        <v>23.088337252625699</v>
      </c>
      <c r="DE17" s="31">
        <v>4.8000001907348597</v>
      </c>
      <c r="DF17" s="31">
        <v>0.17100000381469699</v>
      </c>
      <c r="DG17" s="31">
        <v>1.37899994850159</v>
      </c>
      <c r="DH17" s="31">
        <v>0.31999999284744302</v>
      </c>
      <c r="DI17" s="31">
        <v>0.47400000691413902</v>
      </c>
      <c r="DJ17" s="31">
        <v>0.40000000596046398</v>
      </c>
      <c r="DK17" s="26">
        <v>32.068481445000003</v>
      </c>
      <c r="DL17" s="26">
        <v>39.359519958</v>
      </c>
      <c r="DM17" s="26">
        <v>28.572000503999998</v>
      </c>
      <c r="DN17" s="31">
        <v>238.38563535911601</v>
      </c>
      <c r="DO17" s="31">
        <v>5.0686436024162604E-3</v>
      </c>
      <c r="DP17" s="31">
        <v>45</v>
      </c>
      <c r="DQ17" s="31">
        <v>0</v>
      </c>
      <c r="DR17" s="31">
        <v>21.948572915</v>
      </c>
      <c r="DS17" s="31">
        <v>1.2782390612393901E-2</v>
      </c>
      <c r="DT17" s="13">
        <v>9</v>
      </c>
      <c r="DU17" s="13">
        <v>16</v>
      </c>
      <c r="DW17" s="31">
        <v>2200.596</v>
      </c>
    </row>
    <row r="18" spans="1:127" x14ac:dyDescent="0.25">
      <c r="A18" t="s">
        <v>198</v>
      </c>
      <c r="B18" t="s">
        <v>199</v>
      </c>
      <c r="C18" t="s">
        <v>200</v>
      </c>
      <c r="D18" t="s">
        <v>142</v>
      </c>
      <c r="E18" t="s">
        <v>201</v>
      </c>
      <c r="F18" s="31">
        <v>42.8591661671</v>
      </c>
      <c r="G18" s="26">
        <v>0</v>
      </c>
      <c r="H18" s="26">
        <v>8.4049505158999994E-3</v>
      </c>
      <c r="I18" s="26">
        <v>7.1442079384999996E-2</v>
      </c>
      <c r="J18" s="26">
        <v>1.71671114286411</v>
      </c>
      <c r="K18" s="26">
        <v>0</v>
      </c>
      <c r="L18" s="26">
        <v>0</v>
      </c>
      <c r="M18" s="26">
        <v>1.9520497573085001</v>
      </c>
      <c r="N18" s="26">
        <v>60.847639259484403</v>
      </c>
      <c r="O18" s="26">
        <v>16.906557962663602</v>
      </c>
      <c r="P18" s="26">
        <v>17.728141875577201</v>
      </c>
      <c r="Q18" s="26">
        <v>0.36981782270000002</v>
      </c>
      <c r="R18" s="26">
        <v>0</v>
      </c>
      <c r="S18" s="26">
        <v>0.24794604022</v>
      </c>
      <c r="T18" s="26">
        <v>0.11556806959</v>
      </c>
      <c r="U18" s="26">
        <v>3.5721039692443397E-2</v>
      </c>
      <c r="V18" s="26">
        <v>42829451.610380903</v>
      </c>
      <c r="W18" s="26">
        <v>42.026314131507696</v>
      </c>
      <c r="X18" s="26">
        <v>7.7892349371022906E-2</v>
      </c>
      <c r="Y18" s="26">
        <v>7.7892349371022906E-2</v>
      </c>
      <c r="Z18" s="26">
        <v>7.7892349371022906E-2</v>
      </c>
      <c r="AA18" s="26">
        <v>0</v>
      </c>
      <c r="AB18" s="26">
        <v>0</v>
      </c>
      <c r="AC18" s="26">
        <v>0</v>
      </c>
      <c r="AD18" s="26">
        <v>0.100755667506297</v>
      </c>
      <c r="AE18" s="26">
        <v>8.3963056255247706E-2</v>
      </c>
      <c r="AF18" s="26">
        <v>0</v>
      </c>
      <c r="AG18" s="26">
        <v>0</v>
      </c>
      <c r="AH18" s="26">
        <v>0</v>
      </c>
      <c r="AI18" s="26">
        <v>0</v>
      </c>
      <c r="AJ18" s="26">
        <v>0</v>
      </c>
      <c r="AK18" s="26">
        <v>0.38623005877413902</v>
      </c>
      <c r="AL18" s="26">
        <v>0</v>
      </c>
      <c r="AM18" s="26">
        <v>0</v>
      </c>
      <c r="AN18" s="26">
        <v>0</v>
      </c>
      <c r="AO18" s="26">
        <v>99.395465994962194</v>
      </c>
      <c r="AP18" s="26">
        <v>0</v>
      </c>
      <c r="AQ18" s="26">
        <v>3.3585222502099103E-2</v>
      </c>
      <c r="AR18" s="26">
        <v>0</v>
      </c>
      <c r="AS18" s="29">
        <v>42876000</v>
      </c>
      <c r="AT18" s="26">
        <v>0</v>
      </c>
      <c r="AU18" s="26">
        <v>0.18471872376154469</v>
      </c>
      <c r="AV18" s="26">
        <v>0.18471872376154469</v>
      </c>
      <c r="AW18" s="26">
        <v>0.18471872376154469</v>
      </c>
      <c r="AX18" s="26">
        <v>0.38623005877413902</v>
      </c>
      <c r="AY18" s="26">
        <v>0.38623005877413902</v>
      </c>
      <c r="AZ18" s="26">
        <v>0.57094878253568371</v>
      </c>
      <c r="BA18" s="26">
        <v>99.429051217464291</v>
      </c>
      <c r="BB18" s="9" t="s">
        <v>143</v>
      </c>
      <c r="BC18" s="5" t="s">
        <v>143</v>
      </c>
      <c r="BD18" s="16" t="s">
        <v>143</v>
      </c>
      <c r="BF18" s="7">
        <f t="shared" si="2"/>
        <v>0</v>
      </c>
      <c r="BG18" s="26">
        <v>0</v>
      </c>
      <c r="BH18" s="26">
        <v>0</v>
      </c>
      <c r="BI18" s="26">
        <v>0</v>
      </c>
      <c r="BJ18" s="26">
        <v>0</v>
      </c>
      <c r="BK18" s="26">
        <v>0</v>
      </c>
      <c r="BL18" s="26">
        <v>0</v>
      </c>
      <c r="BM18" s="26">
        <v>0</v>
      </c>
      <c r="BN18" s="26">
        <v>0</v>
      </c>
      <c r="BO18" s="26">
        <v>100</v>
      </c>
      <c r="BP18" s="29">
        <v>42800000</v>
      </c>
      <c r="BW18" s="31">
        <v>30.125670319421801</v>
      </c>
      <c r="BX18" s="31">
        <v>1.0058356676003699</v>
      </c>
      <c r="BY18" s="31">
        <v>1</v>
      </c>
      <c r="BZ18" s="31">
        <v>12.1555132174327</v>
      </c>
      <c r="CA18" s="31">
        <v>7.2863068314292398</v>
      </c>
      <c r="CB18" s="31">
        <v>69.14115178363339</v>
      </c>
      <c r="CC18" s="31">
        <v>387.55413849379789</v>
      </c>
      <c r="CD18" s="26">
        <v>61.615093768818902</v>
      </c>
      <c r="CE18" s="26">
        <v>4.0353344765416503</v>
      </c>
      <c r="CF18" s="26">
        <v>33.270391469025498</v>
      </c>
      <c r="CG18" s="26">
        <v>0</v>
      </c>
      <c r="CH18" s="31">
        <v>1.4719959836031599E-2</v>
      </c>
      <c r="CI18" s="31">
        <v>1.2125061428939401</v>
      </c>
      <c r="CJ18" s="31">
        <v>16.480067473105802</v>
      </c>
      <c r="CK18" s="31">
        <v>7724.7367415035096</v>
      </c>
      <c r="CL18" s="31">
        <v>451.86567354204999</v>
      </c>
      <c r="CM18" s="31">
        <v>1460.6016804119299</v>
      </c>
      <c r="CO18" s="13"/>
      <c r="CP18" s="13"/>
      <c r="CQ18" s="31">
        <v>782.63365650386697</v>
      </c>
      <c r="CR18" s="31">
        <v>11.133097035440001</v>
      </c>
      <c r="CS18" s="31">
        <v>427.02884085664402</v>
      </c>
      <c r="CU18" s="31">
        <f t="shared" si="0"/>
        <v>1872.864227222434</v>
      </c>
      <c r="CV18" s="31">
        <f t="shared" si="1"/>
        <v>28.48388579554473</v>
      </c>
      <c r="CW18" s="31">
        <v>67.861125889069299</v>
      </c>
      <c r="CX18" s="31">
        <v>0.31435239206534399</v>
      </c>
      <c r="CY18" s="31">
        <v>0.79298472385428898</v>
      </c>
      <c r="CZ18" s="31">
        <v>0.81166861143523905</v>
      </c>
      <c r="DA18" s="31">
        <v>0.92718786464410696</v>
      </c>
      <c r="DB18" s="31">
        <v>1.98048682222595</v>
      </c>
      <c r="DD18" s="31">
        <v>0.49033083707897901</v>
      </c>
      <c r="DE18" s="31">
        <v>5.9492537906937599</v>
      </c>
      <c r="DF18" s="31">
        <v>0.141288531485986</v>
      </c>
      <c r="DG18" s="31">
        <v>1.4729381910596699</v>
      </c>
      <c r="DH18" s="31">
        <v>0.302207726980873</v>
      </c>
      <c r="DI18" s="31">
        <v>0.652376774711524</v>
      </c>
      <c r="DJ18" s="31">
        <v>2.16830992495772</v>
      </c>
      <c r="DK18" s="26">
        <v>29.838049366</v>
      </c>
      <c r="DL18" s="26">
        <v>45.058114363000001</v>
      </c>
      <c r="DM18" s="26">
        <v>25.103836314999999</v>
      </c>
      <c r="DN18" s="31">
        <v>592.65725618292095</v>
      </c>
      <c r="DO18" s="31">
        <v>1.22718319719953</v>
      </c>
      <c r="DP18" s="31">
        <v>23.814479439206899</v>
      </c>
      <c r="DQ18" s="31">
        <v>0</v>
      </c>
      <c r="DR18" s="31">
        <v>469.47076325</v>
      </c>
      <c r="DS18" s="31">
        <v>0.38596583978933202</v>
      </c>
    </row>
    <row r="19" spans="1:127" x14ac:dyDescent="0.25">
      <c r="A19" t="s">
        <v>202</v>
      </c>
      <c r="B19" t="s">
        <v>203</v>
      </c>
      <c r="C19" t="s">
        <v>204</v>
      </c>
      <c r="D19" t="s">
        <v>142</v>
      </c>
      <c r="E19" t="s">
        <v>205</v>
      </c>
      <c r="F19" s="31">
        <v>35.692022764999997</v>
      </c>
      <c r="G19" s="26">
        <v>1.1675408513000001</v>
      </c>
      <c r="H19" s="26">
        <v>17.346681460999999</v>
      </c>
      <c r="I19" s="26">
        <v>13.667540851</v>
      </c>
      <c r="J19" s="26">
        <v>16.796953802726399</v>
      </c>
      <c r="K19" s="26">
        <v>5.0433730078999997E-2</v>
      </c>
      <c r="L19" s="26">
        <v>0</v>
      </c>
      <c r="M19" s="26">
        <v>0.13364938470860099</v>
      </c>
      <c r="N19" s="26">
        <v>18.463788581814701</v>
      </c>
      <c r="O19" s="26">
        <v>31.7455113979779</v>
      </c>
      <c r="P19" s="26">
        <v>0.35051442404747801</v>
      </c>
      <c r="Q19" s="26">
        <v>5.0433730078999997E-2</v>
      </c>
      <c r="R19" s="26">
        <v>0</v>
      </c>
      <c r="S19" s="26">
        <v>1.2608432520000001E-2</v>
      </c>
      <c r="T19" s="26">
        <v>0.16643130925999999</v>
      </c>
      <c r="U19" s="26">
        <v>4.7912043574718198E-2</v>
      </c>
      <c r="V19" s="26">
        <v>35688359.838240497</v>
      </c>
      <c r="W19" s="26">
        <v>17.9526979324256</v>
      </c>
      <c r="X19" s="26">
        <v>16.2199949571357</v>
      </c>
      <c r="Y19" s="26">
        <v>17.180206757438199</v>
      </c>
      <c r="Z19" s="26">
        <v>17.7005042864347</v>
      </c>
      <c r="AA19" s="26">
        <v>6.5322580645161299</v>
      </c>
      <c r="AB19" s="26">
        <v>0.52419354838709697</v>
      </c>
      <c r="AC19" s="26">
        <v>3.25604838709677</v>
      </c>
      <c r="AD19" s="26">
        <v>3.2661290322580601</v>
      </c>
      <c r="AE19" s="26">
        <v>6.1088709677419404</v>
      </c>
      <c r="AF19" s="26">
        <v>15.695564516129</v>
      </c>
      <c r="AG19" s="26">
        <v>11.633064516129</v>
      </c>
      <c r="AH19" s="26">
        <v>0</v>
      </c>
      <c r="AI19" s="26">
        <v>14.2036290322581</v>
      </c>
      <c r="AJ19" s="26">
        <v>7.7016129032258096</v>
      </c>
      <c r="AK19" s="26">
        <v>6.0483870967741903E-2</v>
      </c>
      <c r="AL19" s="26">
        <v>1.19959677419355</v>
      </c>
      <c r="AM19" s="26">
        <v>0</v>
      </c>
      <c r="AN19" s="26">
        <v>0</v>
      </c>
      <c r="AO19" s="26">
        <v>29.778225806451601</v>
      </c>
      <c r="AP19" s="26">
        <v>0</v>
      </c>
      <c r="AQ19" s="26">
        <v>4.0322580645161303E-2</v>
      </c>
      <c r="AR19" s="26">
        <v>0</v>
      </c>
      <c r="AS19" s="29">
        <v>35712000</v>
      </c>
      <c r="AT19" s="26">
        <v>10.312499999999996</v>
      </c>
      <c r="AU19" s="26">
        <v>61.219758064516093</v>
      </c>
      <c r="AV19" s="26">
        <v>47.016129032257993</v>
      </c>
      <c r="AW19" s="26">
        <v>68.921370967741908</v>
      </c>
      <c r="AX19" s="26">
        <v>6.0483870967741903E-2</v>
      </c>
      <c r="AY19" s="26">
        <v>1.260080645161292</v>
      </c>
      <c r="AZ19" s="26">
        <v>70.181451612903203</v>
      </c>
      <c r="BA19" s="26">
        <v>29.818548387096762</v>
      </c>
      <c r="BB19" s="9" t="s">
        <v>193</v>
      </c>
      <c r="BC19" s="5" t="s">
        <v>193</v>
      </c>
      <c r="BD19" s="16" t="s">
        <v>2375</v>
      </c>
      <c r="BE19" s="31">
        <v>1.08779579938556</v>
      </c>
      <c r="BF19" s="7">
        <f t="shared" si="2"/>
        <v>1962.9953703703718</v>
      </c>
      <c r="BG19" s="26">
        <v>15.9809683739155</v>
      </c>
      <c r="BH19" s="26">
        <v>8.5922194234536793</v>
      </c>
      <c r="BI19" s="26">
        <v>4.5899804086202103</v>
      </c>
      <c r="BJ19" s="26">
        <v>6.8010075566750601</v>
      </c>
      <c r="BK19" s="26">
        <v>12.986286034144999</v>
      </c>
      <c r="BL19" s="26">
        <v>0.69969213546039699</v>
      </c>
      <c r="BM19" s="26">
        <v>0</v>
      </c>
      <c r="BN19" s="26">
        <v>10.803246571508501</v>
      </c>
      <c r="BO19" s="26">
        <v>39.546599496221702</v>
      </c>
      <c r="BP19" s="29">
        <v>35730000</v>
      </c>
      <c r="BW19" s="31">
        <v>26.5530366638679</v>
      </c>
      <c r="BX19" s="31">
        <v>0</v>
      </c>
      <c r="BY19" s="31">
        <v>1.9994380443944899</v>
      </c>
      <c r="BZ19" s="31">
        <v>575.20151133501304</v>
      </c>
      <c r="CA19" s="31">
        <v>9.96775538762944</v>
      </c>
      <c r="CB19" s="31">
        <v>68.100000000003973</v>
      </c>
      <c r="CC19" s="31">
        <v>308.19999999997958</v>
      </c>
      <c r="CD19" s="26">
        <v>70.2139571500838</v>
      </c>
      <c r="CE19" s="26">
        <v>17.162463333116701</v>
      </c>
      <c r="CF19" s="26">
        <v>3.4072094160459101</v>
      </c>
      <c r="CG19" s="26">
        <v>0</v>
      </c>
      <c r="CH19" s="31">
        <v>1.3545645178208899E-2</v>
      </c>
      <c r="CI19" s="31">
        <v>1.96330096858556</v>
      </c>
      <c r="CJ19" s="31">
        <v>15.3343422521062</v>
      </c>
      <c r="CK19" s="31">
        <v>460.85816381056799</v>
      </c>
      <c r="CL19" s="31">
        <v>11056.911681766</v>
      </c>
      <c r="CM19" s="31">
        <v>516.03344939620104</v>
      </c>
      <c r="CO19" s="13"/>
      <c r="CP19" s="13"/>
      <c r="CQ19" s="31">
        <v>46.6919895331907</v>
      </c>
      <c r="CR19" s="31">
        <v>272.42313428186998</v>
      </c>
      <c r="CS19" s="31">
        <v>123.62036661877001</v>
      </c>
      <c r="CU19" s="31">
        <f t="shared" si="0"/>
        <v>1870.5908883172358</v>
      </c>
      <c r="CV19" s="31">
        <f t="shared" si="1"/>
        <v>12.404326124883628</v>
      </c>
      <c r="CW19" s="31">
        <v>106.689006894283</v>
      </c>
      <c r="CX19" s="31">
        <v>240.13471793432501</v>
      </c>
      <c r="CY19" s="31">
        <v>279.552341797662</v>
      </c>
      <c r="CZ19" s="31">
        <v>483.82206006174601</v>
      </c>
      <c r="DA19" s="31">
        <v>628.18467583497102</v>
      </c>
      <c r="DB19" s="31">
        <v>732.13754534461896</v>
      </c>
      <c r="DD19" s="31">
        <v>6.4342566206810297</v>
      </c>
      <c r="DE19" s="31">
        <v>5.9167225972764701</v>
      </c>
      <c r="DF19" s="31">
        <v>0.137811501572738</v>
      </c>
      <c r="DG19" s="31">
        <v>1.4407540996835999</v>
      </c>
      <c r="DH19" s="31">
        <v>0.252090676630574</v>
      </c>
      <c r="DI19" s="31">
        <v>0.82356226959717005</v>
      </c>
      <c r="DJ19" s="31">
        <v>1.66581775494527</v>
      </c>
      <c r="DK19" s="26">
        <v>28.740236868</v>
      </c>
      <c r="DL19" s="26">
        <v>41.894782112999998</v>
      </c>
      <c r="DM19" s="26">
        <v>29.364980629000001</v>
      </c>
      <c r="DN19" s="31">
        <v>283.25133090501498</v>
      </c>
      <c r="DO19" s="31">
        <v>0.155245029403528</v>
      </c>
      <c r="DP19" s="31">
        <v>53.671849376508703</v>
      </c>
      <c r="DQ19" s="31">
        <v>0</v>
      </c>
      <c r="DR19" s="31">
        <v>172.89409065999999</v>
      </c>
      <c r="DS19" s="31">
        <v>0.15574829847494401</v>
      </c>
      <c r="DT19" s="13">
        <v>2</v>
      </c>
      <c r="DU19" s="13">
        <v>3</v>
      </c>
      <c r="DW19" s="31">
        <v>251</v>
      </c>
    </row>
    <row r="20" spans="1:127" x14ac:dyDescent="0.25">
      <c r="A20" t="s">
        <v>206</v>
      </c>
      <c r="B20" t="s">
        <v>207</v>
      </c>
      <c r="C20" t="s">
        <v>208</v>
      </c>
      <c r="D20" t="s">
        <v>142</v>
      </c>
      <c r="E20" t="s">
        <v>209</v>
      </c>
      <c r="F20" s="31">
        <v>13.4788378759</v>
      </c>
      <c r="G20" s="26">
        <v>1.6092414530000001</v>
      </c>
      <c r="H20" s="26">
        <v>19.698183760999999</v>
      </c>
      <c r="I20" s="26">
        <v>15.912126067999999</v>
      </c>
      <c r="J20" s="26">
        <v>8.0261752136881697</v>
      </c>
      <c r="K20" s="26">
        <v>0</v>
      </c>
      <c r="L20" s="26">
        <v>0</v>
      </c>
      <c r="M20" s="26">
        <v>1.04166666666846</v>
      </c>
      <c r="N20" s="26">
        <v>12.847222222236899</v>
      </c>
      <c r="O20" s="26">
        <v>33.700587606809897</v>
      </c>
      <c r="P20" s="26">
        <v>1.1752136752128399</v>
      </c>
      <c r="Q20" s="26">
        <v>0</v>
      </c>
      <c r="R20" s="26">
        <v>0</v>
      </c>
      <c r="S20" s="26">
        <v>0.10016025641</v>
      </c>
      <c r="T20" s="26">
        <v>0</v>
      </c>
      <c r="U20" s="26">
        <v>5.8894230769186597</v>
      </c>
      <c r="V20" s="26">
        <v>13477629.537480799</v>
      </c>
      <c r="W20" s="26">
        <v>12.584457203899101</v>
      </c>
      <c r="X20" s="26">
        <v>19.867806115636299</v>
      </c>
      <c r="Y20" s="26">
        <v>20.011416744558701</v>
      </c>
      <c r="Z20" s="26">
        <v>20.0736413406329</v>
      </c>
      <c r="AA20" s="26">
        <v>5.99892876272094</v>
      </c>
      <c r="AB20" s="26">
        <v>0.50883770755222302</v>
      </c>
      <c r="AC20" s="26">
        <v>6.1863952865559702</v>
      </c>
      <c r="AD20" s="26">
        <v>1.44617032672737</v>
      </c>
      <c r="AE20" s="26">
        <v>4.3652919121585398</v>
      </c>
      <c r="AF20" s="26">
        <v>21.665773968934101</v>
      </c>
      <c r="AG20" s="26">
        <v>3.8564542046063202</v>
      </c>
      <c r="AH20" s="26">
        <v>0</v>
      </c>
      <c r="AI20" s="26">
        <v>28.976968398500301</v>
      </c>
      <c r="AJ20" s="26">
        <v>7.7396893411890701</v>
      </c>
      <c r="AK20" s="26">
        <v>0</v>
      </c>
      <c r="AL20" s="26">
        <v>0</v>
      </c>
      <c r="AM20" s="26">
        <v>0</v>
      </c>
      <c r="AN20" s="26">
        <v>0</v>
      </c>
      <c r="AO20" s="26">
        <v>13.149437600428501</v>
      </c>
      <c r="AP20" s="26">
        <v>0</v>
      </c>
      <c r="AQ20" s="26">
        <v>6.0792715586502402</v>
      </c>
      <c r="AR20" s="26">
        <v>2.67809319764328E-2</v>
      </c>
      <c r="AS20" s="29">
        <v>13442400</v>
      </c>
      <c r="AT20" s="26">
        <v>12.694161756829132</v>
      </c>
      <c r="AU20" s="26">
        <v>73.004820567755772</v>
      </c>
      <c r="AV20" s="26">
        <v>44.027852169255468</v>
      </c>
      <c r="AW20" s="26">
        <v>80.744509908944849</v>
      </c>
      <c r="AX20" s="26">
        <v>0</v>
      </c>
      <c r="AY20" s="26">
        <v>0</v>
      </c>
      <c r="AZ20" s="26">
        <v>80.744509908944849</v>
      </c>
      <c r="BA20" s="26">
        <v>19.255490091055172</v>
      </c>
      <c r="BB20" s="9" t="s">
        <v>193</v>
      </c>
      <c r="BC20" s="5" t="s">
        <v>193</v>
      </c>
      <c r="BD20" s="16" t="s">
        <v>2375</v>
      </c>
      <c r="BF20" s="7">
        <f t="shared" si="2"/>
        <v>1937.234273318868</v>
      </c>
      <c r="BG20" s="26">
        <v>29.442379182156099</v>
      </c>
      <c r="BH20" s="26">
        <v>3.42007434944238</v>
      </c>
      <c r="BI20" s="26">
        <v>0</v>
      </c>
      <c r="BJ20" s="26">
        <v>1.41263940520446</v>
      </c>
      <c r="BK20" s="26">
        <v>0</v>
      </c>
      <c r="BL20" s="26">
        <v>0</v>
      </c>
      <c r="BM20" s="26">
        <v>0</v>
      </c>
      <c r="BN20" s="26">
        <v>0</v>
      </c>
      <c r="BO20" s="26">
        <v>65.724907063196994</v>
      </c>
      <c r="BP20" s="29">
        <v>13450000</v>
      </c>
      <c r="BQ20" s="31">
        <v>22.2571116858966</v>
      </c>
      <c r="BR20" s="31">
        <v>0</v>
      </c>
      <c r="BS20" s="31">
        <v>87.851978931005107</v>
      </c>
      <c r="BT20" s="31">
        <v>87.851978931005107</v>
      </c>
      <c r="BU20" s="31">
        <v>0</v>
      </c>
      <c r="BV20" s="31">
        <v>3</v>
      </c>
      <c r="BW20" s="31">
        <v>23.039493293591701</v>
      </c>
      <c r="BX20" s="31">
        <v>0</v>
      </c>
      <c r="BY20" s="31">
        <v>3.5519287833827899</v>
      </c>
      <c r="BZ20" s="31">
        <v>130.32041728762999</v>
      </c>
      <c r="CA20" s="31">
        <v>8.73</v>
      </c>
      <c r="CB20" s="31">
        <v>68.266542473920438</v>
      </c>
      <c r="CC20" s="31">
        <v>317.27101341282531</v>
      </c>
      <c r="CD20" s="26">
        <v>40.970472693713198</v>
      </c>
      <c r="CE20" s="26">
        <v>9.35910607247801</v>
      </c>
      <c r="CF20" s="26">
        <v>0.22323316870406601</v>
      </c>
      <c r="CG20" s="26">
        <v>0</v>
      </c>
      <c r="CH20" s="31">
        <v>1.32098415080054E-2</v>
      </c>
      <c r="CI20" s="31">
        <v>1.7698612727440199</v>
      </c>
      <c r="CJ20" s="31">
        <v>13.405568571776399</v>
      </c>
      <c r="CK20" s="31">
        <v>0</v>
      </c>
      <c r="CL20" s="31">
        <v>3806.4490888599598</v>
      </c>
      <c r="CM20" s="31">
        <v>0</v>
      </c>
      <c r="CO20" s="13"/>
      <c r="CP20" s="13"/>
      <c r="CQ20" s="31">
        <v>0</v>
      </c>
      <c r="CR20" s="31">
        <v>93.784306243638099</v>
      </c>
      <c r="CS20" s="31">
        <v>0</v>
      </c>
      <c r="CU20" s="31">
        <f t="shared" si="0"/>
        <v>1622.9587321690917</v>
      </c>
      <c r="CV20" s="31">
        <f t="shared" si="1"/>
        <v>6.9578925948299526</v>
      </c>
      <c r="CW20" s="31">
        <v>67.468319413224606</v>
      </c>
      <c r="CX20" s="31">
        <v>353.22633136094697</v>
      </c>
      <c r="CY20" s="31">
        <v>411.44478226021897</v>
      </c>
      <c r="CZ20" s="31">
        <v>824.18121301775102</v>
      </c>
      <c r="DA20" s="31">
        <v>906.41568047337296</v>
      </c>
      <c r="DB20" s="31">
        <v>1026.90247929468</v>
      </c>
      <c r="DD20" s="31">
        <v>16.940265357486901</v>
      </c>
      <c r="DE20" s="31">
        <v>5.9397838588265497</v>
      </c>
      <c r="DF20" s="31">
        <v>0.14382711845698501</v>
      </c>
      <c r="DG20" s="31">
        <v>1.44741654982332</v>
      </c>
      <c r="DH20" s="31">
        <v>0.34232040400299002</v>
      </c>
      <c r="DI20" s="31">
        <v>1.4290931474434101</v>
      </c>
      <c r="DJ20" s="31">
        <v>0.96272054216900804</v>
      </c>
      <c r="DK20" s="26">
        <v>24.436617175999999</v>
      </c>
      <c r="DL20" s="26">
        <v>47.495849507000003</v>
      </c>
      <c r="DM20" s="26">
        <v>28.067533243</v>
      </c>
      <c r="DN20" s="31">
        <v>295.52118959107798</v>
      </c>
      <c r="DO20" s="31">
        <v>0.40830495928941501</v>
      </c>
      <c r="DP20" s="31">
        <v>36.576137332376199</v>
      </c>
      <c r="DQ20" s="31">
        <v>-9999</v>
      </c>
      <c r="DR20" s="31">
        <v>103.62511751</v>
      </c>
      <c r="DS20" s="31">
        <v>0.19517152552811001</v>
      </c>
      <c r="DT20" s="13">
        <v>0</v>
      </c>
      <c r="DU20" s="13">
        <v>1</v>
      </c>
      <c r="DW20" s="31">
        <v>0</v>
      </c>
    </row>
    <row r="21" spans="1:127" x14ac:dyDescent="0.25">
      <c r="A21" t="s">
        <v>210</v>
      </c>
      <c r="B21" t="s">
        <v>211</v>
      </c>
      <c r="C21" t="s">
        <v>212</v>
      </c>
      <c r="D21" t="s">
        <v>142</v>
      </c>
      <c r="E21" t="s">
        <v>213</v>
      </c>
      <c r="F21" s="31">
        <v>10.6066514391</v>
      </c>
      <c r="G21" s="26">
        <v>7.6478585996000006E-2</v>
      </c>
      <c r="H21" s="26">
        <v>3.7219578518</v>
      </c>
      <c r="I21" s="26">
        <v>7.1295037389999996</v>
      </c>
      <c r="J21" s="26">
        <v>11.871176070671799</v>
      </c>
      <c r="K21" s="26">
        <v>0</v>
      </c>
      <c r="L21" s="26">
        <v>0</v>
      </c>
      <c r="M21" s="26">
        <v>2.6852481305204599</v>
      </c>
      <c r="N21" s="26">
        <v>40.805574439177903</v>
      </c>
      <c r="O21" s="26">
        <v>32.205982324960601</v>
      </c>
      <c r="P21" s="26">
        <v>1.3341264445941801</v>
      </c>
      <c r="Q21" s="26">
        <v>0</v>
      </c>
      <c r="R21" s="26">
        <v>0</v>
      </c>
      <c r="S21" s="26">
        <v>0.16995241332</v>
      </c>
      <c r="T21" s="26">
        <v>0</v>
      </c>
      <c r="U21" s="26">
        <v>0</v>
      </c>
      <c r="V21" s="26">
        <v>10590594.577786</v>
      </c>
      <c r="W21" s="26">
        <v>35.531692829868497</v>
      </c>
      <c r="X21" s="26">
        <v>5.4957148918116303</v>
      </c>
      <c r="Y21" s="26">
        <v>5.5836232498939298</v>
      </c>
      <c r="Z21" s="26">
        <v>5.6104369961815896</v>
      </c>
      <c r="AA21" s="26">
        <v>0.95108695652173902</v>
      </c>
      <c r="AB21" s="26">
        <v>0.44157608695652201</v>
      </c>
      <c r="AC21" s="26">
        <v>2.2758152173913002</v>
      </c>
      <c r="AD21" s="26">
        <v>1.05298913043478</v>
      </c>
      <c r="AE21" s="26">
        <v>0.27173913043478298</v>
      </c>
      <c r="AF21" s="26">
        <v>5.1970108695652204</v>
      </c>
      <c r="AG21" s="26">
        <v>11.71875</v>
      </c>
      <c r="AH21" s="26">
        <v>0</v>
      </c>
      <c r="AI21" s="26">
        <v>22.350543478260899</v>
      </c>
      <c r="AJ21" s="26">
        <v>30.774456521739101</v>
      </c>
      <c r="AK21" s="26">
        <v>0</v>
      </c>
      <c r="AL21" s="26">
        <v>0</v>
      </c>
      <c r="AM21" s="26">
        <v>0</v>
      </c>
      <c r="AN21" s="26">
        <v>0</v>
      </c>
      <c r="AO21" s="26">
        <v>24.898097826087</v>
      </c>
      <c r="AP21" s="26">
        <v>0</v>
      </c>
      <c r="AQ21" s="26">
        <v>0</v>
      </c>
      <c r="AR21" s="26">
        <v>6.7934782608695607E-2</v>
      </c>
      <c r="AS21" s="29">
        <v>10598400</v>
      </c>
      <c r="AT21" s="26">
        <v>3.668478260869561</v>
      </c>
      <c r="AU21" s="26">
        <v>44.259510869565247</v>
      </c>
      <c r="AV21" s="26">
        <v>21.908967391304344</v>
      </c>
      <c r="AW21" s="26">
        <v>75.033967391304344</v>
      </c>
      <c r="AX21" s="26">
        <v>0</v>
      </c>
      <c r="AY21" s="26">
        <v>0</v>
      </c>
      <c r="AZ21" s="26">
        <v>75.033967391304344</v>
      </c>
      <c r="BA21" s="26">
        <v>24.966032608695695</v>
      </c>
      <c r="BB21" s="9" t="s">
        <v>184</v>
      </c>
      <c r="BC21" s="5" t="s">
        <v>184</v>
      </c>
      <c r="BD21" s="16" t="s">
        <v>2375</v>
      </c>
      <c r="BF21" s="7">
        <f t="shared" si="2"/>
        <v>1954.1528545119688</v>
      </c>
      <c r="BG21" s="26">
        <v>2.1535580524344602</v>
      </c>
      <c r="BH21" s="26">
        <v>0</v>
      </c>
      <c r="BI21" s="26">
        <v>48.689138576779001</v>
      </c>
      <c r="BJ21" s="26">
        <v>0</v>
      </c>
      <c r="BK21" s="26">
        <v>0</v>
      </c>
      <c r="BL21" s="26">
        <v>0</v>
      </c>
      <c r="BM21" s="26">
        <v>0</v>
      </c>
      <c r="BN21" s="26">
        <v>0</v>
      </c>
      <c r="BO21" s="26">
        <v>49.157303370786501</v>
      </c>
      <c r="BP21" s="29">
        <v>10680000</v>
      </c>
      <c r="BW21" s="31">
        <v>25.7269303201507</v>
      </c>
      <c r="BX21" s="31">
        <v>0.54221388367729795</v>
      </c>
      <c r="BY21" s="31">
        <v>5.3540489642184603</v>
      </c>
      <c r="BZ21" s="31">
        <v>141.98681732579999</v>
      </c>
      <c r="CA21" s="31">
        <v>8.5978154425612097</v>
      </c>
      <c r="CB21" s="31">
        <v>68.099999999999611</v>
      </c>
      <c r="CC21" s="31">
        <v>308.20000000000618</v>
      </c>
      <c r="CD21" s="26">
        <v>50.304484284461601</v>
      </c>
      <c r="CE21" s="26">
        <v>0</v>
      </c>
      <c r="CF21" s="26">
        <v>48.163734555369402</v>
      </c>
      <c r="CG21" s="26">
        <v>0</v>
      </c>
      <c r="CH21" s="31">
        <v>1.56178556350301E-2</v>
      </c>
      <c r="CI21" s="31">
        <v>2.67688747318488</v>
      </c>
      <c r="CJ21" s="31">
        <v>19.2498170894164</v>
      </c>
      <c r="CK21" s="31">
        <v>0</v>
      </c>
      <c r="CL21" s="31">
        <v>1574.63962614924</v>
      </c>
      <c r="CM21" s="31">
        <v>0</v>
      </c>
      <c r="CO21" s="13"/>
      <c r="CP21" s="13"/>
      <c r="CQ21" s="31">
        <v>0</v>
      </c>
      <c r="CR21" s="31">
        <v>38.796390408672998</v>
      </c>
      <c r="CS21" s="31">
        <v>0</v>
      </c>
      <c r="CU21" s="31">
        <f t="shared" si="0"/>
        <v>2073.4394606826409</v>
      </c>
      <c r="CV21" s="31">
        <f t="shared" si="1"/>
        <v>3.6577416191556273</v>
      </c>
      <c r="CW21" s="31">
        <v>86.058056952703893</v>
      </c>
      <c r="CX21" s="31">
        <v>71.295947219604102</v>
      </c>
      <c r="CY21" s="31">
        <v>114.40379579375799</v>
      </c>
      <c r="CZ21" s="31">
        <v>156.22054665409999</v>
      </c>
      <c r="DA21" s="31">
        <v>192.37040527804001</v>
      </c>
      <c r="DB21" s="31">
        <v>302.35452510176401</v>
      </c>
      <c r="DD21" s="31">
        <v>3.04292883834664</v>
      </c>
      <c r="DE21" s="31">
        <v>6</v>
      </c>
      <c r="DF21" s="31">
        <v>0.14049999415874501</v>
      </c>
      <c r="DG21" s="31">
        <v>1.4650000333786</v>
      </c>
      <c r="DH21" s="31">
        <v>0.30899998545646701</v>
      </c>
      <c r="DI21" s="31">
        <v>1.8125</v>
      </c>
      <c r="DJ21" s="31">
        <v>1.2734999656677199</v>
      </c>
      <c r="DK21" s="26">
        <v>25.824014664</v>
      </c>
      <c r="DL21" s="26">
        <v>45.937484740999999</v>
      </c>
      <c r="DM21" s="26">
        <v>28.238500595000001</v>
      </c>
      <c r="DN21" s="31">
        <v>404.36970837253102</v>
      </c>
      <c r="DO21" s="31">
        <v>0.64248120300751899</v>
      </c>
      <c r="DP21" s="31">
        <v>25.3190002441406</v>
      </c>
      <c r="DQ21" s="31">
        <v>-9999</v>
      </c>
      <c r="DR21" s="31">
        <v>215.26792846000001</v>
      </c>
      <c r="DS21" s="31">
        <v>0.31125666613228298</v>
      </c>
    </row>
    <row r="22" spans="1:127" x14ac:dyDescent="0.25">
      <c r="A22" t="s">
        <v>214</v>
      </c>
      <c r="B22" t="s">
        <v>215</v>
      </c>
      <c r="C22" t="s">
        <v>216</v>
      </c>
      <c r="D22" t="s">
        <v>142</v>
      </c>
      <c r="E22" t="s">
        <v>217</v>
      </c>
      <c r="F22" s="31">
        <v>24.368632907599999</v>
      </c>
      <c r="G22" s="26">
        <v>1.2262687449</v>
      </c>
      <c r="H22" s="26">
        <v>12.473221540999999</v>
      </c>
      <c r="I22" s="26">
        <v>12.499076605000001</v>
      </c>
      <c r="J22" s="26">
        <v>19.923173524414999</v>
      </c>
      <c r="K22" s="26">
        <v>0</v>
      </c>
      <c r="L22" s="26">
        <v>0</v>
      </c>
      <c r="M22" s="26">
        <v>5.0232695574970796</v>
      </c>
      <c r="N22" s="26">
        <v>28.832089827868799</v>
      </c>
      <c r="O22" s="26">
        <v>17.526039742937201</v>
      </c>
      <c r="P22" s="26">
        <v>1.91696830907781</v>
      </c>
      <c r="Q22" s="26">
        <v>8.1258772253999995E-2</v>
      </c>
      <c r="R22" s="26">
        <v>0</v>
      </c>
      <c r="S22" s="26">
        <v>0.12927531949000001</v>
      </c>
      <c r="T22" s="26">
        <v>0</v>
      </c>
      <c r="U22" s="26">
        <v>0.369358055699256</v>
      </c>
      <c r="V22" s="26">
        <v>24365207.137915201</v>
      </c>
      <c r="W22" s="26">
        <v>33.063051748974999</v>
      </c>
      <c r="X22" s="26">
        <v>14.1357071621172</v>
      </c>
      <c r="Y22" s="26">
        <v>14.284083773501299</v>
      </c>
      <c r="Z22" s="26">
        <v>14.330993979241301</v>
      </c>
      <c r="AA22" s="26">
        <v>2.83687943262411</v>
      </c>
      <c r="AB22" s="26">
        <v>0.17730496453900699</v>
      </c>
      <c r="AC22" s="26">
        <v>3.9450354609929099</v>
      </c>
      <c r="AD22" s="26">
        <v>2.60047281323877</v>
      </c>
      <c r="AE22" s="26">
        <v>3.8416075650118202</v>
      </c>
      <c r="AF22" s="26">
        <v>12.6329787234043</v>
      </c>
      <c r="AG22" s="26">
        <v>17.124704491725801</v>
      </c>
      <c r="AH22" s="26">
        <v>0</v>
      </c>
      <c r="AI22" s="26">
        <v>29.506501182033102</v>
      </c>
      <c r="AJ22" s="26">
        <v>3.2210401891253002</v>
      </c>
      <c r="AK22" s="26">
        <v>8.8652482269503494E-2</v>
      </c>
      <c r="AL22" s="26">
        <v>0</v>
      </c>
      <c r="AM22" s="26">
        <v>0</v>
      </c>
      <c r="AN22" s="26">
        <v>0</v>
      </c>
      <c r="AO22" s="26">
        <v>23.6111111111111</v>
      </c>
      <c r="AP22" s="26">
        <v>0</v>
      </c>
      <c r="AQ22" s="26">
        <v>0.39893617021276601</v>
      </c>
      <c r="AR22" s="26">
        <v>1.4775413711583901E-2</v>
      </c>
      <c r="AS22" s="29">
        <v>24364800</v>
      </c>
      <c r="AT22" s="26">
        <v>6.9592198581560272</v>
      </c>
      <c r="AU22" s="26">
        <v>72.665484633569818</v>
      </c>
      <c r="AV22" s="26">
        <v>43.15898345153672</v>
      </c>
      <c r="AW22" s="26">
        <v>75.886524822695122</v>
      </c>
      <c r="AX22" s="26">
        <v>8.8652482269503494E-2</v>
      </c>
      <c r="AY22" s="26">
        <v>8.8652482269503494E-2</v>
      </c>
      <c r="AZ22" s="26">
        <v>75.975177304964632</v>
      </c>
      <c r="BA22" s="26">
        <v>24.02482269503545</v>
      </c>
      <c r="BB22" s="9" t="s">
        <v>193</v>
      </c>
      <c r="BC22" s="5" t="s">
        <v>193</v>
      </c>
      <c r="BD22" s="16" t="s">
        <v>2375</v>
      </c>
      <c r="BF22" s="7">
        <f t="shared" si="2"/>
        <v>1959.9510403916781</v>
      </c>
      <c r="BG22" s="26">
        <v>10.329218106995899</v>
      </c>
      <c r="BH22" s="26">
        <v>4.6913580246913602</v>
      </c>
      <c r="BI22" s="26">
        <v>32.674897119341601</v>
      </c>
      <c r="BJ22" s="26">
        <v>0</v>
      </c>
      <c r="BK22" s="26">
        <v>0</v>
      </c>
      <c r="BL22" s="26">
        <v>19.547325102880698</v>
      </c>
      <c r="BM22" s="26">
        <v>0</v>
      </c>
      <c r="BN22" s="26">
        <v>0</v>
      </c>
      <c r="BO22" s="26">
        <v>32.7572016460905</v>
      </c>
      <c r="BP22" s="29">
        <v>24300000</v>
      </c>
      <c r="BQ22" s="31">
        <v>8.2072720598792692</v>
      </c>
      <c r="BR22" s="31">
        <v>8.2072720598792692</v>
      </c>
      <c r="BS22" s="31">
        <v>34.926148027432497</v>
      </c>
      <c r="BT22" s="31">
        <v>34.926148027432497</v>
      </c>
      <c r="BU22" s="31">
        <v>2</v>
      </c>
      <c r="BV22" s="31">
        <v>2</v>
      </c>
      <c r="BW22" s="31">
        <v>24.277231777231801</v>
      </c>
      <c r="BX22" s="31">
        <v>2.5503907856849001E-2</v>
      </c>
      <c r="BY22" s="31">
        <v>8.9868798687986899</v>
      </c>
      <c r="BZ22" s="31">
        <v>1135.8636363636399</v>
      </c>
      <c r="CA22" s="31">
        <v>9.6144963144963107</v>
      </c>
      <c r="CB22" s="31">
        <v>68.100000000003121</v>
      </c>
      <c r="CC22" s="31">
        <v>308.19999999999163</v>
      </c>
      <c r="CD22" s="26">
        <v>46.322568856953701</v>
      </c>
      <c r="CE22" s="26">
        <v>0.40507930853135399</v>
      </c>
      <c r="CF22" s="26">
        <v>45.654929146447301</v>
      </c>
      <c r="CG22" s="26">
        <v>0</v>
      </c>
      <c r="CH22" s="31">
        <v>1.78716444371773E-2</v>
      </c>
      <c r="CI22" s="31">
        <v>2.4404006343810201</v>
      </c>
      <c r="CJ22" s="31">
        <v>17.368229396647401</v>
      </c>
      <c r="CK22" s="31">
        <v>506.94398019211599</v>
      </c>
      <c r="CL22" s="31">
        <v>7043.8568005900197</v>
      </c>
      <c r="CM22" s="31">
        <v>567.63679433637105</v>
      </c>
      <c r="CO22" s="13"/>
      <c r="CP22" s="13"/>
      <c r="CQ22" s="31">
        <v>51.361188486559499</v>
      </c>
      <c r="CR22" s="31">
        <v>173.54841951156101</v>
      </c>
      <c r="CS22" s="31">
        <v>135.98240328077901</v>
      </c>
      <c r="CU22" s="31">
        <f t="shared" si="0"/>
        <v>2069.9740690654608</v>
      </c>
      <c r="CV22" s="31">
        <f t="shared" si="1"/>
        <v>14.80969460401473</v>
      </c>
      <c r="CW22" s="31">
        <v>100.53218672687601</v>
      </c>
      <c r="CX22" s="31">
        <v>221.47747747747701</v>
      </c>
      <c r="CY22" s="31">
        <v>232.01685034717099</v>
      </c>
      <c r="CZ22" s="31">
        <v>440.15806715806701</v>
      </c>
      <c r="DA22" s="31">
        <v>629.30262080262105</v>
      </c>
      <c r="DB22" s="31">
        <v>652.77383069877396</v>
      </c>
      <c r="DD22" s="31">
        <v>7.1939607158171901</v>
      </c>
      <c r="DE22" s="31">
        <v>5.9941359530893301</v>
      </c>
      <c r="DF22" s="31">
        <v>0.140607488072377</v>
      </c>
      <c r="DG22" s="31">
        <v>1.4645788621746301</v>
      </c>
      <c r="DH22" s="31">
        <v>0.30910277011499898</v>
      </c>
      <c r="DI22" s="31">
        <v>1.8012024980163499</v>
      </c>
      <c r="DJ22" s="31">
        <v>1.2646611045121601</v>
      </c>
      <c r="DK22" s="26">
        <v>25.847462330999999</v>
      </c>
      <c r="DL22" s="26">
        <v>45.846518455000002</v>
      </c>
      <c r="DM22" s="26">
        <v>28.306019213999999</v>
      </c>
      <c r="DN22" s="31">
        <v>402.84669132757898</v>
      </c>
      <c r="DO22" s="31">
        <v>0.50546087668988104</v>
      </c>
      <c r="DP22" s="31">
        <v>25.618084188175398</v>
      </c>
      <c r="DQ22" s="31">
        <v>0</v>
      </c>
      <c r="DR22" s="31">
        <v>171.11712756</v>
      </c>
      <c r="DS22" s="31">
        <v>0.28073852570208202</v>
      </c>
    </row>
    <row r="23" spans="1:127" x14ac:dyDescent="0.25">
      <c r="A23" t="s">
        <v>218</v>
      </c>
      <c r="B23" t="s">
        <v>219</v>
      </c>
      <c r="C23" t="s">
        <v>220</v>
      </c>
      <c r="D23" t="s">
        <v>142</v>
      </c>
      <c r="E23" t="s">
        <v>221</v>
      </c>
      <c r="F23" s="31">
        <v>12.7607317548</v>
      </c>
      <c r="G23" s="26">
        <v>8.3973771416999998</v>
      </c>
      <c r="H23" s="26">
        <v>54.995417048999997</v>
      </c>
      <c r="I23" s="26">
        <v>24.458859197999999</v>
      </c>
      <c r="J23" s="26">
        <v>9.9273778467054594</v>
      </c>
      <c r="K23" s="26">
        <v>0</v>
      </c>
      <c r="L23" s="26">
        <v>0</v>
      </c>
      <c r="M23" s="26">
        <v>9.1659028414159502E-2</v>
      </c>
      <c r="N23" s="26">
        <v>1.3466826482431999</v>
      </c>
      <c r="O23" s="26">
        <v>0.78262708876856102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12763970.3345281</v>
      </c>
      <c r="W23" s="26">
        <v>6.0066290550070498</v>
      </c>
      <c r="X23" s="26">
        <v>51.0378702397743</v>
      </c>
      <c r="Y23" s="26">
        <v>51.198660084626198</v>
      </c>
      <c r="Z23" s="26">
        <v>51.387235543018299</v>
      </c>
      <c r="AA23" s="26">
        <v>16.948674562887799</v>
      </c>
      <c r="AB23" s="26">
        <v>0.42301184433164102</v>
      </c>
      <c r="AC23" s="26">
        <v>3.1584884376762599</v>
      </c>
      <c r="AD23" s="26">
        <v>0.16920473773265701</v>
      </c>
      <c r="AE23" s="26">
        <v>1.9176536943034399</v>
      </c>
      <c r="AF23" s="26">
        <v>65.792442188381301</v>
      </c>
      <c r="AG23" s="26">
        <v>9.6728708403835295</v>
      </c>
      <c r="AH23" s="26">
        <v>0</v>
      </c>
      <c r="AI23" s="26">
        <v>1.4100394811054699</v>
      </c>
      <c r="AJ23" s="26">
        <v>8.4602368866328298E-2</v>
      </c>
      <c r="AK23" s="26">
        <v>0</v>
      </c>
      <c r="AL23" s="26">
        <v>0</v>
      </c>
      <c r="AM23" s="26">
        <v>0</v>
      </c>
      <c r="AN23" s="26">
        <v>0</v>
      </c>
      <c r="AO23" s="26">
        <v>0.42301184433164102</v>
      </c>
      <c r="AP23" s="26">
        <v>0</v>
      </c>
      <c r="AQ23" s="26">
        <v>0</v>
      </c>
      <c r="AR23" s="26">
        <v>0</v>
      </c>
      <c r="AS23" s="29">
        <v>12765600</v>
      </c>
      <c r="AT23" s="26">
        <v>20.530174844895697</v>
      </c>
      <c r="AU23" s="26">
        <v>99.492385786802089</v>
      </c>
      <c r="AV23" s="26">
        <v>98.082346305696618</v>
      </c>
      <c r="AW23" s="26">
        <v>99.576988155668417</v>
      </c>
      <c r="AX23" s="26">
        <v>0</v>
      </c>
      <c r="AY23" s="26">
        <v>0</v>
      </c>
      <c r="AZ23" s="26">
        <v>99.576988155668417</v>
      </c>
      <c r="BA23" s="26">
        <v>0.42301184433164102</v>
      </c>
      <c r="BB23" s="9" t="s">
        <v>222</v>
      </c>
      <c r="BC23" s="5" t="s">
        <v>222</v>
      </c>
      <c r="BD23" s="16" t="s">
        <v>2375</v>
      </c>
      <c r="BF23" s="7">
        <f t="shared" si="2"/>
        <v>1935.7006369426754</v>
      </c>
      <c r="BG23" s="26">
        <v>91.321344800625496</v>
      </c>
      <c r="BH23" s="26">
        <v>6.8803752931978099</v>
      </c>
      <c r="BI23" s="26">
        <v>0</v>
      </c>
      <c r="BJ23" s="26">
        <v>0</v>
      </c>
      <c r="BK23" s="26">
        <v>0</v>
      </c>
      <c r="BL23" s="26">
        <v>0</v>
      </c>
      <c r="BM23" s="26">
        <v>0</v>
      </c>
      <c r="BN23" s="26">
        <v>0</v>
      </c>
      <c r="BO23" s="26">
        <v>1.7982799061767001</v>
      </c>
      <c r="BP23" s="29">
        <v>12790000</v>
      </c>
      <c r="BQ23" s="31">
        <v>15.673082378271101</v>
      </c>
      <c r="BR23" s="31">
        <v>7.8365411891355397</v>
      </c>
      <c r="BS23" s="31">
        <v>17.0125672025932</v>
      </c>
      <c r="BT23" s="31">
        <v>17.0125672025932</v>
      </c>
      <c r="BU23" s="31">
        <v>1</v>
      </c>
      <c r="BV23" s="31">
        <v>2</v>
      </c>
      <c r="BW23" s="31">
        <v>23.954616588419398</v>
      </c>
      <c r="BX23" s="31">
        <v>3.2786885245901599E-2</v>
      </c>
      <c r="BY23" s="31">
        <v>16.079937304075202</v>
      </c>
      <c r="BZ23" s="31">
        <v>4195.7276995305201</v>
      </c>
      <c r="CA23" s="31">
        <v>10.71</v>
      </c>
      <c r="CB23" s="31">
        <v>68.100000000000662</v>
      </c>
      <c r="CC23" s="31">
        <v>308.20000000000709</v>
      </c>
      <c r="CD23" s="26">
        <v>20.790526502909799</v>
      </c>
      <c r="CE23" s="26">
        <v>0</v>
      </c>
      <c r="CF23" s="26">
        <v>79.209473497090201</v>
      </c>
      <c r="CG23" s="26">
        <v>0</v>
      </c>
      <c r="CH23" s="31">
        <v>5.97625156563052E-3</v>
      </c>
      <c r="CI23" s="31">
        <v>2.2296943998075198</v>
      </c>
      <c r="CJ23" s="31">
        <v>15.7065994702163</v>
      </c>
      <c r="CK23" s="31">
        <v>0</v>
      </c>
      <c r="CL23" s="31">
        <v>7399.2887992201604</v>
      </c>
      <c r="CM23" s="31">
        <v>0</v>
      </c>
      <c r="CO23" s="13"/>
      <c r="CP23" s="13"/>
      <c r="CQ23" s="31">
        <v>0</v>
      </c>
      <c r="CR23" s="31">
        <v>182.30564773927401</v>
      </c>
      <c r="CS23" s="31">
        <v>0</v>
      </c>
      <c r="CU23" s="31">
        <f t="shared" si="0"/>
        <v>2150.5082614756102</v>
      </c>
      <c r="CV23" s="31">
        <f t="shared" si="1"/>
        <v>14.286457175208547</v>
      </c>
      <c r="CW23" s="31">
        <v>64.011726247853204</v>
      </c>
      <c r="CX23" s="31">
        <v>1072.97492163009</v>
      </c>
      <c r="CY23" s="31">
        <v>1121.4206401579199</v>
      </c>
      <c r="CZ23" s="31">
        <v>2431.3268025078401</v>
      </c>
      <c r="DA23" s="31">
        <v>2693.0227272727302</v>
      </c>
      <c r="DB23" s="31">
        <v>2816.3528962210898</v>
      </c>
      <c r="DD23" s="31">
        <v>16.073989920782001</v>
      </c>
      <c r="DE23" s="31">
        <v>5.2366353193172603</v>
      </c>
      <c r="DF23" s="31">
        <v>0.14218661860680901</v>
      </c>
      <c r="DG23" s="31">
        <v>1.41433063415295</v>
      </c>
      <c r="DH23" s="31">
        <v>0.28783958140579902</v>
      </c>
      <c r="DI23" s="31">
        <v>1.2974722122828899</v>
      </c>
      <c r="DJ23" s="31">
        <v>0.76461148569841297</v>
      </c>
      <c r="DK23" s="26">
        <v>20.455031692999999</v>
      </c>
      <c r="DL23" s="26">
        <v>42.777335159000003</v>
      </c>
      <c r="DM23" s="26">
        <v>36.767633146999998</v>
      </c>
      <c r="DN23" s="31">
        <v>409.55896226415098</v>
      </c>
      <c r="DO23" s="31">
        <v>0.38858034321372897</v>
      </c>
      <c r="DP23" s="31">
        <v>42.0288973048633</v>
      </c>
      <c r="DQ23" s="31">
        <v>-9999</v>
      </c>
      <c r="DR23" s="31">
        <v>85.091996475000002</v>
      </c>
      <c r="DS23" s="31">
        <v>8.4310888523778493E-2</v>
      </c>
    </row>
    <row r="24" spans="1:127" x14ac:dyDescent="0.25">
      <c r="A24" t="s">
        <v>223</v>
      </c>
      <c r="B24" t="s">
        <v>224</v>
      </c>
      <c r="C24" t="s">
        <v>225</v>
      </c>
      <c r="D24" t="s">
        <v>142</v>
      </c>
      <c r="E24" t="s">
        <v>226</v>
      </c>
      <c r="F24" s="31">
        <v>27.657050471000002</v>
      </c>
      <c r="G24" s="26">
        <v>0.22118856325</v>
      </c>
      <c r="H24" s="26">
        <v>2.7973847704999999</v>
      </c>
      <c r="I24" s="26">
        <v>7.7871385355999996</v>
      </c>
      <c r="J24" s="26">
        <v>17.5649741404414</v>
      </c>
      <c r="K24" s="26">
        <v>0</v>
      </c>
      <c r="L24" s="26">
        <v>0</v>
      </c>
      <c r="M24" s="26">
        <v>2.48837133656524</v>
      </c>
      <c r="N24" s="26">
        <v>30.878573984320902</v>
      </c>
      <c r="O24" s="26">
        <v>37.403636600216103</v>
      </c>
      <c r="P24" s="26">
        <v>0.72211560355256399</v>
      </c>
      <c r="Q24" s="26">
        <v>7.1561005757000001E-2</v>
      </c>
      <c r="R24" s="26">
        <v>0</v>
      </c>
      <c r="S24" s="26">
        <v>6.5055459778999999E-2</v>
      </c>
      <c r="T24" s="26">
        <v>0</v>
      </c>
      <c r="U24" s="26">
        <v>0</v>
      </c>
      <c r="V24" s="26">
        <v>27667118.380783901</v>
      </c>
      <c r="W24" s="26">
        <v>31.708744183019299</v>
      </c>
      <c r="X24" s="26">
        <v>5.5912981222948996</v>
      </c>
      <c r="Y24" s="26">
        <v>5.6694002408148698</v>
      </c>
      <c r="Z24" s="26">
        <v>5.6848579517719404</v>
      </c>
      <c r="AA24" s="26">
        <v>2.0166536559979198</v>
      </c>
      <c r="AB24" s="26">
        <v>0.221181368722352</v>
      </c>
      <c r="AC24" s="26">
        <v>3.7991152745251102</v>
      </c>
      <c r="AD24" s="26">
        <v>4.8529794431433801</v>
      </c>
      <c r="AE24" s="26">
        <v>0.84569346864428796</v>
      </c>
      <c r="AF24" s="26">
        <v>3.7861046057767398</v>
      </c>
      <c r="AG24" s="26">
        <v>9.3026281550871701</v>
      </c>
      <c r="AH24" s="26">
        <v>0</v>
      </c>
      <c r="AI24" s="26">
        <v>34.348165495706503</v>
      </c>
      <c r="AJ24" s="26">
        <v>0</v>
      </c>
      <c r="AK24" s="26">
        <v>7.8064012490242002E-2</v>
      </c>
      <c r="AL24" s="26">
        <v>0</v>
      </c>
      <c r="AM24" s="26">
        <v>0</v>
      </c>
      <c r="AN24" s="26">
        <v>0</v>
      </c>
      <c r="AO24" s="26">
        <v>40.749414519906303</v>
      </c>
      <c r="AP24" s="26">
        <v>0</v>
      </c>
      <c r="AQ24" s="26">
        <v>0</v>
      </c>
      <c r="AR24" s="26">
        <v>0</v>
      </c>
      <c r="AS24" s="29">
        <v>27669600</v>
      </c>
      <c r="AT24" s="26">
        <v>6.0369502992453814</v>
      </c>
      <c r="AU24" s="26">
        <v>59.17252146760346</v>
      </c>
      <c r="AV24" s="26">
        <v>24.82435597189696</v>
      </c>
      <c r="AW24" s="26">
        <v>59.17252146760346</v>
      </c>
      <c r="AX24" s="26">
        <v>7.8064012490242002E-2</v>
      </c>
      <c r="AY24" s="26">
        <v>7.8064012490242002E-2</v>
      </c>
      <c r="AZ24" s="26">
        <v>59.250585480093704</v>
      </c>
      <c r="BA24" s="26">
        <v>40.749414519906303</v>
      </c>
      <c r="BB24" s="9" t="s">
        <v>184</v>
      </c>
      <c r="BC24" s="5" t="s">
        <v>184</v>
      </c>
      <c r="BD24" s="16" t="s">
        <v>2375</v>
      </c>
      <c r="BF24" s="7">
        <f t="shared" si="2"/>
        <v>1948.1156462585077</v>
      </c>
      <c r="BG24" s="26">
        <v>11.2314915131817</v>
      </c>
      <c r="BH24" s="26">
        <v>1.08342361863489</v>
      </c>
      <c r="BI24" s="26">
        <v>9.9313831708197906</v>
      </c>
      <c r="BJ24" s="26">
        <v>3.3224990971469799</v>
      </c>
      <c r="BK24" s="26">
        <v>0.97508125677139801</v>
      </c>
      <c r="BL24" s="26">
        <v>0</v>
      </c>
      <c r="BM24" s="26">
        <v>0</v>
      </c>
      <c r="BN24" s="26">
        <v>0</v>
      </c>
      <c r="BO24" s="26">
        <v>73.456121343445304</v>
      </c>
      <c r="BP24" s="29">
        <v>27690000</v>
      </c>
      <c r="BW24" s="31">
        <v>28.432657494569199</v>
      </c>
      <c r="BX24" s="31">
        <v>1</v>
      </c>
      <c r="BY24" s="31">
        <v>3</v>
      </c>
      <c r="BZ24" s="31">
        <v>43</v>
      </c>
      <c r="CA24" s="31">
        <v>7.98</v>
      </c>
      <c r="CB24" s="31">
        <v>152.47787834902303</v>
      </c>
      <c r="CC24" s="31">
        <v>476.84793627808523</v>
      </c>
      <c r="CD24" s="26">
        <v>73.156893477734002</v>
      </c>
      <c r="CE24" s="26">
        <v>25.4072908807555</v>
      </c>
      <c r="CF24" s="26">
        <v>0</v>
      </c>
      <c r="CG24" s="26">
        <v>0</v>
      </c>
      <c r="CH24" s="31">
        <v>1.42019290628241E-2</v>
      </c>
      <c r="CI24" s="31">
        <v>2.7331392663149501</v>
      </c>
      <c r="CJ24" s="31">
        <v>19.353843121803202</v>
      </c>
      <c r="CK24" s="31">
        <v>62.172623061379703</v>
      </c>
      <c r="CL24" s="31">
        <v>3521.4821024273501</v>
      </c>
      <c r="CM24" s="31">
        <v>110.533773751436</v>
      </c>
      <c r="CO24" s="13"/>
      <c r="CP24" s="13"/>
      <c r="CQ24" s="31">
        <v>6.2990514722427404</v>
      </c>
      <c r="CR24" s="31">
        <v>86.761774501679199</v>
      </c>
      <c r="CS24" s="31">
        <v>32.1006394758464</v>
      </c>
      <c r="CU24" s="31">
        <f t="shared" si="0"/>
        <v>2068.9556235214818</v>
      </c>
      <c r="CV24" s="31">
        <f t="shared" si="1"/>
        <v>4.5254813263983911</v>
      </c>
      <c r="CW24" s="31">
        <v>84.556057746699807</v>
      </c>
      <c r="CX24" s="31">
        <v>89.773482658959495</v>
      </c>
      <c r="CY24" s="31">
        <v>91.657447251888499</v>
      </c>
      <c r="CZ24" s="31">
        <v>212.842124277457</v>
      </c>
      <c r="DA24" s="31">
        <v>222.22182080924901</v>
      </c>
      <c r="DB24" s="31">
        <v>216.070199270643</v>
      </c>
      <c r="DD24" s="31">
        <v>9.0418407057391104</v>
      </c>
      <c r="DE24" s="31">
        <v>5.8373868152941597</v>
      </c>
      <c r="DF24" s="31">
        <v>0.14061024222336799</v>
      </c>
      <c r="DG24" s="31">
        <v>1.4492348131280599</v>
      </c>
      <c r="DH24" s="31">
        <v>0.30547211310036498</v>
      </c>
      <c r="DI24" s="31">
        <v>1.5490115873844701</v>
      </c>
      <c r="DJ24" s="31">
        <v>1.05829939710153</v>
      </c>
      <c r="DK24" s="26">
        <v>23.647509337999999</v>
      </c>
      <c r="DL24" s="26">
        <v>44.847726068</v>
      </c>
      <c r="DM24" s="26">
        <v>31.504764174000002</v>
      </c>
      <c r="DN24" s="31">
        <v>407.41204037491002</v>
      </c>
      <c r="DO24" s="31">
        <v>0.65510661366100498</v>
      </c>
      <c r="DP24" s="31">
        <v>32.613109505754899</v>
      </c>
      <c r="DQ24" s="31">
        <v>-9999</v>
      </c>
      <c r="DR24" s="31">
        <v>150.78735169999999</v>
      </c>
      <c r="DS24" s="31">
        <v>0.268020044729114</v>
      </c>
    </row>
    <row r="25" spans="1:127" x14ac:dyDescent="0.25">
      <c r="A25" t="s">
        <v>227</v>
      </c>
      <c r="B25" t="s">
        <v>228</v>
      </c>
      <c r="C25" t="s">
        <v>229</v>
      </c>
      <c r="D25" t="s">
        <v>142</v>
      </c>
      <c r="E25" t="s">
        <v>230</v>
      </c>
      <c r="F25" s="31">
        <v>10.098759837199999</v>
      </c>
      <c r="G25" s="26">
        <v>8.8928412628000008E-3</v>
      </c>
      <c r="H25" s="26">
        <v>1.2983548244000001</v>
      </c>
      <c r="I25" s="26">
        <v>1.9653179191000001</v>
      </c>
      <c r="J25" s="26">
        <v>5.9226322810124499</v>
      </c>
      <c r="K25" s="26">
        <v>0</v>
      </c>
      <c r="L25" s="26">
        <v>0</v>
      </c>
      <c r="M25" s="26">
        <v>1.62738995109373</v>
      </c>
      <c r="N25" s="26">
        <v>36.8608270342691</v>
      </c>
      <c r="O25" s="26">
        <v>47.496665184498802</v>
      </c>
      <c r="P25" s="26">
        <v>4.5975989328576299</v>
      </c>
      <c r="Q25" s="26">
        <v>0</v>
      </c>
      <c r="R25" s="26">
        <v>0</v>
      </c>
      <c r="S25" s="26">
        <v>0.15117830147</v>
      </c>
      <c r="T25" s="26">
        <v>7.1142730102000007E-2</v>
      </c>
      <c r="U25" s="26">
        <v>0</v>
      </c>
      <c r="V25" s="26">
        <v>10119921.4842955</v>
      </c>
      <c r="W25" s="26">
        <v>30.012387487746199</v>
      </c>
      <c r="X25" s="26">
        <v>1.9221103288476999</v>
      </c>
      <c r="Y25" s="26">
        <v>1.9292398181980199</v>
      </c>
      <c r="Z25" s="26">
        <v>1.9373496123340199</v>
      </c>
      <c r="AA25" s="26">
        <v>0.85409252669039104</v>
      </c>
      <c r="AB25" s="26">
        <v>0</v>
      </c>
      <c r="AC25" s="26">
        <v>0.28469750889679701</v>
      </c>
      <c r="AD25" s="26">
        <v>3.02491103202847</v>
      </c>
      <c r="AE25" s="26">
        <v>0</v>
      </c>
      <c r="AF25" s="26">
        <v>0.78291814946619198</v>
      </c>
      <c r="AG25" s="26">
        <v>0.67615658362989295</v>
      </c>
      <c r="AH25" s="26">
        <v>0</v>
      </c>
      <c r="AI25" s="26">
        <v>1.2811387900355899</v>
      </c>
      <c r="AJ25" s="26">
        <v>2.1352313167259802</v>
      </c>
      <c r="AK25" s="26">
        <v>0</v>
      </c>
      <c r="AL25" s="26">
        <v>0</v>
      </c>
      <c r="AM25" s="26">
        <v>0</v>
      </c>
      <c r="AN25" s="26">
        <v>0</v>
      </c>
      <c r="AO25" s="26">
        <v>90.960854092526702</v>
      </c>
      <c r="AP25" s="26">
        <v>0</v>
      </c>
      <c r="AQ25" s="26">
        <v>0</v>
      </c>
      <c r="AR25" s="26">
        <v>0</v>
      </c>
      <c r="AS25" s="29">
        <v>10116000</v>
      </c>
      <c r="AT25" s="26">
        <v>1.1387900355871881</v>
      </c>
      <c r="AU25" s="26">
        <v>6.9039145907473332</v>
      </c>
      <c r="AV25" s="26">
        <v>5.622775800711743</v>
      </c>
      <c r="AW25" s="26">
        <v>9.0391459074733138</v>
      </c>
      <c r="AX25" s="26">
        <v>0</v>
      </c>
      <c r="AY25" s="26">
        <v>0</v>
      </c>
      <c r="AZ25" s="26">
        <v>9.0391459074733138</v>
      </c>
      <c r="BA25" s="26">
        <v>90.960854092526702</v>
      </c>
      <c r="BB25" s="9" t="s">
        <v>184</v>
      </c>
      <c r="BC25" s="5" t="s">
        <v>184</v>
      </c>
      <c r="BD25" s="16" t="s">
        <v>2375</v>
      </c>
      <c r="BF25" s="7">
        <f t="shared" si="2"/>
        <v>1952.1428571428635</v>
      </c>
      <c r="BG25" s="26">
        <v>0</v>
      </c>
      <c r="BH25" s="26">
        <v>2.4703557312252999</v>
      </c>
      <c r="BI25" s="26">
        <v>0</v>
      </c>
      <c r="BJ25" s="26">
        <v>0.49407114624505899</v>
      </c>
      <c r="BK25" s="26">
        <v>0.49407114624505899</v>
      </c>
      <c r="BL25" s="26">
        <v>0</v>
      </c>
      <c r="BM25" s="26">
        <v>0</v>
      </c>
      <c r="BN25" s="26">
        <v>0</v>
      </c>
      <c r="BO25" s="26">
        <v>96.541501976284593</v>
      </c>
      <c r="BP25" s="29">
        <v>10120000</v>
      </c>
      <c r="BW25" s="31">
        <v>29.388339920948599</v>
      </c>
      <c r="BX25" s="31">
        <v>0.87968441814595699</v>
      </c>
      <c r="BY25" s="31">
        <v>4.1714568880079304</v>
      </c>
      <c r="BZ25" s="31">
        <v>228.447628458498</v>
      </c>
      <c r="CA25" s="31">
        <v>8.81440711462451</v>
      </c>
      <c r="CB25" s="31">
        <v>121.77717391304394</v>
      </c>
      <c r="CC25" s="31">
        <v>390.9902173913004</v>
      </c>
      <c r="CD25" s="26">
        <v>61.774925587990197</v>
      </c>
      <c r="CE25" s="26">
        <v>36.903595844264302</v>
      </c>
      <c r="CF25" s="26">
        <v>9.2903679577691398E-2</v>
      </c>
      <c r="CG25" s="26">
        <v>0</v>
      </c>
      <c r="CH25" s="31">
        <v>1.7731190770624201E-2</v>
      </c>
      <c r="CI25" s="31">
        <v>2.9929931758065602</v>
      </c>
      <c r="CJ25" s="31">
        <v>21.5490197899551</v>
      </c>
      <c r="CK25" s="31">
        <v>0</v>
      </c>
      <c r="CL25" s="31">
        <v>422.04269728613502</v>
      </c>
      <c r="CM25" s="31">
        <v>0</v>
      </c>
      <c r="CO25" s="13"/>
      <c r="CP25" s="13"/>
      <c r="CQ25" s="31">
        <v>0</v>
      </c>
      <c r="CR25" s="31">
        <v>10.398227867402801</v>
      </c>
      <c r="CS25" s="31">
        <v>0</v>
      </c>
      <c r="CU25" s="31">
        <f t="shared" si="0"/>
        <v>2196.6935161832239</v>
      </c>
      <c r="CV25" s="31">
        <f t="shared" si="1"/>
        <v>1.029653941179953</v>
      </c>
      <c r="CW25" s="31">
        <v>99.167988050101997</v>
      </c>
      <c r="CX25" s="31">
        <v>11.104950495049501</v>
      </c>
      <c r="CY25" s="31">
        <v>36.122666904676898</v>
      </c>
      <c r="CZ25" s="31">
        <v>13.1336633663366</v>
      </c>
      <c r="DA25" s="31">
        <v>26.6633663366337</v>
      </c>
      <c r="DB25" s="31">
        <v>87.642856122813299</v>
      </c>
      <c r="DD25" s="31">
        <v>2.5032086346087601</v>
      </c>
      <c r="DE25" s="31">
        <v>5.7872035022780803</v>
      </c>
      <c r="DF25" s="31">
        <v>0.14064426537558999</v>
      </c>
      <c r="DG25" s="31">
        <v>1.4443695804347201</v>
      </c>
      <c r="DH25" s="31">
        <v>0.30438339250832203</v>
      </c>
      <c r="DI25" s="31">
        <v>1.46769763052228</v>
      </c>
      <c r="DJ25" s="31">
        <v>0.991887331480094</v>
      </c>
      <c r="DK25" s="26">
        <v>22.97582796</v>
      </c>
      <c r="DL25" s="26">
        <v>44.511420616000002</v>
      </c>
      <c r="DM25" s="26">
        <v>32.512750873999998</v>
      </c>
      <c r="DN25" s="31">
        <v>439.90882061447002</v>
      </c>
      <c r="DO25" s="31">
        <v>0.745</v>
      </c>
      <c r="DP25" s="31">
        <v>34.864111285907001</v>
      </c>
      <c r="DQ25" s="31">
        <v>-9999</v>
      </c>
      <c r="DR25" s="31">
        <v>313.17384246</v>
      </c>
      <c r="DS25" s="31">
        <v>0.26236630140154299</v>
      </c>
    </row>
    <row r="26" spans="1:127" x14ac:dyDescent="0.25">
      <c r="A26" t="s">
        <v>231</v>
      </c>
      <c r="B26" t="s">
        <v>232</v>
      </c>
      <c r="C26" t="s">
        <v>233</v>
      </c>
      <c r="D26" t="s">
        <v>142</v>
      </c>
      <c r="E26" t="s">
        <v>234</v>
      </c>
      <c r="F26" s="31">
        <v>17.400453378200002</v>
      </c>
      <c r="G26" s="26">
        <v>2.0676108756000001E-2</v>
      </c>
      <c r="H26" s="26">
        <v>0.27912746821000001</v>
      </c>
      <c r="I26" s="26">
        <v>1.778145353</v>
      </c>
      <c r="J26" s="26">
        <v>2.92566938902559</v>
      </c>
      <c r="K26" s="26">
        <v>0.42902925669000003</v>
      </c>
      <c r="L26" s="26">
        <v>0.29463454977815501</v>
      </c>
      <c r="M26" s="26">
        <v>12.426341362537899</v>
      </c>
      <c r="N26" s="26">
        <v>7.2314690375315296</v>
      </c>
      <c r="O26" s="26">
        <v>3.4063889176102502</v>
      </c>
      <c r="P26" s="26">
        <v>25.431613770288699</v>
      </c>
      <c r="Q26" s="26">
        <v>34.193114856000001</v>
      </c>
      <c r="R26" s="26">
        <v>0</v>
      </c>
      <c r="S26" s="26">
        <v>0.71849477928000005</v>
      </c>
      <c r="T26" s="26">
        <v>0.95627002997999999</v>
      </c>
      <c r="U26" s="26">
        <v>9.9090251214683907</v>
      </c>
      <c r="V26" s="26">
        <v>17410404.716325399</v>
      </c>
      <c r="W26" s="26">
        <v>19.5330091059603</v>
      </c>
      <c r="X26" s="26">
        <v>0.98706539735099297</v>
      </c>
      <c r="Y26" s="26">
        <v>0.98706539735099297</v>
      </c>
      <c r="Z26" s="26">
        <v>0.98706539735099297</v>
      </c>
      <c r="AA26" s="26">
        <v>4.13821642871922E-2</v>
      </c>
      <c r="AB26" s="26">
        <v>0.35174839644113398</v>
      </c>
      <c r="AC26" s="26">
        <v>0.97248086074901696</v>
      </c>
      <c r="AD26" s="26">
        <v>0.55865921787709505</v>
      </c>
      <c r="AE26" s="26">
        <v>0.68280571073867202</v>
      </c>
      <c r="AF26" s="26">
        <v>0</v>
      </c>
      <c r="AG26" s="26">
        <v>0</v>
      </c>
      <c r="AH26" s="26">
        <v>0</v>
      </c>
      <c r="AI26" s="26">
        <v>0</v>
      </c>
      <c r="AJ26" s="26">
        <v>0</v>
      </c>
      <c r="AK26" s="26">
        <v>35.692116697703298</v>
      </c>
      <c r="AL26" s="26">
        <v>4.13821642871922E-2</v>
      </c>
      <c r="AM26" s="26">
        <v>0</v>
      </c>
      <c r="AN26" s="26">
        <v>8.2764328574384399E-2</v>
      </c>
      <c r="AO26" s="26">
        <v>51.831160769708298</v>
      </c>
      <c r="AP26" s="26">
        <v>0</v>
      </c>
      <c r="AQ26" s="26">
        <v>9.7248086074901696</v>
      </c>
      <c r="AR26" s="26">
        <v>2.06910821435961E-2</v>
      </c>
      <c r="AS26" s="29">
        <v>17398800</v>
      </c>
      <c r="AT26" s="26">
        <v>1.3656114214773432</v>
      </c>
      <c r="AU26" s="26">
        <v>2.6070763500931102</v>
      </c>
      <c r="AV26" s="26">
        <v>2.6070763500931102</v>
      </c>
      <c r="AW26" s="26">
        <v>2.6070763500931102</v>
      </c>
      <c r="AX26" s="26">
        <v>35.692116697703298</v>
      </c>
      <c r="AY26" s="26">
        <v>35.816263190564875</v>
      </c>
      <c r="AZ26" s="26">
        <v>38.423339540657985</v>
      </c>
      <c r="BA26" s="26">
        <v>61.576660459342058</v>
      </c>
      <c r="BB26" s="9" t="s">
        <v>304</v>
      </c>
      <c r="BC26" s="5" t="s">
        <v>304</v>
      </c>
      <c r="BD26" s="16" t="s">
        <v>2376</v>
      </c>
      <c r="BF26" s="7">
        <f t="shared" si="2"/>
        <v>0</v>
      </c>
      <c r="BG26" s="26">
        <v>0</v>
      </c>
      <c r="BH26" s="26">
        <v>0</v>
      </c>
      <c r="BI26" s="26">
        <v>0</v>
      </c>
      <c r="BJ26" s="26">
        <v>0</v>
      </c>
      <c r="BK26" s="26">
        <v>0</v>
      </c>
      <c r="BL26" s="26">
        <v>0</v>
      </c>
      <c r="BM26" s="26">
        <v>0</v>
      </c>
      <c r="BN26" s="26">
        <v>0</v>
      </c>
      <c r="BO26" s="26">
        <v>100</v>
      </c>
      <c r="BP26" s="29">
        <v>17340000</v>
      </c>
      <c r="BQ26" s="31">
        <v>5.7469766923018302</v>
      </c>
      <c r="BR26" s="31">
        <v>5.7469766923018302</v>
      </c>
      <c r="BS26" s="31">
        <v>2197.5253565637599</v>
      </c>
      <c r="BT26" s="31">
        <v>2197.5253565637599</v>
      </c>
      <c r="BU26" s="31">
        <v>1</v>
      </c>
      <c r="BV26" s="31">
        <v>1</v>
      </c>
      <c r="BW26" s="31">
        <v>27.0584192439863</v>
      </c>
      <c r="BX26" s="31">
        <v>1.64002300172513</v>
      </c>
      <c r="BY26" s="31">
        <v>3.7967853042479902</v>
      </c>
      <c r="BZ26" s="31">
        <v>476.66380297823599</v>
      </c>
      <c r="CA26" s="31">
        <v>10.018001145475401</v>
      </c>
      <c r="CB26" s="31">
        <v>275.70000000000789</v>
      </c>
      <c r="CC26" s="31">
        <v>910.5</v>
      </c>
      <c r="CD26" s="26">
        <v>0</v>
      </c>
      <c r="CE26" s="26">
        <v>57.956210365649198</v>
      </c>
      <c r="CF26" s="26">
        <v>12.669778511672099</v>
      </c>
      <c r="CG26" s="26">
        <v>0</v>
      </c>
      <c r="CH26" s="31">
        <v>1.49144574169165E-2</v>
      </c>
      <c r="CI26" s="31">
        <v>4.2972392839965998</v>
      </c>
      <c r="CJ26" s="31">
        <v>26.361375212669401</v>
      </c>
      <c r="CK26" s="31">
        <v>81938.051995854403</v>
      </c>
      <c r="CL26" s="31">
        <v>128.408935947207</v>
      </c>
      <c r="CM26" s="31">
        <v>17351.822767704201</v>
      </c>
      <c r="CO26" s="13"/>
      <c r="CP26" s="13"/>
      <c r="CQ26" s="31">
        <v>8301.5925807018793</v>
      </c>
      <c r="CR26" s="31">
        <v>3.1617820178681102</v>
      </c>
      <c r="CS26" s="31">
        <v>4167.2238904647902</v>
      </c>
      <c r="CU26" s="31">
        <f t="shared" si="0"/>
        <v>8349.6831133640462</v>
      </c>
      <c r="CV26" s="31">
        <f t="shared" si="1"/>
        <v>716.76168327946789</v>
      </c>
      <c r="CW26" s="31">
        <v>81.8565106295936</v>
      </c>
      <c r="CX26" s="31">
        <v>2.6860264519839001</v>
      </c>
      <c r="CY26" s="31">
        <v>3.0074099378882</v>
      </c>
      <c r="CZ26" s="31">
        <v>5.1529614721104098</v>
      </c>
      <c r="DA26" s="31">
        <v>6.08395629672225</v>
      </c>
      <c r="DB26" s="31">
        <v>5.1059399585921303</v>
      </c>
      <c r="DD26" s="31">
        <v>4.0195208469132098</v>
      </c>
      <c r="DE26" s="31">
        <v>5.6034619050148198</v>
      </c>
      <c r="DF26" s="31">
        <v>0.14105929510715701</v>
      </c>
      <c r="DG26" s="31">
        <v>1.3628352744457</v>
      </c>
      <c r="DH26" s="31">
        <v>0.27726538628339797</v>
      </c>
      <c r="DI26" s="31">
        <v>0.97637597628128803</v>
      </c>
      <c r="DJ26" s="31">
        <v>1.2647997088157199</v>
      </c>
      <c r="DK26" s="26">
        <v>24.860035072999999</v>
      </c>
      <c r="DL26" s="26">
        <v>46.132367100000003</v>
      </c>
      <c r="DM26" s="26">
        <v>29.00759935</v>
      </c>
      <c r="DN26" s="31">
        <v>814.33045480713895</v>
      </c>
      <c r="DO26" s="31">
        <v>1.03575333333333</v>
      </c>
      <c r="DP26" s="31">
        <v>38.796637333356401</v>
      </c>
      <c r="DQ26" s="31">
        <v>5.82652655443506</v>
      </c>
      <c r="DR26" s="31">
        <v>151.04888567</v>
      </c>
      <c r="DS26" s="31">
        <v>0.14328111423567899</v>
      </c>
    </row>
    <row r="27" spans="1:127" x14ac:dyDescent="0.25">
      <c r="A27" t="s">
        <v>236</v>
      </c>
      <c r="B27" t="s">
        <v>237</v>
      </c>
      <c r="C27" t="s">
        <v>238</v>
      </c>
      <c r="D27" t="s">
        <v>142</v>
      </c>
      <c r="E27" t="s">
        <v>239</v>
      </c>
      <c r="F27" s="31">
        <v>10.5186190461</v>
      </c>
      <c r="G27" s="26">
        <v>0.12825994015</v>
      </c>
      <c r="H27" s="26">
        <v>9.6622488242000006</v>
      </c>
      <c r="I27" s="26">
        <v>23.668234288000001</v>
      </c>
      <c r="J27" s="26">
        <v>15.6049593843631</v>
      </c>
      <c r="K27" s="26">
        <v>4.2753313382000002E-2</v>
      </c>
      <c r="L27" s="26">
        <v>3.9076528430919701</v>
      </c>
      <c r="M27" s="26">
        <v>2.5309961522009701</v>
      </c>
      <c r="N27" s="26">
        <v>9.2689183411654508</v>
      </c>
      <c r="O27" s="26">
        <v>25.575032064985901</v>
      </c>
      <c r="P27" s="26">
        <v>4.7798204360827796</v>
      </c>
      <c r="Q27" s="26">
        <v>4.0188114579000001</v>
      </c>
      <c r="R27" s="26">
        <v>0</v>
      </c>
      <c r="S27" s="26">
        <v>0.81231295425000005</v>
      </c>
      <c r="T27" s="26">
        <v>0</v>
      </c>
      <c r="U27" s="26">
        <v>0</v>
      </c>
      <c r="V27" s="26">
        <v>10524898.333383501</v>
      </c>
      <c r="W27" s="26">
        <v>20.250192587520299</v>
      </c>
      <c r="X27" s="26">
        <v>14.853633484550199</v>
      </c>
      <c r="Y27" s="26">
        <v>15.0930411709321</v>
      </c>
      <c r="Z27" s="26">
        <v>15.5543096807327</v>
      </c>
      <c r="AA27" s="26">
        <v>1.9500513171399201</v>
      </c>
      <c r="AB27" s="26">
        <v>0.20526855969893901</v>
      </c>
      <c r="AC27" s="26">
        <v>0.27369141293191901</v>
      </c>
      <c r="AD27" s="26">
        <v>1.7789941840574801</v>
      </c>
      <c r="AE27" s="26">
        <v>2.4974341430037601</v>
      </c>
      <c r="AF27" s="26">
        <v>28.3612726650701</v>
      </c>
      <c r="AG27" s="26">
        <v>12.9661306876497</v>
      </c>
      <c r="AH27" s="26">
        <v>0</v>
      </c>
      <c r="AI27" s="26">
        <v>14.539856312008199</v>
      </c>
      <c r="AJ27" s="26">
        <v>4.89223400615806</v>
      </c>
      <c r="AK27" s="26">
        <v>3.9685254875128302</v>
      </c>
      <c r="AL27" s="26">
        <v>0.41053711939787901</v>
      </c>
      <c r="AM27" s="26">
        <v>0</v>
      </c>
      <c r="AN27" s="26">
        <v>6.8422853232979794E-2</v>
      </c>
      <c r="AO27" s="26">
        <v>28.0875812521382</v>
      </c>
      <c r="AP27" s="26">
        <v>0</v>
      </c>
      <c r="AQ27" s="26">
        <v>0</v>
      </c>
      <c r="AR27" s="26">
        <v>0</v>
      </c>
      <c r="AS27" s="29">
        <v>10522800</v>
      </c>
      <c r="AT27" s="26">
        <v>2.4290112897707781</v>
      </c>
      <c r="AU27" s="26">
        <v>62.57269928156002</v>
      </c>
      <c r="AV27" s="26">
        <v>48.032842969551822</v>
      </c>
      <c r="AW27" s="26">
        <v>67.464933287718083</v>
      </c>
      <c r="AX27" s="26">
        <v>3.9685254875128302</v>
      </c>
      <c r="AY27" s="26">
        <v>4.4474854601436888</v>
      </c>
      <c r="AZ27" s="26">
        <v>71.912418747861778</v>
      </c>
      <c r="BA27" s="26">
        <v>28.0875812521382</v>
      </c>
      <c r="BB27" s="9" t="s">
        <v>193</v>
      </c>
      <c r="BC27" s="5" t="s">
        <v>193</v>
      </c>
      <c r="BD27" s="16" t="s">
        <v>2375</v>
      </c>
      <c r="BF27" s="7">
        <f t="shared" si="2"/>
        <v>1948.5552193646022</v>
      </c>
      <c r="BG27" s="26">
        <v>19.070208728652801</v>
      </c>
      <c r="BH27" s="26">
        <v>20.493358633776101</v>
      </c>
      <c r="BI27" s="26">
        <v>7.2106261859582501</v>
      </c>
      <c r="BJ27" s="26">
        <v>15.180265654649</v>
      </c>
      <c r="BK27" s="26">
        <v>0</v>
      </c>
      <c r="BL27" s="26">
        <v>0.37950664136622397</v>
      </c>
      <c r="BM27" s="26">
        <v>0</v>
      </c>
      <c r="BN27" s="26">
        <v>0.37950664136622397</v>
      </c>
      <c r="BO27" s="26">
        <v>37.286527514231501</v>
      </c>
      <c r="BP27" s="29">
        <v>10540000</v>
      </c>
      <c r="BW27" s="31">
        <v>22.6647619047619</v>
      </c>
      <c r="BX27" s="31">
        <v>1.6102661596958201</v>
      </c>
      <c r="BY27" s="31">
        <v>4.9657469077069498</v>
      </c>
      <c r="BZ27" s="31">
        <v>212.944761904762</v>
      </c>
      <c r="CA27" s="31">
        <v>9.0141714285714301</v>
      </c>
      <c r="CB27" s="31">
        <v>275.70000000000545</v>
      </c>
      <c r="CC27" s="31">
        <v>910.5</v>
      </c>
      <c r="CD27" s="26">
        <v>0</v>
      </c>
      <c r="CE27" s="26">
        <v>99.450100170884397</v>
      </c>
      <c r="CF27" s="26">
        <v>0</v>
      </c>
      <c r="CG27" s="26">
        <v>0</v>
      </c>
      <c r="CH27" s="31">
        <v>1.6321535104070899E-2</v>
      </c>
      <c r="CI27" s="31">
        <v>3.72673200724814</v>
      </c>
      <c r="CJ27" s="31">
        <v>23.1658071689696</v>
      </c>
      <c r="CK27" s="31">
        <v>5744.7803563635498</v>
      </c>
      <c r="CL27" s="31">
        <v>767.25006634676197</v>
      </c>
      <c r="CM27" s="31">
        <v>1216.55821873887</v>
      </c>
      <c r="CO27" s="13"/>
      <c r="CP27" s="13"/>
      <c r="CQ27" s="31">
        <v>582.03514511868605</v>
      </c>
      <c r="CR27" s="31">
        <v>18.891811890573301</v>
      </c>
      <c r="CS27" s="31">
        <v>292.16933236004002</v>
      </c>
      <c r="CU27" s="31">
        <f t="shared" si="0"/>
        <v>3051.3338824576731</v>
      </c>
      <c r="CV27" s="31">
        <f t="shared" si="1"/>
        <v>84.906230129175924</v>
      </c>
      <c r="CW27" s="31">
        <v>69.290725575021696</v>
      </c>
      <c r="CX27" s="31">
        <v>280.83190066857702</v>
      </c>
      <c r="CY27" s="31">
        <v>290.41791423670702</v>
      </c>
      <c r="CZ27" s="31">
        <v>735.36580706781297</v>
      </c>
      <c r="DA27" s="31">
        <v>747.10315186246396</v>
      </c>
      <c r="DB27" s="31">
        <v>734.45943739279596</v>
      </c>
      <c r="DD27" s="31">
        <v>17.538122666606299</v>
      </c>
      <c r="DE27" s="31">
        <v>5.6696928950718499</v>
      </c>
      <c r="DF27" s="31">
        <v>0.15111570945807901</v>
      </c>
      <c r="DG27" s="31">
        <v>1.4162900161743199</v>
      </c>
      <c r="DH27" s="31">
        <v>0.33854857095650298</v>
      </c>
      <c r="DI27" s="31">
        <v>0.66305858799389406</v>
      </c>
      <c r="DJ27" s="31">
        <v>1.0256514464105899</v>
      </c>
      <c r="DK27" s="26">
        <v>21.95875079</v>
      </c>
      <c r="DL27" s="26">
        <v>50.110366429000003</v>
      </c>
      <c r="DM27" s="26">
        <v>27.930883424000001</v>
      </c>
      <c r="DN27" s="31">
        <v>586.26875593542297</v>
      </c>
      <c r="DO27" s="31">
        <v>0.764184938036225</v>
      </c>
      <c r="DP27" s="31">
        <v>40.521157956804601</v>
      </c>
      <c r="DQ27" s="31">
        <v>0</v>
      </c>
      <c r="DR27" s="31">
        <v>73.685310255999994</v>
      </c>
      <c r="DS27" s="31">
        <v>0.13103774886092101</v>
      </c>
    </row>
    <row r="28" spans="1:127" x14ac:dyDescent="0.25">
      <c r="A28" t="s">
        <v>240</v>
      </c>
      <c r="B28" t="s">
        <v>241</v>
      </c>
      <c r="C28" t="s">
        <v>242</v>
      </c>
      <c r="D28" t="s">
        <v>142</v>
      </c>
      <c r="E28" t="s">
        <v>243</v>
      </c>
      <c r="F28" s="31">
        <v>27.153796036599999</v>
      </c>
      <c r="G28" s="26">
        <v>7.6295362569000005E-2</v>
      </c>
      <c r="H28" s="26">
        <v>1.2439461288</v>
      </c>
      <c r="I28" s="26">
        <v>4.1099980097</v>
      </c>
      <c r="J28" s="26">
        <v>9.8089298746091895</v>
      </c>
      <c r="K28" s="26">
        <v>0.14595634578</v>
      </c>
      <c r="L28" s="26">
        <v>3.97067604325595</v>
      </c>
      <c r="M28" s="26">
        <v>21.236648311561702</v>
      </c>
      <c r="N28" s="26">
        <v>13.6203808133693</v>
      </c>
      <c r="O28" s="26">
        <v>11.981689112968599</v>
      </c>
      <c r="P28" s="26">
        <v>23.3430637563843</v>
      </c>
      <c r="Q28" s="26">
        <v>8.8270417301999995</v>
      </c>
      <c r="R28" s="26">
        <v>0</v>
      </c>
      <c r="S28" s="26">
        <v>0.70656140117999999</v>
      </c>
      <c r="T28" s="26">
        <v>0.32176739865999998</v>
      </c>
      <c r="U28" s="26">
        <v>0.60704571087506498</v>
      </c>
      <c r="V28" s="26">
        <v>27129849.094328701</v>
      </c>
      <c r="W28" s="26">
        <v>39.291955318373198</v>
      </c>
      <c r="X28" s="26">
        <v>2.7382412410089798</v>
      </c>
      <c r="Y28" s="26">
        <v>2.8742749179621501</v>
      </c>
      <c r="Z28" s="26">
        <v>2.90201862839338</v>
      </c>
      <c r="AA28" s="26">
        <v>0.915726609157266</v>
      </c>
      <c r="AB28" s="26">
        <v>0.238885202388852</v>
      </c>
      <c r="AC28" s="26">
        <v>0.65029860650298599</v>
      </c>
      <c r="AD28" s="26">
        <v>2.7604512276045101</v>
      </c>
      <c r="AE28" s="26">
        <v>0.13271400132714001</v>
      </c>
      <c r="AF28" s="26">
        <v>2.1499668214996701</v>
      </c>
      <c r="AG28" s="26">
        <v>4.3928334439283301</v>
      </c>
      <c r="AH28" s="26">
        <v>0</v>
      </c>
      <c r="AI28" s="26">
        <v>0.13271400132714001</v>
      </c>
      <c r="AJ28" s="26">
        <v>6.5295288652952896</v>
      </c>
      <c r="AK28" s="26">
        <v>9.3828798938288003</v>
      </c>
      <c r="AL28" s="26">
        <v>2.9462508294625098</v>
      </c>
      <c r="AM28" s="26">
        <v>0</v>
      </c>
      <c r="AN28" s="26">
        <v>0.106171201061712</v>
      </c>
      <c r="AO28" s="26">
        <v>69.024552090245507</v>
      </c>
      <c r="AP28" s="26">
        <v>0</v>
      </c>
      <c r="AQ28" s="26">
        <v>0.63702720637027199</v>
      </c>
      <c r="AR28" s="26">
        <v>0</v>
      </c>
      <c r="AS28" s="29">
        <v>27126000</v>
      </c>
      <c r="AT28" s="26">
        <v>1.8049104180491038</v>
      </c>
      <c r="AU28" s="26">
        <v>11.373589913735893</v>
      </c>
      <c r="AV28" s="26">
        <v>11.240875912408754</v>
      </c>
      <c r="AW28" s="26">
        <v>17.903118779031182</v>
      </c>
      <c r="AX28" s="26">
        <v>9.3828798938288003</v>
      </c>
      <c r="AY28" s="26">
        <v>12.435301924353023</v>
      </c>
      <c r="AZ28" s="26">
        <v>30.338420703384205</v>
      </c>
      <c r="BA28" s="26">
        <v>69.661579296615784</v>
      </c>
      <c r="BB28" s="9" t="s">
        <v>184</v>
      </c>
      <c r="BC28" s="5" t="s">
        <v>162</v>
      </c>
      <c r="BD28" s="16" t="s">
        <v>162</v>
      </c>
      <c r="BF28" s="7">
        <f t="shared" si="2"/>
        <v>1986.3551401869147</v>
      </c>
      <c r="BG28" s="26">
        <v>1.5079073188672301</v>
      </c>
      <c r="BH28" s="26">
        <v>0</v>
      </c>
      <c r="BI28" s="26">
        <v>4.4133872747333598</v>
      </c>
      <c r="BJ28" s="26">
        <v>2.0228025009194601</v>
      </c>
      <c r="BK28" s="26">
        <v>1.1033468186833399</v>
      </c>
      <c r="BL28" s="26">
        <v>0</v>
      </c>
      <c r="BM28" s="26">
        <v>0</v>
      </c>
      <c r="BN28" s="26">
        <v>14.5641780066201</v>
      </c>
      <c r="BO28" s="26">
        <v>76.388378080176494</v>
      </c>
      <c r="BP28" s="29">
        <v>27190000</v>
      </c>
      <c r="BQ28" s="31">
        <v>7.3654526877356101</v>
      </c>
      <c r="BR28" s="31">
        <v>3.6827263438678002</v>
      </c>
      <c r="BS28" s="31">
        <v>38.203065196080402</v>
      </c>
      <c r="BT28" s="31">
        <v>38.203065196080402</v>
      </c>
      <c r="BU28" s="31">
        <v>1</v>
      </c>
      <c r="BV28" s="31">
        <v>2</v>
      </c>
      <c r="BW28" s="31">
        <v>22.9966826391449</v>
      </c>
      <c r="BX28" s="31">
        <v>1.5218669606762201</v>
      </c>
      <c r="BY28" s="31">
        <v>3.9985250737463098</v>
      </c>
      <c r="BZ28" s="31">
        <v>116.92296350903101</v>
      </c>
      <c r="CA28" s="31">
        <v>8.6539181717655698</v>
      </c>
      <c r="CB28" s="31">
        <v>275.69999999999186</v>
      </c>
      <c r="CC28" s="31">
        <v>910.5</v>
      </c>
      <c r="CD28" s="26">
        <v>0</v>
      </c>
      <c r="CE28" s="26">
        <v>82.425928614530093</v>
      </c>
      <c r="CF28" s="26">
        <v>14.179979718141899</v>
      </c>
      <c r="CG28" s="26">
        <v>0</v>
      </c>
      <c r="CH28" s="31">
        <v>1.5632152532402199E-2</v>
      </c>
      <c r="CI28" s="31">
        <v>3.9219697020118298</v>
      </c>
      <c r="CJ28" s="31">
        <v>24.701196528698301</v>
      </c>
      <c r="CK28" s="31">
        <v>26182.731473298601</v>
      </c>
      <c r="CL28" s="31">
        <v>769.98089224904004</v>
      </c>
      <c r="CM28" s="31">
        <v>43104.081099205803</v>
      </c>
      <c r="CO28" s="13"/>
      <c r="CP28" s="13"/>
      <c r="CQ28" s="31">
        <v>2652.7102990972498</v>
      </c>
      <c r="CR28" s="31">
        <v>18.972584531032801</v>
      </c>
      <c r="CS28" s="31">
        <v>9109.9517391987101</v>
      </c>
      <c r="CU28" s="31">
        <f t="shared" si="0"/>
        <v>5050.1196414653641</v>
      </c>
      <c r="CV28" s="31">
        <f t="shared" si="1"/>
        <v>433.88536199309993</v>
      </c>
      <c r="CW28" s="31">
        <v>68.019048623908404</v>
      </c>
      <c r="CX28" s="31">
        <v>35.517534145441097</v>
      </c>
      <c r="CY28" s="31">
        <v>38.742360503644797</v>
      </c>
      <c r="CZ28" s="31">
        <v>123.956810631229</v>
      </c>
      <c r="DA28" s="31">
        <v>112.140642303433</v>
      </c>
      <c r="DB28" s="31">
        <v>106.00145526839</v>
      </c>
      <c r="DD28" s="31">
        <v>3.6037716792651602</v>
      </c>
      <c r="DE28" s="31">
        <v>5.7536122697857603</v>
      </c>
      <c r="DF28" s="31">
        <v>0.11549613128014299</v>
      </c>
      <c r="DG28" s="31">
        <v>1.4336621664214599</v>
      </c>
      <c r="DH28" s="31">
        <v>0.27499224995274901</v>
      </c>
      <c r="DI28" s="31">
        <v>0.54352267663767995</v>
      </c>
      <c r="DJ28" s="31">
        <v>1.1843863032947699</v>
      </c>
      <c r="DK28" s="26">
        <v>29.492755754000001</v>
      </c>
      <c r="DL28" s="26">
        <v>43.630774490999997</v>
      </c>
      <c r="DM28" s="26">
        <v>26.876470079000001</v>
      </c>
      <c r="DN28" s="31">
        <v>1073.58871265216</v>
      </c>
      <c r="DO28" s="31">
        <v>0.92863820390136198</v>
      </c>
      <c r="DP28" s="31">
        <v>28.4848667570818</v>
      </c>
      <c r="DQ28" s="31">
        <v>22.722933731807299</v>
      </c>
      <c r="DR28" s="31">
        <v>185.92659957000001</v>
      </c>
      <c r="DS28" s="31">
        <v>0.20585808122674301</v>
      </c>
    </row>
    <row r="29" spans="1:127" x14ac:dyDescent="0.25">
      <c r="A29" t="s">
        <v>244</v>
      </c>
      <c r="B29" t="s">
        <v>245</v>
      </c>
      <c r="C29" t="s">
        <v>246</v>
      </c>
      <c r="D29" t="s">
        <v>142</v>
      </c>
      <c r="E29" t="s">
        <v>247</v>
      </c>
      <c r="F29" s="31">
        <v>16.8812798869</v>
      </c>
      <c r="G29" s="26">
        <v>0.17059387994</v>
      </c>
      <c r="H29" s="26">
        <v>10.176991149999999</v>
      </c>
      <c r="I29" s="26">
        <v>10.576820557</v>
      </c>
      <c r="J29" s="26">
        <v>8.3750932935619904</v>
      </c>
      <c r="K29" s="26">
        <v>0.24522870242</v>
      </c>
      <c r="L29" s="26">
        <v>1.27412304083934</v>
      </c>
      <c r="M29" s="26">
        <v>9.5266019831312096</v>
      </c>
      <c r="N29" s="26">
        <v>6.9463695489812904</v>
      </c>
      <c r="O29" s="26">
        <v>39.023350037316703</v>
      </c>
      <c r="P29" s="26">
        <v>12.570636528404499</v>
      </c>
      <c r="Q29" s="26">
        <v>0</v>
      </c>
      <c r="R29" s="26">
        <v>0</v>
      </c>
      <c r="S29" s="26">
        <v>0.81032092974000003</v>
      </c>
      <c r="T29" s="26">
        <v>0.25055976117000001</v>
      </c>
      <c r="U29" s="26">
        <v>5.3310587482709101E-2</v>
      </c>
      <c r="V29" s="26">
        <v>16881234.966860801</v>
      </c>
      <c r="W29" s="26">
        <v>16.764859534090299</v>
      </c>
      <c r="X29" s="26">
        <v>10.3871741564049</v>
      </c>
      <c r="Y29" s="26">
        <v>10.7043019350712</v>
      </c>
      <c r="Z29" s="26">
        <v>10.771949464257199</v>
      </c>
      <c r="AA29" s="26">
        <v>3.4968017057569298</v>
      </c>
      <c r="AB29" s="26">
        <v>0</v>
      </c>
      <c r="AC29" s="26">
        <v>0</v>
      </c>
      <c r="AD29" s="26">
        <v>0.191897654584222</v>
      </c>
      <c r="AE29" s="26">
        <v>4.3496801705756898</v>
      </c>
      <c r="AF29" s="26">
        <v>11.300639658848599</v>
      </c>
      <c r="AG29" s="26">
        <v>10.916844349680201</v>
      </c>
      <c r="AH29" s="26">
        <v>0</v>
      </c>
      <c r="AI29" s="26">
        <v>14.861407249467</v>
      </c>
      <c r="AJ29" s="26">
        <v>1.7697228144989301</v>
      </c>
      <c r="AK29" s="26">
        <v>0</v>
      </c>
      <c r="AL29" s="26">
        <v>0</v>
      </c>
      <c r="AM29" s="26">
        <v>0.127931769722815</v>
      </c>
      <c r="AN29" s="26">
        <v>0</v>
      </c>
      <c r="AO29" s="26">
        <v>52.771855010661</v>
      </c>
      <c r="AP29" s="26">
        <v>0</v>
      </c>
      <c r="AQ29" s="26">
        <v>2.13219616204691E-2</v>
      </c>
      <c r="AR29" s="26">
        <v>0.191897654584222</v>
      </c>
      <c r="AS29" s="29">
        <v>16884000</v>
      </c>
      <c r="AT29" s="26">
        <v>3.4968017057569298</v>
      </c>
      <c r="AU29" s="26">
        <v>45.117270788912641</v>
      </c>
      <c r="AV29" s="26">
        <v>30.255863539445642</v>
      </c>
      <c r="AW29" s="26">
        <v>46.886993603411568</v>
      </c>
      <c r="AX29" s="26">
        <v>0</v>
      </c>
      <c r="AY29" s="26">
        <v>0</v>
      </c>
      <c r="AZ29" s="26">
        <v>46.886993603411568</v>
      </c>
      <c r="BA29" s="26">
        <v>52.985074626865696</v>
      </c>
      <c r="BB29" s="9" t="s">
        <v>193</v>
      </c>
      <c r="BC29" s="5" t="s">
        <v>193</v>
      </c>
      <c r="BD29" s="16" t="s">
        <v>2375</v>
      </c>
      <c r="BE29" s="31">
        <v>0.308124031758442</v>
      </c>
      <c r="BF29" s="7">
        <f t="shared" si="2"/>
        <v>1960.0900163666097</v>
      </c>
      <c r="BG29" s="26">
        <v>0.71090047393364897</v>
      </c>
      <c r="BH29" s="26">
        <v>17.298578199052098</v>
      </c>
      <c r="BI29" s="26">
        <v>4.4431279620853097</v>
      </c>
      <c r="BJ29" s="26">
        <v>44.312796208530798</v>
      </c>
      <c r="BK29" s="26">
        <v>5.6279620853080603</v>
      </c>
      <c r="BL29" s="26">
        <v>0</v>
      </c>
      <c r="BM29" s="26">
        <v>0</v>
      </c>
      <c r="BN29" s="26">
        <v>0</v>
      </c>
      <c r="BO29" s="26">
        <v>27.60663507109</v>
      </c>
      <c r="BP29" s="29">
        <v>16880000</v>
      </c>
      <c r="BW29" s="31">
        <v>22.195973949082301</v>
      </c>
      <c r="BX29" s="31">
        <v>2</v>
      </c>
      <c r="BY29" s="31">
        <v>4</v>
      </c>
      <c r="BZ29" s="31">
        <v>492.19744204636299</v>
      </c>
      <c r="CA29" s="31">
        <v>9.8152871521610408</v>
      </c>
      <c r="CB29" s="31">
        <v>275.76003552398646</v>
      </c>
      <c r="CC29" s="31">
        <v>910.63238602723516</v>
      </c>
      <c r="CD29" s="26">
        <v>0</v>
      </c>
      <c r="CE29" s="26">
        <v>52.292691081360097</v>
      </c>
      <c r="CF29" s="26">
        <v>47.707308918639903</v>
      </c>
      <c r="CG29" s="26">
        <v>0</v>
      </c>
      <c r="CH29" s="31">
        <v>7.6593739570399201E-3</v>
      </c>
      <c r="CI29" s="31">
        <v>3.7790304647567301</v>
      </c>
      <c r="CJ29" s="31">
        <v>25.854483124779101</v>
      </c>
      <c r="CK29" s="31">
        <v>0</v>
      </c>
      <c r="CL29" s="31">
        <v>1200.0555431819801</v>
      </c>
      <c r="CM29" s="31">
        <v>0</v>
      </c>
      <c r="CO29" s="13"/>
      <c r="CP29" s="13"/>
      <c r="CQ29" s="31">
        <v>0</v>
      </c>
      <c r="CR29" s="31">
        <v>29.572174501956798</v>
      </c>
      <c r="CS29" s="31">
        <v>0</v>
      </c>
      <c r="CU29" s="31">
        <f t="shared" si="0"/>
        <v>2656.5362602651644</v>
      </c>
      <c r="CV29" s="31">
        <f t="shared" si="1"/>
        <v>1.7517732482419788</v>
      </c>
      <c r="CW29" s="31">
        <v>51.953032133842299</v>
      </c>
      <c r="CX29" s="31">
        <v>195.33570581257399</v>
      </c>
      <c r="CY29" s="31">
        <v>207.798820774798</v>
      </c>
      <c r="CZ29" s="31">
        <v>536.06998813760401</v>
      </c>
      <c r="DA29" s="31">
        <v>529.840450771056</v>
      </c>
      <c r="DB29" s="31">
        <v>541.06811409110298</v>
      </c>
      <c r="DD29" s="31">
        <v>5.0832332347621003</v>
      </c>
      <c r="DE29" s="31">
        <v>5.3388987569995301</v>
      </c>
      <c r="DF29" s="31">
        <v>0.12373623921540899</v>
      </c>
      <c r="DG29" s="31">
        <v>1.46271047139041</v>
      </c>
      <c r="DH29" s="31">
        <v>0.26578508690661301</v>
      </c>
      <c r="DI29" s="31">
        <v>1.2465284325936801</v>
      </c>
      <c r="DJ29" s="31">
        <v>1.2685275293794001</v>
      </c>
      <c r="DK29" s="26">
        <v>28.795660151</v>
      </c>
      <c r="DL29" s="26">
        <v>44.959932805000001</v>
      </c>
      <c r="DM29" s="26">
        <v>26.244406414</v>
      </c>
      <c r="DN29" s="31">
        <v>825.23095238095198</v>
      </c>
      <c r="DO29" s="31">
        <v>1.10159171597633</v>
      </c>
      <c r="DP29" s="31">
        <v>28.343463237078101</v>
      </c>
      <c r="DQ29" s="31">
        <v>-9999</v>
      </c>
      <c r="DR29" s="31">
        <v>122.61385644000001</v>
      </c>
      <c r="DS29" s="31">
        <v>0.212827414552343</v>
      </c>
    </row>
    <row r="30" spans="1:127" x14ac:dyDescent="0.25">
      <c r="A30" t="s">
        <v>248</v>
      </c>
      <c r="B30" t="s">
        <v>249</v>
      </c>
      <c r="C30" t="s">
        <v>250</v>
      </c>
      <c r="D30" t="s">
        <v>142</v>
      </c>
      <c r="E30" t="s">
        <v>251</v>
      </c>
      <c r="F30" s="31">
        <v>25.720982746899999</v>
      </c>
      <c r="G30" s="26">
        <v>0.47219307449999998</v>
      </c>
      <c r="H30" s="26">
        <v>4.0993354320000002</v>
      </c>
      <c r="I30" s="26">
        <v>9.6852046170000001</v>
      </c>
      <c r="J30" s="26">
        <v>38.128716334393097</v>
      </c>
      <c r="K30" s="26">
        <v>2.4484085345E-2</v>
      </c>
      <c r="L30" s="26">
        <v>10.8324589017072</v>
      </c>
      <c r="M30" s="26">
        <v>19.275970619092</v>
      </c>
      <c r="N30" s="26">
        <v>6.6561734872232403</v>
      </c>
      <c r="O30" s="26">
        <v>5.5403987408157098</v>
      </c>
      <c r="P30" s="26">
        <v>5.0786988457639302</v>
      </c>
      <c r="Q30" s="26">
        <v>0</v>
      </c>
      <c r="R30" s="26">
        <v>0</v>
      </c>
      <c r="S30" s="26">
        <v>3.4977264777999999E-2</v>
      </c>
      <c r="T30" s="26">
        <v>0</v>
      </c>
      <c r="U30" s="26">
        <v>0.17138859741158</v>
      </c>
      <c r="V30" s="26">
        <v>25729529.145047098</v>
      </c>
      <c r="W30" s="26">
        <v>55.556877427481702</v>
      </c>
      <c r="X30" s="26">
        <v>8.0689667238181908</v>
      </c>
      <c r="Y30" s="26">
        <v>8.3400048987018405</v>
      </c>
      <c r="Z30" s="26">
        <v>8.4085167430630907</v>
      </c>
      <c r="AA30" s="26">
        <v>4.2967109867039897</v>
      </c>
      <c r="AB30" s="26">
        <v>0</v>
      </c>
      <c r="AC30" s="26">
        <v>1.04968509447166</v>
      </c>
      <c r="AD30" s="26">
        <v>1.04968509447166</v>
      </c>
      <c r="AE30" s="26">
        <v>2.5892232330300899</v>
      </c>
      <c r="AF30" s="26">
        <v>30.986703988803399</v>
      </c>
      <c r="AG30" s="26">
        <v>9.9930020993701891</v>
      </c>
      <c r="AH30" s="26">
        <v>0</v>
      </c>
      <c r="AI30" s="26">
        <v>16.682995101469601</v>
      </c>
      <c r="AJ30" s="26">
        <v>0.95171448565430405</v>
      </c>
      <c r="AK30" s="26">
        <v>0</v>
      </c>
      <c r="AL30" s="26">
        <v>0</v>
      </c>
      <c r="AM30" s="26">
        <v>0</v>
      </c>
      <c r="AN30" s="26">
        <v>0</v>
      </c>
      <c r="AO30" s="26">
        <v>32.246326102169299</v>
      </c>
      <c r="AP30" s="26">
        <v>0</v>
      </c>
      <c r="AQ30" s="26">
        <v>0.153953813855843</v>
      </c>
      <c r="AR30" s="26">
        <v>0</v>
      </c>
      <c r="AS30" s="29">
        <v>25722000</v>
      </c>
      <c r="AT30" s="26">
        <v>5.3463960811756497</v>
      </c>
      <c r="AU30" s="26">
        <v>66.648005598320594</v>
      </c>
      <c r="AV30" s="26">
        <v>49.965010496850986</v>
      </c>
      <c r="AW30" s="26">
        <v>67.599720083974901</v>
      </c>
      <c r="AX30" s="26">
        <v>0</v>
      </c>
      <c r="AY30" s="26">
        <v>0</v>
      </c>
      <c r="AZ30" s="26">
        <v>67.599720083974901</v>
      </c>
      <c r="BA30" s="26">
        <v>32.400279916025141</v>
      </c>
      <c r="BB30" s="9" t="s">
        <v>193</v>
      </c>
      <c r="BC30" s="5" t="s">
        <v>193</v>
      </c>
      <c r="BD30" s="16" t="s">
        <v>2375</v>
      </c>
      <c r="BF30" s="7">
        <f t="shared" si="2"/>
        <v>1936.7032967032953</v>
      </c>
      <c r="BG30" s="26">
        <v>55.093312597200601</v>
      </c>
      <c r="BH30" s="26">
        <v>6.4152410575427696</v>
      </c>
      <c r="BI30" s="26">
        <v>2.1384136858475902</v>
      </c>
      <c r="BJ30" s="26">
        <v>0</v>
      </c>
      <c r="BK30" s="26">
        <v>3.88802488335925E-2</v>
      </c>
      <c r="BL30" s="26">
        <v>0</v>
      </c>
      <c r="BM30" s="26">
        <v>0</v>
      </c>
      <c r="BN30" s="26">
        <v>0</v>
      </c>
      <c r="BO30" s="26">
        <v>36.314152410575403</v>
      </c>
      <c r="BP30" s="29">
        <v>25720000</v>
      </c>
      <c r="BQ30" s="31">
        <v>3.8878763297662999</v>
      </c>
      <c r="BR30" s="31">
        <v>3.8878763297662999</v>
      </c>
      <c r="BS30" s="31">
        <v>29.3492244395126</v>
      </c>
      <c r="BT30" s="31">
        <v>29.3492244395126</v>
      </c>
      <c r="BU30" s="31">
        <v>1</v>
      </c>
      <c r="BV30" s="31">
        <v>1</v>
      </c>
      <c r="BW30" s="31">
        <v>22.4552877138414</v>
      </c>
      <c r="BX30" s="31">
        <v>1.9836893203883501</v>
      </c>
      <c r="BY30" s="31">
        <v>3.8088750486570699</v>
      </c>
      <c r="BZ30" s="31">
        <v>113.21835443038</v>
      </c>
      <c r="CA30" s="31">
        <v>8.9325505443234796</v>
      </c>
      <c r="CB30" s="31">
        <v>279.20878693623064</v>
      </c>
      <c r="CC30" s="31">
        <v>918.23732503888345</v>
      </c>
      <c r="CD30" s="26">
        <v>22.163822939752301</v>
      </c>
      <c r="CE30" s="26">
        <v>11.5116612517894</v>
      </c>
      <c r="CF30" s="26">
        <v>58.3617878695812</v>
      </c>
      <c r="CG30" s="26">
        <v>0</v>
      </c>
      <c r="CH30" s="31">
        <v>2.1402177506879599E-2</v>
      </c>
      <c r="CI30" s="31">
        <v>4.1885629000713802</v>
      </c>
      <c r="CJ30" s="31">
        <v>30.655838103945399</v>
      </c>
      <c r="CK30" s="31">
        <v>0</v>
      </c>
      <c r="CL30" s="31">
        <v>3218.5781355826298</v>
      </c>
      <c r="CM30" s="31">
        <v>0</v>
      </c>
      <c r="CO30" s="13"/>
      <c r="CP30" s="13"/>
      <c r="CQ30" s="31">
        <v>0</v>
      </c>
      <c r="CR30" s="31">
        <v>79.313290800906401</v>
      </c>
      <c r="CS30" s="31">
        <v>0</v>
      </c>
      <c r="CU30" s="31">
        <f t="shared" si="0"/>
        <v>3190.7181478828907</v>
      </c>
      <c r="CV30" s="31">
        <f t="shared" si="1"/>
        <v>3.0836026594071555</v>
      </c>
      <c r="CW30" s="31">
        <v>70.004202057158494</v>
      </c>
      <c r="CX30" s="31">
        <v>350.85920436817503</v>
      </c>
      <c r="CY30" s="31">
        <v>371.74015530992</v>
      </c>
      <c r="CZ30" s="31">
        <v>763.84984399376003</v>
      </c>
      <c r="DA30" s="31">
        <v>806.08970358814304</v>
      </c>
      <c r="DB30" s="31">
        <v>826.63855883587496</v>
      </c>
      <c r="DD30" s="31">
        <v>8.6272475491853893</v>
      </c>
      <c r="DE30" s="31">
        <v>5.3672006241455801</v>
      </c>
      <c r="DF30" s="31">
        <v>0.12409001257716699</v>
      </c>
      <c r="DG30" s="31">
        <v>1.4620857231817199</v>
      </c>
      <c r="DH30" s="31">
        <v>0.26638725457907098</v>
      </c>
      <c r="DI30" s="31">
        <v>1.2576911101352399</v>
      </c>
      <c r="DJ30" s="31">
        <v>1.2678199837775099</v>
      </c>
      <c r="DK30" s="26">
        <v>28.799689325999999</v>
      </c>
      <c r="DL30" s="26">
        <v>44.952140112999999</v>
      </c>
      <c r="DM30" s="26">
        <v>26.248169959999998</v>
      </c>
      <c r="DN30" s="31">
        <v>1194.7100038925701</v>
      </c>
      <c r="DO30" s="31">
        <v>2.6018171206225702</v>
      </c>
      <c r="DP30" s="31">
        <v>28.191566549600701</v>
      </c>
      <c r="DQ30" s="31">
        <v>-9999</v>
      </c>
      <c r="DR30" s="31">
        <v>116.62312187000001</v>
      </c>
      <c r="DS30" s="31">
        <v>0.28400597849117898</v>
      </c>
    </row>
    <row r="31" spans="1:127" x14ac:dyDescent="0.25">
      <c r="A31" t="s">
        <v>252</v>
      </c>
      <c r="B31" t="s">
        <v>253</v>
      </c>
      <c r="C31" t="s">
        <v>254</v>
      </c>
      <c r="D31" t="s">
        <v>142</v>
      </c>
      <c r="E31" t="s">
        <v>255</v>
      </c>
      <c r="F31" s="31">
        <v>28.1384961901</v>
      </c>
      <c r="G31" s="26">
        <v>1.4775961876999999</v>
      </c>
      <c r="H31" s="26">
        <v>7.576678287</v>
      </c>
      <c r="I31" s="26">
        <v>7.0809479643</v>
      </c>
      <c r="J31" s="26">
        <v>7.2344644513536096</v>
      </c>
      <c r="K31" s="26">
        <v>1.5991300731999999E-2</v>
      </c>
      <c r="L31" s="26">
        <v>1.20574407522323</v>
      </c>
      <c r="M31" s="26">
        <v>22.0615984904172</v>
      </c>
      <c r="N31" s="26">
        <v>10.477500239862</v>
      </c>
      <c r="O31" s="26">
        <v>14.513704544725099</v>
      </c>
      <c r="P31" s="26">
        <v>9.2749544247940907</v>
      </c>
      <c r="Q31" s="26">
        <v>18.824959222</v>
      </c>
      <c r="R31" s="26">
        <v>0</v>
      </c>
      <c r="S31" s="26">
        <v>0.22067995010999999</v>
      </c>
      <c r="T31" s="26">
        <v>0</v>
      </c>
      <c r="U31" s="26">
        <v>3.5180861611289201E-2</v>
      </c>
      <c r="V31" s="26">
        <v>28138691.422820002</v>
      </c>
      <c r="W31" s="26">
        <v>29.125279928338301</v>
      </c>
      <c r="X31" s="26">
        <v>8.3913878047219903</v>
      </c>
      <c r="Y31" s="26">
        <v>8.8060336553842191</v>
      </c>
      <c r="Z31" s="26">
        <v>8.9483972103141607</v>
      </c>
      <c r="AA31" s="26">
        <v>3.7856503389180198</v>
      </c>
      <c r="AB31" s="26">
        <v>2.4299782580892701</v>
      </c>
      <c r="AC31" s="26">
        <v>1.9823506842307199</v>
      </c>
      <c r="AD31" s="26">
        <v>1.07430617726052</v>
      </c>
      <c r="AE31" s="26">
        <v>0.75457219593298397</v>
      </c>
      <c r="AF31" s="26">
        <v>5.4994244788336104</v>
      </c>
      <c r="AG31" s="26">
        <v>4.7192735643944204</v>
      </c>
      <c r="AH31" s="26">
        <v>0</v>
      </c>
      <c r="AI31" s="26">
        <v>0.39647013684614402</v>
      </c>
      <c r="AJ31" s="26">
        <v>1.12546361427292</v>
      </c>
      <c r="AK31" s="26">
        <v>19.427036705461099</v>
      </c>
      <c r="AL31" s="26">
        <v>0.79294027369228803</v>
      </c>
      <c r="AM31" s="26">
        <v>0</v>
      </c>
      <c r="AN31" s="26">
        <v>6.3946796265507103E-2</v>
      </c>
      <c r="AO31" s="26">
        <v>57.9230080572963</v>
      </c>
      <c r="AP31" s="26">
        <v>0</v>
      </c>
      <c r="AQ31" s="26">
        <v>2.5578718506202799E-2</v>
      </c>
      <c r="AR31" s="26">
        <v>0</v>
      </c>
      <c r="AS31" s="29">
        <v>28148400</v>
      </c>
      <c r="AT31" s="26">
        <v>8.1979792812380108</v>
      </c>
      <c r="AU31" s="26">
        <v>20.642025834505688</v>
      </c>
      <c r="AV31" s="26">
        <v>20.245555697659544</v>
      </c>
      <c r="AW31" s="26">
        <v>21.767489448778608</v>
      </c>
      <c r="AX31" s="26">
        <v>19.427036705461099</v>
      </c>
      <c r="AY31" s="26">
        <v>20.283923775418895</v>
      </c>
      <c r="AZ31" s="26">
        <v>42.051413224197503</v>
      </c>
      <c r="BA31" s="26">
        <v>57.948586775802504</v>
      </c>
      <c r="BB31" s="9" t="s">
        <v>162</v>
      </c>
      <c r="BC31" s="5" t="s">
        <v>162</v>
      </c>
      <c r="BD31" s="16" t="s">
        <v>162</v>
      </c>
      <c r="BE31" s="31">
        <v>0.16221641298780101</v>
      </c>
      <c r="BF31" s="7">
        <f t="shared" si="2"/>
        <v>1937.3170731707319</v>
      </c>
      <c r="BG31" s="26">
        <v>13.409010287335899</v>
      </c>
      <c r="BH31" s="26">
        <v>4.04398722951401</v>
      </c>
      <c r="BI31" s="26">
        <v>0</v>
      </c>
      <c r="BJ31" s="26">
        <v>0</v>
      </c>
      <c r="BK31" s="26">
        <v>0</v>
      </c>
      <c r="BL31" s="26">
        <v>0</v>
      </c>
      <c r="BM31" s="26">
        <v>0</v>
      </c>
      <c r="BN31" s="26">
        <v>0</v>
      </c>
      <c r="BO31" s="26">
        <v>82.547002483150095</v>
      </c>
      <c r="BP31" s="29">
        <v>28190000</v>
      </c>
      <c r="BW31" s="31">
        <v>40.131793960923602</v>
      </c>
      <c r="BX31" s="31">
        <v>5.9099610067352</v>
      </c>
      <c r="BY31" s="31">
        <v>3.7158605974395398</v>
      </c>
      <c r="BZ31" s="31">
        <v>91.069982238010695</v>
      </c>
      <c r="CA31" s="31">
        <v>9.4436838365897007</v>
      </c>
      <c r="CB31" s="31">
        <v>505.39999999998759</v>
      </c>
      <c r="CC31" s="31">
        <v>1107.7999999999611</v>
      </c>
      <c r="CD31" s="26">
        <v>0</v>
      </c>
      <c r="CE31" s="26">
        <v>54.975725505534399</v>
      </c>
      <c r="CF31" s="26">
        <v>29.205085937730601</v>
      </c>
      <c r="CG31" s="26">
        <v>0</v>
      </c>
      <c r="CH31" s="31">
        <v>1.6347342951048002E-2</v>
      </c>
      <c r="CI31" s="31">
        <v>2.46566387239189</v>
      </c>
      <c r="CJ31" s="31">
        <v>19.525813170140001</v>
      </c>
      <c r="CK31" s="31">
        <v>57566.613885102102</v>
      </c>
      <c r="CL31" s="31">
        <v>1129.6266187406</v>
      </c>
      <c r="CM31" s="31">
        <v>94770.707786565894</v>
      </c>
      <c r="CO31" s="13"/>
      <c r="CP31" s="13"/>
      <c r="CQ31" s="31">
        <v>5832.3765682315297</v>
      </c>
      <c r="CR31" s="31">
        <v>27.834374499814199</v>
      </c>
      <c r="CS31" s="31">
        <v>20029.578457739699</v>
      </c>
      <c r="CU31" s="31">
        <f t="shared" si="0"/>
        <v>7406.5667487018181</v>
      </c>
      <c r="CV31" s="31">
        <f t="shared" si="1"/>
        <v>920.08432950940278</v>
      </c>
      <c r="CW31" s="31">
        <v>53.190184389470403</v>
      </c>
      <c r="CX31" s="31">
        <v>110.31795599716099</v>
      </c>
      <c r="CY31" s="31">
        <v>126.460911648127</v>
      </c>
      <c r="CZ31" s="31">
        <v>280.87224982256902</v>
      </c>
      <c r="DA31" s="31">
        <v>309.22640170333602</v>
      </c>
      <c r="DB31" s="31">
        <v>298.900368239356</v>
      </c>
      <c r="DD31" s="31">
        <v>6.03039243178854</v>
      </c>
      <c r="DE31" s="31">
        <v>5.9217576225104596</v>
      </c>
      <c r="DF31" s="31">
        <v>0.123299289427261</v>
      </c>
      <c r="DG31" s="31">
        <v>1.4508161466879701</v>
      </c>
      <c r="DH31" s="31">
        <v>0.26998081855197997</v>
      </c>
      <c r="DI31" s="31">
        <v>0.62433606017758103</v>
      </c>
      <c r="DJ31" s="31">
        <v>2.5696182238801502</v>
      </c>
      <c r="DK31" s="26">
        <v>30.095052089999999</v>
      </c>
      <c r="DL31" s="26">
        <v>45.500556103000001</v>
      </c>
      <c r="DM31" s="26">
        <v>24.404392499</v>
      </c>
      <c r="DN31" s="31">
        <v>1173.42603129445</v>
      </c>
      <c r="DO31" s="31">
        <v>1.1104618117229099</v>
      </c>
      <c r="DP31" s="31">
        <v>46.611765862527598</v>
      </c>
      <c r="DQ31" s="31">
        <v>0</v>
      </c>
      <c r="DR31" s="31">
        <v>80.050459211000003</v>
      </c>
      <c r="DS31" s="31">
        <v>0.13375158762521899</v>
      </c>
      <c r="DT31" s="13">
        <v>1</v>
      </c>
      <c r="DU31" s="13">
        <v>1</v>
      </c>
      <c r="DW31" s="31">
        <v>0.84379999999999999</v>
      </c>
    </row>
    <row r="32" spans="1:127" x14ac:dyDescent="0.25">
      <c r="A32" t="s">
        <v>256</v>
      </c>
      <c r="B32" t="s">
        <v>257</v>
      </c>
      <c r="C32" t="s">
        <v>258</v>
      </c>
      <c r="D32" t="s">
        <v>142</v>
      </c>
      <c r="E32" t="s">
        <v>259</v>
      </c>
      <c r="F32" s="31">
        <v>5.8445252119799997</v>
      </c>
      <c r="G32" s="26">
        <v>2.2355843355</v>
      </c>
      <c r="H32" s="26">
        <v>33.287079863999999</v>
      </c>
      <c r="I32" s="26">
        <v>21.060746222999999</v>
      </c>
      <c r="J32" s="26">
        <v>16.173296330585998</v>
      </c>
      <c r="K32" s="26">
        <v>0</v>
      </c>
      <c r="L32" s="26">
        <v>0</v>
      </c>
      <c r="M32" s="26">
        <v>0</v>
      </c>
      <c r="N32" s="26">
        <v>0.40086339808830301</v>
      </c>
      <c r="O32" s="26">
        <v>17.4221399937969</v>
      </c>
      <c r="P32" s="26">
        <v>0.12334258402746</v>
      </c>
      <c r="Q32" s="26">
        <v>6.2596361394000004</v>
      </c>
      <c r="R32" s="26">
        <v>2.0351526364477799</v>
      </c>
      <c r="S32" s="26">
        <v>0.55504162812000002</v>
      </c>
      <c r="T32" s="26">
        <v>0.35460992908</v>
      </c>
      <c r="U32" s="26">
        <v>9.2506938020509397E-2</v>
      </c>
      <c r="V32" s="26">
        <v>5837066.3180991402</v>
      </c>
      <c r="W32" s="26">
        <v>2.4509471738795598</v>
      </c>
      <c r="X32" s="26">
        <v>28.051748036346801</v>
      </c>
      <c r="Y32" s="26">
        <v>30.785307253965801</v>
      </c>
      <c r="Z32" s="26">
        <v>31.693824118281199</v>
      </c>
      <c r="AA32" s="26">
        <v>24.506172839506199</v>
      </c>
      <c r="AB32" s="26">
        <v>0.18518518518518501</v>
      </c>
      <c r="AC32" s="26">
        <v>0</v>
      </c>
      <c r="AD32" s="26">
        <v>6.6049382716049401</v>
      </c>
      <c r="AE32" s="26">
        <v>2.3456790123456801</v>
      </c>
      <c r="AF32" s="26">
        <v>31.543209876543202</v>
      </c>
      <c r="AG32" s="26">
        <v>6.3580246913580201</v>
      </c>
      <c r="AH32" s="26">
        <v>0</v>
      </c>
      <c r="AI32" s="26">
        <v>1.4814814814814801</v>
      </c>
      <c r="AJ32" s="26">
        <v>0.86419753086419704</v>
      </c>
      <c r="AK32" s="26">
        <v>6.3580246913580201</v>
      </c>
      <c r="AL32" s="26">
        <v>13.5185185185185</v>
      </c>
      <c r="AM32" s="26">
        <v>0</v>
      </c>
      <c r="AN32" s="26">
        <v>1.1111111111111101</v>
      </c>
      <c r="AO32" s="26">
        <v>5.0617283950617296</v>
      </c>
      <c r="AP32" s="26">
        <v>0</v>
      </c>
      <c r="AQ32" s="26">
        <v>6.1728395061728399E-2</v>
      </c>
      <c r="AR32" s="26">
        <v>0</v>
      </c>
      <c r="AS32" s="29">
        <v>5832000</v>
      </c>
      <c r="AT32" s="26">
        <v>24.691358024691382</v>
      </c>
      <c r="AU32" s="26">
        <v>73.024691358024711</v>
      </c>
      <c r="AV32" s="26">
        <v>71.54320987654323</v>
      </c>
      <c r="AW32" s="26">
        <v>73.888888888888914</v>
      </c>
      <c r="AX32" s="26">
        <v>6.3580246913580201</v>
      </c>
      <c r="AY32" s="26">
        <v>20.98765432098763</v>
      </c>
      <c r="AZ32" s="26">
        <v>94.876543209876544</v>
      </c>
      <c r="BA32" s="26">
        <v>5.1234567901234582</v>
      </c>
      <c r="BB32" s="9" t="s">
        <v>222</v>
      </c>
      <c r="BC32" s="5" t="s">
        <v>222</v>
      </c>
      <c r="BD32" s="16" t="s">
        <v>2375</v>
      </c>
      <c r="BF32" s="7">
        <f t="shared" si="2"/>
        <v>1953.6111111111143</v>
      </c>
      <c r="BG32" s="26">
        <v>7.1794871794871797</v>
      </c>
      <c r="BH32" s="26">
        <v>19.658119658119698</v>
      </c>
      <c r="BI32" s="26">
        <v>9.4017094017094003</v>
      </c>
      <c r="BJ32" s="26">
        <v>5.2991452991452999</v>
      </c>
      <c r="BK32" s="26">
        <v>1.1965811965812001</v>
      </c>
      <c r="BL32" s="26">
        <v>6.4957264957265002</v>
      </c>
      <c r="BM32" s="26">
        <v>0</v>
      </c>
      <c r="BN32" s="26">
        <v>0</v>
      </c>
      <c r="BO32" s="26">
        <v>50.769230769230802</v>
      </c>
      <c r="BP32" s="29">
        <v>5850000</v>
      </c>
      <c r="BW32" s="31">
        <v>23.250428816466599</v>
      </c>
      <c r="BX32" s="31">
        <v>2.3003412969283299</v>
      </c>
      <c r="BY32" s="31">
        <v>12.984615384615401</v>
      </c>
      <c r="BZ32" s="31">
        <v>1849.4922813036001</v>
      </c>
      <c r="CA32" s="31">
        <v>10.2444082332762</v>
      </c>
      <c r="CB32" s="31">
        <v>497.91406518010143</v>
      </c>
      <c r="CC32" s="31">
        <v>1101.3699828473418</v>
      </c>
      <c r="CD32" s="26">
        <v>0</v>
      </c>
      <c r="CE32" s="26">
        <v>36.212005141909998</v>
      </c>
      <c r="CF32" s="26">
        <v>28.067751074096801</v>
      </c>
      <c r="CG32" s="26">
        <v>0</v>
      </c>
      <c r="CH32" s="31">
        <v>1.69530344596289E-2</v>
      </c>
      <c r="CI32" s="31">
        <v>2.7512196766573598</v>
      </c>
      <c r="CJ32" s="31">
        <v>17.979614140034499</v>
      </c>
      <c r="CK32" s="31">
        <v>5269.9752421063404</v>
      </c>
      <c r="CL32" s="31">
        <v>762.66831740380701</v>
      </c>
      <c r="CM32" s="31">
        <v>8675.8495941577094</v>
      </c>
      <c r="CO32" s="13"/>
      <c r="CP32" s="13"/>
      <c r="CQ32" s="31">
        <v>533.92892238839295</v>
      </c>
      <c r="CR32" s="31">
        <v>18.792400261803099</v>
      </c>
      <c r="CS32" s="31">
        <v>1833.6215291869401</v>
      </c>
      <c r="CU32" s="31">
        <f t="shared" si="0"/>
        <v>4314.588962040827</v>
      </c>
      <c r="CV32" s="31">
        <f t="shared" si="1"/>
        <v>408.30397085902797</v>
      </c>
      <c r="CW32" s="31">
        <v>65.358384451356102</v>
      </c>
      <c r="CX32" s="31">
        <v>651.76400679117103</v>
      </c>
      <c r="CY32" s="31">
        <v>659.82598894348905</v>
      </c>
      <c r="CZ32" s="31">
        <v>1448.5942275042401</v>
      </c>
      <c r="DA32" s="31">
        <v>1885.4278438030601</v>
      </c>
      <c r="DB32" s="31">
        <v>1979.31877149877</v>
      </c>
      <c r="DD32" s="31">
        <v>9.2236457403350105</v>
      </c>
      <c r="DE32" s="31">
        <v>4.5446825976232699</v>
      </c>
      <c r="DF32" s="31">
        <v>0.13569640189307</v>
      </c>
      <c r="DG32" s="31">
        <v>1.36033708542125</v>
      </c>
      <c r="DH32" s="31">
        <v>0.25390050489947502</v>
      </c>
      <c r="DI32" s="31">
        <v>0.74743823055337699</v>
      </c>
      <c r="DJ32" s="31">
        <v>0.40912007033109299</v>
      </c>
      <c r="DK32" s="26">
        <v>14.970866928</v>
      </c>
      <c r="DL32" s="26">
        <v>40.858792156</v>
      </c>
      <c r="DM32" s="26">
        <v>44.170340916000001</v>
      </c>
      <c r="DN32" s="31">
        <v>675.16129032258095</v>
      </c>
      <c r="DO32" s="31">
        <v>0.27799654576856597</v>
      </c>
      <c r="DP32" s="31">
        <v>52.998142720086697</v>
      </c>
      <c r="DQ32" s="31">
        <v>87.065510135226802</v>
      </c>
      <c r="DR32" s="31">
        <v>48.242971013999998</v>
      </c>
      <c r="DS32" s="31">
        <v>2.00672853977205E-2</v>
      </c>
    </row>
    <row r="33" spans="1:127" x14ac:dyDescent="0.25">
      <c r="A33" t="s">
        <v>260</v>
      </c>
      <c r="B33" t="s">
        <v>261</v>
      </c>
      <c r="C33" t="s">
        <v>262</v>
      </c>
      <c r="D33" t="s">
        <v>142</v>
      </c>
      <c r="E33" t="s">
        <v>263</v>
      </c>
      <c r="F33" s="31">
        <v>8.3748621773600007</v>
      </c>
      <c r="G33" s="26">
        <v>9.2132170918000007</v>
      </c>
      <c r="H33" s="26">
        <v>31.385211495</v>
      </c>
      <c r="I33" s="26">
        <v>13.959745991</v>
      </c>
      <c r="J33" s="26">
        <v>10.7200516628956</v>
      </c>
      <c r="K33" s="26">
        <v>0</v>
      </c>
      <c r="L33" s="26">
        <v>0.37670864277246602</v>
      </c>
      <c r="M33" s="26">
        <v>1.9373587342573699</v>
      </c>
      <c r="N33" s="26">
        <v>7.3189107738691597</v>
      </c>
      <c r="O33" s="26">
        <v>17.5976751695075</v>
      </c>
      <c r="P33" s="26">
        <v>6.8022817780647999</v>
      </c>
      <c r="Q33" s="26">
        <v>0</v>
      </c>
      <c r="R33" s="26">
        <v>0.68883866106968705</v>
      </c>
      <c r="S33" s="26">
        <v>0</v>
      </c>
      <c r="T33" s="26">
        <v>0</v>
      </c>
      <c r="U33" s="26">
        <v>0</v>
      </c>
      <c r="V33" s="26">
        <v>8361422.0107302004</v>
      </c>
      <c r="W33" s="26">
        <v>8.7411347517730498</v>
      </c>
      <c r="X33" s="26">
        <v>27.4865678057167</v>
      </c>
      <c r="Y33" s="26">
        <v>32.431119707715503</v>
      </c>
      <c r="Z33" s="26">
        <v>34.302707930367497</v>
      </c>
      <c r="AA33" s="26">
        <v>18.803786574870902</v>
      </c>
      <c r="AB33" s="26">
        <v>2.8399311531841702</v>
      </c>
      <c r="AC33" s="26">
        <v>2.8829604130808999</v>
      </c>
      <c r="AD33" s="26">
        <v>1.1617900172116999</v>
      </c>
      <c r="AE33" s="26">
        <v>2.7969018932874401</v>
      </c>
      <c r="AF33" s="26">
        <v>19.363166953528399</v>
      </c>
      <c r="AG33" s="26">
        <v>16.049913941480199</v>
      </c>
      <c r="AH33" s="26">
        <v>0</v>
      </c>
      <c r="AI33" s="26">
        <v>2.1944922547332202</v>
      </c>
      <c r="AJ33" s="26">
        <v>9.0791738382099805</v>
      </c>
      <c r="AK33" s="26">
        <v>0</v>
      </c>
      <c r="AL33" s="26">
        <v>2.1944922547332202</v>
      </c>
      <c r="AM33" s="26">
        <v>0</v>
      </c>
      <c r="AN33" s="26">
        <v>0.473321858864028</v>
      </c>
      <c r="AO33" s="26">
        <v>22.1600688468158</v>
      </c>
      <c r="AP33" s="26">
        <v>0</v>
      </c>
      <c r="AQ33" s="26">
        <v>0</v>
      </c>
      <c r="AR33" s="26">
        <v>0</v>
      </c>
      <c r="AS33" s="29">
        <v>8366400</v>
      </c>
      <c r="AT33" s="26">
        <v>24.526678141135974</v>
      </c>
      <c r="AU33" s="26">
        <v>66.09294320137694</v>
      </c>
      <c r="AV33" s="26">
        <v>63.898450946643713</v>
      </c>
      <c r="AW33" s="26">
        <v>75.172117039586922</v>
      </c>
      <c r="AX33" s="26">
        <v>0</v>
      </c>
      <c r="AY33" s="26">
        <v>2.667814113597248</v>
      </c>
      <c r="AZ33" s="26">
        <v>77.839931153184168</v>
      </c>
      <c r="BA33" s="26">
        <v>22.1600688468158</v>
      </c>
      <c r="BB33" s="9" t="s">
        <v>222</v>
      </c>
      <c r="BC33" s="5" t="s">
        <v>222</v>
      </c>
      <c r="BD33" s="16" t="s">
        <v>2375</v>
      </c>
      <c r="BE33" s="31">
        <v>0.15539940546495901</v>
      </c>
      <c r="BF33" s="7">
        <f t="shared" si="2"/>
        <v>1952.8198198198181</v>
      </c>
      <c r="BG33" s="26">
        <v>32.733812949640303</v>
      </c>
      <c r="BH33" s="26">
        <v>8.5131894484412491</v>
      </c>
      <c r="BI33" s="26">
        <v>10.431654676259001</v>
      </c>
      <c r="BJ33" s="26">
        <v>0</v>
      </c>
      <c r="BK33" s="26">
        <v>0</v>
      </c>
      <c r="BL33" s="26">
        <v>0</v>
      </c>
      <c r="BM33" s="26">
        <v>14.8681055155875</v>
      </c>
      <c r="BN33" s="26">
        <v>0</v>
      </c>
      <c r="BO33" s="26">
        <v>33.4532374100719</v>
      </c>
      <c r="BP33" s="29">
        <v>8340000</v>
      </c>
      <c r="BW33" s="31">
        <v>29.789349112425999</v>
      </c>
      <c r="BX33" s="31">
        <v>2.984375</v>
      </c>
      <c r="BY33" s="31">
        <v>5.2186379928315398</v>
      </c>
      <c r="BZ33" s="31">
        <v>950.72544378698205</v>
      </c>
      <c r="CA33" s="31">
        <v>10.3012662721893</v>
      </c>
      <c r="CB33" s="31">
        <v>505.40000000000646</v>
      </c>
      <c r="CC33" s="31">
        <v>1107.8000000000159</v>
      </c>
      <c r="CD33" s="26">
        <v>0</v>
      </c>
      <c r="CE33" s="26">
        <v>79.383497188901501</v>
      </c>
      <c r="CF33" s="26">
        <v>0</v>
      </c>
      <c r="CG33" s="26">
        <v>0</v>
      </c>
      <c r="CH33" s="31">
        <v>1.1020696357856E-2</v>
      </c>
      <c r="CI33" s="31">
        <v>2.8561161923152101</v>
      </c>
      <c r="CJ33" s="31">
        <v>18.5880588134984</v>
      </c>
      <c r="CK33" s="31">
        <v>717.73916543483301</v>
      </c>
      <c r="CL33" s="31">
        <v>871.69216055210995</v>
      </c>
      <c r="CM33" s="31">
        <v>1181.59891860517</v>
      </c>
      <c r="CO33" s="13"/>
      <c r="CP33" s="13"/>
      <c r="CQ33" s="31">
        <v>72.717931593810704</v>
      </c>
      <c r="CR33" s="31">
        <v>21.4787839121655</v>
      </c>
      <c r="CS33" s="31">
        <v>249.728305280607</v>
      </c>
      <c r="CU33" s="31">
        <f t="shared" si="0"/>
        <v>2189.680609304542</v>
      </c>
      <c r="CV33" s="31">
        <f t="shared" si="1"/>
        <v>41.066349929474107</v>
      </c>
      <c r="CW33" s="31">
        <v>47.729859545103899</v>
      </c>
      <c r="CX33" s="31">
        <v>320.91715976331398</v>
      </c>
      <c r="CY33" s="31">
        <v>505.33429854576599</v>
      </c>
      <c r="CZ33" s="31">
        <v>848.79763313609499</v>
      </c>
      <c r="DA33" s="31">
        <v>1145.3952662721899</v>
      </c>
      <c r="DB33" s="31">
        <v>1600.8908896492701</v>
      </c>
      <c r="DD33" s="31">
        <v>9.1983362621935605</v>
      </c>
      <c r="DE33" s="31">
        <v>5.2175148958285202</v>
      </c>
      <c r="DF33" s="31">
        <v>0.13398225170797101</v>
      </c>
      <c r="DG33" s="31">
        <v>1.47100415243905</v>
      </c>
      <c r="DH33" s="31">
        <v>0.31196449631770001</v>
      </c>
      <c r="DI33" s="31">
        <v>0.65018757500592095</v>
      </c>
      <c r="DJ33" s="31">
        <v>0.96329232644752605</v>
      </c>
      <c r="DK33" s="26">
        <v>28.519690193999999</v>
      </c>
      <c r="DL33" s="26">
        <v>44.105639205999999</v>
      </c>
      <c r="DM33" s="26">
        <v>27.374671629000002</v>
      </c>
      <c r="DN33" s="31">
        <v>768.34573829531803</v>
      </c>
      <c r="DO33" s="31">
        <v>0.37844868735083498</v>
      </c>
      <c r="DP33" s="31">
        <v>42.521931078306999</v>
      </c>
      <c r="DQ33" s="31">
        <v>100</v>
      </c>
      <c r="DR33" s="31">
        <v>87.404755703999996</v>
      </c>
      <c r="DS33" s="31">
        <v>8.3326306582239204E-2</v>
      </c>
    </row>
    <row r="34" spans="1:127" x14ac:dyDescent="0.25">
      <c r="A34" t="s">
        <v>264</v>
      </c>
      <c r="B34" t="s">
        <v>265</v>
      </c>
      <c r="C34" t="s">
        <v>266</v>
      </c>
      <c r="D34" t="s">
        <v>142</v>
      </c>
      <c r="E34" t="s">
        <v>267</v>
      </c>
      <c r="F34" s="31">
        <v>17.359696645900001</v>
      </c>
      <c r="G34" s="26">
        <v>1.6266058848</v>
      </c>
      <c r="H34" s="26">
        <v>16.089929548000001</v>
      </c>
      <c r="I34" s="26">
        <v>23.886241194</v>
      </c>
      <c r="J34" s="26">
        <v>31.190426854557401</v>
      </c>
      <c r="K34" s="26">
        <v>4.6622461666000002E-2</v>
      </c>
      <c r="L34" s="26">
        <v>0.834024036467645</v>
      </c>
      <c r="M34" s="26">
        <v>3.4811438043899399</v>
      </c>
      <c r="N34" s="26">
        <v>5.66721922917682</v>
      </c>
      <c r="O34" s="26">
        <v>7.8895565686064897</v>
      </c>
      <c r="P34" s="26">
        <v>7.0762536261661699</v>
      </c>
      <c r="Q34" s="26">
        <v>0</v>
      </c>
      <c r="R34" s="26">
        <v>0</v>
      </c>
      <c r="S34" s="26">
        <v>0.58019063407000004</v>
      </c>
      <c r="T34" s="26">
        <v>0</v>
      </c>
      <c r="U34" s="26">
        <v>1.6317861583097599</v>
      </c>
      <c r="V34" s="26">
        <v>17372606.8770946</v>
      </c>
      <c r="W34" s="26">
        <v>21.336823553804699</v>
      </c>
      <c r="X34" s="26">
        <v>19.9488388969521</v>
      </c>
      <c r="Y34" s="26">
        <v>21.5205784781256</v>
      </c>
      <c r="Z34" s="26">
        <v>21.9418411776902</v>
      </c>
      <c r="AA34" s="26">
        <v>8.0738895807389</v>
      </c>
      <c r="AB34" s="26">
        <v>0.14528850145288499</v>
      </c>
      <c r="AC34" s="26">
        <v>0.49813200498131999</v>
      </c>
      <c r="AD34" s="26">
        <v>0.66417600664176002</v>
      </c>
      <c r="AE34" s="26">
        <v>8.7380655873806603</v>
      </c>
      <c r="AF34" s="26">
        <v>32.793690327936901</v>
      </c>
      <c r="AG34" s="26">
        <v>19.738480697384801</v>
      </c>
      <c r="AH34" s="26">
        <v>0</v>
      </c>
      <c r="AI34" s="26">
        <v>9.5475300954753006</v>
      </c>
      <c r="AJ34" s="26">
        <v>11.9136571191366</v>
      </c>
      <c r="AK34" s="26">
        <v>0</v>
      </c>
      <c r="AL34" s="26">
        <v>0</v>
      </c>
      <c r="AM34" s="26">
        <v>0</v>
      </c>
      <c r="AN34" s="26">
        <v>0</v>
      </c>
      <c r="AO34" s="26">
        <v>6.2266500622664998</v>
      </c>
      <c r="AP34" s="26">
        <v>0</v>
      </c>
      <c r="AQ34" s="26">
        <v>1.6604400166044</v>
      </c>
      <c r="AR34" s="26">
        <v>0</v>
      </c>
      <c r="AS34" s="29">
        <v>17344800</v>
      </c>
      <c r="AT34" s="26">
        <v>8.7173100871731055</v>
      </c>
      <c r="AU34" s="26">
        <v>80.199252801992529</v>
      </c>
      <c r="AV34" s="26">
        <v>70.651722706517234</v>
      </c>
      <c r="AW34" s="26">
        <v>92.11290992112913</v>
      </c>
      <c r="AX34" s="26">
        <v>0</v>
      </c>
      <c r="AY34" s="26">
        <v>0</v>
      </c>
      <c r="AZ34" s="26">
        <v>92.11290992112913</v>
      </c>
      <c r="BA34" s="26">
        <v>7.8870900788708997</v>
      </c>
      <c r="BB34" s="9" t="s">
        <v>193</v>
      </c>
      <c r="BC34" s="5" t="s">
        <v>193</v>
      </c>
      <c r="BD34" s="16" t="s">
        <v>2375</v>
      </c>
      <c r="BE34" s="31">
        <v>0.62159763135936397</v>
      </c>
      <c r="BF34" s="7">
        <f t="shared" si="2"/>
        <v>1948.8136256851985</v>
      </c>
      <c r="BG34" s="26">
        <v>30.339666090961401</v>
      </c>
      <c r="BH34" s="26">
        <v>10.880829015544</v>
      </c>
      <c r="BI34" s="26">
        <v>18.767990788716201</v>
      </c>
      <c r="BJ34" s="26">
        <v>0.97869890616004596</v>
      </c>
      <c r="BK34" s="26">
        <v>12.5503742084053</v>
      </c>
      <c r="BL34" s="26">
        <v>0</v>
      </c>
      <c r="BM34" s="26">
        <v>0</v>
      </c>
      <c r="BN34" s="26">
        <v>0</v>
      </c>
      <c r="BO34" s="26">
        <v>26.482440990213</v>
      </c>
      <c r="BP34" s="29">
        <v>17370000</v>
      </c>
      <c r="BQ34" s="31">
        <v>11.5209386476944</v>
      </c>
      <c r="BR34" s="31">
        <v>0</v>
      </c>
      <c r="BS34" s="31">
        <v>279.740951894055</v>
      </c>
      <c r="BT34" s="31">
        <v>279.740951894055</v>
      </c>
      <c r="BU34" s="31">
        <v>0</v>
      </c>
      <c r="BV34" s="31">
        <v>2</v>
      </c>
      <c r="BW34" s="31">
        <v>28.923431203223899</v>
      </c>
      <c r="BX34" s="31">
        <v>2.6490218642117398</v>
      </c>
      <c r="BY34" s="31">
        <v>5.2759216589861797</v>
      </c>
      <c r="BZ34" s="31">
        <v>362.90328151986199</v>
      </c>
      <c r="CA34" s="31">
        <v>9.3263903281519909</v>
      </c>
      <c r="CB34" s="31">
        <v>505.4000000000151</v>
      </c>
      <c r="CC34" s="31">
        <v>1107.8000000000316</v>
      </c>
      <c r="CD34" s="26">
        <v>0</v>
      </c>
      <c r="CE34" s="26">
        <v>36.4899763223058</v>
      </c>
      <c r="CF34" s="26">
        <v>33.774039920650402</v>
      </c>
      <c r="CG34" s="26">
        <v>0</v>
      </c>
      <c r="CH34" s="31">
        <v>1.27256091087258E-2</v>
      </c>
      <c r="CI34" s="31">
        <v>2.95398878529324</v>
      </c>
      <c r="CJ34" s="31">
        <v>19.306041414287201</v>
      </c>
      <c r="CK34" s="31">
        <v>0</v>
      </c>
      <c r="CL34" s="31">
        <v>2274.7093615813401</v>
      </c>
      <c r="CM34" s="31">
        <v>0</v>
      </c>
      <c r="CO34" s="13"/>
      <c r="CP34" s="13"/>
      <c r="CQ34" s="31">
        <v>0</v>
      </c>
      <c r="CR34" s="31">
        <v>56.049593023114902</v>
      </c>
      <c r="CS34" s="31">
        <v>0</v>
      </c>
      <c r="CU34" s="31">
        <f t="shared" ref="CU34:CU65" si="3">(CJ34/0.01)+(CK34/F34)+(CL34/F34)+(CM34/F34)</f>
        <v>2061.6380764092933</v>
      </c>
      <c r="CV34" s="31">
        <f t="shared" ref="CV34:CV65" si="4">(CQ34/F34)+(CR34/F34)+(CS34/F34)</f>
        <v>3.2287196122377315</v>
      </c>
      <c r="CW34" s="31">
        <v>69.423225568018097</v>
      </c>
      <c r="CX34" s="31">
        <v>471.23210161662797</v>
      </c>
      <c r="CY34" s="31">
        <v>504.04621048252898</v>
      </c>
      <c r="CZ34" s="31">
        <v>1112.6091224018501</v>
      </c>
      <c r="DA34" s="31">
        <v>1172.61547344111</v>
      </c>
      <c r="DB34" s="31">
        <v>1172.52337354409</v>
      </c>
      <c r="DD34" s="31">
        <v>9.4159458064616004</v>
      </c>
      <c r="DE34" s="31">
        <v>5.2996258837228298</v>
      </c>
      <c r="DF34" s="31">
        <v>0.13115083770670999</v>
      </c>
      <c r="DG34" s="31">
        <v>1.4652846926715</v>
      </c>
      <c r="DH34" s="31">
        <v>0.30630166747134902</v>
      </c>
      <c r="DI34" s="31">
        <v>0.63385031874590203</v>
      </c>
      <c r="DJ34" s="31">
        <v>0.997156034307914</v>
      </c>
      <c r="DK34" s="26">
        <v>28.668729116000002</v>
      </c>
      <c r="DL34" s="26">
        <v>44.032906877000002</v>
      </c>
      <c r="DM34" s="26">
        <v>27.298364929000002</v>
      </c>
      <c r="DN34" s="31">
        <v>887.86574074074099</v>
      </c>
      <c r="DO34" s="31">
        <v>0.64502587694077096</v>
      </c>
      <c r="DP34" s="31">
        <v>40.371953714971397</v>
      </c>
      <c r="DQ34" s="31">
        <v>-9999</v>
      </c>
      <c r="DR34" s="31">
        <v>103.87126120000001</v>
      </c>
      <c r="DS34" s="31">
        <v>9.6780286794837495E-2</v>
      </c>
    </row>
    <row r="35" spans="1:127" x14ac:dyDescent="0.25">
      <c r="A35" t="s">
        <v>268</v>
      </c>
      <c r="B35" t="s">
        <v>269</v>
      </c>
      <c r="C35" t="s">
        <v>270</v>
      </c>
      <c r="D35" t="s">
        <v>142</v>
      </c>
      <c r="E35" t="s">
        <v>271</v>
      </c>
      <c r="F35" s="31">
        <v>11.1916259812</v>
      </c>
      <c r="G35" s="26">
        <v>4.8899951822999999</v>
      </c>
      <c r="H35" s="26">
        <v>29.291793801000001</v>
      </c>
      <c r="I35" s="26">
        <v>30.817408061999998</v>
      </c>
      <c r="J35" s="26">
        <v>31.387506022170101</v>
      </c>
      <c r="K35" s="26">
        <v>0</v>
      </c>
      <c r="L35" s="26">
        <v>0</v>
      </c>
      <c r="M35" s="26">
        <v>0.69054119158515703</v>
      </c>
      <c r="N35" s="26">
        <v>1.40517102938347</v>
      </c>
      <c r="O35" s="26">
        <v>0.69857074032436395</v>
      </c>
      <c r="P35" s="26">
        <v>0.570097960494381</v>
      </c>
      <c r="Q35" s="26">
        <v>0</v>
      </c>
      <c r="R35" s="26">
        <v>0</v>
      </c>
      <c r="S35" s="26">
        <v>0.24891601092000001</v>
      </c>
      <c r="T35" s="26">
        <v>0</v>
      </c>
      <c r="U35" s="26">
        <v>0</v>
      </c>
      <c r="V35" s="26">
        <v>11207959.2855042</v>
      </c>
      <c r="W35" s="26">
        <v>19.8259890640077</v>
      </c>
      <c r="X35" s="26">
        <v>31.6210196204567</v>
      </c>
      <c r="Y35" s="26">
        <v>34.9496622708266</v>
      </c>
      <c r="Z35" s="26">
        <v>35.766243165004802</v>
      </c>
      <c r="AA35" s="26">
        <v>22.422680412371101</v>
      </c>
      <c r="AB35" s="26">
        <v>0.161082474226804</v>
      </c>
      <c r="AC35" s="26">
        <v>2.2873711340206202</v>
      </c>
      <c r="AD35" s="26">
        <v>0.80541237113402098</v>
      </c>
      <c r="AE35" s="26">
        <v>3.1572164948453598</v>
      </c>
      <c r="AF35" s="26">
        <v>49.806701030927798</v>
      </c>
      <c r="AG35" s="26">
        <v>17.1713917525773</v>
      </c>
      <c r="AH35" s="26">
        <v>0</v>
      </c>
      <c r="AI35" s="26">
        <v>2.4162371134020599</v>
      </c>
      <c r="AJ35" s="26">
        <v>0.93427835051546404</v>
      </c>
      <c r="AK35" s="26">
        <v>0</v>
      </c>
      <c r="AL35" s="26">
        <v>0</v>
      </c>
      <c r="AM35" s="26">
        <v>0</v>
      </c>
      <c r="AN35" s="26">
        <v>0</v>
      </c>
      <c r="AO35" s="26">
        <v>0.83762886597938102</v>
      </c>
      <c r="AP35" s="26">
        <v>0</v>
      </c>
      <c r="AQ35" s="26">
        <v>0</v>
      </c>
      <c r="AR35" s="26">
        <v>0</v>
      </c>
      <c r="AS35" s="29">
        <v>11174400</v>
      </c>
      <c r="AT35" s="26">
        <v>24.871134020618523</v>
      </c>
      <c r="AU35" s="26">
        <v>98.228092783505062</v>
      </c>
      <c r="AV35" s="26">
        <v>95.811855670103</v>
      </c>
      <c r="AW35" s="26">
        <v>99.162371134020532</v>
      </c>
      <c r="AX35" s="26">
        <v>0</v>
      </c>
      <c r="AY35" s="26">
        <v>0</v>
      </c>
      <c r="AZ35" s="26">
        <v>99.162371134020532</v>
      </c>
      <c r="BA35" s="26">
        <v>0.83762886597938102</v>
      </c>
      <c r="BB35" s="9" t="s">
        <v>222</v>
      </c>
      <c r="BC35" s="5" t="s">
        <v>222</v>
      </c>
      <c r="BD35" s="16" t="s">
        <v>2375</v>
      </c>
      <c r="BF35" s="7">
        <f t="shared" si="2"/>
        <v>1938.0041580041591</v>
      </c>
      <c r="BG35" s="26">
        <v>61.866666666666703</v>
      </c>
      <c r="BH35" s="26">
        <v>21.6</v>
      </c>
      <c r="BI35" s="26">
        <v>2.0444444444444398</v>
      </c>
      <c r="BJ35" s="26">
        <v>0</v>
      </c>
      <c r="BK35" s="26">
        <v>0</v>
      </c>
      <c r="BL35" s="26">
        <v>0</v>
      </c>
      <c r="BM35" s="26">
        <v>0</v>
      </c>
      <c r="BN35" s="26">
        <v>0</v>
      </c>
      <c r="BO35" s="26">
        <v>14.4888888888889</v>
      </c>
      <c r="BP35" s="29">
        <v>11250000</v>
      </c>
      <c r="BW35" s="31">
        <v>29.4641577060932</v>
      </c>
      <c r="BX35" s="31">
        <v>2.1490125673249501</v>
      </c>
      <c r="BY35" s="31">
        <v>5.8526785714285703</v>
      </c>
      <c r="BZ35" s="31">
        <v>801.76702508960602</v>
      </c>
      <c r="CA35" s="31">
        <v>10.236146953404999</v>
      </c>
      <c r="CB35" s="31">
        <v>505.40000000001055</v>
      </c>
      <c r="CC35" s="31">
        <v>1107.8000000000231</v>
      </c>
      <c r="CD35" s="26">
        <v>0</v>
      </c>
      <c r="CE35" s="26">
        <v>25.505405459968902</v>
      </c>
      <c r="CF35" s="26">
        <v>62.551484868391697</v>
      </c>
      <c r="CG35" s="26">
        <v>0</v>
      </c>
      <c r="CH35" s="31">
        <v>1.6685009274985899E-2</v>
      </c>
      <c r="CI35" s="31">
        <v>2.8338245970984599</v>
      </c>
      <c r="CJ35" s="31">
        <v>18.4954494890662</v>
      </c>
      <c r="CK35" s="31">
        <v>0</v>
      </c>
      <c r="CL35" s="31">
        <v>1890.4667924267501</v>
      </c>
      <c r="CM35" s="31">
        <v>0</v>
      </c>
      <c r="CO35" s="13"/>
      <c r="CP35" s="13"/>
      <c r="CQ35" s="31">
        <v>0</v>
      </c>
      <c r="CR35" s="31">
        <v>46.581728694153298</v>
      </c>
      <c r="CS35" s="31">
        <v>0</v>
      </c>
      <c r="CU35" s="31">
        <f t="shared" si="3"/>
        <v>2018.4629234352906</v>
      </c>
      <c r="CV35" s="31">
        <f t="shared" si="4"/>
        <v>4.1621949100517268</v>
      </c>
      <c r="CW35" s="31">
        <v>57.632910746513303</v>
      </c>
      <c r="CX35" s="31">
        <v>724.75743913435497</v>
      </c>
      <c r="CY35" s="31">
        <v>780.60954427925003</v>
      </c>
      <c r="CZ35" s="31">
        <v>1517.2921550946801</v>
      </c>
      <c r="DA35" s="31">
        <v>1641.0468890892701</v>
      </c>
      <c r="DB35" s="31">
        <v>1723.4754945054899</v>
      </c>
      <c r="DD35" s="31">
        <v>12.655915410899301</v>
      </c>
      <c r="DE35" s="31">
        <v>4.8930108983029603</v>
      </c>
      <c r="DF35" s="31">
        <v>0.14467025513503701</v>
      </c>
      <c r="DG35" s="31">
        <v>1.4933745779871499</v>
      </c>
      <c r="DH35" s="31">
        <v>0.33459498719929798</v>
      </c>
      <c r="DI35" s="31">
        <v>0.70957347344753996</v>
      </c>
      <c r="DJ35" s="31">
        <v>0.82884410696644895</v>
      </c>
      <c r="DK35" s="26">
        <v>27.947053055000001</v>
      </c>
      <c r="DL35" s="26">
        <v>44.306801006000001</v>
      </c>
      <c r="DM35" s="26">
        <v>27.746147395000001</v>
      </c>
      <c r="DN35" s="31">
        <v>824.10545129579998</v>
      </c>
      <c r="DO35" s="31">
        <v>0.59939068100358395</v>
      </c>
      <c r="DP35" s="31">
        <v>51.6435252637419</v>
      </c>
      <c r="DQ35" s="31">
        <v>-9999</v>
      </c>
      <c r="DR35" s="31">
        <v>74.078594139000003</v>
      </c>
      <c r="DS35" s="31">
        <v>6.1547902542872499E-2</v>
      </c>
    </row>
    <row r="36" spans="1:127" x14ac:dyDescent="0.25">
      <c r="A36" t="s">
        <v>272</v>
      </c>
      <c r="B36" t="s">
        <v>273</v>
      </c>
      <c r="C36" t="s">
        <v>274</v>
      </c>
      <c r="D36" t="s">
        <v>142</v>
      </c>
      <c r="E36" t="s">
        <v>275</v>
      </c>
      <c r="F36" s="31">
        <v>17.1007350649</v>
      </c>
      <c r="G36" s="26">
        <v>1.4889251327999999</v>
      </c>
      <c r="H36" s="26">
        <v>19.340243067999999</v>
      </c>
      <c r="I36" s="26">
        <v>17.972325985000001</v>
      </c>
      <c r="J36" s="26">
        <v>19.014047456197801</v>
      </c>
      <c r="K36" s="26">
        <v>0</v>
      </c>
      <c r="L36" s="26">
        <v>0</v>
      </c>
      <c r="M36" s="26">
        <v>7.3657073709463797E-2</v>
      </c>
      <c r="N36" s="26">
        <v>0.16309780607129001</v>
      </c>
      <c r="O36" s="26">
        <v>15.241753038361599</v>
      </c>
      <c r="P36" s="26">
        <v>0.48403219866386099</v>
      </c>
      <c r="Q36" s="26">
        <v>25.159151891</v>
      </c>
      <c r="R36" s="26">
        <v>0</v>
      </c>
      <c r="S36" s="26">
        <v>7.8918293261E-2</v>
      </c>
      <c r="T36" s="26">
        <v>0.14205292787000001</v>
      </c>
      <c r="U36" s="26">
        <v>0.84179512811233403</v>
      </c>
      <c r="V36" s="26">
        <v>17105322.156697601</v>
      </c>
      <c r="W36" s="26">
        <v>2.0269971581938702</v>
      </c>
      <c r="X36" s="26">
        <v>19.128775918324401</v>
      </c>
      <c r="Y36" s="26">
        <v>20.538153878539099</v>
      </c>
      <c r="Z36" s="26">
        <v>21.051520892537599</v>
      </c>
      <c r="AA36" s="26">
        <v>5.8427910886927297</v>
      </c>
      <c r="AB36" s="26">
        <v>0</v>
      </c>
      <c r="AC36" s="26">
        <v>0</v>
      </c>
      <c r="AD36" s="26">
        <v>0.18915510718789399</v>
      </c>
      <c r="AE36" s="26">
        <v>2.3539302227826799</v>
      </c>
      <c r="AF36" s="26">
        <v>23.9176124422026</v>
      </c>
      <c r="AG36" s="26">
        <v>22.656578394283301</v>
      </c>
      <c r="AH36" s="26">
        <v>0</v>
      </c>
      <c r="AI36" s="26">
        <v>3.5729298024379998</v>
      </c>
      <c r="AJ36" s="26">
        <v>3.5098781000420298</v>
      </c>
      <c r="AK36" s="26">
        <v>26.0613703236654</v>
      </c>
      <c r="AL36" s="26">
        <v>6.6204287515762896</v>
      </c>
      <c r="AM36" s="26">
        <v>0</v>
      </c>
      <c r="AN36" s="26">
        <v>0.46237915090374099</v>
      </c>
      <c r="AO36" s="26">
        <v>3.9932744850777602</v>
      </c>
      <c r="AP36" s="26">
        <v>0</v>
      </c>
      <c r="AQ36" s="26">
        <v>0.81967213114754101</v>
      </c>
      <c r="AR36" s="26">
        <v>0</v>
      </c>
      <c r="AS36" s="29">
        <v>17128800</v>
      </c>
      <c r="AT36" s="26">
        <v>5.8427910886927297</v>
      </c>
      <c r="AU36" s="26">
        <v>58.532997057587203</v>
      </c>
      <c r="AV36" s="26">
        <v>54.960067255149205</v>
      </c>
      <c r="AW36" s="26">
        <v>62.042875157629233</v>
      </c>
      <c r="AX36" s="26">
        <v>26.0613703236654</v>
      </c>
      <c r="AY36" s="26">
        <v>33.144178226145435</v>
      </c>
      <c r="AZ36" s="26">
        <v>95.187053383774668</v>
      </c>
      <c r="BA36" s="26">
        <v>4.8129466162253012</v>
      </c>
      <c r="BB36" s="9" t="s">
        <v>162</v>
      </c>
      <c r="BC36" s="5" t="s">
        <v>162</v>
      </c>
      <c r="BD36" s="16" t="s">
        <v>162</v>
      </c>
      <c r="BF36" s="7">
        <f t="shared" si="2"/>
        <v>1966.7611026033717</v>
      </c>
      <c r="BG36" s="26">
        <v>8.1381733021077292</v>
      </c>
      <c r="BH36" s="26">
        <v>7.6697892271662802</v>
      </c>
      <c r="BI36" s="26">
        <v>12.4121779859485</v>
      </c>
      <c r="BJ36" s="26">
        <v>30.796252927400499</v>
      </c>
      <c r="BK36" s="26">
        <v>0.175644028103044</v>
      </c>
      <c r="BL36" s="26">
        <v>0</v>
      </c>
      <c r="BM36" s="26">
        <v>3.6299765807962499</v>
      </c>
      <c r="BN36" s="26">
        <v>13.641686182669799</v>
      </c>
      <c r="BO36" s="26">
        <v>23.536299765808</v>
      </c>
      <c r="BP36" s="29">
        <v>17080000</v>
      </c>
      <c r="BQ36" s="31">
        <v>5.84770184559226</v>
      </c>
      <c r="BR36" s="31">
        <v>0</v>
      </c>
      <c r="BS36" s="31">
        <v>20.917798953052898</v>
      </c>
      <c r="BT36" s="31">
        <v>20.917798953052898</v>
      </c>
      <c r="BU36" s="31">
        <v>0</v>
      </c>
      <c r="BV36" s="31">
        <v>1</v>
      </c>
      <c r="BW36" s="31">
        <v>30.7226107226107</v>
      </c>
      <c r="BX36" s="31">
        <v>2.7473684210526299</v>
      </c>
      <c r="BY36" s="31">
        <v>6</v>
      </c>
      <c r="BZ36" s="31">
        <v>2753.0518648018601</v>
      </c>
      <c r="CA36" s="31">
        <v>11.5074883449883</v>
      </c>
      <c r="CB36" s="31">
        <v>505.40000000001498</v>
      </c>
      <c r="CC36" s="31">
        <v>1107.8000000000313</v>
      </c>
      <c r="CD36" s="26">
        <v>0</v>
      </c>
      <c r="CE36" s="26">
        <v>52.648824130535203</v>
      </c>
      <c r="CF36" s="26">
        <v>10.251206828460299</v>
      </c>
      <c r="CG36" s="26">
        <v>0</v>
      </c>
      <c r="CH36" s="31">
        <v>1.52606228633098E-2</v>
      </c>
      <c r="CI36" s="31">
        <v>2.5524818962586502</v>
      </c>
      <c r="CJ36" s="31">
        <v>17.430365859940899</v>
      </c>
      <c r="CK36" s="31">
        <v>47449.441265676804</v>
      </c>
      <c r="CL36" s="31">
        <v>1771.80364607549</v>
      </c>
      <c r="CM36" s="31">
        <v>78115.018920524497</v>
      </c>
      <c r="CO36" s="13"/>
      <c r="CP36" s="13"/>
      <c r="CQ36" s="31">
        <v>4807.35257359354</v>
      </c>
      <c r="CR36" s="31">
        <v>43.657829416222398</v>
      </c>
      <c r="CS36" s="31">
        <v>16509.435634058402</v>
      </c>
      <c r="CU36" s="31">
        <f t="shared" si="3"/>
        <v>9189.2816362223675</v>
      </c>
      <c r="CV36" s="31">
        <f t="shared" si="4"/>
        <v>1249.0951971363738</v>
      </c>
      <c r="CW36" s="31">
        <v>54.9971237808344</v>
      </c>
      <c r="CX36" s="31">
        <v>297.09900410076199</v>
      </c>
      <c r="CY36" s="31">
        <v>364.555668280362</v>
      </c>
      <c r="CZ36" s="31">
        <v>688.31751611013499</v>
      </c>
      <c r="DA36" s="31">
        <v>816.95723491505601</v>
      </c>
      <c r="DB36" s="31">
        <v>939.20018943380296</v>
      </c>
      <c r="DD36" s="31">
        <v>6.7255672423824198</v>
      </c>
      <c r="DE36" s="31">
        <v>4.5500001907348597</v>
      </c>
      <c r="DF36" s="31">
        <v>0.15700000524520899</v>
      </c>
      <c r="DG36" s="31">
        <v>1.51750004291534</v>
      </c>
      <c r="DH36" s="31">
        <v>0.35800001025199901</v>
      </c>
      <c r="DI36" s="31">
        <v>0.78299999237060502</v>
      </c>
      <c r="DJ36" s="31">
        <v>0.68800002336502097</v>
      </c>
      <c r="DK36" s="26">
        <v>27.30809021</v>
      </c>
      <c r="DL36" s="26">
        <v>44.696910858000003</v>
      </c>
      <c r="DM36" s="26">
        <v>27.995000838999999</v>
      </c>
      <c r="DN36" s="31">
        <v>828.00762910798096</v>
      </c>
      <c r="DO36" s="31">
        <v>9.9084014002333701E-2</v>
      </c>
      <c r="DP36" s="31">
        <v>60</v>
      </c>
      <c r="DQ36" s="31">
        <v>0</v>
      </c>
      <c r="DR36" s="31">
        <v>32.495947921999999</v>
      </c>
      <c r="DS36" s="31">
        <v>1.1513186259744901E-2</v>
      </c>
    </row>
    <row r="37" spans="1:127" x14ac:dyDescent="0.25">
      <c r="A37" t="s">
        <v>276</v>
      </c>
      <c r="B37" t="s">
        <v>277</v>
      </c>
      <c r="C37" t="s">
        <v>278</v>
      </c>
      <c r="D37" t="s">
        <v>142</v>
      </c>
      <c r="E37" t="s">
        <v>279</v>
      </c>
      <c r="F37" s="31">
        <v>40.834490845600001</v>
      </c>
      <c r="G37" s="26">
        <v>0.71626922907000001</v>
      </c>
      <c r="H37" s="26">
        <v>1.569180588</v>
      </c>
      <c r="I37" s="26">
        <v>5.3268391590000004</v>
      </c>
      <c r="J37" s="26">
        <v>8.3660245955811199</v>
      </c>
      <c r="K37" s="26">
        <v>0.10137964473</v>
      </c>
      <c r="L37" s="26">
        <v>0.55538414069655695</v>
      </c>
      <c r="M37" s="26">
        <v>1.07109798562977</v>
      </c>
      <c r="N37" s="26">
        <v>2.9047472120706899</v>
      </c>
      <c r="O37" s="26">
        <v>22.5525631418862</v>
      </c>
      <c r="P37" s="26">
        <v>6.7748049543753099</v>
      </c>
      <c r="Q37" s="26">
        <v>47.560276811000001</v>
      </c>
      <c r="R37" s="26">
        <v>1.0204081632642801</v>
      </c>
      <c r="S37" s="26">
        <v>1.2584299377999999</v>
      </c>
      <c r="T37" s="26">
        <v>0</v>
      </c>
      <c r="U37" s="26">
        <v>0.22259443734290499</v>
      </c>
      <c r="V37" s="26">
        <v>40834265.667285003</v>
      </c>
      <c r="W37" s="26">
        <v>7.1461635109220403</v>
      </c>
      <c r="X37" s="26">
        <v>3.7268719553860699</v>
      </c>
      <c r="Y37" s="26">
        <v>3.88299865541032</v>
      </c>
      <c r="Z37" s="26">
        <v>4.0117927127647803</v>
      </c>
      <c r="AA37" s="26">
        <v>0.651580523025447</v>
      </c>
      <c r="AB37" s="26">
        <v>0.36101083032490999</v>
      </c>
      <c r="AC37" s="26">
        <v>3.6717442986704198</v>
      </c>
      <c r="AD37" s="26">
        <v>1.11825305978692</v>
      </c>
      <c r="AE37" s="26">
        <v>0.23773883948225799</v>
      </c>
      <c r="AF37" s="26">
        <v>0</v>
      </c>
      <c r="AG37" s="26">
        <v>5.3183058906401302</v>
      </c>
      <c r="AH37" s="26">
        <v>2.9497226380205999</v>
      </c>
      <c r="AI37" s="26">
        <v>0.13207713304569901</v>
      </c>
      <c r="AJ37" s="26">
        <v>11.5875671392093</v>
      </c>
      <c r="AK37" s="26">
        <v>49.194329488421197</v>
      </c>
      <c r="AL37" s="26">
        <v>6.1371841155234703</v>
      </c>
      <c r="AM37" s="26">
        <v>0</v>
      </c>
      <c r="AN37" s="26">
        <v>1.4176278946905001</v>
      </c>
      <c r="AO37" s="26">
        <v>16.923483314255499</v>
      </c>
      <c r="AP37" s="26">
        <v>0</v>
      </c>
      <c r="AQ37" s="26">
        <v>0.246543981685304</v>
      </c>
      <c r="AR37" s="26">
        <v>5.2830853218279503E-2</v>
      </c>
      <c r="AS37" s="29">
        <v>40885200</v>
      </c>
      <c r="AT37" s="26">
        <v>4.6843356520207768</v>
      </c>
      <c r="AU37" s="26">
        <v>11.490710574975784</v>
      </c>
      <c r="AV37" s="26">
        <v>11.358633441930085</v>
      </c>
      <c r="AW37" s="26">
        <v>26.028000352205684</v>
      </c>
      <c r="AX37" s="26">
        <v>49.194329488421197</v>
      </c>
      <c r="AY37" s="26">
        <v>56.749141498635161</v>
      </c>
      <c r="AZ37" s="26">
        <v>82.777141850840849</v>
      </c>
      <c r="BA37" s="26">
        <v>17.22285814915908</v>
      </c>
      <c r="BB37" s="9" t="s">
        <v>162</v>
      </c>
      <c r="BC37" s="5" t="s">
        <v>162</v>
      </c>
      <c r="BD37" s="16" t="s">
        <v>162</v>
      </c>
      <c r="BE37" s="31">
        <v>6.8254172019397402E-2</v>
      </c>
      <c r="BF37" s="7">
        <f t="shared" si="2"/>
        <v>1983.8099808061409</v>
      </c>
      <c r="BG37" s="26">
        <v>0.19631901840490801</v>
      </c>
      <c r="BH37" s="26">
        <v>0</v>
      </c>
      <c r="BI37" s="26">
        <v>0</v>
      </c>
      <c r="BJ37" s="26">
        <v>0.85889570552147199</v>
      </c>
      <c r="BK37" s="26">
        <v>24.907975460122699</v>
      </c>
      <c r="BL37" s="26">
        <v>0.46625766871165603</v>
      </c>
      <c r="BM37" s="26">
        <v>0.80981595092024505</v>
      </c>
      <c r="BN37" s="26">
        <v>11.1165644171779</v>
      </c>
      <c r="BO37" s="26">
        <v>61.644171779141097</v>
      </c>
      <c r="BP37" s="29">
        <v>40750000</v>
      </c>
      <c r="BQ37" s="31">
        <v>2.44891017199435</v>
      </c>
      <c r="BR37" s="31">
        <v>0</v>
      </c>
      <c r="BS37" s="31">
        <v>9.5151617266060899</v>
      </c>
      <c r="BT37" s="31">
        <v>9.5151617266060899</v>
      </c>
      <c r="BU37" s="31">
        <v>0</v>
      </c>
      <c r="BV37" s="31">
        <v>1</v>
      </c>
      <c r="BW37" s="31">
        <v>33.852984344422701</v>
      </c>
      <c r="BX37" s="31">
        <v>2.2585234240863401</v>
      </c>
      <c r="BY37" s="31">
        <v>5.5136986301369904</v>
      </c>
      <c r="BZ37" s="31">
        <v>876.38136007827802</v>
      </c>
      <c r="CA37" s="31">
        <v>10.2822578277886</v>
      </c>
      <c r="CB37" s="31">
        <v>505.39999999996246</v>
      </c>
      <c r="CC37" s="31">
        <v>1107.7999999999154</v>
      </c>
      <c r="CD37" s="26">
        <v>0</v>
      </c>
      <c r="CE37" s="26">
        <v>64.800384683994807</v>
      </c>
      <c r="CF37" s="26">
        <v>17.2862414703329</v>
      </c>
      <c r="CG37" s="26">
        <v>0</v>
      </c>
      <c r="CH37" s="31">
        <v>1.2214369479423099E-2</v>
      </c>
      <c r="CI37" s="31">
        <v>2.5358450713032901</v>
      </c>
      <c r="CJ37" s="31">
        <v>18.614499936625101</v>
      </c>
      <c r="CK37" s="31">
        <v>216501.59483363299</v>
      </c>
      <c r="CL37" s="31">
        <v>1146.0799121372499</v>
      </c>
      <c r="CM37" s="31">
        <v>356422.02996785397</v>
      </c>
      <c r="CN37" s="31">
        <v>10968.425080999999</v>
      </c>
      <c r="CO37" s="13">
        <v>1</v>
      </c>
      <c r="CP37" s="13">
        <v>1</v>
      </c>
      <c r="CQ37" s="31">
        <v>21934.9158040234</v>
      </c>
      <c r="CR37" s="31">
        <v>28.239789105454602</v>
      </c>
      <c r="CS37" s="31">
        <v>75329.003866740895</v>
      </c>
      <c r="CT37" s="31">
        <v>4608.3434800000005</v>
      </c>
      <c r="CU37" s="31">
        <f t="shared" si="3"/>
        <v>15919.901386732379</v>
      </c>
      <c r="CV37" s="31">
        <f t="shared" si="4"/>
        <v>2382.5975895657134</v>
      </c>
      <c r="CW37" s="31">
        <v>55.017785688173198</v>
      </c>
      <c r="CX37" s="31">
        <v>23.199167074963299</v>
      </c>
      <c r="CY37" s="31">
        <v>24.723213215859001</v>
      </c>
      <c r="CZ37" s="31">
        <v>73.030867221950004</v>
      </c>
      <c r="DA37" s="31">
        <v>70.452474277315005</v>
      </c>
      <c r="DB37" s="31">
        <v>62.071548898678401</v>
      </c>
      <c r="DD37" s="31">
        <v>3.2391661906584899</v>
      </c>
      <c r="DE37" s="31">
        <v>4.7223815267100004</v>
      </c>
      <c r="DF37" s="31">
        <v>0.152734961207599</v>
      </c>
      <c r="DG37" s="31">
        <v>1.5069249392780499</v>
      </c>
      <c r="DH37" s="31">
        <v>0.340255389168654</v>
      </c>
      <c r="DI37" s="31">
        <v>0.78340789214972195</v>
      </c>
      <c r="DJ37" s="31">
        <v>0.90160177590839397</v>
      </c>
      <c r="DK37" s="26">
        <v>28.334638935000001</v>
      </c>
      <c r="DL37" s="26">
        <v>42.356171359999998</v>
      </c>
      <c r="DM37" s="26">
        <v>29.309190952000002</v>
      </c>
      <c r="DN37" s="31">
        <v>983.98503434739905</v>
      </c>
      <c r="DO37" s="31">
        <v>0.62935278254474103</v>
      </c>
      <c r="DP37" s="31">
        <v>59.631335696129</v>
      </c>
      <c r="DQ37" s="31">
        <v>11.1546524399768</v>
      </c>
      <c r="DR37" s="31">
        <v>33.677811343000002</v>
      </c>
      <c r="DS37" s="31">
        <v>4.8702786857253703E-2</v>
      </c>
      <c r="DT37" s="13">
        <v>0</v>
      </c>
      <c r="DU37" s="13">
        <v>1</v>
      </c>
      <c r="DW37" s="31">
        <v>0</v>
      </c>
    </row>
    <row r="38" spans="1:127" x14ac:dyDescent="0.25">
      <c r="A38" t="s">
        <v>280</v>
      </c>
      <c r="B38" t="s">
        <v>281</v>
      </c>
      <c r="C38" t="s">
        <v>282</v>
      </c>
      <c r="D38" t="s">
        <v>142</v>
      </c>
      <c r="E38" t="s">
        <v>283</v>
      </c>
      <c r="F38" s="31">
        <v>25.957916006000001</v>
      </c>
      <c r="G38" s="26">
        <v>1.6076501974999999</v>
      </c>
      <c r="H38" s="26">
        <v>14.333726006999999</v>
      </c>
      <c r="I38" s="26">
        <v>16.225486798999999</v>
      </c>
      <c r="J38" s="26">
        <v>12.2860508627234</v>
      </c>
      <c r="K38" s="26">
        <v>0</v>
      </c>
      <c r="L38" s="26">
        <v>0</v>
      </c>
      <c r="M38" s="26">
        <v>0.81421938881399003</v>
      </c>
      <c r="N38" s="26">
        <v>8.8282170327732405</v>
      </c>
      <c r="O38" s="26">
        <v>22.683805696091401</v>
      </c>
      <c r="P38" s="26">
        <v>12.681033885379501</v>
      </c>
      <c r="Q38" s="26">
        <v>5.7272538286000003</v>
      </c>
      <c r="R38" s="26">
        <v>0.75878317510842297</v>
      </c>
      <c r="S38" s="26">
        <v>0.16630864111999999</v>
      </c>
      <c r="T38" s="26">
        <v>2.6332201511000002</v>
      </c>
      <c r="U38" s="26">
        <v>1.25424433511155</v>
      </c>
      <c r="V38" s="26">
        <v>25974315.151602801</v>
      </c>
      <c r="W38" s="26">
        <v>8.9665002080732403</v>
      </c>
      <c r="X38" s="26">
        <v>15.407684838396399</v>
      </c>
      <c r="Y38" s="26">
        <v>16.2587390761548</v>
      </c>
      <c r="Z38" s="26">
        <v>17.065543071160999</v>
      </c>
      <c r="AA38" s="26">
        <v>13.7126995142262</v>
      </c>
      <c r="AB38" s="26">
        <v>0.47189451769604401</v>
      </c>
      <c r="AC38" s="26">
        <v>3.3865371269951399</v>
      </c>
      <c r="AD38" s="26">
        <v>2.2206800832755</v>
      </c>
      <c r="AE38" s="26">
        <v>4.3025676613462904</v>
      </c>
      <c r="AF38" s="26">
        <v>17.585010409437899</v>
      </c>
      <c r="AG38" s="26">
        <v>1.4850798056904899</v>
      </c>
      <c r="AH38" s="26">
        <v>0</v>
      </c>
      <c r="AI38" s="26">
        <v>9.2852185981956996</v>
      </c>
      <c r="AJ38" s="26">
        <v>6.34281748785566</v>
      </c>
      <c r="AK38" s="26">
        <v>5.7876474670367797</v>
      </c>
      <c r="AL38" s="26">
        <v>0.23594725884802201</v>
      </c>
      <c r="AM38" s="26">
        <v>0</v>
      </c>
      <c r="AN38" s="26">
        <v>0.76335877862595403</v>
      </c>
      <c r="AO38" s="26">
        <v>32.796668979875101</v>
      </c>
      <c r="AP38" s="26">
        <v>0</v>
      </c>
      <c r="AQ38" s="26">
        <v>1.20749479528105</v>
      </c>
      <c r="AR38" s="26">
        <v>0.41637751561415698</v>
      </c>
      <c r="AS38" s="29">
        <v>25938000</v>
      </c>
      <c r="AT38" s="26">
        <v>17.571131158917382</v>
      </c>
      <c r="AU38" s="26">
        <v>52.449687716863259</v>
      </c>
      <c r="AV38" s="26">
        <v>43.164469118667562</v>
      </c>
      <c r="AW38" s="26">
        <v>58.792505204718921</v>
      </c>
      <c r="AX38" s="26">
        <v>5.7876474670367797</v>
      </c>
      <c r="AY38" s="26">
        <v>6.7869535045107554</v>
      </c>
      <c r="AZ38" s="26">
        <v>65.579458709229669</v>
      </c>
      <c r="BA38" s="26">
        <v>34.420541290770309</v>
      </c>
      <c r="BB38" s="9" t="s">
        <v>193</v>
      </c>
      <c r="BC38" s="5" t="s">
        <v>193</v>
      </c>
      <c r="BD38" s="16" t="s">
        <v>2375</v>
      </c>
      <c r="BE38" s="31">
        <v>0.12949951168316201</v>
      </c>
      <c r="BF38" s="7">
        <f t="shared" si="2"/>
        <v>1948.8434782608686</v>
      </c>
      <c r="BG38" s="26">
        <v>24.151234567901199</v>
      </c>
      <c r="BH38" s="26">
        <v>13.3487654320988</v>
      </c>
      <c r="BI38" s="26">
        <v>0</v>
      </c>
      <c r="BJ38" s="26">
        <v>0</v>
      </c>
      <c r="BK38" s="26">
        <v>0</v>
      </c>
      <c r="BL38" s="26">
        <v>0</v>
      </c>
      <c r="BM38" s="26">
        <v>0</v>
      </c>
      <c r="BN38" s="26">
        <v>6.8672839506172796</v>
      </c>
      <c r="BO38" s="26">
        <v>55.632716049382701</v>
      </c>
      <c r="BP38" s="29">
        <v>25920000</v>
      </c>
      <c r="BW38" s="31">
        <v>39.587332053742799</v>
      </c>
      <c r="BX38" s="31">
        <v>0</v>
      </c>
      <c r="BY38" s="31">
        <v>21.858574181117501</v>
      </c>
      <c r="BZ38" s="31">
        <v>639.73819577735105</v>
      </c>
      <c r="CA38" s="31">
        <v>9.4786333973128603</v>
      </c>
      <c r="CB38" s="31">
        <v>391.80000000001843</v>
      </c>
      <c r="CC38" s="31">
        <v>1432.299999999937</v>
      </c>
      <c r="CD38" s="26">
        <v>56.545815949666498</v>
      </c>
      <c r="CE38" s="26">
        <v>2.42324876835603</v>
      </c>
      <c r="CF38" s="26">
        <v>32.511298771292303</v>
      </c>
      <c r="CG38" s="26">
        <v>0</v>
      </c>
      <c r="CH38" s="31">
        <v>1.55392577692925E-2</v>
      </c>
      <c r="CI38" s="31">
        <v>0.87992810525208998</v>
      </c>
      <c r="CJ38" s="31">
        <v>11.057035380219499</v>
      </c>
      <c r="CK38" s="31">
        <v>20584.061802881701</v>
      </c>
      <c r="CL38" s="31">
        <v>641.31382067372397</v>
      </c>
      <c r="CM38" s="31">
        <v>10606.017826183701</v>
      </c>
      <c r="CN38" s="31">
        <v>30097.559593000002</v>
      </c>
      <c r="CO38" s="13">
        <v>1</v>
      </c>
      <c r="CP38" s="13">
        <v>1</v>
      </c>
      <c r="CQ38" s="31">
        <v>2085.4798230454398</v>
      </c>
      <c r="CR38" s="31">
        <v>15.796418853087999</v>
      </c>
      <c r="CS38" s="31">
        <v>3131.7414635607001</v>
      </c>
      <c r="CT38" s="31">
        <v>6376.0614169999999</v>
      </c>
      <c r="CU38" s="31">
        <f t="shared" si="3"/>
        <v>2331.9727594179012</v>
      </c>
      <c r="CV38" s="31">
        <f t="shared" si="4"/>
        <v>201.59621844256105</v>
      </c>
      <c r="CW38" s="31">
        <v>42.384332130669897</v>
      </c>
      <c r="CX38" s="31">
        <v>321.562908811081</v>
      </c>
      <c r="CY38" s="31">
        <v>356.906087619576</v>
      </c>
      <c r="CZ38" s="31">
        <v>697.25086571758402</v>
      </c>
      <c r="DA38" s="31">
        <v>696.63716814159295</v>
      </c>
      <c r="DB38" s="31">
        <v>752.17292943296798</v>
      </c>
      <c r="DD38" s="31">
        <v>10.8556773792826</v>
      </c>
      <c r="DE38" s="31">
        <v>5.8816583278311896</v>
      </c>
      <c r="DF38" s="31">
        <v>0.15204759972910001</v>
      </c>
      <c r="DG38" s="31">
        <v>1.3802345414536901</v>
      </c>
      <c r="DH38" s="31">
        <v>0.27020191908340302</v>
      </c>
      <c r="DI38" s="31">
        <v>0.98545279571511202</v>
      </c>
      <c r="DJ38" s="31">
        <v>0.54295872957830005</v>
      </c>
      <c r="DK38" s="26">
        <v>22.605255303</v>
      </c>
      <c r="DL38" s="26">
        <v>41.224888616999998</v>
      </c>
      <c r="DM38" s="26">
        <v>36.169855476000002</v>
      </c>
      <c r="DN38" s="31">
        <v>717.31254811393399</v>
      </c>
      <c r="DO38" s="31">
        <v>0.61723420647149496</v>
      </c>
      <c r="DP38" s="31">
        <v>48.581624472942103</v>
      </c>
      <c r="DQ38" s="31">
        <v>49.369760363117997</v>
      </c>
      <c r="DR38" s="31">
        <v>94.992656921000005</v>
      </c>
      <c r="DS38" s="31">
        <v>0.135694078665509</v>
      </c>
    </row>
    <row r="39" spans="1:127" x14ac:dyDescent="0.25">
      <c r="A39" t="s">
        <v>284</v>
      </c>
      <c r="B39" t="s">
        <v>285</v>
      </c>
      <c r="C39" t="s">
        <v>286</v>
      </c>
      <c r="D39" t="s">
        <v>142</v>
      </c>
      <c r="E39" t="s">
        <v>287</v>
      </c>
      <c r="F39" s="31">
        <v>17.513269654599998</v>
      </c>
      <c r="G39" s="26">
        <v>0.59566601623000004</v>
      </c>
      <c r="H39" s="26">
        <v>3.2967032967000001</v>
      </c>
      <c r="I39" s="26">
        <v>6.2442230667</v>
      </c>
      <c r="J39" s="26">
        <v>11.204683167275499</v>
      </c>
      <c r="K39" s="26">
        <v>0</v>
      </c>
      <c r="L39" s="26">
        <v>0</v>
      </c>
      <c r="M39" s="26">
        <v>0.57512580877115904</v>
      </c>
      <c r="N39" s="26">
        <v>6.8912396015203496</v>
      </c>
      <c r="O39" s="26">
        <v>35.596179521410498</v>
      </c>
      <c r="P39" s="26">
        <v>25.7522850980897</v>
      </c>
      <c r="Q39" s="26">
        <v>4.0618260244000002</v>
      </c>
      <c r="R39" s="26">
        <v>4.441819862379</v>
      </c>
      <c r="S39" s="26">
        <v>0.65728663859000003</v>
      </c>
      <c r="T39" s="26">
        <v>0.34918352674999997</v>
      </c>
      <c r="U39" s="26">
        <v>0.33377837116148701</v>
      </c>
      <c r="V39" s="26">
        <v>17525598.131191801</v>
      </c>
      <c r="W39" s="26">
        <v>6.8863134090558704</v>
      </c>
      <c r="X39" s="26">
        <v>4.4439019376060003</v>
      </c>
      <c r="Y39" s="26">
        <v>4.6179781055661202</v>
      </c>
      <c r="Z39" s="26">
        <v>5.3932774836819704</v>
      </c>
      <c r="AA39" s="26">
        <v>11.7610837438424</v>
      </c>
      <c r="AB39" s="26">
        <v>0.10262725779967199</v>
      </c>
      <c r="AC39" s="26">
        <v>2.5656814449917902</v>
      </c>
      <c r="AD39" s="26">
        <v>2.0935960591132998</v>
      </c>
      <c r="AE39" s="26">
        <v>4.1050903119868601E-2</v>
      </c>
      <c r="AF39" s="26">
        <v>2.2167487684729101</v>
      </c>
      <c r="AG39" s="26">
        <v>0.28735632183908</v>
      </c>
      <c r="AH39" s="26">
        <v>0</v>
      </c>
      <c r="AI39" s="26">
        <v>5.45977011494253</v>
      </c>
      <c r="AJ39" s="26">
        <v>37.417898193760301</v>
      </c>
      <c r="AK39" s="26">
        <v>3.9614121510673201</v>
      </c>
      <c r="AL39" s="26">
        <v>0.34893267651888299</v>
      </c>
      <c r="AM39" s="26">
        <v>0</v>
      </c>
      <c r="AN39" s="26">
        <v>4.4129720853858796</v>
      </c>
      <c r="AO39" s="26">
        <v>29.043513957307098</v>
      </c>
      <c r="AP39" s="26">
        <v>0</v>
      </c>
      <c r="AQ39" s="26">
        <v>0.28735632183908</v>
      </c>
      <c r="AR39" s="26">
        <v>0</v>
      </c>
      <c r="AS39" s="29">
        <v>17539200</v>
      </c>
      <c r="AT39" s="26">
        <v>14.429392446633862</v>
      </c>
      <c r="AU39" s="26">
        <v>24.527914614121549</v>
      </c>
      <c r="AV39" s="26">
        <v>19.06814449917902</v>
      </c>
      <c r="AW39" s="26">
        <v>61.94581280788185</v>
      </c>
      <c r="AX39" s="26">
        <v>3.9614121510673201</v>
      </c>
      <c r="AY39" s="26">
        <v>8.7233169129720824</v>
      </c>
      <c r="AZ39" s="26">
        <v>70.669129720853931</v>
      </c>
      <c r="BA39" s="26">
        <v>29.330870279146179</v>
      </c>
      <c r="BB39" s="9" t="s">
        <v>184</v>
      </c>
      <c r="BC39" s="5" t="s">
        <v>184</v>
      </c>
      <c r="BD39" s="16" t="s">
        <v>2375</v>
      </c>
      <c r="BF39" s="7">
        <f t="shared" si="2"/>
        <v>1935.0000000000025</v>
      </c>
      <c r="BG39" s="26">
        <v>6.5940366972477102</v>
      </c>
      <c r="BH39" s="26">
        <v>0</v>
      </c>
      <c r="BI39" s="26">
        <v>0</v>
      </c>
      <c r="BJ39" s="26">
        <v>0</v>
      </c>
      <c r="BK39" s="26">
        <v>0</v>
      </c>
      <c r="BL39" s="26">
        <v>0</v>
      </c>
      <c r="BM39" s="26">
        <v>0</v>
      </c>
      <c r="BN39" s="26">
        <v>0</v>
      </c>
      <c r="BO39" s="26">
        <v>93.405963302752298</v>
      </c>
      <c r="BP39" s="29">
        <v>17440000</v>
      </c>
      <c r="BW39" s="31">
        <v>38.1567844925884</v>
      </c>
      <c r="BX39" s="31">
        <v>0</v>
      </c>
      <c r="BY39" s="31">
        <v>3.5489192263936298</v>
      </c>
      <c r="BZ39" s="31">
        <v>216.404218928164</v>
      </c>
      <c r="CA39" s="31">
        <v>8.9659064994298792</v>
      </c>
      <c r="CB39" s="31">
        <v>391.80000000000473</v>
      </c>
      <c r="CC39" s="31">
        <v>1432.2999999999965</v>
      </c>
      <c r="CD39" s="26">
        <v>46.484108727227699</v>
      </c>
      <c r="CE39" s="26">
        <v>16.310576003476999</v>
      </c>
      <c r="CF39" s="26">
        <v>26.983516694584399</v>
      </c>
      <c r="CG39" s="26">
        <v>0</v>
      </c>
      <c r="CH39" s="31">
        <v>2.2581121085389799E-2</v>
      </c>
      <c r="CI39" s="31">
        <v>1.0107395588058901</v>
      </c>
      <c r="CJ39" s="31">
        <v>13.6119938283206</v>
      </c>
      <c r="CK39" s="31">
        <v>18214.911220693899</v>
      </c>
      <c r="CL39" s="31">
        <v>209.279554540308</v>
      </c>
      <c r="CM39" s="31">
        <v>9385.3037830458197</v>
      </c>
      <c r="CO39" s="13"/>
      <c r="CP39" s="13"/>
      <c r="CQ39" s="31">
        <v>1845.4486871003901</v>
      </c>
      <c r="CR39" s="31">
        <v>5.1548358920963997</v>
      </c>
      <c r="CS39" s="31">
        <v>2771.2894214560802</v>
      </c>
      <c r="CU39" s="31">
        <f t="shared" si="3"/>
        <v>2949.1092995263211</v>
      </c>
      <c r="CV39" s="31">
        <f t="shared" si="4"/>
        <v>263.9080557544313</v>
      </c>
      <c r="CW39" s="31">
        <v>21.531123847347001</v>
      </c>
      <c r="CX39" s="31">
        <v>107.343215507412</v>
      </c>
      <c r="CY39" s="31">
        <v>98.406594827586204</v>
      </c>
      <c r="CZ39" s="31">
        <v>355.09806157354598</v>
      </c>
      <c r="DA39" s="31">
        <v>395.74287343215502</v>
      </c>
      <c r="DB39" s="31">
        <v>504.89884031198699</v>
      </c>
      <c r="DD39" s="31">
        <v>3.31239262769747</v>
      </c>
      <c r="DE39" s="31">
        <v>6</v>
      </c>
      <c r="DF39" s="31">
        <v>0.139286485006831</v>
      </c>
      <c r="DG39" s="31">
        <v>1.3956334168853901</v>
      </c>
      <c r="DH39" s="31">
        <v>0.225823829092824</v>
      </c>
      <c r="DI39" s="31">
        <v>1.9453204104266899</v>
      </c>
      <c r="DJ39" s="31">
        <v>0.98234607185849898</v>
      </c>
      <c r="DK39" s="26">
        <v>24.973127715</v>
      </c>
      <c r="DL39" s="26">
        <v>40.428907705</v>
      </c>
      <c r="DM39" s="26">
        <v>34.597964455000003</v>
      </c>
      <c r="DN39" s="31">
        <v>838.96171428571404</v>
      </c>
      <c r="DO39" s="31">
        <v>0.96380297823596806</v>
      </c>
      <c r="DP39" s="31">
        <v>28.641034370953001</v>
      </c>
      <c r="DQ39" s="31">
        <v>5.8906875412638602</v>
      </c>
      <c r="DR39" s="31">
        <v>188.65821532999999</v>
      </c>
      <c r="DS39" s="31">
        <v>0.20857350819101</v>
      </c>
    </row>
    <row r="40" spans="1:127" x14ac:dyDescent="0.25">
      <c r="A40" t="s">
        <v>288</v>
      </c>
      <c r="B40" t="s">
        <v>289</v>
      </c>
      <c r="C40" t="s">
        <v>290</v>
      </c>
      <c r="D40" t="s">
        <v>142</v>
      </c>
      <c r="E40" t="s">
        <v>291</v>
      </c>
      <c r="F40" s="31">
        <v>25.2570538754</v>
      </c>
      <c r="G40" s="26">
        <v>0</v>
      </c>
      <c r="H40" s="26">
        <v>0.38142088190000001</v>
      </c>
      <c r="I40" s="26">
        <v>1.8465048301</v>
      </c>
      <c r="J40" s="26">
        <v>5.6001140698150902</v>
      </c>
      <c r="K40" s="26">
        <v>0</v>
      </c>
      <c r="L40" s="26">
        <v>0</v>
      </c>
      <c r="M40" s="26">
        <v>0.73788899582920098</v>
      </c>
      <c r="N40" s="26">
        <v>2.4952767974907002</v>
      </c>
      <c r="O40" s="26">
        <v>61.939899475942802</v>
      </c>
      <c r="P40" s="26">
        <v>15.7772787224322</v>
      </c>
      <c r="Q40" s="26">
        <v>6.3201796599</v>
      </c>
      <c r="R40" s="26">
        <v>2.0069154814097798</v>
      </c>
      <c r="S40" s="26">
        <v>0.39211492531999997</v>
      </c>
      <c r="T40" s="26">
        <v>2.4489359426999999</v>
      </c>
      <c r="U40" s="26">
        <v>5.34702170892562E-2</v>
      </c>
      <c r="V40" s="26">
        <v>25246256.771814</v>
      </c>
      <c r="W40" s="26">
        <v>6.1085732611174501</v>
      </c>
      <c r="X40" s="26">
        <v>1.19330815279361</v>
      </c>
      <c r="Y40" s="26">
        <v>1.19330815279361</v>
      </c>
      <c r="Z40" s="26">
        <v>1.19330815279361</v>
      </c>
      <c r="AA40" s="26">
        <v>8.5567598402738199E-2</v>
      </c>
      <c r="AB40" s="26">
        <v>1.4261266400456401E-2</v>
      </c>
      <c r="AC40" s="26">
        <v>1.8539646320593299</v>
      </c>
      <c r="AD40" s="26">
        <v>0.71306332002281803</v>
      </c>
      <c r="AE40" s="26">
        <v>0</v>
      </c>
      <c r="AF40" s="26">
        <v>0</v>
      </c>
      <c r="AG40" s="26">
        <v>4.2783799201369099E-2</v>
      </c>
      <c r="AH40" s="26">
        <v>0</v>
      </c>
      <c r="AI40" s="26">
        <v>0</v>
      </c>
      <c r="AJ40" s="26">
        <v>4.2783799201369099E-2</v>
      </c>
      <c r="AK40" s="26">
        <v>6.7741015402167699</v>
      </c>
      <c r="AL40" s="26">
        <v>1.61152310325157</v>
      </c>
      <c r="AM40" s="26">
        <v>0</v>
      </c>
      <c r="AN40" s="26">
        <v>2.49572162007986</v>
      </c>
      <c r="AO40" s="26">
        <v>86.337706788362794</v>
      </c>
      <c r="AP40" s="26">
        <v>0</v>
      </c>
      <c r="AQ40" s="26">
        <v>2.85225328009127E-2</v>
      </c>
      <c r="AR40" s="26">
        <v>0</v>
      </c>
      <c r="AS40" s="29">
        <v>25243200</v>
      </c>
      <c r="AT40" s="26">
        <v>1.9537934968625246</v>
      </c>
      <c r="AU40" s="26">
        <v>2.7096406160867117</v>
      </c>
      <c r="AV40" s="26">
        <v>2.7096406160867117</v>
      </c>
      <c r="AW40" s="26">
        <v>2.7524244152880808</v>
      </c>
      <c r="AX40" s="26">
        <v>6.7741015402167699</v>
      </c>
      <c r="AY40" s="26">
        <v>10.881346263548199</v>
      </c>
      <c r="AZ40" s="26">
        <v>13.63377067883628</v>
      </c>
      <c r="BA40" s="26">
        <v>86.366229321163701</v>
      </c>
      <c r="BB40" s="9" t="s">
        <v>177</v>
      </c>
      <c r="BC40" s="5" t="s">
        <v>177</v>
      </c>
      <c r="BD40" s="16" t="s">
        <v>2376</v>
      </c>
      <c r="BF40" s="7">
        <f t="shared" si="2"/>
        <v>1944.9999999999172</v>
      </c>
      <c r="BG40" s="26">
        <v>0</v>
      </c>
      <c r="BH40" s="26">
        <v>0.435126582278481</v>
      </c>
      <c r="BI40" s="26">
        <v>0</v>
      </c>
      <c r="BJ40" s="26">
        <v>0</v>
      </c>
      <c r="BK40" s="26">
        <v>0</v>
      </c>
      <c r="BL40" s="26">
        <v>0</v>
      </c>
      <c r="BM40" s="26">
        <v>0</v>
      </c>
      <c r="BN40" s="26">
        <v>0</v>
      </c>
      <c r="BO40" s="26">
        <v>99.5648734177215</v>
      </c>
      <c r="BP40" s="29">
        <v>25280000</v>
      </c>
      <c r="BW40" s="31">
        <v>32.797859690844199</v>
      </c>
      <c r="BX40" s="31">
        <v>0</v>
      </c>
      <c r="BY40" s="31">
        <v>18.752671151563099</v>
      </c>
      <c r="BZ40" s="31">
        <v>621.43598890210103</v>
      </c>
      <c r="CA40" s="31">
        <v>9.2573483947681297</v>
      </c>
      <c r="CB40" s="31">
        <v>391.80000000001752</v>
      </c>
      <c r="CC40" s="31">
        <v>1432.2999999999408</v>
      </c>
      <c r="CD40" s="26">
        <v>65.3749618605449</v>
      </c>
      <c r="CE40" s="26">
        <v>19.305757335465799</v>
      </c>
      <c r="CF40" s="26">
        <v>14.2566914739793</v>
      </c>
      <c r="CG40" s="26">
        <v>0</v>
      </c>
      <c r="CH40" s="31">
        <v>1.8779768344410301E-2</v>
      </c>
      <c r="CI40" s="31">
        <v>0.82000649719249596</v>
      </c>
      <c r="CJ40" s="31">
        <v>10.0967519154828</v>
      </c>
      <c r="CK40" s="31">
        <v>25686.000033501899</v>
      </c>
      <c r="CL40" s="31">
        <v>113.81324957179</v>
      </c>
      <c r="CM40" s="31">
        <v>13234.811323804901</v>
      </c>
      <c r="CO40" s="13"/>
      <c r="CP40" s="13"/>
      <c r="CQ40" s="31">
        <v>2602.3840832577298</v>
      </c>
      <c r="CR40" s="31">
        <v>2.8033728625687999</v>
      </c>
      <c r="CS40" s="31">
        <v>3907.9707449517</v>
      </c>
      <c r="CU40" s="31">
        <f t="shared" si="3"/>
        <v>2555.1691671895856</v>
      </c>
      <c r="CV40" s="31">
        <f t="shared" si="4"/>
        <v>257.87481917737517</v>
      </c>
      <c r="CW40" s="31">
        <v>58.444970688644503</v>
      </c>
      <c r="CX40" s="31">
        <v>1.4990114669829999</v>
      </c>
      <c r="CY40" s="31">
        <v>2.6410024206179701</v>
      </c>
      <c r="CZ40" s="31">
        <v>2.80387504942665</v>
      </c>
      <c r="DA40" s="31">
        <v>4.1779359430604996</v>
      </c>
      <c r="DB40" s="31">
        <v>6.1351715790972499</v>
      </c>
      <c r="DD40" s="31">
        <v>2.5423623466648202</v>
      </c>
      <c r="DE40" s="31">
        <v>5.9267538511417603</v>
      </c>
      <c r="DF40" s="31">
        <v>0.151825601796853</v>
      </c>
      <c r="DG40" s="31">
        <v>1.37094051673495</v>
      </c>
      <c r="DH40" s="31">
        <v>0.26958065743111798</v>
      </c>
      <c r="DI40" s="31">
        <v>1.0869399812832901</v>
      </c>
      <c r="DJ40" s="31">
        <v>0.63174255738596696</v>
      </c>
      <c r="DK40" s="26">
        <v>20.773968215</v>
      </c>
      <c r="DL40" s="26">
        <v>42.560780434999998</v>
      </c>
      <c r="DM40" s="26">
        <v>36.665250108000002</v>
      </c>
      <c r="DN40" s="31">
        <v>587.04554455445498</v>
      </c>
      <c r="DO40" s="31">
        <v>0.53706277141729197</v>
      </c>
      <c r="DP40" s="31">
        <v>44.279699751180701</v>
      </c>
      <c r="DQ40" s="31">
        <v>45.173330726801197</v>
      </c>
      <c r="DR40" s="31">
        <v>105.16601625</v>
      </c>
      <c r="DS40" s="31">
        <v>0.20482966669387301</v>
      </c>
    </row>
    <row r="41" spans="1:127" x14ac:dyDescent="0.25">
      <c r="A41" t="s">
        <v>292</v>
      </c>
      <c r="B41" t="s">
        <v>293</v>
      </c>
      <c r="C41" t="s">
        <v>294</v>
      </c>
      <c r="D41" t="s">
        <v>142</v>
      </c>
      <c r="E41" t="s">
        <v>295</v>
      </c>
      <c r="F41" s="31">
        <v>15.146914317</v>
      </c>
      <c r="G41" s="26">
        <v>0.58827024779000003</v>
      </c>
      <c r="H41" s="26">
        <v>5.4667538177999999</v>
      </c>
      <c r="I41" s="26">
        <v>13.328183492999999</v>
      </c>
      <c r="J41" s="26">
        <v>53.805930239452401</v>
      </c>
      <c r="K41" s="26">
        <v>0</v>
      </c>
      <c r="L41" s="26">
        <v>0</v>
      </c>
      <c r="M41" s="26">
        <v>0.62986511379120202</v>
      </c>
      <c r="N41" s="26">
        <v>7.8020084378244396</v>
      </c>
      <c r="O41" s="26">
        <v>14.237328421189099</v>
      </c>
      <c r="P41" s="26">
        <v>3.4583160021373698</v>
      </c>
      <c r="Q41" s="26">
        <v>0</v>
      </c>
      <c r="R41" s="26">
        <v>0</v>
      </c>
      <c r="S41" s="26">
        <v>5.942123715E-2</v>
      </c>
      <c r="T41" s="26">
        <v>2.9710618575E-2</v>
      </c>
      <c r="U41" s="26">
        <v>0.59421237150114703</v>
      </c>
      <c r="V41" s="26">
        <v>15145234.2071485</v>
      </c>
      <c r="W41" s="26">
        <v>14.4907913498099</v>
      </c>
      <c r="X41" s="26">
        <v>10.2085313688213</v>
      </c>
      <c r="Y41" s="26">
        <v>10.5469938212928</v>
      </c>
      <c r="Z41" s="26">
        <v>10.867038973384</v>
      </c>
      <c r="AA41" s="26">
        <v>7.7379539520531697</v>
      </c>
      <c r="AB41" s="26">
        <v>0.23736055067647799</v>
      </c>
      <c r="AC41" s="26">
        <v>6.1001661523854702</v>
      </c>
      <c r="AD41" s="26">
        <v>1.35295513885592</v>
      </c>
      <c r="AE41" s="26">
        <v>0.54592926655589802</v>
      </c>
      <c r="AF41" s="26">
        <v>0.94944220270590995</v>
      </c>
      <c r="AG41" s="26">
        <v>53.4535960123428</v>
      </c>
      <c r="AH41" s="26">
        <v>0</v>
      </c>
      <c r="AI41" s="26">
        <v>2.37360550676478E-2</v>
      </c>
      <c r="AJ41" s="26">
        <v>22.810348920009499</v>
      </c>
      <c r="AK41" s="26">
        <v>0</v>
      </c>
      <c r="AL41" s="26">
        <v>0</v>
      </c>
      <c r="AM41" s="26">
        <v>0</v>
      </c>
      <c r="AN41" s="26">
        <v>0</v>
      </c>
      <c r="AO41" s="26">
        <v>6.1476382625207702</v>
      </c>
      <c r="AP41" s="26">
        <v>0</v>
      </c>
      <c r="AQ41" s="26">
        <v>0.64087348682648904</v>
      </c>
      <c r="AR41" s="26">
        <v>0</v>
      </c>
      <c r="AS41" s="29">
        <v>15166800</v>
      </c>
      <c r="AT41" s="26">
        <v>14.075480655115118</v>
      </c>
      <c r="AU41" s="26">
        <v>70.401139330643289</v>
      </c>
      <c r="AV41" s="26">
        <v>70.377403275575645</v>
      </c>
      <c r="AW41" s="26">
        <v>93.211488250652792</v>
      </c>
      <c r="AX41" s="26">
        <v>0</v>
      </c>
      <c r="AY41" s="26">
        <v>0</v>
      </c>
      <c r="AZ41" s="26">
        <v>93.211488250652792</v>
      </c>
      <c r="BA41" s="26">
        <v>6.7885117493472595</v>
      </c>
      <c r="BB41" s="9" t="s">
        <v>193</v>
      </c>
      <c r="BC41" s="5" t="s">
        <v>193</v>
      </c>
      <c r="BD41" s="16" t="s">
        <v>2375</v>
      </c>
      <c r="BF41" s="7">
        <f t="shared" si="2"/>
        <v>1963.3848314606714</v>
      </c>
      <c r="BG41" s="26">
        <v>33.554376657824903</v>
      </c>
      <c r="BH41" s="26">
        <v>9.2175066312997291</v>
      </c>
      <c r="BI41" s="26">
        <v>15.185676392572899</v>
      </c>
      <c r="BJ41" s="26">
        <v>0</v>
      </c>
      <c r="BK41" s="26">
        <v>8.9522546419098106</v>
      </c>
      <c r="BL41" s="26">
        <v>0</v>
      </c>
      <c r="BM41" s="26">
        <v>0</v>
      </c>
      <c r="BN41" s="26">
        <v>27.519893899204199</v>
      </c>
      <c r="BO41" s="26">
        <v>5.5702917771883298</v>
      </c>
      <c r="BP41" s="29">
        <v>15080000</v>
      </c>
      <c r="BQ41" s="31">
        <v>6.6020047322619302</v>
      </c>
      <c r="BR41" s="31">
        <v>0</v>
      </c>
      <c r="BS41" s="31">
        <v>20.3586326146246</v>
      </c>
      <c r="BT41" s="31">
        <v>20.3586326146246</v>
      </c>
      <c r="BU41" s="31">
        <v>0</v>
      </c>
      <c r="BV41" s="31">
        <v>1</v>
      </c>
      <c r="BW41" s="31">
        <v>29.004626569729002</v>
      </c>
      <c r="BX41" s="31">
        <v>5.0464807436919001E-2</v>
      </c>
      <c r="BY41" s="31">
        <v>1.3397097625329799</v>
      </c>
      <c r="BZ41" s="31">
        <v>67.389292795770004</v>
      </c>
      <c r="CA41" s="31">
        <v>9.3395439524124306</v>
      </c>
      <c r="CB41" s="31">
        <v>15.799999999999566</v>
      </c>
      <c r="CC41" s="31">
        <v>147.20000000000357</v>
      </c>
      <c r="CD41" s="26">
        <v>61.904601139152703</v>
      </c>
      <c r="CE41" s="26">
        <v>29.716913152504802</v>
      </c>
      <c r="CF41" s="26">
        <v>1.37767066701121</v>
      </c>
      <c r="CG41" s="26">
        <v>0</v>
      </c>
      <c r="CH41" s="31">
        <v>1.39427007750685E-2</v>
      </c>
      <c r="CI41" s="31">
        <v>0.97206408088556795</v>
      </c>
      <c r="CJ41" s="31">
        <v>13.901276398208999</v>
      </c>
      <c r="CK41" s="31">
        <v>0</v>
      </c>
      <c r="CL41" s="31">
        <v>633.17689891526402</v>
      </c>
      <c r="CM41" s="31">
        <v>0</v>
      </c>
      <c r="CO41" s="13"/>
      <c r="CP41" s="13"/>
      <c r="CQ41" s="31">
        <v>0</v>
      </c>
      <c r="CR41" s="31">
        <v>15.595995565568</v>
      </c>
      <c r="CS41" s="31">
        <v>0</v>
      </c>
      <c r="CU41" s="31">
        <f t="shared" si="3"/>
        <v>1431.9300086508749</v>
      </c>
      <c r="CV41" s="31">
        <f t="shared" si="4"/>
        <v>1.0296483652821602</v>
      </c>
      <c r="CW41" s="31">
        <v>64.972008686859894</v>
      </c>
      <c r="CX41" s="31">
        <v>226.93721083939201</v>
      </c>
      <c r="CY41" s="31">
        <v>243.92203941120599</v>
      </c>
      <c r="CZ41" s="31">
        <v>542.69530733641795</v>
      </c>
      <c r="DA41" s="31">
        <v>583.66292134831497</v>
      </c>
      <c r="DB41" s="31">
        <v>583.488774928775</v>
      </c>
      <c r="DD41" s="31">
        <v>8.6308484241600194</v>
      </c>
      <c r="DE41" s="31">
        <v>5.9331460749165403</v>
      </c>
      <c r="DF41" s="31">
        <v>0.12988467049161401</v>
      </c>
      <c r="DG41" s="31">
        <v>1.47309945146532</v>
      </c>
      <c r="DH41" s="31">
        <v>0.243721741244876</v>
      </c>
      <c r="DI41" s="31">
        <v>0.97391635240581897</v>
      </c>
      <c r="DJ41" s="31">
        <v>3.0695535912863599</v>
      </c>
      <c r="DK41" s="26">
        <v>40.028162250000001</v>
      </c>
      <c r="DL41" s="26">
        <v>36.934372381999999</v>
      </c>
      <c r="DM41" s="26">
        <v>23.037466593000001</v>
      </c>
      <c r="DN41" s="31">
        <v>835.92145214521497</v>
      </c>
      <c r="DO41" s="31">
        <v>0.50313699536730605</v>
      </c>
      <c r="DP41" s="31">
        <v>37.131076005934403</v>
      </c>
      <c r="DQ41" s="31">
        <v>0</v>
      </c>
      <c r="DR41" s="31">
        <v>306.24907724000002</v>
      </c>
      <c r="DS41" s="31">
        <v>0.115079367657026</v>
      </c>
    </row>
    <row r="42" spans="1:127" x14ac:dyDescent="0.25">
      <c r="A42" t="s">
        <v>296</v>
      </c>
      <c r="B42" t="s">
        <v>297</v>
      </c>
      <c r="C42" t="s">
        <v>298</v>
      </c>
      <c r="D42" t="s">
        <v>142</v>
      </c>
      <c r="E42" t="s">
        <v>299</v>
      </c>
      <c r="F42" s="31">
        <v>25.830929175000001</v>
      </c>
      <c r="G42" s="26">
        <v>0</v>
      </c>
      <c r="H42" s="26">
        <v>0</v>
      </c>
      <c r="I42" s="26">
        <v>6.9693696204999999E-3</v>
      </c>
      <c r="J42" s="26">
        <v>2.4427640519883198</v>
      </c>
      <c r="K42" s="26">
        <v>0</v>
      </c>
      <c r="L42" s="26">
        <v>0</v>
      </c>
      <c r="M42" s="26">
        <v>36.3801094190895</v>
      </c>
      <c r="N42" s="26">
        <v>0.72481444053518596</v>
      </c>
      <c r="O42" s="26">
        <v>14.8796041398054</v>
      </c>
      <c r="P42" s="26">
        <v>44.673659267537303</v>
      </c>
      <c r="Q42" s="26">
        <v>0.50876398229999997</v>
      </c>
      <c r="R42" s="26">
        <v>0</v>
      </c>
      <c r="S42" s="26">
        <v>0.21953514304999999</v>
      </c>
      <c r="T42" s="26">
        <v>6.9693696205000003E-2</v>
      </c>
      <c r="U42" s="26">
        <v>9.4086489877089105E-2</v>
      </c>
      <c r="V42" s="26">
        <v>25825823.6402939</v>
      </c>
      <c r="W42" s="26">
        <v>23.827070552147202</v>
      </c>
      <c r="X42" s="26">
        <v>5.2251812604573303E-2</v>
      </c>
      <c r="Y42" s="26">
        <v>5.2251812604573303E-2</v>
      </c>
      <c r="Z42" s="26">
        <v>5.2251812604573303E-2</v>
      </c>
      <c r="AA42" s="26">
        <v>0</v>
      </c>
      <c r="AB42" s="26">
        <v>0</v>
      </c>
      <c r="AC42" s="26">
        <v>0</v>
      </c>
      <c r="AD42" s="26">
        <v>0.50174216027874596</v>
      </c>
      <c r="AE42" s="26">
        <v>0</v>
      </c>
      <c r="AF42" s="26">
        <v>0</v>
      </c>
      <c r="AG42" s="26">
        <v>0</v>
      </c>
      <c r="AH42" s="26">
        <v>0</v>
      </c>
      <c r="AI42" s="26">
        <v>0</v>
      </c>
      <c r="AJ42" s="26">
        <v>0</v>
      </c>
      <c r="AK42" s="26">
        <v>0.50174216027874596</v>
      </c>
      <c r="AL42" s="26">
        <v>0.111498257839721</v>
      </c>
      <c r="AM42" s="26">
        <v>0</v>
      </c>
      <c r="AN42" s="26">
        <v>0</v>
      </c>
      <c r="AO42" s="26">
        <v>98.717770034843198</v>
      </c>
      <c r="AP42" s="26">
        <v>0</v>
      </c>
      <c r="AQ42" s="26">
        <v>0.16724738675958201</v>
      </c>
      <c r="AR42" s="26">
        <v>0</v>
      </c>
      <c r="AS42" s="29">
        <v>25830000</v>
      </c>
      <c r="AT42" s="26">
        <v>0</v>
      </c>
      <c r="AU42" s="26">
        <v>0.50174216027874596</v>
      </c>
      <c r="AV42" s="26">
        <v>0.50174216027874596</v>
      </c>
      <c r="AW42" s="26">
        <v>0.50174216027874596</v>
      </c>
      <c r="AX42" s="26">
        <v>0.50174216027874596</v>
      </c>
      <c r="AY42" s="26">
        <v>0.61324041811846697</v>
      </c>
      <c r="AZ42" s="26">
        <v>1.1149825783972129</v>
      </c>
      <c r="BA42" s="26">
        <v>98.885017421602782</v>
      </c>
      <c r="BB42" s="9" t="s">
        <v>143</v>
      </c>
      <c r="BC42" s="5" t="s">
        <v>143</v>
      </c>
      <c r="BD42" s="16" t="s">
        <v>143</v>
      </c>
      <c r="BF42" s="7">
        <f t="shared" si="2"/>
        <v>0</v>
      </c>
      <c r="BG42" s="26">
        <v>0</v>
      </c>
      <c r="BH42" s="26">
        <v>0</v>
      </c>
      <c r="BI42" s="26">
        <v>0</v>
      </c>
      <c r="BJ42" s="26">
        <v>0</v>
      </c>
      <c r="BK42" s="26">
        <v>0</v>
      </c>
      <c r="BL42" s="26">
        <v>0</v>
      </c>
      <c r="BM42" s="26">
        <v>0</v>
      </c>
      <c r="BN42" s="26">
        <v>0</v>
      </c>
      <c r="BO42" s="26">
        <v>100</v>
      </c>
      <c r="BP42" s="29">
        <v>25830000</v>
      </c>
      <c r="BW42" s="31">
        <v>37.040603248259899</v>
      </c>
      <c r="BX42" s="31">
        <v>2</v>
      </c>
      <c r="BY42" s="31">
        <v>0.51665375677769199</v>
      </c>
      <c r="BZ42" s="31">
        <v>16.054524361948999</v>
      </c>
      <c r="CA42" s="31">
        <v>8.1892652745553001</v>
      </c>
      <c r="CB42" s="31">
        <v>15.800000000000164</v>
      </c>
      <c r="CC42" s="31">
        <v>147.20000000000692</v>
      </c>
      <c r="CD42" s="26">
        <v>65.828454335871001</v>
      </c>
      <c r="CE42" s="26">
        <v>34.171545664129098</v>
      </c>
      <c r="CF42" s="26">
        <v>0</v>
      </c>
      <c r="CG42" s="26">
        <v>0</v>
      </c>
      <c r="CH42" s="31">
        <v>1.6544085188299199E-2</v>
      </c>
      <c r="CI42" s="31">
        <v>0.47802439645716999</v>
      </c>
      <c r="CJ42" s="31">
        <v>8.2437083927839492</v>
      </c>
      <c r="CK42" s="31">
        <v>6418.3741615776698</v>
      </c>
      <c r="CL42" s="31">
        <v>49.914780799439299</v>
      </c>
      <c r="CM42" s="31">
        <v>374.33895820005398</v>
      </c>
      <c r="CO42" s="13"/>
      <c r="CP42" s="13"/>
      <c r="CQ42" s="31">
        <v>650.27985802544504</v>
      </c>
      <c r="CR42" s="31">
        <v>1.2293202006992601</v>
      </c>
      <c r="CS42" s="31">
        <v>91.143662669660799</v>
      </c>
      <c r="CU42" s="31">
        <f t="shared" si="3"/>
        <v>1089.2714107684703</v>
      </c>
      <c r="CV42" s="31">
        <f t="shared" si="4"/>
        <v>28.750527550304628</v>
      </c>
      <c r="CW42" s="31">
        <v>40.342269897460902</v>
      </c>
      <c r="CX42" s="31">
        <v>0.52884243128145603</v>
      </c>
      <c r="CY42" s="31">
        <v>0.579320618126131</v>
      </c>
      <c r="CZ42" s="31">
        <v>1.74990321331785</v>
      </c>
      <c r="DA42" s="31">
        <v>2.5180023228803701</v>
      </c>
      <c r="DB42" s="31">
        <v>1.1352276207712699</v>
      </c>
      <c r="DD42" s="31">
        <v>1.6781940743625301</v>
      </c>
      <c r="DE42" s="31">
        <v>5.9968136147943802</v>
      </c>
      <c r="DF42" s="31">
        <v>9.9731828472868794E-2</v>
      </c>
      <c r="DG42" s="31">
        <v>1.53945168412571</v>
      </c>
      <c r="DH42" s="31">
        <v>0.222398681896008</v>
      </c>
      <c r="DI42" s="31">
        <v>0.79501082937752499</v>
      </c>
      <c r="DJ42" s="31">
        <v>3.75978687495477</v>
      </c>
      <c r="DK42" s="26">
        <v>49.760323276000001</v>
      </c>
      <c r="DL42" s="26">
        <v>33.306792569000002</v>
      </c>
      <c r="DM42" s="26">
        <v>16.932883005000001</v>
      </c>
      <c r="DN42" s="31">
        <v>295.628782001552</v>
      </c>
      <c r="DO42" s="31">
        <v>1.28231186966641</v>
      </c>
      <c r="DP42" s="31">
        <v>30.272891636145498</v>
      </c>
      <c r="DQ42" s="31">
        <v>0</v>
      </c>
      <c r="DR42" s="31">
        <v>424.80696306999999</v>
      </c>
      <c r="DS42" s="31">
        <v>0.42675074090374798</v>
      </c>
    </row>
    <row r="43" spans="1:127" x14ac:dyDescent="0.25">
      <c r="A43" t="s">
        <v>300</v>
      </c>
      <c r="B43" t="s">
        <v>301</v>
      </c>
      <c r="C43" t="s">
        <v>302</v>
      </c>
      <c r="D43" t="s">
        <v>142</v>
      </c>
      <c r="E43" t="s">
        <v>303</v>
      </c>
      <c r="F43" s="31">
        <v>25.4650708307</v>
      </c>
      <c r="G43" s="26">
        <v>2.6810030771000002</v>
      </c>
      <c r="H43" s="26">
        <v>13.528808403999999</v>
      </c>
      <c r="I43" s="26">
        <v>9.7265942772000002</v>
      </c>
      <c r="J43" s="26">
        <v>11.6153220387194</v>
      </c>
      <c r="K43" s="26">
        <v>0.1874579988</v>
      </c>
      <c r="L43" s="26">
        <v>0</v>
      </c>
      <c r="M43" s="26">
        <v>0</v>
      </c>
      <c r="N43" s="26">
        <v>1.76847168677399E-2</v>
      </c>
      <c r="O43" s="26">
        <v>0.208679659039088</v>
      </c>
      <c r="P43" s="26">
        <v>0.16977328193005201</v>
      </c>
      <c r="Q43" s="26">
        <v>61.295228663000003</v>
      </c>
      <c r="R43" s="26">
        <v>0.445654865065993</v>
      </c>
      <c r="S43" s="26">
        <v>0.12379301807</v>
      </c>
      <c r="T43" s="26">
        <v>0</v>
      </c>
      <c r="U43" s="26">
        <v>0</v>
      </c>
      <c r="V43" s="26">
        <v>25444245.453532401</v>
      </c>
      <c r="W43" s="26">
        <v>1.5902183899922299E-3</v>
      </c>
      <c r="X43" s="26">
        <v>13.847727754611601</v>
      </c>
      <c r="Y43" s="26">
        <v>14.27330553396</v>
      </c>
      <c r="Z43" s="26">
        <v>15.201675030037499</v>
      </c>
      <c r="AA43" s="26">
        <v>5.0466497031382502</v>
      </c>
      <c r="AB43" s="26">
        <v>1.9932145886344399</v>
      </c>
      <c r="AC43" s="26">
        <v>11.5634718688154</v>
      </c>
      <c r="AD43" s="26">
        <v>0.87644896805202099</v>
      </c>
      <c r="AE43" s="26">
        <v>2.82725473565168</v>
      </c>
      <c r="AF43" s="26">
        <v>7.7466779756856097</v>
      </c>
      <c r="AG43" s="26">
        <v>1.41362736782584E-2</v>
      </c>
      <c r="AH43" s="26">
        <v>0</v>
      </c>
      <c r="AI43" s="26">
        <v>0.31099802092168499</v>
      </c>
      <c r="AJ43" s="26">
        <v>0</v>
      </c>
      <c r="AK43" s="26">
        <v>67.726887192536097</v>
      </c>
      <c r="AL43" s="26">
        <v>0</v>
      </c>
      <c r="AM43" s="26">
        <v>0</v>
      </c>
      <c r="AN43" s="26">
        <v>1.38535482046932</v>
      </c>
      <c r="AO43" s="26">
        <v>0.50890585241730302</v>
      </c>
      <c r="AP43" s="26">
        <v>0</v>
      </c>
      <c r="AQ43" s="26">
        <v>0</v>
      </c>
      <c r="AR43" s="26">
        <v>0</v>
      </c>
      <c r="AS43" s="29">
        <v>25466400</v>
      </c>
      <c r="AT43" s="26">
        <v>18.603336160588089</v>
      </c>
      <c r="AU43" s="26">
        <v>30.37885213457734</v>
      </c>
      <c r="AV43" s="26">
        <v>30.067854113655656</v>
      </c>
      <c r="AW43" s="26">
        <v>30.37885213457734</v>
      </c>
      <c r="AX43" s="26">
        <v>67.726887192536097</v>
      </c>
      <c r="AY43" s="26">
        <v>69.112242013005414</v>
      </c>
      <c r="AZ43" s="26">
        <v>99.491094147582757</v>
      </c>
      <c r="BA43" s="26">
        <v>0.50890585241730302</v>
      </c>
      <c r="BB43" s="9" t="s">
        <v>162</v>
      </c>
      <c r="BC43" s="5" t="s">
        <v>162</v>
      </c>
      <c r="BD43" s="16" t="s">
        <v>162</v>
      </c>
      <c r="BE43" s="31">
        <v>0.56979783293129205</v>
      </c>
      <c r="BF43" s="7">
        <f t="shared" si="2"/>
        <v>1940.9925093632921</v>
      </c>
      <c r="BG43" s="26">
        <v>8.7485288348371899</v>
      </c>
      <c r="BH43" s="26">
        <v>0</v>
      </c>
      <c r="BI43" s="26">
        <v>0</v>
      </c>
      <c r="BJ43" s="26">
        <v>0.62769713613181599</v>
      </c>
      <c r="BK43" s="26">
        <v>1.0984699882306801</v>
      </c>
      <c r="BL43" s="26">
        <v>0</v>
      </c>
      <c r="BM43" s="26">
        <v>0</v>
      </c>
      <c r="BN43" s="26">
        <v>0</v>
      </c>
      <c r="BO43" s="26">
        <v>89.525304040800293</v>
      </c>
      <c r="BP43" s="29">
        <v>25490000</v>
      </c>
      <c r="BW43" s="31">
        <v>33.504716981132098</v>
      </c>
      <c r="BX43" s="31">
        <v>1.5892295597484301</v>
      </c>
      <c r="BY43" s="31">
        <v>5.7079402515723299</v>
      </c>
      <c r="BZ43" s="31">
        <v>1076.3871855345899</v>
      </c>
      <c r="CA43" s="31">
        <v>10.7788797169811</v>
      </c>
      <c r="CB43" s="31">
        <v>12.319261006288805</v>
      </c>
      <c r="CC43" s="31">
        <v>95.187814465404941</v>
      </c>
      <c r="CD43" s="26">
        <v>0</v>
      </c>
      <c r="CE43" s="26">
        <v>0</v>
      </c>
      <c r="CF43" s="26">
        <v>79.004390218136507</v>
      </c>
      <c r="CG43" s="26">
        <v>0</v>
      </c>
      <c r="CH43" s="31">
        <v>4.2283151925713797E-3</v>
      </c>
      <c r="CI43" s="31">
        <v>0.55879038544240101</v>
      </c>
      <c r="CJ43" s="31">
        <v>8.2073959426565501</v>
      </c>
      <c r="CK43" s="31">
        <v>790492.34778896905</v>
      </c>
      <c r="CL43" s="31">
        <v>717.40551667494105</v>
      </c>
      <c r="CM43" s="31">
        <v>46103.9002225605</v>
      </c>
      <c r="CO43" s="13"/>
      <c r="CP43" s="13"/>
      <c r="CQ43" s="31">
        <v>80089.0130038879</v>
      </c>
      <c r="CR43" s="31">
        <v>17.668535844827399</v>
      </c>
      <c r="CS43" s="31">
        <v>11225.3299785995</v>
      </c>
      <c r="CU43" s="31">
        <f t="shared" si="3"/>
        <v>33701.60841630568</v>
      </c>
      <c r="CV43" s="31">
        <f t="shared" si="4"/>
        <v>3586.5602780191302</v>
      </c>
      <c r="CW43" s="31">
        <v>52.9654069620413</v>
      </c>
      <c r="CX43" s="31">
        <v>94.218811491538801</v>
      </c>
      <c r="CY43" s="31">
        <v>118.765018371962</v>
      </c>
      <c r="CZ43" s="31">
        <v>333.97048406139299</v>
      </c>
      <c r="DA43" s="31">
        <v>421.716646989374</v>
      </c>
      <c r="DB43" s="31">
        <v>537.83762295081999</v>
      </c>
      <c r="DD43" s="31">
        <v>6.6565345718461604</v>
      </c>
      <c r="DE43" s="31">
        <v>5.9866195096159904</v>
      </c>
      <c r="DF43" s="31">
        <v>0.13285141559786301</v>
      </c>
      <c r="DG43" s="31">
        <v>1.50412046426685</v>
      </c>
      <c r="DH43" s="31">
        <v>0.296529471616513</v>
      </c>
      <c r="DI43" s="31">
        <v>0.836358864610113</v>
      </c>
      <c r="DJ43" s="31">
        <v>1.04792375965688</v>
      </c>
      <c r="DK43" s="26">
        <v>39.388293679</v>
      </c>
      <c r="DL43" s="26">
        <v>36.785853004000003</v>
      </c>
      <c r="DM43" s="26">
        <v>23.825854478</v>
      </c>
      <c r="DN43" s="31">
        <v>222.23871221044399</v>
      </c>
      <c r="DO43" s="31">
        <v>0.10329795597484299</v>
      </c>
      <c r="DP43" s="31">
        <v>60</v>
      </c>
      <c r="DQ43" s="31">
        <v>19.250109219670499</v>
      </c>
      <c r="DR43" s="31">
        <v>27.573324845999998</v>
      </c>
      <c r="DS43" s="31">
        <v>1.0294227294242E-2</v>
      </c>
      <c r="DT43" s="13">
        <v>0</v>
      </c>
      <c r="DU43" s="13">
        <v>2</v>
      </c>
      <c r="DW43" s="31">
        <v>0</v>
      </c>
    </row>
    <row r="44" spans="1:127" x14ac:dyDescent="0.25">
      <c r="A44" t="s">
        <v>305</v>
      </c>
      <c r="B44" t="s">
        <v>306</v>
      </c>
      <c r="C44" t="s">
        <v>307</v>
      </c>
      <c r="D44" t="s">
        <v>142</v>
      </c>
      <c r="E44" t="s">
        <v>308</v>
      </c>
      <c r="F44" s="31">
        <v>7.8034583772000001</v>
      </c>
      <c r="G44" s="26">
        <v>1.2233121754</v>
      </c>
      <c r="H44" s="26">
        <v>18.557414888</v>
      </c>
      <c r="I44" s="26">
        <v>18.338141950000001</v>
      </c>
      <c r="J44" s="26">
        <v>8.8401615695221398</v>
      </c>
      <c r="K44" s="26">
        <v>0.12694748989999999</v>
      </c>
      <c r="L44" s="26">
        <v>0</v>
      </c>
      <c r="M44" s="26">
        <v>0</v>
      </c>
      <c r="N44" s="26">
        <v>0</v>
      </c>
      <c r="O44" s="26">
        <v>0.49624927870647401</v>
      </c>
      <c r="P44" s="26">
        <v>6.92440854009332E-2</v>
      </c>
      <c r="Q44" s="26">
        <v>50.917484131999998</v>
      </c>
      <c r="R44" s="26">
        <v>1.4310444316184301</v>
      </c>
      <c r="S44" s="26">
        <v>0</v>
      </c>
      <c r="T44" s="26">
        <v>0</v>
      </c>
      <c r="U44" s="26">
        <v>0</v>
      </c>
      <c r="V44" s="26">
        <v>7798054.2162337899</v>
      </c>
      <c r="W44" s="26">
        <v>0.99273775216138305</v>
      </c>
      <c r="X44" s="26">
        <v>17.341325648415001</v>
      </c>
      <c r="Y44" s="26">
        <v>19.596887608069199</v>
      </c>
      <c r="Z44" s="26">
        <v>19.862708933717599</v>
      </c>
      <c r="AA44" s="26">
        <v>7.0078377132318996</v>
      </c>
      <c r="AB44" s="26">
        <v>0</v>
      </c>
      <c r="AC44" s="26">
        <v>0</v>
      </c>
      <c r="AD44" s="26">
        <v>1.70585523282619</v>
      </c>
      <c r="AE44" s="26">
        <v>3.5961272475795298</v>
      </c>
      <c r="AF44" s="26">
        <v>23.928077455048399</v>
      </c>
      <c r="AG44" s="26">
        <v>4.9792531120332004</v>
      </c>
      <c r="AH44" s="26">
        <v>0</v>
      </c>
      <c r="AI44" s="26">
        <v>0.23052097740894401</v>
      </c>
      <c r="AJ44" s="26">
        <v>0.64545873674504395</v>
      </c>
      <c r="AK44" s="26">
        <v>54.4490548639926</v>
      </c>
      <c r="AL44" s="26">
        <v>9.2208390963577705E-2</v>
      </c>
      <c r="AM44" s="26">
        <v>0</v>
      </c>
      <c r="AN44" s="26">
        <v>3.3195020746888</v>
      </c>
      <c r="AO44" s="26">
        <v>4.6104195481788797E-2</v>
      </c>
      <c r="AP44" s="26">
        <v>0</v>
      </c>
      <c r="AQ44" s="26">
        <v>0</v>
      </c>
      <c r="AR44" s="26">
        <v>0</v>
      </c>
      <c r="AS44" s="29">
        <v>7808400</v>
      </c>
      <c r="AT44" s="26">
        <v>7.0078377132318996</v>
      </c>
      <c r="AU44" s="26">
        <v>41.447671738128157</v>
      </c>
      <c r="AV44" s="26">
        <v>41.217150760719214</v>
      </c>
      <c r="AW44" s="26">
        <v>42.093130474873199</v>
      </c>
      <c r="AX44" s="26">
        <v>54.4490548639926</v>
      </c>
      <c r="AY44" s="26">
        <v>57.860765329644977</v>
      </c>
      <c r="AZ44" s="26">
        <v>99.953895804518169</v>
      </c>
      <c r="BA44" s="26">
        <v>4.6104195481788797E-2</v>
      </c>
      <c r="BB44" s="9" t="s">
        <v>162</v>
      </c>
      <c r="BC44" s="5" t="s">
        <v>162</v>
      </c>
      <c r="BD44" s="16" t="s">
        <v>162</v>
      </c>
      <c r="BE44" s="31">
        <v>9.7564525120180906E-2</v>
      </c>
      <c r="BF44" s="7">
        <f t="shared" si="2"/>
        <v>1970.3813559322036</v>
      </c>
      <c r="BG44" s="26">
        <v>18.2284980744544</v>
      </c>
      <c r="BH44" s="26">
        <v>0.51347881899871595</v>
      </c>
      <c r="BI44" s="26">
        <v>0</v>
      </c>
      <c r="BJ44" s="26">
        <v>19.768934531450601</v>
      </c>
      <c r="BK44" s="26">
        <v>0</v>
      </c>
      <c r="BL44" s="26">
        <v>0</v>
      </c>
      <c r="BM44" s="26">
        <v>0</v>
      </c>
      <c r="BN44" s="26">
        <v>22.0795892169448</v>
      </c>
      <c r="BO44" s="26">
        <v>39.4094993581515</v>
      </c>
      <c r="BP44" s="29">
        <v>7790000</v>
      </c>
      <c r="BW44" s="31">
        <v>30.327388535031801</v>
      </c>
      <c r="BX44" s="31">
        <v>1.05541237113402</v>
      </c>
      <c r="BY44" s="31">
        <v>6.2010243277848902</v>
      </c>
      <c r="BZ44" s="31">
        <v>248.791082802548</v>
      </c>
      <c r="CA44" s="31">
        <v>9.4463312101910795</v>
      </c>
      <c r="CB44" s="31">
        <v>12.3</v>
      </c>
      <c r="CC44" s="31">
        <v>94.900000000000205</v>
      </c>
      <c r="CD44" s="26">
        <v>11.7414425414247</v>
      </c>
      <c r="CE44" s="26">
        <v>67.772897321071596</v>
      </c>
      <c r="CF44" s="26">
        <v>0</v>
      </c>
      <c r="CG44" s="26">
        <v>0</v>
      </c>
      <c r="CH44" s="31">
        <v>1.0688223899210701E-2</v>
      </c>
      <c r="CI44" s="31">
        <v>0.66333651121834902</v>
      </c>
      <c r="CJ44" s="31">
        <v>9.40803342606198</v>
      </c>
      <c r="CK44" s="31">
        <v>203323.32134262301</v>
      </c>
      <c r="CL44" s="31">
        <v>292.21097743420398</v>
      </c>
      <c r="CM44" s="31">
        <v>11858.429934608799</v>
      </c>
      <c r="CO44" s="13"/>
      <c r="CP44" s="13"/>
      <c r="CQ44" s="31">
        <v>20599.774523497599</v>
      </c>
      <c r="CR44" s="31">
        <v>7.1966830600601996</v>
      </c>
      <c r="CS44" s="31">
        <v>2887.2782649947499</v>
      </c>
      <c r="CU44" s="31">
        <f t="shared" si="3"/>
        <v>28553.427366363903</v>
      </c>
      <c r="CV44" s="31">
        <f t="shared" si="4"/>
        <v>3010.7483548829418</v>
      </c>
      <c r="CW44" s="31">
        <v>62.106047807280603</v>
      </c>
      <c r="CX44" s="31">
        <v>181.41237113402099</v>
      </c>
      <c r="CY44" s="31">
        <v>288.03961751152099</v>
      </c>
      <c r="CZ44" s="31">
        <v>357.73969072164903</v>
      </c>
      <c r="DA44" s="31">
        <v>664.64819587628904</v>
      </c>
      <c r="DB44" s="31">
        <v>990.97510138248799</v>
      </c>
      <c r="DD44" s="31">
        <v>4.5267538535786098</v>
      </c>
      <c r="DE44" s="31">
        <v>5.6151464765998202</v>
      </c>
      <c r="DF44" s="31">
        <v>0.13119745114996201</v>
      </c>
      <c r="DG44" s="31">
        <v>1.5020445797853399</v>
      </c>
      <c r="DH44" s="31">
        <v>0.288796171754788</v>
      </c>
      <c r="DI44" s="31">
        <v>0.88896686711888395</v>
      </c>
      <c r="DJ44" s="31">
        <v>1.04680129699646</v>
      </c>
      <c r="DK44" s="26">
        <v>36.564648986999998</v>
      </c>
      <c r="DL44" s="26">
        <v>37.365233986</v>
      </c>
      <c r="DM44" s="26">
        <v>26.070118254</v>
      </c>
      <c r="DN44" s="31">
        <v>235.74839537869099</v>
      </c>
      <c r="DO44" s="31">
        <v>0.17148387096774201</v>
      </c>
      <c r="DP44" s="31">
        <v>59.913375465733203</v>
      </c>
      <c r="DQ44" s="31">
        <v>3.49354232982465</v>
      </c>
      <c r="DR44" s="31">
        <v>36.834662512999998</v>
      </c>
      <c r="DS44" s="31">
        <v>1.8390431935516899E-2</v>
      </c>
    </row>
    <row r="45" spans="1:127" x14ac:dyDescent="0.25">
      <c r="A45" t="s">
        <v>309</v>
      </c>
      <c r="B45" t="s">
        <v>310</v>
      </c>
      <c r="C45" t="s">
        <v>311</v>
      </c>
      <c r="D45" t="s">
        <v>142</v>
      </c>
      <c r="E45" t="s">
        <v>312</v>
      </c>
      <c r="F45" s="31">
        <v>18.676685120599998</v>
      </c>
      <c r="G45" s="26">
        <v>0.14944800656000001</v>
      </c>
      <c r="H45" s="26">
        <v>7.5639974930999996</v>
      </c>
      <c r="I45" s="26">
        <v>3.9531408186000001</v>
      </c>
      <c r="J45" s="26">
        <v>8.1280431952946195</v>
      </c>
      <c r="K45" s="26">
        <v>4.3388130935999997E-2</v>
      </c>
      <c r="L45" s="26">
        <v>0</v>
      </c>
      <c r="M45" s="26">
        <v>2.2658246155324502</v>
      </c>
      <c r="N45" s="26">
        <v>0.12534348936965201</v>
      </c>
      <c r="O45" s="26">
        <v>47.495540664311598</v>
      </c>
      <c r="P45" s="26">
        <v>2.1501229330393601</v>
      </c>
      <c r="Q45" s="26">
        <v>21.168586993000002</v>
      </c>
      <c r="R45" s="26">
        <v>5.5585016632365702</v>
      </c>
      <c r="S45" s="26">
        <v>0.19765704093</v>
      </c>
      <c r="T45" s="26">
        <v>0.94489707370999998</v>
      </c>
      <c r="U45" s="26">
        <v>0.255507882177052</v>
      </c>
      <c r="V45" s="26">
        <v>18667632.845607702</v>
      </c>
      <c r="W45" s="26">
        <v>2.5944955897238202</v>
      </c>
      <c r="X45" s="26">
        <v>6.4292668819588403</v>
      </c>
      <c r="Y45" s="26">
        <v>6.5621535643707496</v>
      </c>
      <c r="Z45" s="26">
        <v>6.5766616860268998</v>
      </c>
      <c r="AA45" s="26">
        <v>0.55995365900753002</v>
      </c>
      <c r="AB45" s="26">
        <v>5.7926240586985901E-2</v>
      </c>
      <c r="AC45" s="26">
        <v>0</v>
      </c>
      <c r="AD45" s="26">
        <v>2.87700328248697</v>
      </c>
      <c r="AE45" s="26">
        <v>1.6798609770225901</v>
      </c>
      <c r="AF45" s="26">
        <v>6.4877389457424197</v>
      </c>
      <c r="AG45" s="26">
        <v>0.17377872176095799</v>
      </c>
      <c r="AH45" s="26">
        <v>0</v>
      </c>
      <c r="AI45" s="26">
        <v>0</v>
      </c>
      <c r="AJ45" s="26">
        <v>5.7926240586985901E-2</v>
      </c>
      <c r="AK45" s="26">
        <v>24.657269743193702</v>
      </c>
      <c r="AL45" s="26">
        <v>22.5139988414752</v>
      </c>
      <c r="AM45" s="26">
        <v>0</v>
      </c>
      <c r="AN45" s="26">
        <v>6.2753427302568099</v>
      </c>
      <c r="AO45" s="26">
        <v>34.369569414944998</v>
      </c>
      <c r="AP45" s="26">
        <v>0</v>
      </c>
      <c r="AQ45" s="26">
        <v>0.28963120293493</v>
      </c>
      <c r="AR45" s="26">
        <v>0</v>
      </c>
      <c r="AS45" s="29">
        <v>18644400</v>
      </c>
      <c r="AT45" s="26">
        <v>0.61787989959451595</v>
      </c>
      <c r="AU45" s="26">
        <v>11.836261826607453</v>
      </c>
      <c r="AV45" s="26">
        <v>11.836261826607453</v>
      </c>
      <c r="AW45" s="26">
        <v>11.894188067194438</v>
      </c>
      <c r="AX45" s="26">
        <v>24.657269743193702</v>
      </c>
      <c r="AY45" s="26">
        <v>53.446611314925711</v>
      </c>
      <c r="AZ45" s="26">
        <v>65.340799382120153</v>
      </c>
      <c r="BA45" s="26">
        <v>34.659200617879925</v>
      </c>
      <c r="BB45" s="9" t="s">
        <v>162</v>
      </c>
      <c r="BC45" s="5" t="s">
        <v>162</v>
      </c>
      <c r="BD45" s="16" t="s">
        <v>162</v>
      </c>
      <c r="BF45" s="7">
        <f t="shared" si="2"/>
        <v>1960.499999999987</v>
      </c>
      <c r="BG45" s="26">
        <v>0.26752273943285199</v>
      </c>
      <c r="BH45" s="26">
        <v>0</v>
      </c>
      <c r="BI45" s="26">
        <v>3.4242910647404998</v>
      </c>
      <c r="BJ45" s="26">
        <v>3.5848047084002101</v>
      </c>
      <c r="BK45" s="26">
        <v>0</v>
      </c>
      <c r="BL45" s="26">
        <v>0</v>
      </c>
      <c r="BM45" s="26">
        <v>0</v>
      </c>
      <c r="BN45" s="26">
        <v>0.21401819154628099</v>
      </c>
      <c r="BO45" s="26">
        <v>92.509363295880107</v>
      </c>
      <c r="BP45" s="29">
        <v>18690000</v>
      </c>
      <c r="BQ45" s="31">
        <v>5.3542692053903096</v>
      </c>
      <c r="BR45" s="31">
        <v>0</v>
      </c>
      <c r="BS45" s="31">
        <v>8.7963922530450205</v>
      </c>
      <c r="BT45" s="31">
        <v>8.7963922530450205</v>
      </c>
      <c r="BU45" s="31">
        <v>0</v>
      </c>
      <c r="BV45" s="31">
        <v>1</v>
      </c>
      <c r="BW45" s="31">
        <v>31.230481283422499</v>
      </c>
      <c r="BX45" s="31">
        <v>1.5806106052490601</v>
      </c>
      <c r="BY45" s="31">
        <v>4.1735404392072804</v>
      </c>
      <c r="BZ45" s="31">
        <v>145.16310160427801</v>
      </c>
      <c r="CA45" s="31">
        <v>9.2004545454545408</v>
      </c>
      <c r="CB45" s="31">
        <v>12.299999999999578</v>
      </c>
      <c r="CC45" s="31">
        <v>94.899999999996723</v>
      </c>
      <c r="CD45" s="26">
        <v>79.878901836167202</v>
      </c>
      <c r="CE45" s="26">
        <v>14.031483617000699</v>
      </c>
      <c r="CF45" s="26">
        <v>0</v>
      </c>
      <c r="CG45" s="26">
        <v>0</v>
      </c>
      <c r="CH45" s="31">
        <v>2.3687499828652502E-2</v>
      </c>
      <c r="CI45" s="31">
        <v>0.66689940782052504</v>
      </c>
      <c r="CJ45" s="31">
        <v>9.8084531515243594</v>
      </c>
      <c r="CK45" s="31">
        <v>248611.01035723399</v>
      </c>
      <c r="CL45" s="31">
        <v>299.19463601454697</v>
      </c>
      <c r="CM45" s="31">
        <v>14499.744681652201</v>
      </c>
      <c r="CO45" s="13"/>
      <c r="CP45" s="13"/>
      <c r="CQ45" s="31">
        <v>25188.112822473198</v>
      </c>
      <c r="CR45" s="31">
        <v>7.3686792589836898</v>
      </c>
      <c r="CS45" s="31">
        <v>3530.3828498514199</v>
      </c>
      <c r="CU45" s="31">
        <f t="shared" si="3"/>
        <v>15084.523134529762</v>
      </c>
      <c r="CV45" s="31">
        <f t="shared" si="4"/>
        <v>1538.0601089590339</v>
      </c>
      <c r="CW45" s="31">
        <v>60.084377005417501</v>
      </c>
      <c r="CX45" s="31">
        <v>63.295029396044903</v>
      </c>
      <c r="CY45" s="31">
        <v>80.685004821600799</v>
      </c>
      <c r="CZ45" s="31">
        <v>88.289150187065701</v>
      </c>
      <c r="DA45" s="31">
        <v>230.31320149652601</v>
      </c>
      <c r="DB45" s="31">
        <v>301.66980520732898</v>
      </c>
      <c r="DD45" s="31">
        <v>2.91630962996551</v>
      </c>
      <c r="DE45" s="31">
        <v>6</v>
      </c>
      <c r="DF45" s="31">
        <v>0.115780480994898</v>
      </c>
      <c r="DG45" s="31">
        <v>1.5522975768634999</v>
      </c>
      <c r="DH45" s="31">
        <v>0.26877913820871102</v>
      </c>
      <c r="DI45" s="31">
        <v>0.98718874129382095</v>
      </c>
      <c r="DJ45" s="31">
        <v>1.85611898303032</v>
      </c>
      <c r="DK45" s="26">
        <v>42.298610836000002</v>
      </c>
      <c r="DL45" s="26">
        <v>34.166645973999998</v>
      </c>
      <c r="DM45" s="26">
        <v>23.534743606999999</v>
      </c>
      <c r="DN45" s="31">
        <v>238.862124463519</v>
      </c>
      <c r="DO45" s="31">
        <v>0.229353977576081</v>
      </c>
      <c r="DP45" s="31">
        <v>51.868517992968201</v>
      </c>
      <c r="DQ45" s="31">
        <v>0</v>
      </c>
      <c r="DR45" s="31">
        <v>72.414980478999993</v>
      </c>
      <c r="DS45" s="31">
        <v>9.0165256691443901E-2</v>
      </c>
    </row>
    <row r="46" spans="1:127" x14ac:dyDescent="0.25">
      <c r="A46" t="s">
        <v>313</v>
      </c>
      <c r="B46" t="s">
        <v>314</v>
      </c>
      <c r="C46" t="s">
        <v>315</v>
      </c>
      <c r="D46" t="s">
        <v>142</v>
      </c>
      <c r="E46" t="s">
        <v>316</v>
      </c>
      <c r="F46" s="31">
        <v>15.6892765636</v>
      </c>
      <c r="G46" s="26">
        <v>5.1649928264E-2</v>
      </c>
      <c r="H46" s="26">
        <v>0.17790530847</v>
      </c>
      <c r="I46" s="26">
        <v>1.7274031564000001</v>
      </c>
      <c r="J46" s="26">
        <v>4.1319942611273301</v>
      </c>
      <c r="K46" s="26">
        <v>0.14921090386999999</v>
      </c>
      <c r="L46" s="26">
        <v>0</v>
      </c>
      <c r="M46" s="26">
        <v>4.5911047345901797E-2</v>
      </c>
      <c r="N46" s="26">
        <v>0</v>
      </c>
      <c r="O46" s="26">
        <v>3.8737446198084702</v>
      </c>
      <c r="P46" s="26">
        <v>0.95265423242806802</v>
      </c>
      <c r="Q46" s="26">
        <v>77.813486370000007</v>
      </c>
      <c r="R46" s="26">
        <v>10.9497847919887</v>
      </c>
      <c r="S46" s="26">
        <v>0.12625538019999999</v>
      </c>
      <c r="T46" s="26">
        <v>0</v>
      </c>
      <c r="U46" s="26">
        <v>0</v>
      </c>
      <c r="V46" s="26">
        <v>15681603.544996601</v>
      </c>
      <c r="W46" s="26">
        <v>0.112035814727659</v>
      </c>
      <c r="X46" s="26">
        <v>1.0608965160994099</v>
      </c>
      <c r="Y46" s="26">
        <v>1.0608965160994099</v>
      </c>
      <c r="Z46" s="26">
        <v>1.0608965160994099</v>
      </c>
      <c r="AA46" s="26">
        <v>0.16047684548372301</v>
      </c>
      <c r="AB46" s="26">
        <v>0</v>
      </c>
      <c r="AC46" s="26">
        <v>0.36680421824851001</v>
      </c>
      <c r="AD46" s="26">
        <v>1.1921137093076599</v>
      </c>
      <c r="AE46" s="26">
        <v>0</v>
      </c>
      <c r="AF46" s="26">
        <v>0</v>
      </c>
      <c r="AG46" s="26">
        <v>0</v>
      </c>
      <c r="AH46" s="26">
        <v>0</v>
      </c>
      <c r="AI46" s="26">
        <v>0</v>
      </c>
      <c r="AJ46" s="26">
        <v>0</v>
      </c>
      <c r="AK46" s="26">
        <v>80.169646950939907</v>
      </c>
      <c r="AL46" s="26">
        <v>0.57313159101329703</v>
      </c>
      <c r="AM46" s="26">
        <v>0</v>
      </c>
      <c r="AN46" s="26">
        <v>12.0357634112792</v>
      </c>
      <c r="AO46" s="26">
        <v>5.50206327372765</v>
      </c>
      <c r="AP46" s="26">
        <v>0</v>
      </c>
      <c r="AQ46" s="26">
        <v>0</v>
      </c>
      <c r="AR46" s="26">
        <v>0</v>
      </c>
      <c r="AS46" s="29">
        <v>15703200</v>
      </c>
      <c r="AT46" s="26">
        <v>0.52728106373223305</v>
      </c>
      <c r="AU46" s="26">
        <v>1.7193947730398929</v>
      </c>
      <c r="AV46" s="26">
        <v>1.7193947730398929</v>
      </c>
      <c r="AW46" s="26">
        <v>1.7193947730398929</v>
      </c>
      <c r="AX46" s="26">
        <v>80.169646950939907</v>
      </c>
      <c r="AY46" s="26">
        <v>92.778541953232406</v>
      </c>
      <c r="AZ46" s="26">
        <v>94.4979367262723</v>
      </c>
      <c r="BA46" s="26">
        <v>5.50206327372765</v>
      </c>
      <c r="BB46" s="9" t="s">
        <v>304</v>
      </c>
      <c r="BC46" s="5" t="s">
        <v>304</v>
      </c>
      <c r="BD46" s="16" t="s">
        <v>2376</v>
      </c>
      <c r="BF46" s="7">
        <f t="shared" si="2"/>
        <v>0</v>
      </c>
      <c r="BG46" s="26">
        <v>0</v>
      </c>
      <c r="BH46" s="26">
        <v>0</v>
      </c>
      <c r="BI46" s="26">
        <v>0</v>
      </c>
      <c r="BJ46" s="26">
        <v>0</v>
      </c>
      <c r="BK46" s="26">
        <v>0</v>
      </c>
      <c r="BL46" s="26">
        <v>0</v>
      </c>
      <c r="BM46" s="26">
        <v>0</v>
      </c>
      <c r="BN46" s="26">
        <v>0</v>
      </c>
      <c r="BO46" s="26">
        <v>100</v>
      </c>
      <c r="BP46" s="29">
        <v>15590000</v>
      </c>
      <c r="BW46" s="31">
        <v>28.391969407265801</v>
      </c>
      <c r="BX46" s="31">
        <v>1</v>
      </c>
      <c r="BY46" s="31">
        <v>9.2348822406110695</v>
      </c>
      <c r="BZ46" s="31">
        <v>4904.4716379859801</v>
      </c>
      <c r="CA46" s="31">
        <v>11.43</v>
      </c>
      <c r="CB46" s="31">
        <v>21.599999999999376</v>
      </c>
      <c r="CC46" s="31">
        <v>144.5</v>
      </c>
      <c r="CD46" s="26">
        <v>22.7526487579632</v>
      </c>
      <c r="CE46" s="26">
        <v>77.2473512420368</v>
      </c>
      <c r="CF46" s="26">
        <v>0</v>
      </c>
      <c r="CG46" s="26">
        <v>0</v>
      </c>
      <c r="CH46" s="31">
        <v>7.0614711705717604E-3</v>
      </c>
      <c r="CI46" s="31">
        <v>0.75077444197191001</v>
      </c>
      <c r="CJ46" s="31">
        <v>11.0828593067488</v>
      </c>
      <c r="CK46" s="31">
        <v>136127.12977438301</v>
      </c>
      <c r="CL46" s="31">
        <v>30.4295819144711</v>
      </c>
      <c r="CM46" s="31">
        <v>125021.073070079</v>
      </c>
      <c r="CO46" s="13"/>
      <c r="CP46" s="13"/>
      <c r="CQ46" s="31">
        <v>13791.7406128977</v>
      </c>
      <c r="CR46" s="31">
        <v>0.74706300079988996</v>
      </c>
      <c r="CS46" s="31">
        <v>30366.5352729728</v>
      </c>
      <c r="CU46" s="31">
        <f t="shared" si="3"/>
        <v>17755.237838726876</v>
      </c>
      <c r="CV46" s="31">
        <f t="shared" si="4"/>
        <v>2814.599052407726</v>
      </c>
      <c r="CW46" s="31">
        <v>68.095733642578097</v>
      </c>
      <c r="CX46" s="31">
        <v>4.32887189292543</v>
      </c>
      <c r="CY46" s="31">
        <v>4.2928577992189298</v>
      </c>
      <c r="CZ46" s="31">
        <v>9.1325685149776898</v>
      </c>
      <c r="DA46" s="31">
        <v>12.972594008922901</v>
      </c>
      <c r="DB46" s="31">
        <v>13.0216999770273</v>
      </c>
      <c r="DD46" s="31">
        <v>1.0268553547908501</v>
      </c>
      <c r="DE46" s="31">
        <v>4.8138335722126397</v>
      </c>
      <c r="DF46" s="31">
        <v>0.125232314544928</v>
      </c>
      <c r="DG46" s="31">
        <v>1.38604011362415</v>
      </c>
      <c r="DH46" s="31">
        <v>0.30039961194444997</v>
      </c>
      <c r="DI46" s="31">
        <v>0.83844934697360896</v>
      </c>
      <c r="DJ46" s="31">
        <v>0.34936998097892003</v>
      </c>
      <c r="DK46" s="26">
        <v>15.599509423000001</v>
      </c>
      <c r="DL46" s="26">
        <v>41.954573709999998</v>
      </c>
      <c r="DM46" s="26">
        <v>42.445919617000001</v>
      </c>
      <c r="DN46" s="31">
        <v>228.484076433121</v>
      </c>
      <c r="DO46" s="31">
        <v>3.2290076335877903E-2</v>
      </c>
      <c r="DP46" s="31">
        <v>60</v>
      </c>
      <c r="DQ46" s="31">
        <v>59.544144992457198</v>
      </c>
      <c r="DR46" s="31">
        <v>56.648556345999999</v>
      </c>
      <c r="DS46" s="31">
        <v>5.6984809067832098E-3</v>
      </c>
    </row>
    <row r="47" spans="1:127" x14ac:dyDescent="0.25">
      <c r="A47" t="s">
        <v>317</v>
      </c>
      <c r="B47" t="s">
        <v>318</v>
      </c>
      <c r="C47" t="s">
        <v>319</v>
      </c>
      <c r="D47" t="s">
        <v>142</v>
      </c>
      <c r="E47" t="s">
        <v>320</v>
      </c>
      <c r="F47" s="31">
        <v>23.758017338599998</v>
      </c>
      <c r="G47" s="26">
        <v>0.87589580251999999</v>
      </c>
      <c r="H47" s="26">
        <v>2.8817351079</v>
      </c>
      <c r="I47" s="26">
        <v>5.4790884617</v>
      </c>
      <c r="J47" s="26">
        <v>20.172145755126099</v>
      </c>
      <c r="K47" s="26">
        <v>0.25783945702</v>
      </c>
      <c r="L47" s="26">
        <v>0</v>
      </c>
      <c r="M47" s="26">
        <v>4.0609714480730501</v>
      </c>
      <c r="N47" s="26">
        <v>19.736093732242701</v>
      </c>
      <c r="O47" s="26">
        <v>24.8777158457718</v>
      </c>
      <c r="P47" s="26">
        <v>11.291851514791301</v>
      </c>
      <c r="Q47" s="26">
        <v>9.8889015280999999</v>
      </c>
      <c r="R47" s="26">
        <v>0</v>
      </c>
      <c r="S47" s="26">
        <v>0.32229932128</v>
      </c>
      <c r="T47" s="26">
        <v>6.8251620976000002E-2</v>
      </c>
      <c r="U47" s="26">
        <v>8.7210404580478296E-2</v>
      </c>
      <c r="V47" s="26">
        <v>23734343.201904301</v>
      </c>
      <c r="W47" s="26">
        <v>26.817420943003199</v>
      </c>
      <c r="X47" s="26">
        <v>5.5442151107744699</v>
      </c>
      <c r="Y47" s="26">
        <v>5.76799848513539</v>
      </c>
      <c r="Z47" s="26">
        <v>5.8935807612194697</v>
      </c>
      <c r="AA47" s="26">
        <v>2.1337772397094401</v>
      </c>
      <c r="AB47" s="26">
        <v>0.43886198547215499</v>
      </c>
      <c r="AC47" s="26">
        <v>0.59019370460048404</v>
      </c>
      <c r="AD47" s="26">
        <v>5.8868038740920099</v>
      </c>
      <c r="AE47" s="26">
        <v>1.54358353510896</v>
      </c>
      <c r="AF47" s="26">
        <v>1.25605326876513</v>
      </c>
      <c r="AG47" s="26">
        <v>9.6700968523002402</v>
      </c>
      <c r="AH47" s="26">
        <v>0</v>
      </c>
      <c r="AI47" s="26">
        <v>14.119249394673099</v>
      </c>
      <c r="AJ47" s="26">
        <v>26.452784503632</v>
      </c>
      <c r="AK47" s="26">
        <v>10.154358353510901</v>
      </c>
      <c r="AL47" s="26">
        <v>0</v>
      </c>
      <c r="AM47" s="26">
        <v>0</v>
      </c>
      <c r="AN47" s="26">
        <v>0.68099273607748201</v>
      </c>
      <c r="AO47" s="26">
        <v>26.982445520581098</v>
      </c>
      <c r="AP47" s="26">
        <v>0</v>
      </c>
      <c r="AQ47" s="26">
        <v>9.0799031476997596E-2</v>
      </c>
      <c r="AR47" s="26">
        <v>0</v>
      </c>
      <c r="AS47" s="29">
        <v>23788800</v>
      </c>
      <c r="AT47" s="26">
        <v>3.1628329297820792</v>
      </c>
      <c r="AU47" s="26">
        <v>35.638619854721519</v>
      </c>
      <c r="AV47" s="26">
        <v>21.519370460048421</v>
      </c>
      <c r="AW47" s="26">
        <v>62.091404358353515</v>
      </c>
      <c r="AX47" s="26">
        <v>10.154358353510901</v>
      </c>
      <c r="AY47" s="26">
        <v>10.835351089588382</v>
      </c>
      <c r="AZ47" s="26">
        <v>72.9267554479419</v>
      </c>
      <c r="BA47" s="26">
        <v>27.073244552058096</v>
      </c>
      <c r="BB47" s="9" t="s">
        <v>162</v>
      </c>
      <c r="BC47" s="5" t="s">
        <v>162</v>
      </c>
      <c r="BD47" s="16" t="s">
        <v>162</v>
      </c>
      <c r="BE47" s="31">
        <v>0.38849854467207201</v>
      </c>
      <c r="BF47" s="7">
        <f t="shared" si="2"/>
        <v>1958.8396624472614</v>
      </c>
      <c r="BG47" s="26">
        <v>0</v>
      </c>
      <c r="BH47" s="26">
        <v>0.21017234131988199</v>
      </c>
      <c r="BI47" s="26">
        <v>5.7166876839008003</v>
      </c>
      <c r="BJ47" s="26">
        <v>4.0353089533417403</v>
      </c>
      <c r="BK47" s="26">
        <v>0</v>
      </c>
      <c r="BL47" s="26">
        <v>0</v>
      </c>
      <c r="BM47" s="26">
        <v>0</v>
      </c>
      <c r="BN47" s="26">
        <v>0</v>
      </c>
      <c r="BO47" s="26">
        <v>90.037831021437597</v>
      </c>
      <c r="BP47" s="29">
        <v>23790000</v>
      </c>
      <c r="BW47" s="31">
        <v>33.584382871536498</v>
      </c>
      <c r="BX47" s="31">
        <v>1.80352644836272</v>
      </c>
      <c r="BY47" s="31">
        <v>2.50274145929987</v>
      </c>
      <c r="BZ47" s="31">
        <v>88.150293870696899</v>
      </c>
      <c r="CA47" s="31">
        <v>9.1303064651553303</v>
      </c>
      <c r="CB47" s="31">
        <v>21.599999999999092</v>
      </c>
      <c r="CC47" s="31">
        <v>144.5</v>
      </c>
      <c r="CD47" s="26">
        <v>55.212053716019497</v>
      </c>
      <c r="CE47" s="26">
        <v>42.407671750469198</v>
      </c>
      <c r="CF47" s="26">
        <v>0</v>
      </c>
      <c r="CG47" s="26">
        <v>0</v>
      </c>
      <c r="CH47" s="31">
        <v>1.39090896646173E-2</v>
      </c>
      <c r="CI47" s="31">
        <v>1.70107321256324</v>
      </c>
      <c r="CJ47" s="31">
        <v>21.016949293884998</v>
      </c>
      <c r="CK47" s="31">
        <v>340278.75567277701</v>
      </c>
      <c r="CL47" s="31">
        <v>1715.6643527251599</v>
      </c>
      <c r="CM47" s="31">
        <v>10126.119629037899</v>
      </c>
      <c r="CO47" s="13"/>
      <c r="CP47" s="13"/>
      <c r="CQ47" s="31">
        <v>34475.478546402701</v>
      </c>
      <c r="CR47" s="31">
        <v>42.276599090173697</v>
      </c>
      <c r="CS47" s="31">
        <v>2376.4143260497799</v>
      </c>
      <c r="CU47" s="31">
        <f t="shared" si="3"/>
        <v>16922.81971585983</v>
      </c>
      <c r="CV47" s="31">
        <f t="shared" si="4"/>
        <v>1552.9144939043442</v>
      </c>
      <c r="CW47" s="31">
        <v>51.882781725323497</v>
      </c>
      <c r="CX47" s="31">
        <v>26.8424599831508</v>
      </c>
      <c r="CY47" s="31">
        <v>26.994249886689801</v>
      </c>
      <c r="CZ47" s="31">
        <v>94.245155855096897</v>
      </c>
      <c r="DA47" s="31">
        <v>92.250631844987396</v>
      </c>
      <c r="DB47" s="31">
        <v>88.939608702220895</v>
      </c>
      <c r="DD47" s="31">
        <v>3.6746787759102002</v>
      </c>
      <c r="DE47" s="31">
        <v>5.41000559007691</v>
      </c>
      <c r="DF47" s="31">
        <v>0.118777498265057</v>
      </c>
      <c r="DG47" s="31">
        <v>1.4498350345017399</v>
      </c>
      <c r="DH47" s="31">
        <v>0.25920823527348302</v>
      </c>
      <c r="DI47" s="31">
        <v>0.89060748769494302</v>
      </c>
      <c r="DJ47" s="31">
        <v>2.25904128423366</v>
      </c>
      <c r="DK47" s="26">
        <v>40.986926445000002</v>
      </c>
      <c r="DL47" s="26">
        <v>35.887337551000002</v>
      </c>
      <c r="DM47" s="26">
        <v>23.125734855000001</v>
      </c>
      <c r="DN47" s="31">
        <v>801.35771670190297</v>
      </c>
      <c r="DO47" s="31">
        <v>0.97831517183570804</v>
      </c>
      <c r="DP47" s="31">
        <v>51.721518485311897</v>
      </c>
      <c r="DQ47" s="31">
        <v>0.45250452779685602</v>
      </c>
      <c r="DR47" s="31">
        <v>126.95605171</v>
      </c>
      <c r="DS47" s="31">
        <v>0.16998826237691</v>
      </c>
    </row>
    <row r="48" spans="1:127" x14ac:dyDescent="0.25">
      <c r="A48" t="s">
        <v>321</v>
      </c>
      <c r="B48" t="s">
        <v>322</v>
      </c>
      <c r="C48" t="s">
        <v>323</v>
      </c>
      <c r="D48" t="s">
        <v>142</v>
      </c>
      <c r="E48" t="s">
        <v>324</v>
      </c>
      <c r="F48" s="31">
        <v>22.788061982799999</v>
      </c>
      <c r="G48" s="26">
        <v>0.13837273661999999</v>
      </c>
      <c r="H48" s="26">
        <v>0.83418992646000001</v>
      </c>
      <c r="I48" s="26">
        <v>1.6051237448</v>
      </c>
      <c r="J48" s="26">
        <v>6.7881711077725999</v>
      </c>
      <c r="K48" s="26">
        <v>0.12651221634000001</v>
      </c>
      <c r="L48" s="26">
        <v>0</v>
      </c>
      <c r="M48" s="26">
        <v>0.15814027041981599</v>
      </c>
      <c r="N48" s="26">
        <v>9.3539969953215607</v>
      </c>
      <c r="O48" s="26">
        <v>44.160670514775497</v>
      </c>
      <c r="P48" s="26">
        <v>1.79093856250254</v>
      </c>
      <c r="Q48" s="26">
        <v>34.055507235</v>
      </c>
      <c r="R48" s="26">
        <v>0.87372499406786996</v>
      </c>
      <c r="S48" s="26">
        <v>8.6977148731000001E-2</v>
      </c>
      <c r="T48" s="26">
        <v>0</v>
      </c>
      <c r="U48" s="26">
        <v>2.7674547323456901E-2</v>
      </c>
      <c r="V48" s="26">
        <v>22763298.712678298</v>
      </c>
      <c r="W48" s="26">
        <v>7.3168535776338697</v>
      </c>
      <c r="X48" s="26">
        <v>1.55244037276891</v>
      </c>
      <c r="Y48" s="26">
        <v>1.5943768756910399</v>
      </c>
      <c r="Z48" s="26">
        <v>1.6099352392986901</v>
      </c>
      <c r="AA48" s="26">
        <v>0.37896731406916201</v>
      </c>
      <c r="AB48" s="26">
        <v>0</v>
      </c>
      <c r="AC48" s="26">
        <v>2.2422232749092101</v>
      </c>
      <c r="AD48" s="26">
        <v>1.9106268750986899</v>
      </c>
      <c r="AE48" s="26">
        <v>0</v>
      </c>
      <c r="AF48" s="26">
        <v>0</v>
      </c>
      <c r="AG48" s="26">
        <v>0</v>
      </c>
      <c r="AH48" s="26">
        <v>0</v>
      </c>
      <c r="AI48" s="26">
        <v>0</v>
      </c>
      <c r="AJ48" s="26">
        <v>0</v>
      </c>
      <c r="AK48" s="26">
        <v>36.9651034264961</v>
      </c>
      <c r="AL48" s="26">
        <v>0.64740249486815105</v>
      </c>
      <c r="AM48" s="26">
        <v>0</v>
      </c>
      <c r="AN48" s="26">
        <v>0.97899889467866696</v>
      </c>
      <c r="AO48" s="26">
        <v>56.860887415127102</v>
      </c>
      <c r="AP48" s="26">
        <v>0</v>
      </c>
      <c r="AQ48" s="26">
        <v>1.5790304752881699E-2</v>
      </c>
      <c r="AR48" s="26">
        <v>0</v>
      </c>
      <c r="AS48" s="29">
        <v>22798800</v>
      </c>
      <c r="AT48" s="26">
        <v>2.6211905889783722</v>
      </c>
      <c r="AU48" s="26">
        <v>4.5318174640770623</v>
      </c>
      <c r="AV48" s="26">
        <v>4.5318174640770623</v>
      </c>
      <c r="AW48" s="26">
        <v>4.5318174640770623</v>
      </c>
      <c r="AX48" s="26">
        <v>36.9651034264961</v>
      </c>
      <c r="AY48" s="26">
        <v>38.591504816042921</v>
      </c>
      <c r="AZ48" s="26">
        <v>43.123322280119986</v>
      </c>
      <c r="BA48" s="26">
        <v>56.876677719879986</v>
      </c>
      <c r="BB48" s="9" t="s">
        <v>304</v>
      </c>
      <c r="BC48" s="5" t="s">
        <v>304</v>
      </c>
      <c r="BD48" s="16" t="s">
        <v>2376</v>
      </c>
      <c r="BF48" s="7">
        <f t="shared" si="2"/>
        <v>0</v>
      </c>
      <c r="BG48" s="26">
        <v>0</v>
      </c>
      <c r="BH48" s="26">
        <v>0</v>
      </c>
      <c r="BI48" s="26">
        <v>0</v>
      </c>
      <c r="BJ48" s="26">
        <v>0</v>
      </c>
      <c r="BK48" s="26">
        <v>0</v>
      </c>
      <c r="BL48" s="26">
        <v>0</v>
      </c>
      <c r="BM48" s="26">
        <v>0</v>
      </c>
      <c r="BN48" s="26">
        <v>0</v>
      </c>
      <c r="BO48" s="26">
        <v>100</v>
      </c>
      <c r="BP48" s="29">
        <v>22790000</v>
      </c>
      <c r="BW48" s="31">
        <v>27.474561403508801</v>
      </c>
      <c r="BX48" s="31">
        <v>1</v>
      </c>
      <c r="BY48" s="31">
        <v>10.4780893952673</v>
      </c>
      <c r="BZ48" s="31">
        <v>5451.0214912280699</v>
      </c>
      <c r="CA48" s="31">
        <v>10.922657894736799</v>
      </c>
      <c r="CB48" s="31">
        <v>21.599999999999117</v>
      </c>
      <c r="CC48" s="31">
        <v>144.5</v>
      </c>
      <c r="CD48" s="26">
        <v>38.418766535990002</v>
      </c>
      <c r="CE48" s="26">
        <v>33.802833550230098</v>
      </c>
      <c r="CF48" s="26">
        <v>0</v>
      </c>
      <c r="CG48" s="26">
        <v>0</v>
      </c>
      <c r="CH48" s="31">
        <v>1.3691030891143E-2</v>
      </c>
      <c r="CI48" s="31">
        <v>0.90711474946948101</v>
      </c>
      <c r="CJ48" s="31">
        <v>13.159726367597299</v>
      </c>
      <c r="CK48" s="31">
        <v>180193.262604007</v>
      </c>
      <c r="CL48" s="31">
        <v>713.15671929945597</v>
      </c>
      <c r="CM48" s="31">
        <v>72788.678693549096</v>
      </c>
      <c r="CO48" s="13"/>
      <c r="CP48" s="13"/>
      <c r="CQ48" s="31">
        <v>18256.320524132901</v>
      </c>
      <c r="CR48" s="31">
        <v>17.5681505270455</v>
      </c>
      <c r="CS48" s="31">
        <v>18868.766962588899</v>
      </c>
      <c r="CU48" s="31">
        <f t="shared" si="3"/>
        <v>12448.779727083594</v>
      </c>
      <c r="CV48" s="31">
        <f t="shared" si="4"/>
        <v>1629.9172639289563</v>
      </c>
      <c r="CW48" s="31">
        <v>66.651359782008001</v>
      </c>
      <c r="CX48" s="31">
        <v>5.5641699518177798</v>
      </c>
      <c r="CY48" s="31">
        <v>5.8709415481832501</v>
      </c>
      <c r="CZ48" s="31">
        <v>21.748138414367101</v>
      </c>
      <c r="DA48" s="31">
        <v>17.9737187910644</v>
      </c>
      <c r="DB48" s="31">
        <v>17.699497630331798</v>
      </c>
      <c r="DD48" s="31">
        <v>2.5508338975640998</v>
      </c>
      <c r="DE48" s="31">
        <v>5.9740929729060097</v>
      </c>
      <c r="DF48" s="31">
        <v>0.15151052916781901</v>
      </c>
      <c r="DG48" s="31">
        <v>1.39752104826141</v>
      </c>
      <c r="DH48" s="31">
        <v>0.30425788739271298</v>
      </c>
      <c r="DI48" s="31">
        <v>0.58387104513352395</v>
      </c>
      <c r="DJ48" s="31">
        <v>0.77912454646930396</v>
      </c>
      <c r="DK48" s="26">
        <v>27.408377427000001</v>
      </c>
      <c r="DL48" s="26">
        <v>43.297908870000001</v>
      </c>
      <c r="DM48" s="26">
        <v>29.293713660000002</v>
      </c>
      <c r="DN48" s="31">
        <v>278.94936151475099</v>
      </c>
      <c r="DO48" s="31">
        <v>0.620705521472393</v>
      </c>
      <c r="DP48" s="31">
        <v>45.877142842610702</v>
      </c>
      <c r="DQ48" s="31">
        <v>11.0251702848864</v>
      </c>
      <c r="DR48" s="31">
        <v>139.85241550000001</v>
      </c>
      <c r="DS48" s="31">
        <v>0.152936704182174</v>
      </c>
    </row>
    <row r="49" spans="1:127" x14ac:dyDescent="0.25">
      <c r="A49" t="s">
        <v>325</v>
      </c>
      <c r="B49" t="s">
        <v>326</v>
      </c>
      <c r="C49" t="s">
        <v>327</v>
      </c>
      <c r="D49" t="s">
        <v>142</v>
      </c>
      <c r="E49" t="s">
        <v>328</v>
      </c>
      <c r="F49" s="31">
        <v>18.3631538281</v>
      </c>
      <c r="G49" s="26">
        <v>0.51937870546999998</v>
      </c>
      <c r="H49" s="26">
        <v>4.7381057376999998</v>
      </c>
      <c r="I49" s="26">
        <v>7.7514821891999999</v>
      </c>
      <c r="J49" s="26">
        <v>16.169337057201801</v>
      </c>
      <c r="K49" s="26">
        <v>9.3096183055999995E-2</v>
      </c>
      <c r="L49" s="26">
        <v>3.91983928659142E-2</v>
      </c>
      <c r="M49" s="26">
        <v>8.6285462295858508</v>
      </c>
      <c r="N49" s="26">
        <v>36.077220833969299</v>
      </c>
      <c r="O49" s="26">
        <v>15.9292469008565</v>
      </c>
      <c r="P49" s="26">
        <v>2.84188348277796</v>
      </c>
      <c r="Q49" s="26">
        <v>5.7082659611000004</v>
      </c>
      <c r="R49" s="26">
        <v>0.33318633936032499</v>
      </c>
      <c r="S49" s="26">
        <v>0.70067127248000005</v>
      </c>
      <c r="T49" s="26">
        <v>0.25968935273999999</v>
      </c>
      <c r="U49" s="26">
        <v>0.21069136165400301</v>
      </c>
      <c r="V49" s="26">
        <v>18367050.0287285</v>
      </c>
      <c r="W49" s="26">
        <v>35.016854483096502</v>
      </c>
      <c r="X49" s="26">
        <v>6.0654581087702102</v>
      </c>
      <c r="Y49" s="26">
        <v>6.9781969622734001</v>
      </c>
      <c r="Z49" s="26">
        <v>7.2821166095051399</v>
      </c>
      <c r="AA49" s="26">
        <v>2.4529042386185198</v>
      </c>
      <c r="AB49" s="26">
        <v>0.52982731554160101</v>
      </c>
      <c r="AC49" s="26">
        <v>0.68681318681318704</v>
      </c>
      <c r="AD49" s="26">
        <v>4.5329670329670302</v>
      </c>
      <c r="AE49" s="26">
        <v>5.3375196232339102</v>
      </c>
      <c r="AF49" s="26">
        <v>0.52982731554160101</v>
      </c>
      <c r="AG49" s="26">
        <v>9.2229199372056492</v>
      </c>
      <c r="AH49" s="26">
        <v>0</v>
      </c>
      <c r="AI49" s="26">
        <v>0.117739403453689</v>
      </c>
      <c r="AJ49" s="26">
        <v>28.512558869701699</v>
      </c>
      <c r="AK49" s="26">
        <v>6.2990580847723701</v>
      </c>
      <c r="AL49" s="26">
        <v>1.9623233908948198E-2</v>
      </c>
      <c r="AM49" s="26">
        <v>0</v>
      </c>
      <c r="AN49" s="26">
        <v>1.1577708006279399</v>
      </c>
      <c r="AO49" s="26">
        <v>40.404238618524303</v>
      </c>
      <c r="AP49" s="26">
        <v>0</v>
      </c>
      <c r="AQ49" s="26">
        <v>0.19623233908948201</v>
      </c>
      <c r="AR49" s="26">
        <v>0</v>
      </c>
      <c r="AS49" s="29">
        <v>18345600</v>
      </c>
      <c r="AT49" s="26">
        <v>3.6695447409733077</v>
      </c>
      <c r="AU49" s="26">
        <v>23.410518053375185</v>
      </c>
      <c r="AV49" s="26">
        <v>23.292778649921495</v>
      </c>
      <c r="AW49" s="26">
        <v>51.923076923076884</v>
      </c>
      <c r="AX49" s="26">
        <v>6.2990580847723701</v>
      </c>
      <c r="AY49" s="26">
        <v>7.4764521193092586</v>
      </c>
      <c r="AZ49" s="26">
        <v>59.399529042386142</v>
      </c>
      <c r="BA49" s="26">
        <v>40.600470957613787</v>
      </c>
      <c r="BB49" s="9" t="s">
        <v>184</v>
      </c>
      <c r="BC49" s="5" t="s">
        <v>162</v>
      </c>
      <c r="BD49" s="16" t="s">
        <v>162</v>
      </c>
      <c r="BE49" s="31">
        <v>0.82879680917617604</v>
      </c>
      <c r="BF49" s="7">
        <f t="shared" si="2"/>
        <v>1966.7045454545462</v>
      </c>
      <c r="BG49" s="26">
        <v>0</v>
      </c>
      <c r="BH49" s="26">
        <v>0</v>
      </c>
      <c r="BI49" s="26">
        <v>1.0331702011963</v>
      </c>
      <c r="BJ49" s="26">
        <v>10.3860793909734</v>
      </c>
      <c r="BK49" s="26">
        <v>2.6644915715062498</v>
      </c>
      <c r="BL49" s="26">
        <v>0</v>
      </c>
      <c r="BM49" s="26">
        <v>0.27188689505165903</v>
      </c>
      <c r="BN49" s="26">
        <v>0</v>
      </c>
      <c r="BO49" s="26">
        <v>85.644371941272396</v>
      </c>
      <c r="BP49" s="29">
        <v>18390000</v>
      </c>
      <c r="BQ49" s="31">
        <v>5.4456876490886996</v>
      </c>
      <c r="BR49" s="31">
        <v>5.4456876490886996</v>
      </c>
      <c r="BS49" s="31">
        <v>8.0605882857386693</v>
      </c>
      <c r="BT49" s="31">
        <v>8.0605882857386693</v>
      </c>
      <c r="BU49" s="31">
        <v>1</v>
      </c>
      <c r="BV49" s="31">
        <v>1</v>
      </c>
      <c r="BW49" s="31">
        <v>30.320457018498399</v>
      </c>
      <c r="BX49" s="31">
        <v>1.1015283842794801</v>
      </c>
      <c r="BY49" s="31">
        <v>7.3057220708446904</v>
      </c>
      <c r="BZ49" s="31">
        <v>272.614798694233</v>
      </c>
      <c r="CA49" s="31">
        <v>9.1794613710555009</v>
      </c>
      <c r="CB49" s="31">
        <v>21.599999999999252</v>
      </c>
      <c r="CC49" s="31">
        <v>144.5</v>
      </c>
      <c r="CD49" s="26">
        <v>69.378794805614802</v>
      </c>
      <c r="CE49" s="26">
        <v>15.192164781416</v>
      </c>
      <c r="CF49" s="26">
        <v>0</v>
      </c>
      <c r="CG49" s="26">
        <v>0</v>
      </c>
      <c r="CH49" s="31">
        <v>1.43068614620642E-2</v>
      </c>
      <c r="CI49" s="31">
        <v>1.4392102799080699</v>
      </c>
      <c r="CJ49" s="31">
        <v>18.5551325180768</v>
      </c>
      <c r="CK49" s="31">
        <v>53502.580044898503</v>
      </c>
      <c r="CL49" s="31">
        <v>3076.50965041367</v>
      </c>
      <c r="CM49" s="31">
        <v>10116.3264114995</v>
      </c>
      <c r="CO49" s="13"/>
      <c r="CP49" s="13"/>
      <c r="CQ49" s="31">
        <v>5420.6274277225102</v>
      </c>
      <c r="CR49" s="31">
        <v>75.799252906374406</v>
      </c>
      <c r="CS49" s="31">
        <v>2957.65998298163</v>
      </c>
      <c r="CU49" s="31">
        <f t="shared" si="3"/>
        <v>5487.5372892446367</v>
      </c>
      <c r="CV49" s="31">
        <f t="shared" si="4"/>
        <v>460.3831532834925</v>
      </c>
      <c r="CW49" s="31">
        <v>83.696128257219598</v>
      </c>
      <c r="CX49" s="31">
        <v>22.104030501089301</v>
      </c>
      <c r="CY49" s="31">
        <v>71.506656856974701</v>
      </c>
      <c r="CZ49" s="31">
        <v>34.4635076252723</v>
      </c>
      <c r="DA49" s="31">
        <v>54.794662309368199</v>
      </c>
      <c r="DB49" s="31">
        <v>187.65956837355299</v>
      </c>
      <c r="DD49" s="31">
        <v>3.41559882810476</v>
      </c>
      <c r="DE49" s="31">
        <v>5.9561924903255301</v>
      </c>
      <c r="DF49" s="31">
        <v>0.142369970663069</v>
      </c>
      <c r="DG49" s="31">
        <v>1.44405873893265</v>
      </c>
      <c r="DH49" s="31">
        <v>0.296652872946369</v>
      </c>
      <c r="DI49" s="31">
        <v>0.53993144362224499</v>
      </c>
      <c r="DJ49" s="31">
        <v>1.37159408838108</v>
      </c>
      <c r="DK49" s="26">
        <v>29.321081084999999</v>
      </c>
      <c r="DL49" s="26">
        <v>43.580015844999998</v>
      </c>
      <c r="DM49" s="26">
        <v>27.098903614000001</v>
      </c>
      <c r="DN49" s="31">
        <v>540.47437295528903</v>
      </c>
      <c r="DO49" s="31">
        <v>0.50878260869565195</v>
      </c>
      <c r="DP49" s="31">
        <v>38.947263595199203</v>
      </c>
      <c r="DQ49" s="31">
        <v>0</v>
      </c>
      <c r="DR49" s="31">
        <v>192.42959877000001</v>
      </c>
      <c r="DS49" s="31">
        <v>0.24308978499007899</v>
      </c>
    </row>
    <row r="50" spans="1:127" x14ac:dyDescent="0.25">
      <c r="A50" t="s">
        <v>329</v>
      </c>
      <c r="B50" t="s">
        <v>330</v>
      </c>
      <c r="C50" t="s">
        <v>331</v>
      </c>
      <c r="D50" t="s">
        <v>142</v>
      </c>
      <c r="E50" t="s">
        <v>332</v>
      </c>
      <c r="F50" s="31">
        <v>9.6124453056399997</v>
      </c>
      <c r="G50" s="26">
        <v>1.5987284965999999</v>
      </c>
      <c r="H50" s="26">
        <v>8.8631264024000007</v>
      </c>
      <c r="I50" s="26">
        <v>12.649588631</v>
      </c>
      <c r="J50" s="26">
        <v>25.5796559461245</v>
      </c>
      <c r="K50" s="26">
        <v>0</v>
      </c>
      <c r="L50" s="26">
        <v>0</v>
      </c>
      <c r="M50" s="26">
        <v>0</v>
      </c>
      <c r="N50" s="26">
        <v>9.42408376963302</v>
      </c>
      <c r="O50" s="26">
        <v>32.161555721784097</v>
      </c>
      <c r="P50" s="26">
        <v>4.63724756918071</v>
      </c>
      <c r="Q50" s="26">
        <v>3.7490650711</v>
      </c>
      <c r="R50" s="26">
        <v>0.58900523560245299</v>
      </c>
      <c r="S50" s="26">
        <v>4.6746447269999998E-2</v>
      </c>
      <c r="T50" s="26">
        <v>0.41136873598000001</v>
      </c>
      <c r="U50" s="26">
        <v>0.28982797307379399</v>
      </c>
      <c r="V50" s="26">
        <v>9625849.7284168899</v>
      </c>
      <c r="W50" s="26">
        <v>9.3763702801461601</v>
      </c>
      <c r="X50" s="26">
        <v>12.7899372247728</v>
      </c>
      <c r="Y50" s="26">
        <v>13.2360161154315</v>
      </c>
      <c r="Z50" s="26">
        <v>13.349198913145299</v>
      </c>
      <c r="AA50" s="26">
        <v>2.4335454885810601</v>
      </c>
      <c r="AB50" s="26">
        <v>0.82366154998128005</v>
      </c>
      <c r="AC50" s="26">
        <v>1.5724447772369901</v>
      </c>
      <c r="AD50" s="26">
        <v>2.9576937476600502</v>
      </c>
      <c r="AE50" s="26">
        <v>0</v>
      </c>
      <c r="AF50" s="26">
        <v>12.579558217895899</v>
      </c>
      <c r="AG50" s="26">
        <v>21.0033695245227</v>
      </c>
      <c r="AH50" s="26">
        <v>0</v>
      </c>
      <c r="AI50" s="26">
        <v>0.93597903406963701</v>
      </c>
      <c r="AJ50" s="26">
        <v>10.857356795207799</v>
      </c>
      <c r="AK50" s="26">
        <v>3.7439161362785498</v>
      </c>
      <c r="AL50" s="26">
        <v>0.48670909771621101</v>
      </c>
      <c r="AM50" s="26">
        <v>0</v>
      </c>
      <c r="AN50" s="26">
        <v>0.82366154998128005</v>
      </c>
      <c r="AO50" s="26">
        <v>41.5200299513291</v>
      </c>
      <c r="AP50" s="26">
        <v>0</v>
      </c>
      <c r="AQ50" s="26">
        <v>0.26207412953949799</v>
      </c>
      <c r="AR50" s="26">
        <v>0</v>
      </c>
      <c r="AS50" s="29">
        <v>9615600</v>
      </c>
      <c r="AT50" s="26">
        <v>4.8296518157993304</v>
      </c>
      <c r="AU50" s="26">
        <v>42.306252339947619</v>
      </c>
      <c r="AV50" s="26">
        <v>41.37027330587798</v>
      </c>
      <c r="AW50" s="26">
        <v>53.163609135155419</v>
      </c>
      <c r="AX50" s="26">
        <v>3.7439161362785498</v>
      </c>
      <c r="AY50" s="26">
        <v>5.0542867839760408</v>
      </c>
      <c r="AZ50" s="26">
        <v>58.217895919131458</v>
      </c>
      <c r="BA50" s="26">
        <v>41.782104080868599</v>
      </c>
      <c r="BB50" s="9" t="s">
        <v>193</v>
      </c>
      <c r="BC50" s="5" t="s">
        <v>162</v>
      </c>
      <c r="BD50" s="16" t="s">
        <v>162</v>
      </c>
      <c r="BF50" s="7">
        <f t="shared" si="2"/>
        <v>1974.5864661654145</v>
      </c>
      <c r="BG50" s="26">
        <v>2.9075804776739398</v>
      </c>
      <c r="BH50" s="26">
        <v>0</v>
      </c>
      <c r="BI50" s="26">
        <v>1.86915887850467</v>
      </c>
      <c r="BJ50" s="26">
        <v>27.1028037383178</v>
      </c>
      <c r="BK50" s="26">
        <v>9.9688473520249197</v>
      </c>
      <c r="BL50" s="26">
        <v>0</v>
      </c>
      <c r="BM50" s="26">
        <v>0</v>
      </c>
      <c r="BN50" s="26">
        <v>13.3956386292835</v>
      </c>
      <c r="BO50" s="26">
        <v>44.755970924195204</v>
      </c>
      <c r="BP50" s="29">
        <v>9630000</v>
      </c>
      <c r="BW50" s="31">
        <v>34.844074844074797</v>
      </c>
      <c r="BX50" s="31">
        <v>1</v>
      </c>
      <c r="BY50" s="31">
        <v>8</v>
      </c>
      <c r="BZ50" s="31">
        <v>388.31185031184998</v>
      </c>
      <c r="CA50" s="31">
        <v>9.5713097713097692</v>
      </c>
      <c r="CB50" s="31">
        <v>21.599999999999895</v>
      </c>
      <c r="CC50" s="31">
        <v>144.5</v>
      </c>
      <c r="CD50" s="26">
        <v>28.866991620777199</v>
      </c>
      <c r="CE50" s="26">
        <v>45.331905972556299</v>
      </c>
      <c r="CF50" s="26">
        <v>22.631962919944201</v>
      </c>
      <c r="CG50" s="26">
        <v>0</v>
      </c>
      <c r="CH50" s="31">
        <v>1.3724207743480999E-2</v>
      </c>
      <c r="CI50" s="31">
        <v>1.4566660453181799</v>
      </c>
      <c r="CJ50" s="31">
        <v>19.134080660106999</v>
      </c>
      <c r="CK50" s="31">
        <v>20452.996145094501</v>
      </c>
      <c r="CL50" s="31">
        <v>2676.1492299115198</v>
      </c>
      <c r="CM50" s="31">
        <v>3867.2749038136399</v>
      </c>
      <c r="CO50" s="13"/>
      <c r="CP50" s="13"/>
      <c r="CQ50" s="31">
        <v>2072.2004768772499</v>
      </c>
      <c r="CR50" s="31">
        <v>65.935145779889496</v>
      </c>
      <c r="CS50" s="31">
        <v>1130.6559081759899</v>
      </c>
      <c r="CU50" s="31">
        <f t="shared" si="3"/>
        <v>4721.8942961461053</v>
      </c>
      <c r="CV50" s="31">
        <f t="shared" si="4"/>
        <v>340.05827101197656</v>
      </c>
      <c r="CW50" s="31">
        <v>77.627748856633303</v>
      </c>
      <c r="CX50" s="31">
        <v>116.88198757764</v>
      </c>
      <c r="CY50" s="31">
        <v>134.278283358321</v>
      </c>
      <c r="CZ50" s="31">
        <v>286.84575569358202</v>
      </c>
      <c r="DA50" s="31">
        <v>318.23706004140797</v>
      </c>
      <c r="DB50" s="31">
        <v>352.39140929535199</v>
      </c>
      <c r="DD50" s="31">
        <v>6.1135868189210703</v>
      </c>
      <c r="DE50" s="31">
        <v>5.9495403831069504</v>
      </c>
      <c r="DF50" s="31">
        <v>0.13775676086142299</v>
      </c>
      <c r="DG50" s="31">
        <v>1.4634594272922801</v>
      </c>
      <c r="DH50" s="31">
        <v>0.29551350264935899</v>
      </c>
      <c r="DI50" s="31">
        <v>0.49029729495177399</v>
      </c>
      <c r="DJ50" s="31">
        <v>1.4009729333826</v>
      </c>
      <c r="DK50" s="26">
        <v>30.098235878000001</v>
      </c>
      <c r="DL50" s="26">
        <v>43.143994718000002</v>
      </c>
      <c r="DM50" s="26">
        <v>26.757770435000001</v>
      </c>
      <c r="DN50" s="31">
        <v>534.42088934850096</v>
      </c>
      <c r="DO50" s="31">
        <v>0.19116303219107</v>
      </c>
      <c r="DP50" s="31">
        <v>42.170580786627703</v>
      </c>
      <c r="DQ50" s="31">
        <v>0</v>
      </c>
      <c r="DR50" s="31">
        <v>124.6916595</v>
      </c>
      <c r="DS50" s="31">
        <v>0.101276950775056</v>
      </c>
    </row>
    <row r="51" spans="1:127" x14ac:dyDescent="0.25">
      <c r="A51" t="s">
        <v>333</v>
      </c>
      <c r="B51" t="s">
        <v>334</v>
      </c>
      <c r="C51" t="s">
        <v>335</v>
      </c>
      <c r="D51" t="s">
        <v>142</v>
      </c>
      <c r="E51" t="s">
        <v>336</v>
      </c>
      <c r="F51" s="31">
        <v>9.6914712485700001</v>
      </c>
      <c r="G51" s="26">
        <v>3.8268623443999998</v>
      </c>
      <c r="H51" s="26">
        <v>13.282556195</v>
      </c>
      <c r="I51" s="26">
        <v>11.991454578999999</v>
      </c>
      <c r="J51" s="26">
        <v>21.846553966176401</v>
      </c>
      <c r="K51" s="26">
        <v>0</v>
      </c>
      <c r="L51" s="26">
        <v>0</v>
      </c>
      <c r="M51" s="26">
        <v>0</v>
      </c>
      <c r="N51" s="26">
        <v>2.0434701839156602</v>
      </c>
      <c r="O51" s="26">
        <v>40.042727103839901</v>
      </c>
      <c r="P51" s="26">
        <v>4.3470183912335099</v>
      </c>
      <c r="Q51" s="26">
        <v>0</v>
      </c>
      <c r="R51" s="26">
        <v>0</v>
      </c>
      <c r="S51" s="26">
        <v>1.1146201003</v>
      </c>
      <c r="T51" s="26">
        <v>0.19505851756000001</v>
      </c>
      <c r="U51" s="26">
        <v>1.3096786178725599</v>
      </c>
      <c r="V51" s="26">
        <v>9688846.1271608993</v>
      </c>
      <c r="W51" s="26">
        <v>4.6448797697521096</v>
      </c>
      <c r="X51" s="26">
        <v>15.0166186983567</v>
      </c>
      <c r="Y51" s="26">
        <v>17.346950143904898</v>
      </c>
      <c r="Z51" s="26">
        <v>17.705598365982699</v>
      </c>
      <c r="AA51" s="26">
        <v>6.0966542750929396</v>
      </c>
      <c r="AB51" s="26">
        <v>9.1449814126393996</v>
      </c>
      <c r="AC51" s="26">
        <v>4.0892193308550198</v>
      </c>
      <c r="AD51" s="26">
        <v>1.15241635687732</v>
      </c>
      <c r="AE51" s="26">
        <v>12.4907063197026</v>
      </c>
      <c r="AF51" s="26">
        <v>2.56505576208178</v>
      </c>
      <c r="AG51" s="26">
        <v>12.2676579925651</v>
      </c>
      <c r="AH51" s="26">
        <v>0</v>
      </c>
      <c r="AI51" s="26">
        <v>4.8327137546468402</v>
      </c>
      <c r="AJ51" s="26">
        <v>33.531598513011197</v>
      </c>
      <c r="AK51" s="26">
        <v>0</v>
      </c>
      <c r="AL51" s="26">
        <v>3.7174721189591101E-2</v>
      </c>
      <c r="AM51" s="26">
        <v>0</v>
      </c>
      <c r="AN51" s="26">
        <v>0</v>
      </c>
      <c r="AO51" s="26">
        <v>12.379182156133799</v>
      </c>
      <c r="AP51" s="26">
        <v>0</v>
      </c>
      <c r="AQ51" s="26">
        <v>1.3754646840148701</v>
      </c>
      <c r="AR51" s="26">
        <v>3.7174721189591101E-2</v>
      </c>
      <c r="AS51" s="29">
        <v>9684000</v>
      </c>
      <c r="AT51" s="26">
        <v>19.330855018587357</v>
      </c>
      <c r="AU51" s="26">
        <v>52.639405204460999</v>
      </c>
      <c r="AV51" s="26">
        <v>47.80669144981416</v>
      </c>
      <c r="AW51" s="26">
        <v>86.171003717472189</v>
      </c>
      <c r="AX51" s="26">
        <v>0</v>
      </c>
      <c r="AY51" s="26">
        <v>3.7174721189591101E-2</v>
      </c>
      <c r="AZ51" s="26">
        <v>86.208178438661776</v>
      </c>
      <c r="BA51" s="26">
        <v>13.791821561338262</v>
      </c>
      <c r="BB51" s="9" t="s">
        <v>193</v>
      </c>
      <c r="BC51" s="5" t="s">
        <v>193</v>
      </c>
      <c r="BD51" s="16" t="s">
        <v>2375</v>
      </c>
      <c r="BF51" s="7">
        <f t="shared" si="2"/>
        <v>1983.9269746646785</v>
      </c>
      <c r="BG51" s="26">
        <v>0</v>
      </c>
      <c r="BH51" s="26">
        <v>0.10341261633919301</v>
      </c>
      <c r="BI51" s="26">
        <v>0</v>
      </c>
      <c r="BJ51" s="26">
        <v>3.5160289555325699</v>
      </c>
      <c r="BK51" s="26">
        <v>0</v>
      </c>
      <c r="BL51" s="26">
        <v>65.770423991727</v>
      </c>
      <c r="BM51" s="26">
        <v>0</v>
      </c>
      <c r="BN51" s="26">
        <v>0</v>
      </c>
      <c r="BO51" s="26">
        <v>30.6101344364012</v>
      </c>
      <c r="BP51" s="29">
        <v>9670000</v>
      </c>
      <c r="BQ51" s="31">
        <v>10.318350788561199</v>
      </c>
      <c r="BR51" s="31">
        <v>0</v>
      </c>
      <c r="BS51" s="31">
        <v>9.1637989015036503</v>
      </c>
      <c r="BT51" s="31">
        <v>9.1637989015036503</v>
      </c>
      <c r="BU51" s="31">
        <v>0</v>
      </c>
      <c r="BV51" s="31">
        <v>1</v>
      </c>
      <c r="BW51" s="31">
        <v>36.783643892339498</v>
      </c>
      <c r="BX51" s="31">
        <v>1</v>
      </c>
      <c r="BY51" s="31">
        <v>11.732438016528899</v>
      </c>
      <c r="BZ51" s="31">
        <v>208.56935817805399</v>
      </c>
      <c r="CA51" s="31">
        <v>8.3187784679088992</v>
      </c>
      <c r="CB51" s="31">
        <v>69.599999999999142</v>
      </c>
      <c r="CC51" s="31">
        <v>389.90000000000424</v>
      </c>
      <c r="CD51" s="26">
        <v>39.239596583757397</v>
      </c>
      <c r="CE51" s="26">
        <v>0</v>
      </c>
      <c r="CF51" s="26">
        <v>16.791240196740102</v>
      </c>
      <c r="CG51" s="26">
        <v>0</v>
      </c>
      <c r="CH51" s="31">
        <v>2.5762076505189899E-2</v>
      </c>
      <c r="CI51" s="31">
        <v>1.10491135562818</v>
      </c>
      <c r="CJ51" s="31">
        <v>11.803200418924501</v>
      </c>
      <c r="CK51" s="31">
        <v>0</v>
      </c>
      <c r="CL51" s="31">
        <v>2677.7421758783398</v>
      </c>
      <c r="CM51" s="31">
        <v>0</v>
      </c>
      <c r="CO51" s="13"/>
      <c r="CP51" s="13"/>
      <c r="CQ51" s="31">
        <v>0</v>
      </c>
      <c r="CR51" s="31">
        <v>65.974392890389893</v>
      </c>
      <c r="CS51" s="31">
        <v>0</v>
      </c>
      <c r="CU51" s="31">
        <f t="shared" si="3"/>
        <v>1456.6188728128272</v>
      </c>
      <c r="CV51" s="31">
        <f t="shared" si="4"/>
        <v>6.8074692890539783</v>
      </c>
      <c r="CW51" s="31">
        <v>124.57863206129799</v>
      </c>
      <c r="CX51" s="31">
        <v>139.66769230769199</v>
      </c>
      <c r="CY51" s="31">
        <v>120.75588760699701</v>
      </c>
      <c r="CZ51" s="31">
        <v>67.112820512820505</v>
      </c>
      <c r="DA51" s="31">
        <v>356.676923076923</v>
      </c>
      <c r="DB51" s="31">
        <v>353.85143654633401</v>
      </c>
      <c r="DD51" s="31">
        <v>4.6574329778402204</v>
      </c>
      <c r="DE51" s="31">
        <v>5.3794504046193303</v>
      </c>
      <c r="DF51" s="31">
        <v>0.155673398935153</v>
      </c>
      <c r="DG51" s="31">
        <v>1.3852846412678399</v>
      </c>
      <c r="DH51" s="31">
        <v>0.28052380622420497</v>
      </c>
      <c r="DI51" s="31">
        <v>0.992981905090636</v>
      </c>
      <c r="DJ51" s="31">
        <v>0.485394418702363</v>
      </c>
      <c r="DK51" s="26">
        <v>26.702827634999998</v>
      </c>
      <c r="DL51" s="26">
        <v>39.881377901</v>
      </c>
      <c r="DM51" s="26">
        <v>33.415795805999998</v>
      </c>
      <c r="DN51" s="31">
        <v>433.15123456790099</v>
      </c>
      <c r="DO51" s="31">
        <v>0.35774226804123699</v>
      </c>
      <c r="DP51" s="31">
        <v>33.553484650132098</v>
      </c>
      <c r="DQ51" s="31">
        <v>-9999</v>
      </c>
      <c r="DR51" s="31">
        <v>134.07032507</v>
      </c>
      <c r="DS51" s="31">
        <v>0.15475810548989299</v>
      </c>
      <c r="DT51" s="13">
        <v>1</v>
      </c>
      <c r="DU51" s="13">
        <v>3</v>
      </c>
      <c r="DW51" s="31">
        <v>0</v>
      </c>
    </row>
    <row r="52" spans="1:127" x14ac:dyDescent="0.25">
      <c r="A52" t="s">
        <v>337</v>
      </c>
      <c r="B52" t="s">
        <v>338</v>
      </c>
      <c r="C52" t="s">
        <v>339</v>
      </c>
      <c r="D52" t="s">
        <v>142</v>
      </c>
      <c r="E52" t="s">
        <v>340</v>
      </c>
      <c r="F52" s="31">
        <v>7.6490574705099998</v>
      </c>
      <c r="G52" s="26">
        <v>0.67003644058</v>
      </c>
      <c r="H52" s="26">
        <v>4.8783354884000003</v>
      </c>
      <c r="I52" s="26">
        <v>13.988480075</v>
      </c>
      <c r="J52" s="26">
        <v>29.528623486477599</v>
      </c>
      <c r="K52" s="26">
        <v>0</v>
      </c>
      <c r="L52" s="26">
        <v>0</v>
      </c>
      <c r="M52" s="26">
        <v>25.061713882706499</v>
      </c>
      <c r="N52" s="26">
        <v>19.489831903122099</v>
      </c>
      <c r="O52" s="26">
        <v>2.96226636886884</v>
      </c>
      <c r="P52" s="26">
        <v>3.4207123545255498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7655862.3447695002</v>
      </c>
      <c r="W52" s="26">
        <v>52.239703459637603</v>
      </c>
      <c r="X52" s="26">
        <v>10.0344787008708</v>
      </c>
      <c r="Y52" s="26">
        <v>10.167333490233</v>
      </c>
      <c r="Z52" s="26">
        <v>10.177571193221899</v>
      </c>
      <c r="AA52" s="26">
        <v>5.1366635249764396</v>
      </c>
      <c r="AB52" s="26">
        <v>0</v>
      </c>
      <c r="AC52" s="26">
        <v>3.25164938737041</v>
      </c>
      <c r="AD52" s="26">
        <v>0.51837888784165898</v>
      </c>
      <c r="AE52" s="26">
        <v>2.2620169651272399</v>
      </c>
      <c r="AF52" s="26">
        <v>7.6343072573044299</v>
      </c>
      <c r="AG52" s="26">
        <v>28.746465598492001</v>
      </c>
      <c r="AH52" s="26">
        <v>0</v>
      </c>
      <c r="AI52" s="26">
        <v>10.6503298774741</v>
      </c>
      <c r="AJ52" s="26">
        <v>15.1743638077286</v>
      </c>
      <c r="AK52" s="26">
        <v>0</v>
      </c>
      <c r="AL52" s="26">
        <v>0</v>
      </c>
      <c r="AM52" s="26">
        <v>0</v>
      </c>
      <c r="AN52" s="26">
        <v>0</v>
      </c>
      <c r="AO52" s="26">
        <v>26.6258246936852</v>
      </c>
      <c r="AP52" s="26">
        <v>0</v>
      </c>
      <c r="AQ52" s="26">
        <v>0</v>
      </c>
      <c r="AR52" s="26">
        <v>0</v>
      </c>
      <c r="AS52" s="29">
        <v>7639200</v>
      </c>
      <c r="AT52" s="26">
        <v>8.3883129123468496</v>
      </c>
      <c r="AU52" s="26">
        <v>58.199811498586278</v>
      </c>
      <c r="AV52" s="26">
        <v>47.549481621112179</v>
      </c>
      <c r="AW52" s="26">
        <v>73.374175306314882</v>
      </c>
      <c r="AX52" s="26">
        <v>0</v>
      </c>
      <c r="AY52" s="26">
        <v>0</v>
      </c>
      <c r="AZ52" s="26">
        <v>73.374175306314882</v>
      </c>
      <c r="BA52" s="26">
        <v>26.6258246936852</v>
      </c>
      <c r="BB52" s="9" t="s">
        <v>193</v>
      </c>
      <c r="BC52" s="5" t="s">
        <v>193</v>
      </c>
      <c r="BD52" s="16" t="s">
        <v>2375</v>
      </c>
      <c r="BF52" s="7">
        <f t="shared" si="2"/>
        <v>1942.8458049886631</v>
      </c>
      <c r="BG52" s="26">
        <v>25</v>
      </c>
      <c r="BH52" s="26">
        <v>27.6041666666667</v>
      </c>
      <c r="BI52" s="26">
        <v>3.2552083333333299</v>
      </c>
      <c r="BJ52" s="26">
        <v>0</v>
      </c>
      <c r="BK52" s="26">
        <v>0</v>
      </c>
      <c r="BL52" s="26">
        <v>0</v>
      </c>
      <c r="BM52" s="26">
        <v>0</v>
      </c>
      <c r="BN52" s="26">
        <v>1.5625</v>
      </c>
      <c r="BO52" s="26">
        <v>42.578125</v>
      </c>
      <c r="BP52" s="29">
        <v>7680000</v>
      </c>
      <c r="BW52" s="31">
        <v>38.353785900783301</v>
      </c>
      <c r="BX52" s="31">
        <v>0.94661458333333304</v>
      </c>
      <c r="BY52" s="31">
        <v>4.3526315789473697</v>
      </c>
      <c r="BZ52" s="31">
        <v>20.454308093994801</v>
      </c>
      <c r="CA52" s="31">
        <v>7</v>
      </c>
      <c r="CB52" s="31">
        <v>69.599999999999071</v>
      </c>
      <c r="CC52" s="31">
        <v>389.8999999999993</v>
      </c>
      <c r="CD52" s="26">
        <v>53.6869255323289</v>
      </c>
      <c r="CE52" s="26">
        <v>40.220751065087498</v>
      </c>
      <c r="CF52" s="26">
        <v>6.0923234025836202</v>
      </c>
      <c r="CG52" s="26">
        <v>0</v>
      </c>
      <c r="CH52" s="31">
        <v>1.75991606139136E-2</v>
      </c>
      <c r="CI52" s="31">
        <v>2.5290997115958702</v>
      </c>
      <c r="CJ52" s="31">
        <v>25.623052629585999</v>
      </c>
      <c r="CK52" s="31">
        <v>0</v>
      </c>
      <c r="CL52" s="31">
        <v>2204.1062407474401</v>
      </c>
      <c r="CM52" s="31">
        <v>0</v>
      </c>
      <c r="CO52" s="13"/>
      <c r="CP52" s="13"/>
      <c r="CQ52" s="31">
        <v>0</v>
      </c>
      <c r="CR52" s="31">
        <v>54.304918677069203</v>
      </c>
      <c r="CS52" s="31">
        <v>0</v>
      </c>
      <c r="CU52" s="31">
        <f t="shared" si="3"/>
        <v>2850.4592282340736</v>
      </c>
      <c r="CV52" s="31">
        <f t="shared" si="4"/>
        <v>7.0995568913470892</v>
      </c>
      <c r="CW52" s="31">
        <v>120.841527503306</v>
      </c>
      <c r="CX52" s="31">
        <v>200.066929133858</v>
      </c>
      <c r="CY52" s="31">
        <v>214.20702358490601</v>
      </c>
      <c r="CZ52" s="31">
        <v>450.52099737532802</v>
      </c>
      <c r="DA52" s="31">
        <v>514.69553805774297</v>
      </c>
      <c r="DB52" s="31">
        <v>545.44963679245302</v>
      </c>
      <c r="DD52" s="31">
        <v>12.0044157685707</v>
      </c>
      <c r="DE52" s="31">
        <v>5.4146214515048596</v>
      </c>
      <c r="DF52" s="31">
        <v>0.13516318889495299</v>
      </c>
      <c r="DG52" s="31">
        <v>1.40459921668155</v>
      </c>
      <c r="DH52" s="31">
        <v>0.248956920603392</v>
      </c>
      <c r="DI52" s="31">
        <v>0.91679762902988204</v>
      </c>
      <c r="DJ52" s="31">
        <v>1.8817885659304401</v>
      </c>
      <c r="DK52" s="26">
        <v>35.486510942000002</v>
      </c>
      <c r="DL52" s="26">
        <v>40.425425810999997</v>
      </c>
      <c r="DM52" s="26">
        <v>24.088065154999999</v>
      </c>
      <c r="DN52" s="31">
        <v>1145.46073298429</v>
      </c>
      <c r="DO52" s="31">
        <v>1.35852094240838</v>
      </c>
      <c r="DP52" s="31">
        <v>35.130178526238403</v>
      </c>
      <c r="DQ52" s="31">
        <v>0</v>
      </c>
      <c r="DR52" s="31">
        <v>278.69910994000003</v>
      </c>
      <c r="DS52" s="31">
        <v>0.27830428710935001</v>
      </c>
    </row>
    <row r="53" spans="1:127" x14ac:dyDescent="0.25">
      <c r="A53" t="s">
        <v>341</v>
      </c>
      <c r="B53" t="s">
        <v>342</v>
      </c>
      <c r="C53" t="s">
        <v>343</v>
      </c>
      <c r="D53" t="s">
        <v>142</v>
      </c>
      <c r="E53" t="s">
        <v>344</v>
      </c>
      <c r="F53" s="31">
        <v>4.1068682808099997</v>
      </c>
      <c r="G53" s="26">
        <v>29.737991266000002</v>
      </c>
      <c r="H53" s="26">
        <v>46.244541484999999</v>
      </c>
      <c r="I53" s="26">
        <v>15.786026201</v>
      </c>
      <c r="J53" s="26">
        <v>3.8864628820940701</v>
      </c>
      <c r="K53" s="26">
        <v>0</v>
      </c>
      <c r="L53" s="26">
        <v>0</v>
      </c>
      <c r="M53" s="26">
        <v>0</v>
      </c>
      <c r="N53" s="26">
        <v>0</v>
      </c>
      <c r="O53" s="26">
        <v>0.17467248908300501</v>
      </c>
      <c r="P53" s="26">
        <v>0</v>
      </c>
      <c r="Q53" s="26">
        <v>0</v>
      </c>
      <c r="R53" s="26">
        <v>0</v>
      </c>
      <c r="S53" s="26">
        <v>0.21834061134999999</v>
      </c>
      <c r="T53" s="26">
        <v>0</v>
      </c>
      <c r="U53" s="26">
        <v>3.9519650655110601</v>
      </c>
      <c r="V53" s="26">
        <v>4121764.3751093098</v>
      </c>
      <c r="W53" s="26">
        <v>2.53435784851811</v>
      </c>
      <c r="X53" s="26">
        <v>62.1051591657519</v>
      </c>
      <c r="Y53" s="26">
        <v>62.601975850713501</v>
      </c>
      <c r="Z53" s="26">
        <v>62.861690450054901</v>
      </c>
      <c r="AA53" s="26">
        <v>33.683289588801401</v>
      </c>
      <c r="AB53" s="26">
        <v>7.0866141732283499</v>
      </c>
      <c r="AC53" s="26">
        <v>25.109361329833799</v>
      </c>
      <c r="AD53" s="26">
        <v>0.34995625546806602</v>
      </c>
      <c r="AE53" s="26">
        <v>7.78652668416448</v>
      </c>
      <c r="AF53" s="26">
        <v>21.697287839020099</v>
      </c>
      <c r="AG53" s="26">
        <v>0</v>
      </c>
      <c r="AH53" s="26">
        <v>0</v>
      </c>
      <c r="AI53" s="26">
        <v>0.43744531933508302</v>
      </c>
      <c r="AJ53" s="26">
        <v>0</v>
      </c>
      <c r="AK53" s="26">
        <v>0</v>
      </c>
      <c r="AL53" s="26">
        <v>0</v>
      </c>
      <c r="AM53" s="26">
        <v>0</v>
      </c>
      <c r="AN53" s="26">
        <v>0</v>
      </c>
      <c r="AO53" s="26">
        <v>0</v>
      </c>
      <c r="AP53" s="26">
        <v>0</v>
      </c>
      <c r="AQ53" s="26">
        <v>3.8495188101487301</v>
      </c>
      <c r="AR53" s="26">
        <v>0</v>
      </c>
      <c r="AS53" s="29">
        <v>4114800</v>
      </c>
      <c r="AT53" s="26">
        <v>65.879265091863545</v>
      </c>
      <c r="AU53" s="26">
        <v>96.150481189851277</v>
      </c>
      <c r="AV53" s="26">
        <v>95.713035870516194</v>
      </c>
      <c r="AW53" s="26">
        <v>96.150481189851277</v>
      </c>
      <c r="AX53" s="26">
        <v>0</v>
      </c>
      <c r="AY53" s="26">
        <v>0</v>
      </c>
      <c r="AZ53" s="26">
        <v>96.150481189851277</v>
      </c>
      <c r="BA53" s="26">
        <v>3.8495188101487301</v>
      </c>
      <c r="BB53" s="9" t="s">
        <v>222</v>
      </c>
      <c r="BC53" s="5" t="s">
        <v>222</v>
      </c>
      <c r="BD53" s="16" t="s">
        <v>2375</v>
      </c>
      <c r="BF53" s="7">
        <f t="shared" si="2"/>
        <v>1937.2310756972095</v>
      </c>
      <c r="BG53" s="26">
        <v>48.786407766990301</v>
      </c>
      <c r="BH53" s="26">
        <v>10.6796116504854</v>
      </c>
      <c r="BI53" s="26">
        <v>1.4563106796116501</v>
      </c>
      <c r="BJ53" s="26">
        <v>0</v>
      </c>
      <c r="BK53" s="26">
        <v>0</v>
      </c>
      <c r="BL53" s="26">
        <v>0</v>
      </c>
      <c r="BM53" s="26">
        <v>0</v>
      </c>
      <c r="BN53" s="26">
        <v>0</v>
      </c>
      <c r="BO53" s="26">
        <v>39.077669902912596</v>
      </c>
      <c r="BP53" s="29">
        <v>4120000</v>
      </c>
      <c r="BW53" s="31">
        <v>37.469287469287501</v>
      </c>
      <c r="BX53" s="31">
        <v>1</v>
      </c>
      <c r="BY53" s="31">
        <v>12</v>
      </c>
      <c r="BZ53" s="31">
        <v>1805.6142506142501</v>
      </c>
      <c r="CA53" s="31">
        <v>10.477960687960699</v>
      </c>
      <c r="CB53" s="31">
        <v>69.59999999999954</v>
      </c>
      <c r="CC53" s="31">
        <v>389.89999999999702</v>
      </c>
      <c r="CD53" s="26">
        <v>0</v>
      </c>
      <c r="CE53" s="26">
        <v>10.798898006969001</v>
      </c>
      <c r="CF53" s="26">
        <v>1.4296675423543901</v>
      </c>
      <c r="CG53" s="26">
        <v>0</v>
      </c>
      <c r="CH53" s="31">
        <v>1.5575444735060701E-2</v>
      </c>
      <c r="CI53" s="31">
        <v>1.03167225372644</v>
      </c>
      <c r="CJ53" s="31">
        <v>11.8726501982889</v>
      </c>
      <c r="CK53" s="31">
        <v>0</v>
      </c>
      <c r="CL53" s="31">
        <v>1597.19382610514</v>
      </c>
      <c r="CM53" s="31">
        <v>0</v>
      </c>
      <c r="CO53" s="13"/>
      <c r="CP53" s="13"/>
      <c r="CQ53" s="31">
        <v>0</v>
      </c>
      <c r="CR53" s="31">
        <v>39.351769544803602</v>
      </c>
      <c r="CS53" s="31">
        <v>0</v>
      </c>
      <c r="CU53" s="31">
        <f t="shared" si="3"/>
        <v>1576.1729946885378</v>
      </c>
      <c r="CV53" s="31">
        <f t="shared" si="4"/>
        <v>9.5819409959362591</v>
      </c>
      <c r="CW53" s="31">
        <v>77.736985167348607</v>
      </c>
      <c r="CX53" s="31">
        <v>558.24213075060504</v>
      </c>
      <c r="CY53" s="31">
        <v>623.59600350569701</v>
      </c>
      <c r="CZ53" s="31">
        <v>949.74818401937</v>
      </c>
      <c r="DA53" s="31">
        <v>1050.8692493946701</v>
      </c>
      <c r="DB53" s="31">
        <v>1196.1520508326</v>
      </c>
      <c r="DD53" s="31">
        <v>28.256127616106099</v>
      </c>
      <c r="DE53" s="31">
        <v>4.8000001907348597</v>
      </c>
      <c r="DF53" s="31">
        <v>0.17100000381469699</v>
      </c>
      <c r="DG53" s="31">
        <v>1.37899994850159</v>
      </c>
      <c r="DH53" s="31">
        <v>0.31999999284744302</v>
      </c>
      <c r="DI53" s="31">
        <v>0.47400000691413902</v>
      </c>
      <c r="DJ53" s="31">
        <v>0.40000000596046398</v>
      </c>
      <c r="DK53" s="26">
        <v>32.068481445000003</v>
      </c>
      <c r="DL53" s="26">
        <v>39.359519958</v>
      </c>
      <c r="DM53" s="26">
        <v>28.572000503999998</v>
      </c>
      <c r="DN53" s="31">
        <v>349.46683046683</v>
      </c>
      <c r="DO53" s="31">
        <v>3.0815347721822501E-2</v>
      </c>
      <c r="DP53" s="31">
        <v>45</v>
      </c>
      <c r="DQ53" s="31">
        <v>-9999</v>
      </c>
      <c r="DR53" s="31">
        <v>70.115018555000006</v>
      </c>
      <c r="DS53" s="31">
        <v>2.84639578162066E-2</v>
      </c>
      <c r="DT53" s="13">
        <v>1</v>
      </c>
      <c r="DU53" s="13">
        <v>4</v>
      </c>
      <c r="DW53" s="31">
        <v>0</v>
      </c>
    </row>
    <row r="54" spans="1:127" x14ac:dyDescent="0.25">
      <c r="A54" t="s">
        <v>345</v>
      </c>
      <c r="B54" t="s">
        <v>346</v>
      </c>
      <c r="C54" t="s">
        <v>347</v>
      </c>
      <c r="D54" t="s">
        <v>142</v>
      </c>
      <c r="E54" t="s">
        <v>348</v>
      </c>
      <c r="F54" s="31">
        <v>10.707581548</v>
      </c>
      <c r="G54" s="26">
        <v>14.631685166</v>
      </c>
      <c r="H54" s="26">
        <v>55.339724183999998</v>
      </c>
      <c r="I54" s="26">
        <v>21.342078707999999</v>
      </c>
      <c r="J54" s="26">
        <v>7.5681130171453397</v>
      </c>
      <c r="K54" s="26">
        <v>0</v>
      </c>
      <c r="L54" s="26">
        <v>0</v>
      </c>
      <c r="M54" s="26">
        <v>0</v>
      </c>
      <c r="N54" s="26">
        <v>0</v>
      </c>
      <c r="O54" s="26">
        <v>1.1183989236474601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10702188.198433001</v>
      </c>
      <c r="W54" s="26">
        <v>2.4513036164844402</v>
      </c>
      <c r="X54" s="26">
        <v>54.900672834314499</v>
      </c>
      <c r="Y54" s="26">
        <v>56.512111017661901</v>
      </c>
      <c r="Z54" s="26">
        <v>56.628006728343102</v>
      </c>
      <c r="AA54" s="26">
        <v>17.854741089441799</v>
      </c>
      <c r="AB54" s="26">
        <v>1.8829858776059201</v>
      </c>
      <c r="AC54" s="26">
        <v>10.2891728312038</v>
      </c>
      <c r="AD54" s="26">
        <v>0.47074646940147902</v>
      </c>
      <c r="AE54" s="26">
        <v>4.7747141896435803</v>
      </c>
      <c r="AF54" s="26">
        <v>61.533288500336198</v>
      </c>
      <c r="AG54" s="26">
        <v>2.0174848688634799</v>
      </c>
      <c r="AH54" s="26">
        <v>0</v>
      </c>
      <c r="AI54" s="26">
        <v>1.1768661735037</v>
      </c>
      <c r="AJ54" s="26">
        <v>0</v>
      </c>
      <c r="AK54" s="26">
        <v>0</v>
      </c>
      <c r="AL54" s="26">
        <v>0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29">
        <v>10706400</v>
      </c>
      <c r="AT54" s="26">
        <v>30.02689979825152</v>
      </c>
      <c r="AU54" s="26">
        <v>99.999999999999943</v>
      </c>
      <c r="AV54" s="26">
        <v>98.823133826496246</v>
      </c>
      <c r="AW54" s="26">
        <v>99.999999999999943</v>
      </c>
      <c r="AX54" s="26">
        <v>0</v>
      </c>
      <c r="AY54" s="26">
        <v>0</v>
      </c>
      <c r="AZ54" s="26">
        <v>99.999999999999943</v>
      </c>
      <c r="BA54" s="26">
        <v>0</v>
      </c>
      <c r="BB54" s="9" t="s">
        <v>222</v>
      </c>
      <c r="BC54" s="5" t="s">
        <v>222</v>
      </c>
      <c r="BD54" s="16" t="s">
        <v>2375</v>
      </c>
      <c r="BF54" s="7">
        <f t="shared" si="2"/>
        <v>1949.7263157894761</v>
      </c>
      <c r="BG54" s="26">
        <v>21.0028382213813</v>
      </c>
      <c r="BH54" s="26">
        <v>18.448438978240301</v>
      </c>
      <c r="BI54" s="26">
        <v>46.073793755913002</v>
      </c>
      <c r="BJ54" s="26">
        <v>0</v>
      </c>
      <c r="BK54" s="26">
        <v>0</v>
      </c>
      <c r="BL54" s="26">
        <v>4.3519394512772003</v>
      </c>
      <c r="BM54" s="26">
        <v>0</v>
      </c>
      <c r="BN54" s="26">
        <v>0</v>
      </c>
      <c r="BO54" s="26">
        <v>10.122989593188301</v>
      </c>
      <c r="BP54" s="29">
        <v>10570000</v>
      </c>
      <c r="BW54" s="31">
        <v>37.141253507951397</v>
      </c>
      <c r="BX54" s="31">
        <v>0.96610169491525399</v>
      </c>
      <c r="BY54" s="31">
        <v>12.0706976744186</v>
      </c>
      <c r="BZ54" s="31">
        <v>2298.0392890551898</v>
      </c>
      <c r="CA54" s="31">
        <v>10.7068568755847</v>
      </c>
      <c r="CB54" s="31">
        <v>69.599999999999795</v>
      </c>
      <c r="CC54" s="31">
        <v>389.90000000000606</v>
      </c>
      <c r="CD54" s="26">
        <v>0</v>
      </c>
      <c r="CE54" s="26">
        <v>59.999060285296601</v>
      </c>
      <c r="CF54" s="26">
        <v>0</v>
      </c>
      <c r="CG54" s="26">
        <v>0</v>
      </c>
      <c r="CH54" s="31">
        <v>1.1114231392974299E-2</v>
      </c>
      <c r="CI54" s="31">
        <v>0.95504199431440895</v>
      </c>
      <c r="CJ54" s="31">
        <v>10.1672145067635</v>
      </c>
      <c r="CK54" s="31">
        <v>0</v>
      </c>
      <c r="CL54" s="31">
        <v>5315.1297204971397</v>
      </c>
      <c r="CM54" s="31">
        <v>0</v>
      </c>
      <c r="CO54" s="13"/>
      <c r="CP54" s="13"/>
      <c r="CQ54" s="31">
        <v>0</v>
      </c>
      <c r="CR54" s="31">
        <v>130.954525645638</v>
      </c>
      <c r="CS54" s="31">
        <v>0</v>
      </c>
      <c r="CU54" s="31">
        <f t="shared" si="3"/>
        <v>1513.1108264350542</v>
      </c>
      <c r="CV54" s="31">
        <f t="shared" si="4"/>
        <v>12.230075022879292</v>
      </c>
      <c r="CW54" s="31">
        <v>68.791203262428994</v>
      </c>
      <c r="CX54" s="31">
        <v>1044.7848456501399</v>
      </c>
      <c r="CY54" s="31">
        <v>1263.02043010753</v>
      </c>
      <c r="CZ54" s="31">
        <v>2207.7165575304002</v>
      </c>
      <c r="DA54" s="31">
        <v>2800.3947614593098</v>
      </c>
      <c r="DB54" s="31">
        <v>3345.2684778225798</v>
      </c>
      <c r="DD54" s="31">
        <v>16.403426088167201</v>
      </c>
      <c r="DE54" s="31">
        <v>4.8000001907348597</v>
      </c>
      <c r="DF54" s="31">
        <v>0.17100000381469699</v>
      </c>
      <c r="DG54" s="31">
        <v>1.37899994850159</v>
      </c>
      <c r="DH54" s="31">
        <v>0.31999999284744302</v>
      </c>
      <c r="DI54" s="31">
        <v>0.47400000691413902</v>
      </c>
      <c r="DJ54" s="31">
        <v>0.40000000596046398</v>
      </c>
      <c r="DK54" s="26">
        <v>32.068481445000003</v>
      </c>
      <c r="DL54" s="26">
        <v>39.359519958</v>
      </c>
      <c r="DM54" s="26">
        <v>28.572000503999998</v>
      </c>
      <c r="DN54" s="31">
        <v>399.32495344506498</v>
      </c>
      <c r="DO54" s="31">
        <v>0.103323996265173</v>
      </c>
      <c r="DP54" s="31">
        <v>45</v>
      </c>
      <c r="DQ54" s="31">
        <v>-9999</v>
      </c>
      <c r="DR54" s="31">
        <v>53.659445238000004</v>
      </c>
      <c r="DS54" s="31">
        <v>3.45527935600057E-2</v>
      </c>
      <c r="DT54" s="13">
        <v>0</v>
      </c>
      <c r="DU54" s="13">
        <v>1</v>
      </c>
      <c r="DW54" s="31">
        <v>0</v>
      </c>
    </row>
    <row r="55" spans="1:127" x14ac:dyDescent="0.25">
      <c r="A55" t="s">
        <v>349</v>
      </c>
      <c r="B55" t="s">
        <v>350</v>
      </c>
      <c r="C55" t="s">
        <v>351</v>
      </c>
      <c r="D55" t="s">
        <v>142</v>
      </c>
      <c r="E55" t="s">
        <v>352</v>
      </c>
      <c r="F55" s="31">
        <v>10.1819181529</v>
      </c>
      <c r="G55" s="26">
        <v>21.184268670000002</v>
      </c>
      <c r="H55" s="26">
        <v>53.672116658999997</v>
      </c>
      <c r="I55" s="26">
        <v>14.246575342</v>
      </c>
      <c r="J55" s="26">
        <v>10.8351745470436</v>
      </c>
      <c r="K55" s="26">
        <v>0</v>
      </c>
      <c r="L55" s="26">
        <v>0</v>
      </c>
      <c r="M55" s="26">
        <v>0</v>
      </c>
      <c r="N55" s="26">
        <v>0</v>
      </c>
      <c r="O55" s="26">
        <v>6.1864781263820501E-2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10182917.8830446</v>
      </c>
      <c r="W55" s="26">
        <v>2.5075048560833499</v>
      </c>
      <c r="X55" s="26">
        <v>58.357496026840899</v>
      </c>
      <c r="Y55" s="26">
        <v>58.572929542645198</v>
      </c>
      <c r="Z55" s="26">
        <v>59.087674377538399</v>
      </c>
      <c r="AA55" s="26">
        <v>21.663716814159301</v>
      </c>
      <c r="AB55" s="26">
        <v>10.867256637168101</v>
      </c>
      <c r="AC55" s="26">
        <v>7.0088495575221197</v>
      </c>
      <c r="AD55" s="26">
        <v>0.42477876106194701</v>
      </c>
      <c r="AE55" s="26">
        <v>17.805309734513301</v>
      </c>
      <c r="AF55" s="26">
        <v>41.734513274336301</v>
      </c>
      <c r="AG55" s="26">
        <v>0.38938053097345099</v>
      </c>
      <c r="AH55" s="26">
        <v>0</v>
      </c>
      <c r="AI55" s="26">
        <v>0.106194690265487</v>
      </c>
      <c r="AJ55" s="26">
        <v>0</v>
      </c>
      <c r="AK55" s="26">
        <v>0</v>
      </c>
      <c r="AL55" s="26">
        <v>0</v>
      </c>
      <c r="AM55" s="26">
        <v>0</v>
      </c>
      <c r="AN55" s="26">
        <v>0</v>
      </c>
      <c r="AO55" s="26">
        <v>0</v>
      </c>
      <c r="AP55" s="26">
        <v>0</v>
      </c>
      <c r="AQ55" s="26">
        <v>0</v>
      </c>
      <c r="AR55" s="26">
        <v>0</v>
      </c>
      <c r="AS55" s="29">
        <v>10170000</v>
      </c>
      <c r="AT55" s="26">
        <v>39.539823008849517</v>
      </c>
      <c r="AU55" s="26">
        <v>100</v>
      </c>
      <c r="AV55" s="26">
        <v>99.893805309734518</v>
      </c>
      <c r="AW55" s="26">
        <v>100</v>
      </c>
      <c r="AX55" s="26">
        <v>0</v>
      </c>
      <c r="AY55" s="26">
        <v>0</v>
      </c>
      <c r="AZ55" s="26">
        <v>100</v>
      </c>
      <c r="BA55" s="26">
        <v>0</v>
      </c>
      <c r="BB55" s="9" t="s">
        <v>222</v>
      </c>
      <c r="BC55" s="5" t="s">
        <v>222</v>
      </c>
      <c r="BD55" s="16" t="s">
        <v>2375</v>
      </c>
      <c r="BE55" s="31">
        <v>0.52474811577030001</v>
      </c>
      <c r="BF55" s="7">
        <f t="shared" si="2"/>
        <v>1951.0583941605846</v>
      </c>
      <c r="BG55" s="26">
        <v>20.2357563850688</v>
      </c>
      <c r="BH55" s="26">
        <v>5.5009823182711202</v>
      </c>
      <c r="BI55" s="26">
        <v>40.864440078585503</v>
      </c>
      <c r="BJ55" s="26">
        <v>14.145383104125701</v>
      </c>
      <c r="BK55" s="26">
        <v>0</v>
      </c>
      <c r="BL55" s="26">
        <v>0</v>
      </c>
      <c r="BM55" s="26">
        <v>0</v>
      </c>
      <c r="BN55" s="26">
        <v>0</v>
      </c>
      <c r="BO55" s="26">
        <v>19.253438113948899</v>
      </c>
      <c r="BP55" s="29">
        <v>10180000</v>
      </c>
      <c r="BW55" s="31">
        <v>33.907752698724202</v>
      </c>
      <c r="BX55" s="31">
        <v>0</v>
      </c>
      <c r="BY55" s="31">
        <v>14.6908023483366</v>
      </c>
      <c r="BZ55" s="31">
        <v>2157.07948969578</v>
      </c>
      <c r="CA55" s="31">
        <v>10.067880274779199</v>
      </c>
      <c r="CB55" s="31">
        <v>69.599999999999497</v>
      </c>
      <c r="CC55" s="31">
        <v>389.90000000000521</v>
      </c>
      <c r="CD55" s="26">
        <v>11.9255735878957</v>
      </c>
      <c r="CE55" s="26">
        <v>42.659749441733098</v>
      </c>
      <c r="CF55" s="26">
        <v>43.779995591473501</v>
      </c>
      <c r="CG55" s="26">
        <v>0</v>
      </c>
      <c r="CH55" s="31">
        <v>1.28331783556704E-2</v>
      </c>
      <c r="CI55" s="31">
        <v>0.97989708326550795</v>
      </c>
      <c r="CJ55" s="31">
        <v>9.1400318569816594</v>
      </c>
      <c r="CK55" s="31">
        <v>0</v>
      </c>
      <c r="CL55" s="31">
        <v>4742.2001532374097</v>
      </c>
      <c r="CM55" s="31">
        <v>0</v>
      </c>
      <c r="CO55" s="13"/>
      <c r="CP55" s="13"/>
      <c r="CQ55" s="31">
        <v>0</v>
      </c>
      <c r="CR55" s="31">
        <v>116.838648206274</v>
      </c>
      <c r="CS55" s="31">
        <v>0</v>
      </c>
      <c r="CU55" s="31">
        <f t="shared" si="3"/>
        <v>1379.7504134822298</v>
      </c>
      <c r="CV55" s="31">
        <f t="shared" si="4"/>
        <v>11.475111708003288</v>
      </c>
      <c r="CW55" s="31">
        <v>60.160131523860002</v>
      </c>
      <c r="CX55" s="31">
        <v>766.70009832841697</v>
      </c>
      <c r="CY55" s="31">
        <v>903.85651558073698</v>
      </c>
      <c r="CZ55" s="31">
        <v>2368.8416912487701</v>
      </c>
      <c r="DA55" s="31">
        <v>2739.99705014749</v>
      </c>
      <c r="DB55" s="31">
        <v>2948.2888137393802</v>
      </c>
      <c r="DD55" s="31">
        <v>16.972911137649099</v>
      </c>
      <c r="DE55" s="31">
        <v>4.8000001907348597</v>
      </c>
      <c r="DF55" s="31">
        <v>0.17100000381469699</v>
      </c>
      <c r="DG55" s="31">
        <v>1.37899994850159</v>
      </c>
      <c r="DH55" s="31">
        <v>0.31999999284744302</v>
      </c>
      <c r="DI55" s="31">
        <v>0.47400000691413902</v>
      </c>
      <c r="DJ55" s="31">
        <v>0.40000000596046398</v>
      </c>
      <c r="DK55" s="26">
        <v>32.068481445000003</v>
      </c>
      <c r="DL55" s="26">
        <v>39.359519958</v>
      </c>
      <c r="DM55" s="26">
        <v>28.572000503999998</v>
      </c>
      <c r="DN55" s="31">
        <v>246.222873900293</v>
      </c>
      <c r="DO55" s="31">
        <v>1.5589692765114E-2</v>
      </c>
      <c r="DP55" s="31">
        <v>45</v>
      </c>
      <c r="DQ55" s="31">
        <v>-9999</v>
      </c>
      <c r="DR55" s="31">
        <v>30.710952633000002</v>
      </c>
      <c r="DS55" s="31">
        <v>1.42851030401831E-2</v>
      </c>
      <c r="DT55" s="13">
        <v>11</v>
      </c>
      <c r="DU55" s="13">
        <v>10</v>
      </c>
      <c r="DW55" s="31">
        <v>1284</v>
      </c>
    </row>
    <row r="56" spans="1:127" x14ac:dyDescent="0.25">
      <c r="A56" t="s">
        <v>353</v>
      </c>
      <c r="B56" t="s">
        <v>354</v>
      </c>
      <c r="C56" t="s">
        <v>355</v>
      </c>
      <c r="D56" t="s">
        <v>142</v>
      </c>
      <c r="E56" t="s">
        <v>356</v>
      </c>
      <c r="F56" s="31">
        <v>9.7874016248300002</v>
      </c>
      <c r="G56" s="26">
        <v>1.6707977599999999</v>
      </c>
      <c r="H56" s="26">
        <v>10.281832369</v>
      </c>
      <c r="I56" s="26">
        <v>17.286330671000002</v>
      </c>
      <c r="J56" s="26">
        <v>29.973377398310099</v>
      </c>
      <c r="K56" s="26">
        <v>0</v>
      </c>
      <c r="L56" s="26">
        <v>0</v>
      </c>
      <c r="M56" s="26">
        <v>0.16524373450840299</v>
      </c>
      <c r="N56" s="26">
        <v>5.8294317451566799</v>
      </c>
      <c r="O56" s="26">
        <v>32.598916735542403</v>
      </c>
      <c r="P56" s="26">
        <v>2.1481685486102502</v>
      </c>
      <c r="Q56" s="26">
        <v>0</v>
      </c>
      <c r="R56" s="26">
        <v>0</v>
      </c>
      <c r="S56" s="26">
        <v>4.5901037364000002E-2</v>
      </c>
      <c r="T56" s="26">
        <v>0</v>
      </c>
      <c r="U56" s="26">
        <v>0</v>
      </c>
      <c r="V56" s="26">
        <v>9803139.5934568904</v>
      </c>
      <c r="W56" s="26">
        <v>17.0159124356144</v>
      </c>
      <c r="X56" s="26">
        <v>15.991537895511399</v>
      </c>
      <c r="Y56" s="26">
        <v>16.042126563649699</v>
      </c>
      <c r="Z56" s="26">
        <v>16.187270051508499</v>
      </c>
      <c r="AA56" s="26">
        <v>9.3186003683241303</v>
      </c>
      <c r="AB56" s="26">
        <v>6.8876611418047897</v>
      </c>
      <c r="AC56" s="26">
        <v>9.4659300184162092</v>
      </c>
      <c r="AD56" s="26">
        <v>1.69429097605893</v>
      </c>
      <c r="AE56" s="26">
        <v>1.3259668508287299</v>
      </c>
      <c r="AF56" s="26">
        <v>2.0257826887661099</v>
      </c>
      <c r="AG56" s="26">
        <v>25.672191528545099</v>
      </c>
      <c r="AH56" s="26">
        <v>0</v>
      </c>
      <c r="AI56" s="26">
        <v>6.9244935543278103</v>
      </c>
      <c r="AJ56" s="26">
        <v>0.77348066298342499</v>
      </c>
      <c r="AK56" s="26">
        <v>0</v>
      </c>
      <c r="AL56" s="26">
        <v>0</v>
      </c>
      <c r="AM56" s="26">
        <v>0</v>
      </c>
      <c r="AN56" s="26">
        <v>0</v>
      </c>
      <c r="AO56" s="26">
        <v>35.911602209944803</v>
      </c>
      <c r="AP56" s="26">
        <v>0</v>
      </c>
      <c r="AQ56" s="26">
        <v>0</v>
      </c>
      <c r="AR56" s="26">
        <v>0</v>
      </c>
      <c r="AS56" s="29">
        <v>9774000</v>
      </c>
      <c r="AT56" s="26">
        <v>25.672191528545127</v>
      </c>
      <c r="AU56" s="26">
        <v>63.314917127071809</v>
      </c>
      <c r="AV56" s="26">
        <v>56.390423572743998</v>
      </c>
      <c r="AW56" s="26">
        <v>64.08839779005524</v>
      </c>
      <c r="AX56" s="26">
        <v>0</v>
      </c>
      <c r="AY56" s="26">
        <v>0</v>
      </c>
      <c r="AZ56" s="26">
        <v>64.08839779005524</v>
      </c>
      <c r="BA56" s="26">
        <v>35.911602209944803</v>
      </c>
      <c r="BB56" s="9" t="s">
        <v>222</v>
      </c>
      <c r="BC56" s="5" t="s">
        <v>222</v>
      </c>
      <c r="BD56" s="16" t="s">
        <v>2375</v>
      </c>
      <c r="BF56" s="7">
        <f t="shared" si="2"/>
        <v>1956.2205567451863</v>
      </c>
      <c r="BG56" s="26">
        <v>2.5432349949135298</v>
      </c>
      <c r="BH56" s="26">
        <v>7.8331637843336699</v>
      </c>
      <c r="BI56" s="26">
        <v>18.413021363174</v>
      </c>
      <c r="BJ56" s="26">
        <v>18.718209562563601</v>
      </c>
      <c r="BK56" s="26">
        <v>0</v>
      </c>
      <c r="BL56" s="26">
        <v>0</v>
      </c>
      <c r="BM56" s="26">
        <v>0</v>
      </c>
      <c r="BN56" s="26">
        <v>0</v>
      </c>
      <c r="BO56" s="26">
        <v>52.492370295015299</v>
      </c>
      <c r="BP56" s="29">
        <v>9830000</v>
      </c>
      <c r="BW56" s="31">
        <v>23.3302564102564</v>
      </c>
      <c r="BX56" s="31">
        <v>0.11758691206544</v>
      </c>
      <c r="BY56" s="31">
        <v>7.41495901639344</v>
      </c>
      <c r="BZ56" s="31">
        <v>1134.7097435897399</v>
      </c>
      <c r="CA56" s="31">
        <v>10.188266666666699</v>
      </c>
      <c r="CB56" s="31">
        <v>69.599999999999213</v>
      </c>
      <c r="CC56" s="31">
        <v>389.90000000000441</v>
      </c>
      <c r="CD56" s="26">
        <v>7.9839196726210204</v>
      </c>
      <c r="CE56" s="26">
        <v>80.045292360190402</v>
      </c>
      <c r="CF56" s="26">
        <v>0</v>
      </c>
      <c r="CG56" s="26">
        <v>0</v>
      </c>
      <c r="CH56" s="31">
        <v>1.40697502063804E-2</v>
      </c>
      <c r="CI56" s="31">
        <v>1.4731932259967</v>
      </c>
      <c r="CJ56" s="31">
        <v>13.323049605561099</v>
      </c>
      <c r="CK56" s="31">
        <v>0</v>
      </c>
      <c r="CL56" s="31">
        <v>3337.7527895244598</v>
      </c>
      <c r="CM56" s="31">
        <v>0</v>
      </c>
      <c r="CO56" s="13"/>
      <c r="CP56" s="13"/>
      <c r="CQ56" s="31">
        <v>0</v>
      </c>
      <c r="CR56" s="31">
        <v>82.235779042039596</v>
      </c>
      <c r="CS56" s="31">
        <v>0</v>
      </c>
      <c r="CU56" s="31">
        <f t="shared" si="3"/>
        <v>1673.3303846131751</v>
      </c>
      <c r="CV56" s="31">
        <f t="shared" si="4"/>
        <v>8.402207469795945</v>
      </c>
      <c r="CW56" s="31">
        <v>129.143915711071</v>
      </c>
      <c r="CX56" s="31">
        <v>83.250764525993901</v>
      </c>
      <c r="CY56" s="31">
        <v>84.287675018423002</v>
      </c>
      <c r="CZ56" s="31">
        <v>235.78695208970399</v>
      </c>
      <c r="DA56" s="31">
        <v>228.21814475025499</v>
      </c>
      <c r="DB56" s="31">
        <v>224.564926308032</v>
      </c>
      <c r="DD56" s="31">
        <v>16.966312824224499</v>
      </c>
      <c r="DE56" s="31">
        <v>4.46215393995627</v>
      </c>
      <c r="DF56" s="31">
        <v>0.15035846731601599</v>
      </c>
      <c r="DG56" s="31">
        <v>1.4263041243186401</v>
      </c>
      <c r="DH56" s="31">
        <v>0.31963076930779699</v>
      </c>
      <c r="DI56" s="31">
        <v>0.72221181939809798</v>
      </c>
      <c r="DJ56" s="31">
        <v>0.82662925225037798</v>
      </c>
      <c r="DK56" s="26">
        <v>26.811730178000001</v>
      </c>
      <c r="DL56" s="26">
        <v>42.845878069000001</v>
      </c>
      <c r="DM56" s="26">
        <v>30.342393266999999</v>
      </c>
      <c r="DN56" s="31">
        <v>575.12919633774197</v>
      </c>
      <c r="DO56" s="31">
        <v>0.49467955239064099</v>
      </c>
      <c r="DP56" s="31">
        <v>36.785004292023501</v>
      </c>
      <c r="DQ56" s="31">
        <v>-9999</v>
      </c>
      <c r="DR56" s="31">
        <v>89.147840888000005</v>
      </c>
      <c r="DS56" s="31">
        <v>0.142112792097605</v>
      </c>
      <c r="DT56" s="13">
        <v>1</v>
      </c>
      <c r="DU56" s="13">
        <v>5</v>
      </c>
      <c r="DW56" s="31">
        <v>750</v>
      </c>
    </row>
    <row r="57" spans="1:127" x14ac:dyDescent="0.25">
      <c r="A57" t="s">
        <v>357</v>
      </c>
      <c r="B57" t="s">
        <v>358</v>
      </c>
      <c r="C57" t="s">
        <v>359</v>
      </c>
      <c r="D57" t="s">
        <v>142</v>
      </c>
      <c r="E57" t="s">
        <v>360</v>
      </c>
      <c r="F57" s="31">
        <v>0.66938730829699999</v>
      </c>
      <c r="G57" s="26">
        <v>0.53404539386000005</v>
      </c>
      <c r="H57" s="26">
        <v>7.3431241654999999</v>
      </c>
      <c r="I57" s="26">
        <v>33.511348464999998</v>
      </c>
      <c r="J57" s="26">
        <v>58.611481975952799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674061.46658447001</v>
      </c>
      <c r="W57" s="26">
        <v>44.0833333333333</v>
      </c>
      <c r="X57" s="26">
        <v>20.643817204301101</v>
      </c>
      <c r="Y57" s="26">
        <v>20.643817204301101</v>
      </c>
      <c r="Z57" s="26">
        <v>20.643817204301101</v>
      </c>
      <c r="AA57" s="26">
        <v>21.2765957446809</v>
      </c>
      <c r="AB57" s="26">
        <v>0</v>
      </c>
      <c r="AC57" s="26">
        <v>2.12765957446809</v>
      </c>
      <c r="AD57" s="26">
        <v>5.8510638297872299</v>
      </c>
      <c r="AE57" s="26">
        <v>23.404255319148898</v>
      </c>
      <c r="AF57" s="26">
        <v>37.7659574468085</v>
      </c>
      <c r="AG57" s="26">
        <v>9.5744680851063801</v>
      </c>
      <c r="AH57" s="26">
        <v>0</v>
      </c>
      <c r="AI57" s="26">
        <v>0</v>
      </c>
      <c r="AJ57" s="26">
        <v>0</v>
      </c>
      <c r="AK57" s="26">
        <v>0</v>
      </c>
      <c r="AL57" s="26">
        <v>0</v>
      </c>
      <c r="AM57" s="26">
        <v>0</v>
      </c>
      <c r="AN57" s="26">
        <v>0</v>
      </c>
      <c r="AO57" s="26">
        <v>0</v>
      </c>
      <c r="AP57" s="26">
        <v>0</v>
      </c>
      <c r="AQ57" s="26">
        <v>0</v>
      </c>
      <c r="AR57" s="26">
        <v>0</v>
      </c>
      <c r="AS57" s="29">
        <v>676800</v>
      </c>
      <c r="AT57" s="26">
        <v>23.404255319148991</v>
      </c>
      <c r="AU57" s="26">
        <v>99.999999999999986</v>
      </c>
      <c r="AV57" s="26">
        <v>99.999999999999986</v>
      </c>
      <c r="AW57" s="26">
        <v>99.999999999999986</v>
      </c>
      <c r="AX57" s="26">
        <v>0</v>
      </c>
      <c r="AY57" s="26">
        <v>0</v>
      </c>
      <c r="AZ57" s="26">
        <v>99.999999999999986</v>
      </c>
      <c r="BA57" s="26">
        <v>0</v>
      </c>
      <c r="BB57" s="9" t="s">
        <v>222</v>
      </c>
      <c r="BC57" s="5" t="s">
        <v>222</v>
      </c>
      <c r="BD57" s="16" t="s">
        <v>2375</v>
      </c>
      <c r="BF57" s="7">
        <f t="shared" si="2"/>
        <v>1937.3076923076924</v>
      </c>
      <c r="BG57" s="26">
        <v>57.971014492753604</v>
      </c>
      <c r="BH57" s="26">
        <v>17.3913043478261</v>
      </c>
      <c r="BI57" s="26">
        <v>0</v>
      </c>
      <c r="BJ57" s="26">
        <v>0</v>
      </c>
      <c r="BK57" s="26">
        <v>0</v>
      </c>
      <c r="BL57" s="26">
        <v>0</v>
      </c>
      <c r="BM57" s="26">
        <v>0</v>
      </c>
      <c r="BN57" s="26">
        <v>0</v>
      </c>
      <c r="BO57" s="26">
        <v>24.6376811594203</v>
      </c>
      <c r="BP57" s="29">
        <v>690000</v>
      </c>
      <c r="BW57" s="31">
        <v>17.298507462686601</v>
      </c>
      <c r="BX57" s="31">
        <v>0</v>
      </c>
      <c r="BY57" s="31">
        <v>13</v>
      </c>
      <c r="BZ57" s="31">
        <v>1573</v>
      </c>
      <c r="CA57" s="31">
        <v>10.5098507462687</v>
      </c>
      <c r="CB57" s="31">
        <v>69.197014925373125</v>
      </c>
      <c r="CC57" s="31">
        <v>367.9507462686571</v>
      </c>
      <c r="CD57" s="26">
        <v>0</v>
      </c>
      <c r="CE57" s="26">
        <v>100</v>
      </c>
      <c r="CF57" s="26">
        <v>0</v>
      </c>
      <c r="CG57" s="26">
        <v>0</v>
      </c>
      <c r="CH57" s="31">
        <v>0.107001809125282</v>
      </c>
      <c r="CI57" s="31">
        <v>1.28382460394902</v>
      </c>
      <c r="CJ57" s="31">
        <v>10.9669748819791</v>
      </c>
      <c r="CK57" s="31">
        <v>0</v>
      </c>
      <c r="CL57" s="31">
        <v>394.016688528575</v>
      </c>
      <c r="CM57" s="31">
        <v>0</v>
      </c>
      <c r="CO57" s="13"/>
      <c r="CP57" s="13"/>
      <c r="CQ57" s="31">
        <v>0</v>
      </c>
      <c r="CR57" s="31">
        <v>9.7069284527047994</v>
      </c>
      <c r="CS57" s="31">
        <v>0</v>
      </c>
      <c r="CU57" s="31">
        <f t="shared" si="3"/>
        <v>1685.3203731029132</v>
      </c>
      <c r="CV57" s="31">
        <f t="shared" si="4"/>
        <v>14.501213770246656</v>
      </c>
      <c r="CW57" s="31">
        <v>118.73894023895301</v>
      </c>
      <c r="CX57" s="31">
        <v>900.02777777777806</v>
      </c>
      <c r="CY57" s="31">
        <v>937.62946524064205</v>
      </c>
      <c r="CZ57" s="31">
        <v>1980.0416666666699</v>
      </c>
      <c r="DA57" s="31">
        <v>1846.4861111111099</v>
      </c>
      <c r="DB57" s="31">
        <v>2020.8343315508</v>
      </c>
      <c r="DD57" s="31">
        <v>148.409957254631</v>
      </c>
      <c r="DE57" s="31">
        <v>4.4059702460445598</v>
      </c>
      <c r="DF57" s="31">
        <v>0.169850750200784</v>
      </c>
      <c r="DG57" s="31">
        <v>1.38097011153378</v>
      </c>
      <c r="DH57" s="31">
        <v>0.30358208827118399</v>
      </c>
      <c r="DI57" s="31">
        <v>0.47400000691413902</v>
      </c>
      <c r="DJ57" s="31">
        <v>0.43497015513590898</v>
      </c>
      <c r="DK57" s="26">
        <v>27.373742800999999</v>
      </c>
      <c r="DL57" s="26">
        <v>39.878855121999997</v>
      </c>
      <c r="DM57" s="26">
        <v>32.747402731999998</v>
      </c>
      <c r="DN57" s="31">
        <v>340.59016393442602</v>
      </c>
      <c r="DO57" s="31">
        <v>1.16666666666667E-2</v>
      </c>
      <c r="DP57" s="31">
        <v>41.716417910447802</v>
      </c>
      <c r="DQ57" s="31">
        <v>-9999</v>
      </c>
      <c r="DR57" s="31">
        <v>19.384251336999998</v>
      </c>
      <c r="DS57" s="31">
        <v>2.95239676667544E-2</v>
      </c>
    </row>
    <row r="58" spans="1:127" x14ac:dyDescent="0.25">
      <c r="A58" t="s">
        <v>361</v>
      </c>
      <c r="B58" t="s">
        <v>362</v>
      </c>
      <c r="C58" t="s">
        <v>363</v>
      </c>
      <c r="D58" t="s">
        <v>142</v>
      </c>
      <c r="E58" t="s">
        <v>364</v>
      </c>
      <c r="F58" s="31">
        <v>8.3463209848299993</v>
      </c>
      <c r="G58" s="26">
        <v>6.5564916829</v>
      </c>
      <c r="H58" s="26">
        <v>24.530136099</v>
      </c>
      <c r="I58" s="26">
        <v>14.484769929</v>
      </c>
      <c r="J58" s="26">
        <v>24.497731691522201</v>
      </c>
      <c r="K58" s="26">
        <v>0</v>
      </c>
      <c r="L58" s="26">
        <v>0</v>
      </c>
      <c r="M58" s="26">
        <v>4.4718081659047897</v>
      </c>
      <c r="N58" s="26">
        <v>11.7303953337459</v>
      </c>
      <c r="O58" s="26">
        <v>2.14949233095586</v>
      </c>
      <c r="P58" s="26">
        <v>4.1369626269122097</v>
      </c>
      <c r="Q58" s="26">
        <v>0</v>
      </c>
      <c r="R58" s="26">
        <v>0</v>
      </c>
      <c r="S58" s="26">
        <v>0.52927198098999995</v>
      </c>
      <c r="T58" s="26">
        <v>0</v>
      </c>
      <c r="U58" s="26">
        <v>6.9129401598549602</v>
      </c>
      <c r="V58" s="26">
        <v>8331723.7084702998</v>
      </c>
      <c r="W58" s="26">
        <v>25.107528041415001</v>
      </c>
      <c r="X58" s="26">
        <v>27.874784296807601</v>
      </c>
      <c r="Y58" s="26">
        <v>27.982743744607401</v>
      </c>
      <c r="Z58" s="26">
        <v>28.0401207937877</v>
      </c>
      <c r="AA58" s="26">
        <v>9.9870856650882498</v>
      </c>
      <c r="AB58" s="26">
        <v>1.1622901420576801</v>
      </c>
      <c r="AC58" s="26">
        <v>3.3146792940163601</v>
      </c>
      <c r="AD58" s="26">
        <v>0.21523891519586699</v>
      </c>
      <c r="AE58" s="26">
        <v>18.467498923805401</v>
      </c>
      <c r="AF58" s="26">
        <v>29.143349117520401</v>
      </c>
      <c r="AG58" s="26">
        <v>6.0697374085234603</v>
      </c>
      <c r="AH58" s="26">
        <v>0</v>
      </c>
      <c r="AI58" s="26">
        <v>17.520447696943599</v>
      </c>
      <c r="AJ58" s="26">
        <v>0</v>
      </c>
      <c r="AK58" s="26">
        <v>0</v>
      </c>
      <c r="AL58" s="26">
        <v>0</v>
      </c>
      <c r="AM58" s="26">
        <v>0</v>
      </c>
      <c r="AN58" s="26">
        <v>0</v>
      </c>
      <c r="AO58" s="26">
        <v>7.0167886353852804</v>
      </c>
      <c r="AP58" s="26">
        <v>0</v>
      </c>
      <c r="AQ58" s="26">
        <v>7.0167886353852804</v>
      </c>
      <c r="AR58" s="26">
        <v>8.6095566078346994E-2</v>
      </c>
      <c r="AS58" s="29">
        <v>8362800</v>
      </c>
      <c r="AT58" s="26">
        <v>14.464055101162289</v>
      </c>
      <c r="AU58" s="26">
        <v>85.880327163151009</v>
      </c>
      <c r="AV58" s="26">
        <v>68.359879466207417</v>
      </c>
      <c r="AW58" s="26">
        <v>85.880327163151009</v>
      </c>
      <c r="AX58" s="26">
        <v>0</v>
      </c>
      <c r="AY58" s="26">
        <v>0</v>
      </c>
      <c r="AZ58" s="26">
        <v>85.880327163151009</v>
      </c>
      <c r="BA58" s="26">
        <v>14.119672836848908</v>
      </c>
      <c r="BB58" s="9" t="s">
        <v>193</v>
      </c>
      <c r="BC58" s="5" t="s">
        <v>222</v>
      </c>
      <c r="BD58" s="16" t="s">
        <v>2375</v>
      </c>
      <c r="BE58" s="31">
        <v>0.22958411975457099</v>
      </c>
      <c r="BF58" s="7">
        <f t="shared" si="2"/>
        <v>1935.4597701149441</v>
      </c>
      <c r="BG58" s="26">
        <v>69.664268585131893</v>
      </c>
      <c r="BH58" s="26">
        <v>3.35731414868106</v>
      </c>
      <c r="BI58" s="26">
        <v>0</v>
      </c>
      <c r="BJ58" s="26">
        <v>0</v>
      </c>
      <c r="BK58" s="26">
        <v>0</v>
      </c>
      <c r="BL58" s="26">
        <v>0</v>
      </c>
      <c r="BM58" s="26">
        <v>0</v>
      </c>
      <c r="BN58" s="26">
        <v>0</v>
      </c>
      <c r="BO58" s="26">
        <v>26.978417266187101</v>
      </c>
      <c r="BP58" s="29">
        <v>8340000</v>
      </c>
      <c r="BQ58" s="31">
        <v>11.9813268842352</v>
      </c>
      <c r="BR58" s="31">
        <v>11.9813268842352</v>
      </c>
      <c r="BS58" s="31">
        <v>1519.4032169848999</v>
      </c>
      <c r="BT58" s="31">
        <v>1519.4032169848999</v>
      </c>
      <c r="BU58" s="31">
        <v>1</v>
      </c>
      <c r="BV58" s="31">
        <v>1</v>
      </c>
      <c r="BW58" s="31">
        <v>25</v>
      </c>
      <c r="BX58" s="31">
        <v>0.95823389021479699</v>
      </c>
      <c r="BY58" s="31">
        <v>3.5887961859356401</v>
      </c>
      <c r="BZ58" s="31">
        <v>225.383693045564</v>
      </c>
      <c r="CA58" s="31">
        <v>9.07930455635492</v>
      </c>
      <c r="CB58" s="31">
        <v>68.099999999999042</v>
      </c>
      <c r="CC58" s="31">
        <v>308.20000000000465</v>
      </c>
      <c r="CD58" s="26">
        <v>15.1455387730634</v>
      </c>
      <c r="CE58" s="26">
        <v>0</v>
      </c>
      <c r="CF58" s="26">
        <v>45.945759612472401</v>
      </c>
      <c r="CG58" s="26">
        <v>0</v>
      </c>
      <c r="CH58" s="31">
        <v>1.43017480340859E-2</v>
      </c>
      <c r="CI58" s="31">
        <v>2.3769201659814398</v>
      </c>
      <c r="CJ58" s="31">
        <v>16.8598864201007</v>
      </c>
      <c r="CK58" s="31">
        <v>0</v>
      </c>
      <c r="CL58" s="31">
        <v>3425.3372742277402</v>
      </c>
      <c r="CM58" s="31">
        <v>0</v>
      </c>
      <c r="CO58" s="13"/>
      <c r="CP58" s="13"/>
      <c r="CQ58" s="31">
        <v>0</v>
      </c>
      <c r="CR58" s="31">
        <v>84.394371871169795</v>
      </c>
      <c r="CS58" s="31">
        <v>0</v>
      </c>
      <c r="CU58" s="31">
        <f t="shared" si="3"/>
        <v>2096.389497722847</v>
      </c>
      <c r="CV58" s="31">
        <f t="shared" si="4"/>
        <v>10.111565565781888</v>
      </c>
      <c r="CW58" s="31">
        <v>67.646375155391993</v>
      </c>
      <c r="CX58" s="31">
        <v>656.72553699284003</v>
      </c>
      <c r="CY58" s="31">
        <v>693.49683779119903</v>
      </c>
      <c r="CZ58" s="31">
        <v>1309.3126491646799</v>
      </c>
      <c r="DA58" s="31">
        <v>1501.29355608592</v>
      </c>
      <c r="DB58" s="31">
        <v>1554.63536238136</v>
      </c>
      <c r="DD58" s="31">
        <v>27.347690205988901</v>
      </c>
      <c r="DE58" s="31">
        <v>5.8815347365052304</v>
      </c>
      <c r="DF58" s="31">
        <v>0.14470862881314001</v>
      </c>
      <c r="DG58" s="31">
        <v>1.45580338831428</v>
      </c>
      <c r="DH58" s="31">
        <v>0.316793752302655</v>
      </c>
      <c r="DI58" s="31">
        <v>1.4260851362054601</v>
      </c>
      <c r="DJ58" s="31">
        <v>0.98871580816858995</v>
      </c>
      <c r="DK58" s="26">
        <v>27.691639720000001</v>
      </c>
      <c r="DL58" s="26">
        <v>42.662773882000003</v>
      </c>
      <c r="DM58" s="26">
        <v>29.645586397999999</v>
      </c>
      <c r="DN58" s="31">
        <v>442.40239520958102</v>
      </c>
      <c r="DO58" s="31">
        <v>0.52910394265232996</v>
      </c>
      <c r="DP58" s="31">
        <v>35.039695611674702</v>
      </c>
      <c r="DQ58" s="31">
        <v>-9999</v>
      </c>
      <c r="DR58" s="31">
        <v>77.971610498999993</v>
      </c>
      <c r="DS58" s="31">
        <v>0.16087490630509199</v>
      </c>
    </row>
    <row r="59" spans="1:127" x14ac:dyDescent="0.25">
      <c r="A59" t="s">
        <v>365</v>
      </c>
      <c r="B59" t="s">
        <v>366</v>
      </c>
      <c r="C59" t="s">
        <v>367</v>
      </c>
      <c r="D59" t="s">
        <v>142</v>
      </c>
      <c r="E59" t="s">
        <v>368</v>
      </c>
      <c r="F59" s="31">
        <v>7.0046435487499998</v>
      </c>
      <c r="G59" s="26">
        <v>4.6451944051999998</v>
      </c>
      <c r="H59" s="26">
        <v>25.895034004999999</v>
      </c>
      <c r="I59" s="26">
        <v>16.835621711999998</v>
      </c>
      <c r="J59" s="26">
        <v>27.396381367900801</v>
      </c>
      <c r="K59" s="26">
        <v>0</v>
      </c>
      <c r="L59" s="26">
        <v>0</v>
      </c>
      <c r="M59" s="26">
        <v>18.1958167586637</v>
      </c>
      <c r="N59" s="26">
        <v>5.7487488772007298</v>
      </c>
      <c r="O59" s="26">
        <v>0.153984344924816</v>
      </c>
      <c r="P59" s="26">
        <v>1.0522263569867201</v>
      </c>
      <c r="Q59" s="26">
        <v>0</v>
      </c>
      <c r="R59" s="26">
        <v>0</v>
      </c>
      <c r="S59" s="26">
        <v>7.6992172462000005E-2</v>
      </c>
      <c r="T59" s="26">
        <v>0</v>
      </c>
      <c r="U59" s="26">
        <v>0</v>
      </c>
      <c r="V59" s="26">
        <v>7013299.0775606995</v>
      </c>
      <c r="W59" s="26">
        <v>40.4962106615286</v>
      </c>
      <c r="X59" s="26">
        <v>27.4164418754014</v>
      </c>
      <c r="Y59" s="26">
        <v>28.032883750802799</v>
      </c>
      <c r="Z59" s="26">
        <v>28.125754656390502</v>
      </c>
      <c r="AA59" s="26">
        <v>8</v>
      </c>
      <c r="AB59" s="26">
        <v>0</v>
      </c>
      <c r="AC59" s="26">
        <v>7.9487179487179498</v>
      </c>
      <c r="AD59" s="26">
        <v>0.20512820512820501</v>
      </c>
      <c r="AE59" s="26">
        <v>11.5897435897436</v>
      </c>
      <c r="AF59" s="26">
        <v>39.897435897435898</v>
      </c>
      <c r="AG59" s="26">
        <v>6.7692307692307701</v>
      </c>
      <c r="AH59" s="26">
        <v>0</v>
      </c>
      <c r="AI59" s="26">
        <v>25.538461538461501</v>
      </c>
      <c r="AJ59" s="26">
        <v>0</v>
      </c>
      <c r="AK59" s="26">
        <v>0</v>
      </c>
      <c r="AL59" s="26">
        <v>0</v>
      </c>
      <c r="AM59" s="26">
        <v>0</v>
      </c>
      <c r="AN59" s="26">
        <v>0</v>
      </c>
      <c r="AO59" s="26">
        <v>0</v>
      </c>
      <c r="AP59" s="26">
        <v>0</v>
      </c>
      <c r="AQ59" s="26">
        <v>0</v>
      </c>
      <c r="AR59" s="26">
        <v>5.1282051282051301E-2</v>
      </c>
      <c r="AS59" s="29">
        <v>7020000</v>
      </c>
      <c r="AT59" s="26">
        <v>15.948717948717949</v>
      </c>
      <c r="AU59" s="26">
        <v>99.948717948717928</v>
      </c>
      <c r="AV59" s="26">
        <v>74.410256410256423</v>
      </c>
      <c r="AW59" s="26">
        <v>99.948717948717928</v>
      </c>
      <c r="AX59" s="26">
        <v>0</v>
      </c>
      <c r="AY59" s="26">
        <v>0</v>
      </c>
      <c r="AZ59" s="26">
        <v>99.948717948717928</v>
      </c>
      <c r="BA59" s="26">
        <v>5.1282051282051301E-2</v>
      </c>
      <c r="BB59" s="9" t="s">
        <v>193</v>
      </c>
      <c r="BC59" s="5" t="s">
        <v>222</v>
      </c>
      <c r="BD59" s="16" t="s">
        <v>2375</v>
      </c>
      <c r="BE59" s="31">
        <v>5.1799802284950298E-2</v>
      </c>
      <c r="BF59" s="7">
        <f t="shared" si="2"/>
        <v>1935.0000000000002</v>
      </c>
      <c r="BG59" s="26">
        <v>98.300283286118997</v>
      </c>
      <c r="BH59" s="26">
        <v>0</v>
      </c>
      <c r="BI59" s="26">
        <v>0</v>
      </c>
      <c r="BJ59" s="26">
        <v>0</v>
      </c>
      <c r="BK59" s="26">
        <v>0</v>
      </c>
      <c r="BL59" s="26">
        <v>0</v>
      </c>
      <c r="BM59" s="26">
        <v>0</v>
      </c>
      <c r="BN59" s="26">
        <v>0</v>
      </c>
      <c r="BO59" s="26">
        <v>1.6997167138810201</v>
      </c>
      <c r="BP59" s="29">
        <v>7060000</v>
      </c>
      <c r="BQ59" s="31">
        <v>28.5524878758021</v>
      </c>
      <c r="BR59" s="31">
        <v>28.5524878758021</v>
      </c>
      <c r="BS59" s="31">
        <v>95.267329318475305</v>
      </c>
      <c r="BT59" s="31">
        <v>95.267329318475305</v>
      </c>
      <c r="BU59" s="31">
        <v>2</v>
      </c>
      <c r="BV59" s="31">
        <v>2</v>
      </c>
      <c r="BW59" s="31">
        <v>28.832618025751099</v>
      </c>
      <c r="BX59" s="31">
        <v>1.1704545454545501</v>
      </c>
      <c r="BY59" s="31">
        <v>11.3714285714286</v>
      </c>
      <c r="BZ59" s="31">
        <v>177.49070100143101</v>
      </c>
      <c r="CA59" s="31">
        <v>8.9496280400572203</v>
      </c>
      <c r="CB59" s="31">
        <v>68.099999999999142</v>
      </c>
      <c r="CC59" s="31">
        <v>308.20000000000334</v>
      </c>
      <c r="CD59" s="26">
        <v>3.6682866745426099</v>
      </c>
      <c r="CE59" s="26">
        <v>8.62048787990215</v>
      </c>
      <c r="CF59" s="26">
        <v>79.734546385101197</v>
      </c>
      <c r="CG59" s="26">
        <v>0</v>
      </c>
      <c r="CH59" s="31">
        <v>1.31622369007224E-2</v>
      </c>
      <c r="CI59" s="31">
        <v>2.7734175770193898</v>
      </c>
      <c r="CJ59" s="31">
        <v>18.957377021155601</v>
      </c>
      <c r="CK59" s="31">
        <v>0</v>
      </c>
      <c r="CL59" s="31">
        <v>3175.54270047519</v>
      </c>
      <c r="CM59" s="31">
        <v>0</v>
      </c>
      <c r="CO59" s="13"/>
      <c r="CP59" s="13"/>
      <c r="CQ59" s="31">
        <v>0</v>
      </c>
      <c r="CR59" s="31">
        <v>78.239866647030794</v>
      </c>
      <c r="CS59" s="31">
        <v>0</v>
      </c>
      <c r="CU59" s="31">
        <f t="shared" si="3"/>
        <v>2349.0859243876093</v>
      </c>
      <c r="CV59" s="31">
        <f t="shared" si="4"/>
        <v>11.169714219218612</v>
      </c>
      <c r="CW59" s="31">
        <v>91.834928225239494</v>
      </c>
      <c r="CX59" s="31">
        <v>938.23385939741797</v>
      </c>
      <c r="CY59" s="31">
        <v>1005.1948765432099</v>
      </c>
      <c r="CZ59" s="31">
        <v>2201.5509325681501</v>
      </c>
      <c r="DA59" s="31">
        <v>2408.5265423242499</v>
      </c>
      <c r="DB59" s="31">
        <v>2420.9175</v>
      </c>
      <c r="DD59" s="31">
        <v>29.4314542555136</v>
      </c>
      <c r="DE59" s="31">
        <v>5.68354794088863</v>
      </c>
      <c r="DF59" s="31">
        <v>0.14130114027444199</v>
      </c>
      <c r="DG59" s="31">
        <v>1.4674034359117401</v>
      </c>
      <c r="DH59" s="31">
        <v>0.32942918156179102</v>
      </c>
      <c r="DI59" s="31">
        <v>1.3706688185106499</v>
      </c>
      <c r="DJ59" s="31">
        <v>0.96405791417723596</v>
      </c>
      <c r="DK59" s="26">
        <v>28.976688191000001</v>
      </c>
      <c r="DL59" s="26">
        <v>42.402665100999997</v>
      </c>
      <c r="DM59" s="26">
        <v>28.620645943</v>
      </c>
      <c r="DN59" s="31">
        <v>461.72349570200601</v>
      </c>
      <c r="DO59" s="31">
        <v>1.19958393113343</v>
      </c>
      <c r="DP59" s="31">
        <v>35.105380689978404</v>
      </c>
      <c r="DQ59" s="31">
        <v>-9999</v>
      </c>
      <c r="DR59" s="31">
        <v>186.07152266</v>
      </c>
      <c r="DS59" s="31">
        <v>0.211969219412705</v>
      </c>
    </row>
    <row r="60" spans="1:127" x14ac:dyDescent="0.25">
      <c r="A60" t="s">
        <v>369</v>
      </c>
      <c r="B60" t="s">
        <v>370</v>
      </c>
      <c r="C60" t="s">
        <v>371</v>
      </c>
      <c r="D60" t="s">
        <v>142</v>
      </c>
      <c r="E60" t="s">
        <v>372</v>
      </c>
      <c r="F60" s="31">
        <v>47.8388809052</v>
      </c>
      <c r="G60" s="26">
        <v>0.92000301023999997</v>
      </c>
      <c r="H60" s="26">
        <v>8.8030553883000007</v>
      </c>
      <c r="I60" s="26">
        <v>15.784918724000001</v>
      </c>
      <c r="J60" s="26">
        <v>23.8843317278961</v>
      </c>
      <c r="K60" s="26">
        <v>0</v>
      </c>
      <c r="L60" s="26">
        <v>0</v>
      </c>
      <c r="M60" s="26">
        <v>0.80900060204691504</v>
      </c>
      <c r="N60" s="26">
        <v>18.078341360629501</v>
      </c>
      <c r="O60" s="26">
        <v>28.719521372611101</v>
      </c>
      <c r="P60" s="26">
        <v>2.9537928958445501</v>
      </c>
      <c r="Q60" s="26">
        <v>0</v>
      </c>
      <c r="R60" s="26">
        <v>0</v>
      </c>
      <c r="S60" s="26">
        <v>3.1983744731999997E-2</v>
      </c>
      <c r="T60" s="26">
        <v>1.5051173992000001E-2</v>
      </c>
      <c r="U60" s="26">
        <v>0</v>
      </c>
      <c r="V60" s="26">
        <v>47834065.516499899</v>
      </c>
      <c r="W60" s="26">
        <v>23.767987506585399</v>
      </c>
      <c r="X60" s="26">
        <v>12.892921652743301</v>
      </c>
      <c r="Y60" s="26">
        <v>13.160965605478999</v>
      </c>
      <c r="Z60" s="26">
        <v>13.239689169865301</v>
      </c>
      <c r="AA60" s="26">
        <v>5.7929581703280197</v>
      </c>
      <c r="AB60" s="26">
        <v>0.40625940415287398</v>
      </c>
      <c r="AC60" s="26">
        <v>1.6476075835088799</v>
      </c>
      <c r="AD60" s="26">
        <v>0.70719229611796597</v>
      </c>
      <c r="AE60" s="26">
        <v>2.4676497141137501</v>
      </c>
      <c r="AF60" s="26">
        <v>11.6837195305447</v>
      </c>
      <c r="AG60" s="26">
        <v>25.947938609689999</v>
      </c>
      <c r="AH60" s="26">
        <v>0</v>
      </c>
      <c r="AI60" s="26">
        <v>14.429732169726201</v>
      </c>
      <c r="AJ60" s="26">
        <v>6.08636773999398</v>
      </c>
      <c r="AK60" s="26">
        <v>0</v>
      </c>
      <c r="AL60" s="26">
        <v>0</v>
      </c>
      <c r="AM60" s="26">
        <v>0</v>
      </c>
      <c r="AN60" s="26">
        <v>0</v>
      </c>
      <c r="AO60" s="26">
        <v>30.830574781823699</v>
      </c>
      <c r="AP60" s="26">
        <v>0</v>
      </c>
      <c r="AQ60" s="26">
        <v>0</v>
      </c>
      <c r="AR60" s="26">
        <v>0</v>
      </c>
      <c r="AS60" s="29">
        <v>47851200</v>
      </c>
      <c r="AT60" s="26">
        <v>7.8468251579897741</v>
      </c>
      <c r="AU60" s="26">
        <v>63.08305747818239</v>
      </c>
      <c r="AV60" s="26">
        <v>48.653325308456189</v>
      </c>
      <c r="AW60" s="26">
        <v>69.169425218176372</v>
      </c>
      <c r="AX60" s="26">
        <v>0</v>
      </c>
      <c r="AY60" s="26">
        <v>0</v>
      </c>
      <c r="AZ60" s="26">
        <v>69.169425218176372</v>
      </c>
      <c r="BA60" s="26">
        <v>30.830574781823699</v>
      </c>
      <c r="BB60" s="9" t="s">
        <v>193</v>
      </c>
      <c r="BC60" s="5" t="s">
        <v>193</v>
      </c>
      <c r="BD60" s="16" t="s">
        <v>2375</v>
      </c>
      <c r="BE60" s="31">
        <v>0.466982658515257</v>
      </c>
      <c r="BF60" s="7">
        <f t="shared" si="2"/>
        <v>1964.7020370933387</v>
      </c>
      <c r="BG60" s="26">
        <v>2.4864187212703701</v>
      </c>
      <c r="BH60" s="26">
        <v>19.515252820727099</v>
      </c>
      <c r="BI60" s="26">
        <v>5.8503969912244003</v>
      </c>
      <c r="BJ60" s="26">
        <v>13.560384454659401</v>
      </c>
      <c r="BK60" s="26">
        <v>4.3251149185123303</v>
      </c>
      <c r="BL60" s="26">
        <v>22.983702465524399</v>
      </c>
      <c r="BM60" s="26">
        <v>0</v>
      </c>
      <c r="BN60" s="26">
        <v>0</v>
      </c>
      <c r="BO60" s="26">
        <v>31.278729628081901</v>
      </c>
      <c r="BP60" s="29">
        <v>47860000</v>
      </c>
      <c r="BQ60" s="31">
        <v>2.0903499017496898</v>
      </c>
      <c r="BR60" s="31">
        <v>2.0903499017496898</v>
      </c>
      <c r="BS60" s="31">
        <v>1.1602839037663699</v>
      </c>
      <c r="BT60" s="31">
        <v>1.1602839037663699</v>
      </c>
      <c r="BU60" s="31">
        <v>1</v>
      </c>
      <c r="BV60" s="31">
        <v>1</v>
      </c>
      <c r="BW60" s="31">
        <v>30.083959899749399</v>
      </c>
      <c r="BX60" s="31">
        <v>0.48777429467084599</v>
      </c>
      <c r="BY60" s="31">
        <v>9.0146290491118108</v>
      </c>
      <c r="BZ60" s="31">
        <v>158.044068504595</v>
      </c>
      <c r="CA60" s="31">
        <v>8.0965517961570601</v>
      </c>
      <c r="CB60" s="31">
        <v>130.53304093567195</v>
      </c>
      <c r="CC60" s="31">
        <v>404.49502923979441</v>
      </c>
      <c r="CD60" s="26">
        <v>61.043875507305799</v>
      </c>
      <c r="CE60" s="26">
        <v>34.516332876494801</v>
      </c>
      <c r="CF60" s="26">
        <v>3.3106193254197098</v>
      </c>
      <c r="CG60" s="26">
        <v>0</v>
      </c>
      <c r="CH60" s="31">
        <v>1.6057453349324301E-2</v>
      </c>
      <c r="CI60" s="31">
        <v>2.8881111569095999</v>
      </c>
      <c r="CJ60" s="31">
        <v>20.941957136086501</v>
      </c>
      <c r="CK60" s="31">
        <v>0</v>
      </c>
      <c r="CL60" s="31">
        <v>10444.0364310809</v>
      </c>
      <c r="CM60" s="31">
        <v>0</v>
      </c>
      <c r="CO60" s="13"/>
      <c r="CP60" s="13"/>
      <c r="CQ60" s="31">
        <v>0</v>
      </c>
      <c r="CR60" s="31">
        <v>257.31868212425798</v>
      </c>
      <c r="CS60" s="31">
        <v>0</v>
      </c>
      <c r="CU60" s="31">
        <f t="shared" si="3"/>
        <v>2312.5126188844515</v>
      </c>
      <c r="CV60" s="31">
        <f t="shared" si="4"/>
        <v>5.3788608189680271</v>
      </c>
      <c r="CW60" s="31">
        <v>105.97545934316901</v>
      </c>
      <c r="CX60" s="31">
        <v>197.62434637105201</v>
      </c>
      <c r="CY60" s="31">
        <v>213.33555739431301</v>
      </c>
      <c r="CZ60" s="31">
        <v>505.67161681656597</v>
      </c>
      <c r="DA60" s="31">
        <v>552.79439447814298</v>
      </c>
      <c r="DB60" s="31">
        <v>560.56903038964901</v>
      </c>
      <c r="DD60" s="31">
        <v>6.0207390945663501</v>
      </c>
      <c r="DE60" s="31">
        <v>5.7225902582469699</v>
      </c>
      <c r="DF60" s="31">
        <v>0.143271195930223</v>
      </c>
      <c r="DG60" s="31">
        <v>1.4091391107542099</v>
      </c>
      <c r="DH60" s="31">
        <v>0.29448579834990402</v>
      </c>
      <c r="DI60" s="31">
        <v>1.1896576917136601</v>
      </c>
      <c r="DJ60" s="31">
        <v>0.74032329948449405</v>
      </c>
      <c r="DK60" s="26">
        <v>19.833456093999999</v>
      </c>
      <c r="DL60" s="26">
        <v>43.626937407</v>
      </c>
      <c r="DM60" s="26">
        <v>36.539605780999999</v>
      </c>
      <c r="DN60" s="31">
        <v>389.69219532554303</v>
      </c>
      <c r="DO60" s="31">
        <v>0.51124008350730699</v>
      </c>
      <c r="DP60" s="31">
        <v>41.351743540369498</v>
      </c>
      <c r="DQ60" s="31">
        <v>-9999</v>
      </c>
      <c r="DR60" s="31">
        <v>229.71754010999999</v>
      </c>
      <c r="DS60" s="31">
        <v>0.18841444340625199</v>
      </c>
    </row>
    <row r="61" spans="1:127" x14ac:dyDescent="0.25">
      <c r="A61" t="s">
        <v>373</v>
      </c>
      <c r="B61" t="s">
        <v>374</v>
      </c>
      <c r="C61" t="s">
        <v>375</v>
      </c>
      <c r="D61" t="s">
        <v>142</v>
      </c>
      <c r="E61" t="s">
        <v>376</v>
      </c>
      <c r="F61" s="31">
        <v>4.4279428898499997</v>
      </c>
      <c r="G61" s="26">
        <v>0.12202562538</v>
      </c>
      <c r="H61" s="26">
        <v>0.97620500305000002</v>
      </c>
      <c r="I61" s="26">
        <v>12.324588164</v>
      </c>
      <c r="J61" s="26">
        <v>49.257677445648198</v>
      </c>
      <c r="K61" s="26">
        <v>0</v>
      </c>
      <c r="L61" s="26">
        <v>0</v>
      </c>
      <c r="M61" s="26">
        <v>2.3388244864656902</v>
      </c>
      <c r="N61" s="26">
        <v>32.336790726013199</v>
      </c>
      <c r="O61" s="26">
        <v>2.0947732357143698</v>
      </c>
      <c r="P61" s="26">
        <v>0.44742729306555501</v>
      </c>
      <c r="Q61" s="26">
        <v>0</v>
      </c>
      <c r="R61" s="26">
        <v>0</v>
      </c>
      <c r="S61" s="26">
        <v>0.10168802115</v>
      </c>
      <c r="T61" s="26">
        <v>0</v>
      </c>
      <c r="U61" s="26">
        <v>0</v>
      </c>
      <c r="V61" s="26">
        <v>4425047.0376421902</v>
      </c>
      <c r="W61" s="26">
        <v>53.291319373856503</v>
      </c>
      <c r="X61" s="26">
        <v>7.6568408213051402</v>
      </c>
      <c r="Y61" s="26">
        <v>7.8176458629802799</v>
      </c>
      <c r="Z61" s="26">
        <v>7.8709087212848097</v>
      </c>
      <c r="AA61" s="26">
        <v>1.2997562956945601</v>
      </c>
      <c r="AB61" s="26">
        <v>8.1234768480909797E-2</v>
      </c>
      <c r="AC61" s="26">
        <v>1.46222583265638</v>
      </c>
      <c r="AD61" s="26">
        <v>8.1234768480909797E-2</v>
      </c>
      <c r="AE61" s="26">
        <v>1.13728675873274</v>
      </c>
      <c r="AF61" s="26">
        <v>0</v>
      </c>
      <c r="AG61" s="26">
        <v>60.438667749796899</v>
      </c>
      <c r="AH61" s="26">
        <v>0</v>
      </c>
      <c r="AI61" s="26">
        <v>35.4995938261576</v>
      </c>
      <c r="AJ61" s="26">
        <v>0</v>
      </c>
      <c r="AK61" s="26">
        <v>0</v>
      </c>
      <c r="AL61" s="26">
        <v>0</v>
      </c>
      <c r="AM61" s="26">
        <v>0</v>
      </c>
      <c r="AN61" s="26">
        <v>0</v>
      </c>
      <c r="AO61" s="26">
        <v>0</v>
      </c>
      <c r="AP61" s="26">
        <v>0</v>
      </c>
      <c r="AQ61" s="26">
        <v>0</v>
      </c>
      <c r="AR61" s="26">
        <v>0</v>
      </c>
      <c r="AS61" s="29">
        <v>4431600</v>
      </c>
      <c r="AT61" s="26">
        <v>2.8432168968318496</v>
      </c>
      <c r="AU61" s="26">
        <v>100</v>
      </c>
      <c r="AV61" s="26">
        <v>64.500406173842393</v>
      </c>
      <c r="AW61" s="26">
        <v>100</v>
      </c>
      <c r="AX61" s="26">
        <v>0</v>
      </c>
      <c r="AY61" s="26">
        <v>0</v>
      </c>
      <c r="AZ61" s="26">
        <v>100</v>
      </c>
      <c r="BA61" s="26">
        <v>0</v>
      </c>
      <c r="BB61" s="9" t="s">
        <v>193</v>
      </c>
      <c r="BC61" s="5" t="s">
        <v>193</v>
      </c>
      <c r="BD61" s="16" t="s">
        <v>2375</v>
      </c>
      <c r="BF61" s="7">
        <f t="shared" si="2"/>
        <v>1939.2500000000005</v>
      </c>
      <c r="BG61" s="26">
        <v>57.369614512471699</v>
      </c>
      <c r="BH61" s="26">
        <v>42.403628117913797</v>
      </c>
      <c r="BI61" s="26">
        <v>0</v>
      </c>
      <c r="BJ61" s="26">
        <v>0</v>
      </c>
      <c r="BK61" s="26">
        <v>0</v>
      </c>
      <c r="BL61" s="26">
        <v>0</v>
      </c>
      <c r="BM61" s="26">
        <v>0</v>
      </c>
      <c r="BN61" s="26">
        <v>0</v>
      </c>
      <c r="BO61" s="26">
        <v>0.22675736961451201</v>
      </c>
      <c r="BP61" s="29">
        <v>4410000</v>
      </c>
      <c r="BW61" s="31">
        <v>29.368539325842701</v>
      </c>
      <c r="BX61" s="31">
        <v>1.0972850678732999</v>
      </c>
      <c r="BY61" s="31">
        <v>3</v>
      </c>
      <c r="BZ61" s="31">
        <v>217.04943820224699</v>
      </c>
      <c r="CA61" s="31">
        <v>9.3938426966292106</v>
      </c>
      <c r="CB61" s="31">
        <v>254.24022471910004</v>
      </c>
      <c r="CC61" s="31">
        <v>848.23977528090006</v>
      </c>
      <c r="CD61" s="26">
        <v>0</v>
      </c>
      <c r="CE61" s="26">
        <v>55.728526770459297</v>
      </c>
      <c r="CF61" s="26">
        <v>44.271473229540703</v>
      </c>
      <c r="CG61" s="26">
        <v>0</v>
      </c>
      <c r="CH61" s="31">
        <v>6.1779746384934596E-3</v>
      </c>
      <c r="CI61" s="31">
        <v>3.3584808854244201</v>
      </c>
      <c r="CJ61" s="31">
        <v>23.572773475818</v>
      </c>
      <c r="CK61" s="31">
        <v>0</v>
      </c>
      <c r="CL61" s="31">
        <v>1250.3166939754101</v>
      </c>
      <c r="CM61" s="31">
        <v>0</v>
      </c>
      <c r="CO61" s="13"/>
      <c r="CP61" s="13"/>
      <c r="CQ61" s="31">
        <v>0</v>
      </c>
      <c r="CR61" s="31">
        <v>30.805124633064299</v>
      </c>
      <c r="CS61" s="31">
        <v>0</v>
      </c>
      <c r="CU61" s="31">
        <f t="shared" si="3"/>
        <v>2639.6469998285493</v>
      </c>
      <c r="CV61" s="31">
        <f t="shared" si="4"/>
        <v>6.9569832762924024</v>
      </c>
      <c r="CW61" s="31">
        <v>103.973905119885</v>
      </c>
      <c r="CX61" s="31">
        <v>250.67945823927801</v>
      </c>
      <c r="CY61" s="31">
        <v>252.31493907392399</v>
      </c>
      <c r="CZ61" s="31">
        <v>637.26410835214404</v>
      </c>
      <c r="DA61" s="31">
        <v>696.56207674943596</v>
      </c>
      <c r="DB61" s="31">
        <v>685.79628757108003</v>
      </c>
      <c r="DD61" s="31">
        <v>7.7076600596099603</v>
      </c>
      <c r="DE61" s="31">
        <v>6</v>
      </c>
      <c r="DF61" s="31">
        <v>0.14049999415874501</v>
      </c>
      <c r="DG61" s="31">
        <v>1.4650000333786</v>
      </c>
      <c r="DH61" s="31">
        <v>0.30899998545646701</v>
      </c>
      <c r="DI61" s="31">
        <v>1.8125</v>
      </c>
      <c r="DJ61" s="31">
        <v>1.2734999656677199</v>
      </c>
      <c r="DK61" s="26">
        <v>25.824014664</v>
      </c>
      <c r="DL61" s="26">
        <v>45.937484740999999</v>
      </c>
      <c r="DM61" s="26">
        <v>28.238500595000001</v>
      </c>
      <c r="DN61" s="31">
        <v>512.10609480812604</v>
      </c>
      <c r="DO61" s="31">
        <v>1.16487528344671</v>
      </c>
      <c r="DP61" s="31">
        <v>25.3190002441406</v>
      </c>
      <c r="DQ61" s="31">
        <v>-9999</v>
      </c>
      <c r="DR61" s="31">
        <v>233.94029083000001</v>
      </c>
      <c r="DS61" s="31">
        <v>0.200192708396977</v>
      </c>
    </row>
    <row r="62" spans="1:127" x14ac:dyDescent="0.25">
      <c r="A62" t="s">
        <v>377</v>
      </c>
      <c r="B62" t="s">
        <v>378</v>
      </c>
      <c r="C62" t="s">
        <v>379</v>
      </c>
      <c r="D62" t="s">
        <v>142</v>
      </c>
      <c r="E62" t="s">
        <v>380</v>
      </c>
      <c r="F62" s="31">
        <v>13.85461299</v>
      </c>
      <c r="G62" s="26">
        <v>0.10381520893</v>
      </c>
      <c r="H62" s="26">
        <v>1.674020244</v>
      </c>
      <c r="I62" s="26">
        <v>9.3693226058000008</v>
      </c>
      <c r="J62" s="26">
        <v>24.467947054231001</v>
      </c>
      <c r="K62" s="26">
        <v>0</v>
      </c>
      <c r="L62" s="26">
        <v>0</v>
      </c>
      <c r="M62" s="26">
        <v>1.5702050350372201</v>
      </c>
      <c r="N62" s="26">
        <v>26.161432649886098</v>
      </c>
      <c r="O62" s="26">
        <v>34.778094990917097</v>
      </c>
      <c r="P62" s="26">
        <v>0.55800674798899896</v>
      </c>
      <c r="Q62" s="26">
        <v>0</v>
      </c>
      <c r="R62" s="26">
        <v>0</v>
      </c>
      <c r="S62" s="26">
        <v>1.2717363094</v>
      </c>
      <c r="T62" s="26">
        <v>0</v>
      </c>
      <c r="U62" s="26">
        <v>4.5419153906066198E-2</v>
      </c>
      <c r="V62" s="26">
        <v>13870007.1068004</v>
      </c>
      <c r="W62" s="26">
        <v>35.2692007797271</v>
      </c>
      <c r="X62" s="26">
        <v>5.5407407407407403</v>
      </c>
      <c r="Y62" s="26">
        <v>5.5663417803768702</v>
      </c>
      <c r="Z62" s="26">
        <v>5.5922027290448302</v>
      </c>
      <c r="AA62" s="26">
        <v>4.36931079323797</v>
      </c>
      <c r="AB62" s="26">
        <v>0.18205461638491499</v>
      </c>
      <c r="AC62" s="26">
        <v>0</v>
      </c>
      <c r="AD62" s="26">
        <v>0.72821846553966196</v>
      </c>
      <c r="AE62" s="26">
        <v>1.27438231469441</v>
      </c>
      <c r="AF62" s="26">
        <v>0.59817945383615101</v>
      </c>
      <c r="AG62" s="26">
        <v>26.631989596879102</v>
      </c>
      <c r="AH62" s="26">
        <v>0</v>
      </c>
      <c r="AI62" s="26">
        <v>48.114434330299098</v>
      </c>
      <c r="AJ62" s="26">
        <v>0.23407022106632</v>
      </c>
      <c r="AK62" s="26">
        <v>0</v>
      </c>
      <c r="AL62" s="26">
        <v>0</v>
      </c>
      <c r="AM62" s="26">
        <v>0</v>
      </c>
      <c r="AN62" s="26">
        <v>0</v>
      </c>
      <c r="AO62" s="26">
        <v>17.867360208062401</v>
      </c>
      <c r="AP62" s="26">
        <v>0</v>
      </c>
      <c r="AQ62" s="26">
        <v>0</v>
      </c>
      <c r="AR62" s="26">
        <v>0</v>
      </c>
      <c r="AS62" s="29">
        <v>13842000</v>
      </c>
      <c r="AT62" s="26">
        <v>4.5513654096228846</v>
      </c>
      <c r="AU62" s="26">
        <v>81.898569570871302</v>
      </c>
      <c r="AV62" s="26">
        <v>33.784135240572212</v>
      </c>
      <c r="AW62" s="26">
        <v>82.132639791937621</v>
      </c>
      <c r="AX62" s="26">
        <v>0</v>
      </c>
      <c r="AY62" s="26">
        <v>0</v>
      </c>
      <c r="AZ62" s="26">
        <v>82.132639791937621</v>
      </c>
      <c r="BA62" s="26">
        <v>17.867360208062401</v>
      </c>
      <c r="BB62" s="9" t="s">
        <v>193</v>
      </c>
      <c r="BC62" s="5" t="s">
        <v>193</v>
      </c>
      <c r="BD62" s="16" t="s">
        <v>2375</v>
      </c>
      <c r="BF62" s="7">
        <f t="shared" si="2"/>
        <v>1953.8627450980398</v>
      </c>
      <c r="BG62" s="26">
        <v>7.1839080459770104</v>
      </c>
      <c r="BH62" s="26">
        <v>30.028735632183899</v>
      </c>
      <c r="BI62" s="26">
        <v>12.7873563218391</v>
      </c>
      <c r="BJ62" s="26">
        <v>10.4885057471264</v>
      </c>
      <c r="BK62" s="26">
        <v>12.7873563218391</v>
      </c>
      <c r="BL62" s="26">
        <v>0</v>
      </c>
      <c r="BM62" s="26">
        <v>0</v>
      </c>
      <c r="BN62" s="26">
        <v>0</v>
      </c>
      <c r="BO62" s="26">
        <v>26.724137931034502</v>
      </c>
      <c r="BP62" s="29">
        <v>13920000</v>
      </c>
      <c r="BW62" s="31">
        <v>31.381502890173401</v>
      </c>
      <c r="BX62" s="31">
        <v>1.90489913544669</v>
      </c>
      <c r="BY62" s="31">
        <v>4.1296162201303401</v>
      </c>
      <c r="BZ62" s="31">
        <v>533.97687861271697</v>
      </c>
      <c r="CA62" s="31">
        <v>10.02</v>
      </c>
      <c r="CB62" s="31">
        <v>126.57565028901782</v>
      </c>
      <c r="CC62" s="31">
        <v>398.39125722543014</v>
      </c>
      <c r="CD62" s="26">
        <v>50.979693679738801</v>
      </c>
      <c r="CE62" s="26">
        <v>0.614726408493664</v>
      </c>
      <c r="CF62" s="26">
        <v>47.250552638402603</v>
      </c>
      <c r="CG62" s="26">
        <v>0</v>
      </c>
      <c r="CH62" s="31">
        <v>1.6380959959702401E-2</v>
      </c>
      <c r="CI62" s="31">
        <v>3.1786879516095099</v>
      </c>
      <c r="CJ62" s="31">
        <v>22.207880749502898</v>
      </c>
      <c r="CK62" s="31">
        <v>0</v>
      </c>
      <c r="CL62" s="31">
        <v>2209.1360782971301</v>
      </c>
      <c r="CM62" s="31">
        <v>0</v>
      </c>
      <c r="CO62" s="13"/>
      <c r="CP62" s="13"/>
      <c r="CQ62" s="31">
        <v>0</v>
      </c>
      <c r="CR62" s="31">
        <v>54.428380066626701</v>
      </c>
      <c r="CS62" s="31">
        <v>0</v>
      </c>
      <c r="CU62" s="31">
        <f t="shared" si="3"/>
        <v>2380.2393768301504</v>
      </c>
      <c r="CV62" s="31">
        <f t="shared" si="4"/>
        <v>3.9285384662792158</v>
      </c>
      <c r="CW62" s="31">
        <v>118.951225452023</v>
      </c>
      <c r="CX62" s="31">
        <v>151.964518464881</v>
      </c>
      <c r="CY62" s="31">
        <v>133.92062272963199</v>
      </c>
      <c r="CZ62" s="31">
        <v>418.09485879797302</v>
      </c>
      <c r="DA62" s="31">
        <v>436.77842143374397</v>
      </c>
      <c r="DB62" s="31">
        <v>388.753414634146</v>
      </c>
      <c r="DD62" s="31">
        <v>4.3179964125415502</v>
      </c>
      <c r="DE62" s="31">
        <v>5.7783236420912596</v>
      </c>
      <c r="DF62" s="31">
        <v>0.14065028572013599</v>
      </c>
      <c r="DG62" s="31">
        <v>1.4435086849797001</v>
      </c>
      <c r="DH62" s="31">
        <v>0.30419074507117999</v>
      </c>
      <c r="DI62" s="31">
        <v>1.45330925070481</v>
      </c>
      <c r="DJ62" s="31">
        <v>0.98013581843734499</v>
      </c>
      <c r="DK62" s="26">
        <v>22.856974971</v>
      </c>
      <c r="DL62" s="26">
        <v>44.451911881999997</v>
      </c>
      <c r="DM62" s="26">
        <v>32.691112572999998</v>
      </c>
      <c r="DN62" s="31">
        <v>439.68592057761703</v>
      </c>
      <c r="DO62" s="31">
        <v>0.69049026676279701</v>
      </c>
      <c r="DP62" s="31">
        <v>35.262422594720903</v>
      </c>
      <c r="DQ62" s="31">
        <v>-9999</v>
      </c>
      <c r="DR62" s="31">
        <v>207.52524946</v>
      </c>
      <c r="DS62" s="31">
        <v>0.226900137957572</v>
      </c>
    </row>
    <row r="63" spans="1:127" x14ac:dyDescent="0.25">
      <c r="A63" t="s">
        <v>381</v>
      </c>
      <c r="B63" t="s">
        <v>382</v>
      </c>
      <c r="C63" t="s">
        <v>383</v>
      </c>
      <c r="D63" t="s">
        <v>142</v>
      </c>
      <c r="E63" t="s">
        <v>384</v>
      </c>
      <c r="F63" s="31">
        <v>20.8653983536</v>
      </c>
      <c r="G63" s="26">
        <v>0.58249913704</v>
      </c>
      <c r="H63" s="26">
        <v>3.4389023126999998</v>
      </c>
      <c r="I63" s="26">
        <v>8.159302727</v>
      </c>
      <c r="J63" s="26">
        <v>27.765792198817401</v>
      </c>
      <c r="K63" s="26">
        <v>0.29772178114999998</v>
      </c>
      <c r="L63" s="26">
        <v>0</v>
      </c>
      <c r="M63" s="26">
        <v>3.9825681739721799</v>
      </c>
      <c r="N63" s="26">
        <v>39.010182947890698</v>
      </c>
      <c r="O63" s="26">
        <v>15.114773904038501</v>
      </c>
      <c r="P63" s="26">
        <v>1.6051087331706999</v>
      </c>
      <c r="Q63" s="26">
        <v>0</v>
      </c>
      <c r="R63" s="26">
        <v>0</v>
      </c>
      <c r="S63" s="26">
        <v>2.1574042113E-2</v>
      </c>
      <c r="T63" s="26">
        <v>0</v>
      </c>
      <c r="U63" s="26">
        <v>2.1574042112554301E-2</v>
      </c>
      <c r="V63" s="26">
        <v>20857207.676309898</v>
      </c>
      <c r="W63" s="26">
        <v>45.713379917184298</v>
      </c>
      <c r="X63" s="26">
        <v>6.2339544513457597</v>
      </c>
      <c r="Y63" s="26">
        <v>6.33756038647343</v>
      </c>
      <c r="Z63" s="26">
        <v>7.0910110420979997</v>
      </c>
      <c r="AA63" s="26">
        <v>2.4836150396688499</v>
      </c>
      <c r="AB63" s="26">
        <v>1.7247326664366999E-2</v>
      </c>
      <c r="AC63" s="26">
        <v>4.9672300793376998</v>
      </c>
      <c r="AD63" s="26">
        <v>0.24146257330113799</v>
      </c>
      <c r="AE63" s="26">
        <v>1.9144532597447399</v>
      </c>
      <c r="AF63" s="26">
        <v>0</v>
      </c>
      <c r="AG63" s="26">
        <v>28.975508796136602</v>
      </c>
      <c r="AH63" s="26">
        <v>0</v>
      </c>
      <c r="AI63" s="26">
        <v>39.927561228009701</v>
      </c>
      <c r="AJ63" s="26">
        <v>5.3639185926181403</v>
      </c>
      <c r="AK63" s="26">
        <v>0</v>
      </c>
      <c r="AL63" s="26">
        <v>0</v>
      </c>
      <c r="AM63" s="26">
        <v>0.25870989996550497</v>
      </c>
      <c r="AN63" s="26">
        <v>0</v>
      </c>
      <c r="AO63" s="26">
        <v>15.815798551224599</v>
      </c>
      <c r="AP63" s="26">
        <v>0</v>
      </c>
      <c r="AQ63" s="26">
        <v>3.4494653328733998E-2</v>
      </c>
      <c r="AR63" s="26">
        <v>0</v>
      </c>
      <c r="AS63" s="29">
        <v>20872800</v>
      </c>
      <c r="AT63" s="26">
        <v>7.4680924456709166</v>
      </c>
      <c r="AU63" s="26">
        <v>78.527078302863089</v>
      </c>
      <c r="AV63" s="26">
        <v>38.599517074853395</v>
      </c>
      <c r="AW63" s="26">
        <v>83.890996895481223</v>
      </c>
      <c r="AX63" s="26">
        <v>0</v>
      </c>
      <c r="AY63" s="26">
        <v>0</v>
      </c>
      <c r="AZ63" s="26">
        <v>83.890996895481223</v>
      </c>
      <c r="BA63" s="26">
        <v>15.850293204553333</v>
      </c>
      <c r="BB63" s="9" t="s">
        <v>193</v>
      </c>
      <c r="BC63" s="5" t="s">
        <v>193</v>
      </c>
      <c r="BD63" s="16" t="s">
        <v>2375</v>
      </c>
      <c r="BE63" s="31">
        <v>1.71342377095022E-2</v>
      </c>
      <c r="BF63" s="7">
        <f t="shared" ref="BF63:BF124" si="5">IF(BO63 &lt;100,(((2005*BN63)+(1995*BM63)+(1985*BL63)+(1975*BK63)+(1965*BJ63)+(1955*BI63)+(1945*BH63)+(1935*BG63))/(100-BO63)),0)</f>
        <v>1940.8938329430157</v>
      </c>
      <c r="BG63" s="26">
        <v>26.711345141215901</v>
      </c>
      <c r="BH63" s="26">
        <v>34.226902824317897</v>
      </c>
      <c r="BI63" s="26">
        <v>0</v>
      </c>
      <c r="BJ63" s="26">
        <v>0</v>
      </c>
      <c r="BK63" s="26">
        <v>0</v>
      </c>
      <c r="BL63" s="26">
        <v>0.38295835327908101</v>
      </c>
      <c r="BM63" s="26">
        <v>0</v>
      </c>
      <c r="BN63" s="26">
        <v>0</v>
      </c>
      <c r="BO63" s="26">
        <v>38.678793681187202</v>
      </c>
      <c r="BP63" s="29">
        <v>20890000</v>
      </c>
      <c r="BW63" s="31">
        <v>28.29769894535</v>
      </c>
      <c r="BX63" s="31">
        <v>1.0197115384615401</v>
      </c>
      <c r="BY63" s="31">
        <v>3</v>
      </c>
      <c r="BZ63" s="31">
        <v>121.026845637584</v>
      </c>
      <c r="CA63" s="31">
        <v>8.8785906040268507</v>
      </c>
      <c r="CB63" s="31">
        <v>271.12205177373352</v>
      </c>
      <c r="CC63" s="31">
        <v>897.21821668264522</v>
      </c>
      <c r="CD63" s="26">
        <v>0</v>
      </c>
      <c r="CE63" s="26">
        <v>71.885541880330905</v>
      </c>
      <c r="CF63" s="26">
        <v>20.848514586523201</v>
      </c>
      <c r="CG63" s="26">
        <v>0</v>
      </c>
      <c r="CH63" s="31">
        <v>8.7650444927306007E-3</v>
      </c>
      <c r="CI63" s="31">
        <v>3.2214369894959001</v>
      </c>
      <c r="CJ63" s="31">
        <v>22.158670782757302</v>
      </c>
      <c r="CK63" s="31">
        <v>0</v>
      </c>
      <c r="CL63" s="31">
        <v>3698.45052276653</v>
      </c>
      <c r="CM63" s="31">
        <v>0</v>
      </c>
      <c r="CO63" s="13"/>
      <c r="CP63" s="13"/>
      <c r="CQ63" s="31">
        <v>0</v>
      </c>
      <c r="CR63" s="31">
        <v>91.121905109336794</v>
      </c>
      <c r="CS63" s="31">
        <v>0</v>
      </c>
      <c r="CU63" s="31">
        <f t="shared" si="3"/>
        <v>2393.1198898487437</v>
      </c>
      <c r="CV63" s="31">
        <f t="shared" si="4"/>
        <v>4.3671299040219438</v>
      </c>
      <c r="CW63" s="31">
        <v>119.527755819636</v>
      </c>
      <c r="CX63" s="31">
        <v>138.64172661870501</v>
      </c>
      <c r="CY63" s="31">
        <v>142.658125970664</v>
      </c>
      <c r="CZ63" s="31">
        <v>330.028776978417</v>
      </c>
      <c r="DA63" s="31">
        <v>356.44988009592299</v>
      </c>
      <c r="DB63" s="31">
        <v>362.98346333045703</v>
      </c>
      <c r="DD63" s="31">
        <v>6.0762352543427403</v>
      </c>
      <c r="DE63" s="31">
        <v>6</v>
      </c>
      <c r="DF63" s="31">
        <v>0.14049999415874501</v>
      </c>
      <c r="DG63" s="31">
        <v>1.4650000333786</v>
      </c>
      <c r="DH63" s="31">
        <v>0.30899998545646701</v>
      </c>
      <c r="DI63" s="31">
        <v>1.8125</v>
      </c>
      <c r="DJ63" s="31">
        <v>1.2734999656677199</v>
      </c>
      <c r="DK63" s="26">
        <v>25.824014664</v>
      </c>
      <c r="DL63" s="26">
        <v>45.937484740999999</v>
      </c>
      <c r="DM63" s="26">
        <v>28.238500595000001</v>
      </c>
      <c r="DN63" s="31">
        <v>524.87302347867796</v>
      </c>
      <c r="DO63" s="31">
        <v>1.28874940105414</v>
      </c>
      <c r="DP63" s="31">
        <v>25.3190002441406</v>
      </c>
      <c r="DQ63" s="31">
        <v>-9999</v>
      </c>
      <c r="DR63" s="31">
        <v>279.16062987999999</v>
      </c>
      <c r="DS63" s="31">
        <v>0.26536516858505099</v>
      </c>
    </row>
    <row r="64" spans="1:127" x14ac:dyDescent="0.25">
      <c r="A64" t="s">
        <v>385</v>
      </c>
      <c r="B64" t="s">
        <v>386</v>
      </c>
      <c r="C64" t="s">
        <v>387</v>
      </c>
      <c r="D64" t="s">
        <v>142</v>
      </c>
      <c r="E64" t="s">
        <v>388</v>
      </c>
      <c r="F64" s="31">
        <v>37.338899420799997</v>
      </c>
      <c r="G64" s="26">
        <v>3.4481095679</v>
      </c>
      <c r="H64" s="26">
        <v>11.258198302</v>
      </c>
      <c r="I64" s="26">
        <v>23.128858025</v>
      </c>
      <c r="J64" s="26">
        <v>41.883680555569697</v>
      </c>
      <c r="K64" s="26">
        <v>0</v>
      </c>
      <c r="L64" s="26">
        <v>0</v>
      </c>
      <c r="M64" s="26">
        <v>0.30623070987737</v>
      </c>
      <c r="N64" s="26">
        <v>7.7980324073945404</v>
      </c>
      <c r="O64" s="26">
        <v>11.950231481477401</v>
      </c>
      <c r="P64" s="26">
        <v>0.21460262345669401</v>
      </c>
      <c r="Q64" s="26">
        <v>0</v>
      </c>
      <c r="R64" s="26">
        <v>0</v>
      </c>
      <c r="S64" s="26">
        <v>1.2056327161E-2</v>
      </c>
      <c r="T64" s="26">
        <v>0</v>
      </c>
      <c r="U64" s="26">
        <v>0</v>
      </c>
      <c r="V64" s="26">
        <v>37322666.411467597</v>
      </c>
      <c r="W64" s="26">
        <v>27.739596636225599</v>
      </c>
      <c r="X64" s="26">
        <v>20.470711549119301</v>
      </c>
      <c r="Y64" s="26">
        <v>20.739958073299402</v>
      </c>
      <c r="Z64" s="26">
        <v>20.8598587985832</v>
      </c>
      <c r="AA64" s="26">
        <v>9.3550878547982208</v>
      </c>
      <c r="AB64" s="26">
        <v>0.22205058891677901</v>
      </c>
      <c r="AC64" s="26">
        <v>4.5472098860783898</v>
      </c>
      <c r="AD64" s="26">
        <v>0.83027611508013099</v>
      </c>
      <c r="AE64" s="26">
        <v>4.9237304498938004</v>
      </c>
      <c r="AF64" s="26">
        <v>16.663448542189599</v>
      </c>
      <c r="AG64" s="26">
        <v>43.338482332496604</v>
      </c>
      <c r="AH64" s="26">
        <v>0</v>
      </c>
      <c r="AI64" s="26">
        <v>18.497779494110802</v>
      </c>
      <c r="AJ64" s="26">
        <v>0</v>
      </c>
      <c r="AK64" s="26">
        <v>0</v>
      </c>
      <c r="AL64" s="26">
        <v>0</v>
      </c>
      <c r="AM64" s="26">
        <v>0</v>
      </c>
      <c r="AN64" s="26">
        <v>0</v>
      </c>
      <c r="AO64" s="26">
        <v>1.62193473643561</v>
      </c>
      <c r="AP64" s="26">
        <v>0</v>
      </c>
      <c r="AQ64" s="26">
        <v>0</v>
      </c>
      <c r="AR64" s="26">
        <v>0</v>
      </c>
      <c r="AS64" s="29">
        <v>37288800</v>
      </c>
      <c r="AT64" s="26">
        <v>14.12434832979339</v>
      </c>
      <c r="AU64" s="26">
        <v>98.378065263564338</v>
      </c>
      <c r="AV64" s="26">
        <v>79.880285769453536</v>
      </c>
      <c r="AW64" s="26">
        <v>98.378065263564338</v>
      </c>
      <c r="AX64" s="26">
        <v>0</v>
      </c>
      <c r="AY64" s="26">
        <v>0</v>
      </c>
      <c r="AZ64" s="26">
        <v>98.378065263564338</v>
      </c>
      <c r="BA64" s="26">
        <v>1.62193473643561</v>
      </c>
      <c r="BB64" s="9" t="s">
        <v>222</v>
      </c>
      <c r="BC64" s="5" t="s">
        <v>222</v>
      </c>
      <c r="BD64" s="16" t="s">
        <v>2375</v>
      </c>
      <c r="BE64" s="31">
        <v>0.42553656542621998</v>
      </c>
      <c r="BF64" s="7">
        <f t="shared" si="5"/>
        <v>1944.0721948390856</v>
      </c>
      <c r="BG64" s="26">
        <v>43.920728441349802</v>
      </c>
      <c r="BH64" s="26">
        <v>31.414033208355701</v>
      </c>
      <c r="BI64" s="26">
        <v>7.8735940010712397</v>
      </c>
      <c r="BJ64" s="26">
        <v>0</v>
      </c>
      <c r="BK64" s="26">
        <v>9.1590787359400103</v>
      </c>
      <c r="BL64" s="26">
        <v>0</v>
      </c>
      <c r="BM64" s="26">
        <v>0</v>
      </c>
      <c r="BN64" s="26">
        <v>0</v>
      </c>
      <c r="BO64" s="26">
        <v>7.6325656132833402</v>
      </c>
      <c r="BP64" s="29">
        <v>37340000</v>
      </c>
      <c r="BQ64" s="31">
        <v>2.6781721355261499</v>
      </c>
      <c r="BR64" s="31">
        <v>0</v>
      </c>
      <c r="BS64" s="31">
        <v>1.9820860407249301</v>
      </c>
      <c r="BT64" s="31">
        <v>1.9820860407249301</v>
      </c>
      <c r="BU64" s="31">
        <v>0</v>
      </c>
      <c r="BV64" s="31">
        <v>1</v>
      </c>
      <c r="BW64" s="31">
        <v>30.813286900616099</v>
      </c>
      <c r="BX64" s="31">
        <v>1.27747989276139</v>
      </c>
      <c r="BY64" s="31">
        <v>11.205890227576999</v>
      </c>
      <c r="BZ64" s="31">
        <v>958.81623359228502</v>
      </c>
      <c r="CA64" s="31">
        <v>9.6391052772569008</v>
      </c>
      <c r="CB64" s="31">
        <v>133</v>
      </c>
      <c r="CC64" s="31">
        <v>408.30000000002775</v>
      </c>
      <c r="CD64" s="26">
        <v>45.7492374601931</v>
      </c>
      <c r="CE64" s="26">
        <v>0.57915736023419895</v>
      </c>
      <c r="CF64" s="26">
        <v>40.747013478823298</v>
      </c>
      <c r="CG64" s="26">
        <v>0</v>
      </c>
      <c r="CH64" s="31">
        <v>1.40893245827159E-2</v>
      </c>
      <c r="CI64" s="31">
        <v>2.8365446032690702</v>
      </c>
      <c r="CJ64" s="31">
        <v>20.3177391345606</v>
      </c>
      <c r="CK64" s="31">
        <v>0</v>
      </c>
      <c r="CL64" s="31">
        <v>12832.7737724995</v>
      </c>
      <c r="CM64" s="31">
        <v>0</v>
      </c>
      <c r="CO64" s="13"/>
      <c r="CP64" s="13"/>
      <c r="CQ64" s="31">
        <v>0</v>
      </c>
      <c r="CR64" s="31">
        <v>316.17205253242798</v>
      </c>
      <c r="CS64" s="31">
        <v>0</v>
      </c>
      <c r="CU64" s="31">
        <f t="shared" si="3"/>
        <v>2375.4576848462493</v>
      </c>
      <c r="CV64" s="31">
        <f t="shared" si="4"/>
        <v>8.4676318112445834</v>
      </c>
      <c r="CW64" s="31">
        <v>90.046525048227096</v>
      </c>
      <c r="CX64" s="31">
        <v>489.08348943002397</v>
      </c>
      <c r="CY64" s="31">
        <v>524.92477711308402</v>
      </c>
      <c r="CZ64" s="31">
        <v>954.37249130318401</v>
      </c>
      <c r="DA64" s="31">
        <v>1025.2290607439099</v>
      </c>
      <c r="DB64" s="31">
        <v>1051.5856754148999</v>
      </c>
      <c r="DD64" s="31">
        <v>9.6573613938618692</v>
      </c>
      <c r="DE64" s="31">
        <v>5.7119313553514504</v>
      </c>
      <c r="DF64" s="31">
        <v>0.14074001874212899</v>
      </c>
      <c r="DG64" s="31">
        <v>1.4395941686860201</v>
      </c>
      <c r="DH64" s="31">
        <v>0.30483123099647402</v>
      </c>
      <c r="DI64" s="31">
        <v>1.3511386314602101</v>
      </c>
      <c r="DJ64" s="31">
        <v>0.90060927920261002</v>
      </c>
      <c r="DK64" s="26">
        <v>22.531601493</v>
      </c>
      <c r="DL64" s="26">
        <v>43.899174279</v>
      </c>
      <c r="DM64" s="26">
        <v>33.569223487000002</v>
      </c>
      <c r="DN64" s="31">
        <v>403.67620320855599</v>
      </c>
      <c r="DO64" s="31">
        <v>0.61564949006977998</v>
      </c>
      <c r="DP64" s="31">
        <v>37.904414571644097</v>
      </c>
      <c r="DQ64" s="31">
        <v>-9999</v>
      </c>
      <c r="DR64" s="31">
        <v>111.20987029</v>
      </c>
      <c r="DS64" s="31">
        <v>0.16352248058872901</v>
      </c>
    </row>
    <row r="65" spans="1:127" x14ac:dyDescent="0.25">
      <c r="A65" t="s">
        <v>389</v>
      </c>
      <c r="B65" t="s">
        <v>390</v>
      </c>
      <c r="C65" t="s">
        <v>391</v>
      </c>
      <c r="D65" t="s">
        <v>142</v>
      </c>
      <c r="E65" t="s">
        <v>392</v>
      </c>
      <c r="F65" s="31">
        <v>22.043675544799999</v>
      </c>
      <c r="G65" s="26">
        <v>0.79673135852999999</v>
      </c>
      <c r="H65" s="26">
        <v>8.9683350357999991</v>
      </c>
      <c r="I65" s="26">
        <v>10.663942799000001</v>
      </c>
      <c r="J65" s="26">
        <v>10.059244126665799</v>
      </c>
      <c r="K65" s="26">
        <v>1.2257405516E-2</v>
      </c>
      <c r="L65" s="26">
        <v>0</v>
      </c>
      <c r="M65" s="26">
        <v>0.31460674157301699</v>
      </c>
      <c r="N65" s="26">
        <v>20.355464759953001</v>
      </c>
      <c r="O65" s="26">
        <v>39.321756894804501</v>
      </c>
      <c r="P65" s="26">
        <v>9.3687436159149993</v>
      </c>
      <c r="Q65" s="26">
        <v>0.11440245148</v>
      </c>
      <c r="R65" s="26">
        <v>0</v>
      </c>
      <c r="S65" s="26">
        <v>0</v>
      </c>
      <c r="T65" s="26">
        <v>0</v>
      </c>
      <c r="U65" s="26">
        <v>2.4514811031657702E-2</v>
      </c>
      <c r="V65" s="26">
        <v>22026240.847326901</v>
      </c>
      <c r="W65" s="26">
        <v>15.704763459733</v>
      </c>
      <c r="X65" s="26">
        <v>9.9662435201436796</v>
      </c>
      <c r="Y65" s="26">
        <v>10.499857137026</v>
      </c>
      <c r="Z65" s="26">
        <v>10.5711253520552</v>
      </c>
      <c r="AA65" s="26">
        <v>1.9755102040816299</v>
      </c>
      <c r="AB65" s="26">
        <v>1.4040816326530601</v>
      </c>
      <c r="AC65" s="26">
        <v>1.09387755102041</v>
      </c>
      <c r="AD65" s="26">
        <v>1.1591836734693901</v>
      </c>
      <c r="AE65" s="26">
        <v>2.0081632653061199</v>
      </c>
      <c r="AF65" s="26">
        <v>5.4204081632653098</v>
      </c>
      <c r="AG65" s="26">
        <v>14.595918367346901</v>
      </c>
      <c r="AH65" s="26">
        <v>4.8979591836734698E-2</v>
      </c>
      <c r="AI65" s="26">
        <v>8.8816326530612209</v>
      </c>
      <c r="AJ65" s="26">
        <v>5.4367346938775496</v>
      </c>
      <c r="AK65" s="26">
        <v>0.179591836734694</v>
      </c>
      <c r="AL65" s="26">
        <v>0.14693877551020401</v>
      </c>
      <c r="AM65" s="26">
        <v>0</v>
      </c>
      <c r="AN65" s="26">
        <v>1.6326530612244899E-2</v>
      </c>
      <c r="AO65" s="26">
        <v>57.583673469387797</v>
      </c>
      <c r="AP65" s="26">
        <v>0</v>
      </c>
      <c r="AQ65" s="26">
        <v>4.8979591836734698E-2</v>
      </c>
      <c r="AR65" s="26">
        <v>0</v>
      </c>
      <c r="AS65" s="29">
        <v>22050000</v>
      </c>
      <c r="AT65" s="26">
        <v>4.4734693877550997</v>
      </c>
      <c r="AU65" s="26">
        <v>36.53877551020404</v>
      </c>
      <c r="AV65" s="26">
        <v>27.657142857142819</v>
      </c>
      <c r="AW65" s="26">
        <v>42.024489795918321</v>
      </c>
      <c r="AX65" s="26">
        <v>0.179591836734694</v>
      </c>
      <c r="AY65" s="26">
        <v>0.34285714285714286</v>
      </c>
      <c r="AZ65" s="26">
        <v>42.367346938775462</v>
      </c>
      <c r="BA65" s="26">
        <v>57.632653061224531</v>
      </c>
      <c r="BB65" s="9" t="s">
        <v>193</v>
      </c>
      <c r="BC65" s="5" t="s">
        <v>193</v>
      </c>
      <c r="BD65" s="16" t="s">
        <v>2375</v>
      </c>
      <c r="BE65" s="31">
        <v>0.50192636818898295</v>
      </c>
      <c r="BF65" s="7">
        <f t="shared" si="5"/>
        <v>1966.8819188191865</v>
      </c>
      <c r="BG65" s="26">
        <v>4.2514699231117099</v>
      </c>
      <c r="BH65" s="26">
        <v>4.0705563093622796</v>
      </c>
      <c r="BI65" s="26">
        <v>2.5327905924920899</v>
      </c>
      <c r="BJ65" s="26">
        <v>5.3369516056083199</v>
      </c>
      <c r="BK65" s="26">
        <v>10.8095884215287</v>
      </c>
      <c r="BL65" s="26">
        <v>9.7693351424694708</v>
      </c>
      <c r="BM65" s="26">
        <v>0</v>
      </c>
      <c r="BN65" s="26">
        <v>0</v>
      </c>
      <c r="BO65" s="26">
        <v>63.229308005427399</v>
      </c>
      <c r="BP65" s="29">
        <v>22110000</v>
      </c>
      <c r="BW65" s="31">
        <v>31</v>
      </c>
      <c r="BX65" s="31">
        <v>0.283967391304348</v>
      </c>
      <c r="BY65" s="31">
        <v>7.9419501133786801</v>
      </c>
      <c r="BZ65" s="31">
        <v>41.950477055883702</v>
      </c>
      <c r="CA65" s="31">
        <v>7.5137982735120401</v>
      </c>
      <c r="CB65" s="31">
        <v>133</v>
      </c>
      <c r="CC65" s="31">
        <v>408.30000000001462</v>
      </c>
      <c r="CD65" s="26">
        <v>49.059498159948298</v>
      </c>
      <c r="CE65" s="26">
        <v>48.951825094194703</v>
      </c>
      <c r="CF65" s="26">
        <v>0</v>
      </c>
      <c r="CG65" s="26">
        <v>0</v>
      </c>
      <c r="CH65" s="31">
        <v>1.5571743879009701E-2</v>
      </c>
      <c r="CI65" s="31">
        <v>2.6270367096366498</v>
      </c>
      <c r="CJ65" s="31">
        <v>19.097280933651</v>
      </c>
      <c r="CK65" s="31">
        <v>84.780849629039807</v>
      </c>
      <c r="CL65" s="31">
        <v>2932.0007557654999</v>
      </c>
      <c r="CM65" s="31">
        <v>150.72787329721001</v>
      </c>
      <c r="CO65" s="13"/>
      <c r="CP65" s="13"/>
      <c r="CQ65" s="31">
        <v>8.5896156439557902</v>
      </c>
      <c r="CR65" s="31">
        <v>72.238217037971594</v>
      </c>
      <c r="CS65" s="31">
        <v>43.773599285186002</v>
      </c>
      <c r="CU65" s="31">
        <f t="shared" si="3"/>
        <v>2053.4205312371023</v>
      </c>
      <c r="CV65" s="31">
        <f t="shared" si="4"/>
        <v>5.6524798559061669</v>
      </c>
      <c r="CW65" s="31">
        <v>89.404899666557597</v>
      </c>
      <c r="CX65" s="31">
        <v>131.572078217372</v>
      </c>
      <c r="CY65" s="31">
        <v>141.33031795206301</v>
      </c>
      <c r="CZ65" s="31">
        <v>259.07412460209201</v>
      </c>
      <c r="DA65" s="31">
        <v>361.06457480672998</v>
      </c>
      <c r="DB65" s="31">
        <v>373.94362302298998</v>
      </c>
      <c r="DD65" s="31">
        <v>6.9010616546141303</v>
      </c>
      <c r="DE65" s="31">
        <v>5.9590686146425504</v>
      </c>
      <c r="DF65" s="31">
        <v>0.147808492718529</v>
      </c>
      <c r="DG65" s="31">
        <v>1.4062242551263699</v>
      </c>
      <c r="DH65" s="31">
        <v>0.29500363396818302</v>
      </c>
      <c r="DI65" s="31">
        <v>1.0470233990462601</v>
      </c>
      <c r="DJ65" s="31">
        <v>0.98715016966188895</v>
      </c>
      <c r="DK65" s="26">
        <v>20.970044971</v>
      </c>
      <c r="DL65" s="26">
        <v>44.128527779999999</v>
      </c>
      <c r="DM65" s="26">
        <v>34.901426933000003</v>
      </c>
      <c r="DN65" s="31">
        <v>331.60182232346199</v>
      </c>
      <c r="DO65" s="31">
        <v>0.56773739209450202</v>
      </c>
      <c r="DP65" s="31">
        <v>37.442459324824199</v>
      </c>
      <c r="DQ65" s="31">
        <v>0</v>
      </c>
      <c r="DR65" s="31">
        <v>253.57951556</v>
      </c>
      <c r="DS65" s="31">
        <v>0.25808354854277998</v>
      </c>
    </row>
    <row r="66" spans="1:127" x14ac:dyDescent="0.25">
      <c r="A66" t="s">
        <v>393</v>
      </c>
      <c r="B66" t="s">
        <v>394</v>
      </c>
      <c r="C66" t="s">
        <v>395</v>
      </c>
      <c r="D66" t="s">
        <v>142</v>
      </c>
      <c r="E66" t="s">
        <v>396</v>
      </c>
      <c r="F66" s="31">
        <v>12.810998265</v>
      </c>
      <c r="G66" s="26">
        <v>2.3483090769000001</v>
      </c>
      <c r="H66" s="26">
        <v>22.435491808999998</v>
      </c>
      <c r="I66" s="26">
        <v>21.176966884999999</v>
      </c>
      <c r="J66" s="26">
        <v>26.035294944800501</v>
      </c>
      <c r="K66" s="26">
        <v>0</v>
      </c>
      <c r="L66" s="26">
        <v>4.2185192997274301E-2</v>
      </c>
      <c r="M66" s="26">
        <v>1.2444631934238899</v>
      </c>
      <c r="N66" s="26">
        <v>18.4349293398034</v>
      </c>
      <c r="O66" s="26">
        <v>7.8956619559959602</v>
      </c>
      <c r="P66" s="26">
        <v>0.28123461998208898</v>
      </c>
      <c r="Q66" s="26">
        <v>0</v>
      </c>
      <c r="R66" s="26">
        <v>0</v>
      </c>
      <c r="S66" s="26">
        <v>0.10546298249</v>
      </c>
      <c r="T66" s="26">
        <v>0</v>
      </c>
      <c r="U66" s="26">
        <v>0</v>
      </c>
      <c r="V66" s="26">
        <v>12799968.276662599</v>
      </c>
      <c r="W66" s="26">
        <v>28.086709260689499</v>
      </c>
      <c r="X66" s="26">
        <v>24.175243979498699</v>
      </c>
      <c r="Y66" s="26">
        <v>24.558800814435202</v>
      </c>
      <c r="Z66" s="26">
        <v>24.737134030751999</v>
      </c>
      <c r="AA66" s="26">
        <v>9.1727630838491798</v>
      </c>
      <c r="AB66" s="26">
        <v>2.8137310073157E-2</v>
      </c>
      <c r="AC66" s="26">
        <v>3.17951603826674</v>
      </c>
      <c r="AD66" s="26">
        <v>1.5756893640967899</v>
      </c>
      <c r="AE66" s="26">
        <v>2.4760832864378202</v>
      </c>
      <c r="AF66" s="26">
        <v>38.435565559932499</v>
      </c>
      <c r="AG66" s="26">
        <v>15.953854811479999</v>
      </c>
      <c r="AH66" s="26">
        <v>0</v>
      </c>
      <c r="AI66" s="26">
        <v>24.1699493528419</v>
      </c>
      <c r="AJ66" s="26">
        <v>1.1817670230725901</v>
      </c>
      <c r="AK66" s="26">
        <v>0</v>
      </c>
      <c r="AL66" s="26">
        <v>0</v>
      </c>
      <c r="AM66" s="26">
        <v>0</v>
      </c>
      <c r="AN66" s="26">
        <v>0</v>
      </c>
      <c r="AO66" s="26">
        <v>3.7703995498030398</v>
      </c>
      <c r="AP66" s="26">
        <v>0</v>
      </c>
      <c r="AQ66" s="26">
        <v>0</v>
      </c>
      <c r="AR66" s="26">
        <v>5.6274620146314E-2</v>
      </c>
      <c r="AS66" s="29">
        <v>12794400</v>
      </c>
      <c r="AT66" s="26">
        <v>12.380416432189078</v>
      </c>
      <c r="AU66" s="26">
        <v>94.991558806978091</v>
      </c>
      <c r="AV66" s="26">
        <v>70.821609454136194</v>
      </c>
      <c r="AW66" s="26">
        <v>96.173325830050686</v>
      </c>
      <c r="AX66" s="26">
        <v>0</v>
      </c>
      <c r="AY66" s="26">
        <v>0</v>
      </c>
      <c r="AZ66" s="26">
        <v>96.173325830050686</v>
      </c>
      <c r="BA66" s="26">
        <v>3.8266741699493538</v>
      </c>
      <c r="BB66" s="9" t="s">
        <v>193</v>
      </c>
      <c r="BC66" s="5" t="s">
        <v>193</v>
      </c>
      <c r="BD66" s="16" t="s">
        <v>2375</v>
      </c>
      <c r="BF66" s="7">
        <f t="shared" si="5"/>
        <v>1960.7775987107175</v>
      </c>
      <c r="BG66" s="26">
        <v>48.860958366064402</v>
      </c>
      <c r="BH66" s="26">
        <v>6.6771406127258404</v>
      </c>
      <c r="BI66" s="26">
        <v>0</v>
      </c>
      <c r="BJ66" s="26">
        <v>12.254516889237999</v>
      </c>
      <c r="BK66" s="26">
        <v>0</v>
      </c>
      <c r="BL66" s="26">
        <v>0</v>
      </c>
      <c r="BM66" s="26">
        <v>0</v>
      </c>
      <c r="BN66" s="26">
        <v>29.6936370777691</v>
      </c>
      <c r="BO66" s="26">
        <v>2.5137470542026699</v>
      </c>
      <c r="BP66" s="29">
        <v>12730000</v>
      </c>
      <c r="BQ66" s="31">
        <v>15.6115859094607</v>
      </c>
      <c r="BR66" s="31">
        <v>7.8057929547303697</v>
      </c>
      <c r="BS66" s="31">
        <v>25.90013769514</v>
      </c>
      <c r="BT66" s="31">
        <v>25.90013769514</v>
      </c>
      <c r="BU66" s="31">
        <v>1</v>
      </c>
      <c r="BV66" s="31">
        <v>2</v>
      </c>
      <c r="BW66" s="31">
        <v>23.705468750000001</v>
      </c>
      <c r="BX66" s="31">
        <v>1</v>
      </c>
      <c r="BY66" s="31">
        <v>6.3167701863354004</v>
      </c>
      <c r="BZ66" s="31">
        <v>144.17578125</v>
      </c>
      <c r="CA66" s="31">
        <v>8.5604921874999995</v>
      </c>
      <c r="CB66" s="31">
        <v>275.70000000000653</v>
      </c>
      <c r="CC66" s="31">
        <v>910.5</v>
      </c>
      <c r="CD66" s="26">
        <v>0</v>
      </c>
      <c r="CE66" s="26">
        <v>57.272523920590103</v>
      </c>
      <c r="CF66" s="26">
        <v>40.755872455182697</v>
      </c>
      <c r="CG66" s="26">
        <v>0</v>
      </c>
      <c r="CH66" s="31">
        <v>1.2227793501560299E-2</v>
      </c>
      <c r="CI66" s="31">
        <v>2.72454147754322</v>
      </c>
      <c r="CJ66" s="31">
        <v>17.510030174554799</v>
      </c>
      <c r="CK66" s="31">
        <v>0</v>
      </c>
      <c r="CL66" s="31">
        <v>4011.6354367167201</v>
      </c>
      <c r="CM66" s="31">
        <v>0</v>
      </c>
      <c r="CO66" s="13"/>
      <c r="CP66" s="13"/>
      <c r="CQ66" s="31">
        <v>0</v>
      </c>
      <c r="CR66" s="31">
        <v>98.838102543087601</v>
      </c>
      <c r="CS66" s="31">
        <v>0</v>
      </c>
      <c r="CU66" s="31">
        <f t="shared" ref="CU66:CU86" si="6">(CJ66/0.01)+(CK66/F66)+(CL66/F66)+(CM66/F66)</f>
        <v>2064.1429737441804</v>
      </c>
      <c r="CV66" s="31">
        <f t="shared" ref="CV66:CV97" si="7">(CQ66/F66)+(CR66/F66)+(CS66/F66)</f>
        <v>7.7150976448975106</v>
      </c>
      <c r="CW66" s="31">
        <v>54.266960594243301</v>
      </c>
      <c r="CX66" s="31">
        <v>474.227380015736</v>
      </c>
      <c r="CY66" s="31">
        <v>552.10768385460699</v>
      </c>
      <c r="CZ66" s="31">
        <v>1059.54602675059</v>
      </c>
      <c r="DA66" s="31">
        <v>1235.85365853659</v>
      </c>
      <c r="DB66" s="31">
        <v>1392.6998675683301</v>
      </c>
      <c r="DD66" s="31">
        <v>13.224786768920801</v>
      </c>
      <c r="DE66" s="31">
        <v>5.7622069716453597</v>
      </c>
      <c r="DF66" s="31">
        <v>0.14067265309859101</v>
      </c>
      <c r="DG66" s="31">
        <v>1.44259141925722</v>
      </c>
      <c r="DH66" s="31">
        <v>0.30437343171797698</v>
      </c>
      <c r="DI66" s="31">
        <v>1.4285781273618301</v>
      </c>
      <c r="DJ66" s="31">
        <v>0.96093982486054297</v>
      </c>
      <c r="DK66" s="26">
        <v>22.785355981999999</v>
      </c>
      <c r="DL66" s="26">
        <v>44.316325622999997</v>
      </c>
      <c r="DM66" s="26">
        <v>32.898317781000003</v>
      </c>
      <c r="DN66" s="31">
        <v>460.75371383893702</v>
      </c>
      <c r="DO66" s="31">
        <v>0.740892717306186</v>
      </c>
      <c r="DP66" s="31">
        <v>35.8993693947792</v>
      </c>
      <c r="DQ66" s="31">
        <v>-9999</v>
      </c>
      <c r="DR66" s="31">
        <v>90.029318900999996</v>
      </c>
      <c r="DS66" s="31">
        <v>0.17243334071181299</v>
      </c>
    </row>
    <row r="67" spans="1:127" x14ac:dyDescent="0.25">
      <c r="A67" t="s">
        <v>397</v>
      </c>
      <c r="B67" t="s">
        <v>398</v>
      </c>
      <c r="C67" t="s">
        <v>399</v>
      </c>
      <c r="D67" t="s">
        <v>142</v>
      </c>
      <c r="E67" t="s">
        <v>400</v>
      </c>
      <c r="F67" s="31">
        <v>12.533955149900001</v>
      </c>
      <c r="G67" s="26">
        <v>0</v>
      </c>
      <c r="H67" s="26">
        <v>6.4724919093999994E-2</v>
      </c>
      <c r="I67" s="26">
        <v>0.45307443366</v>
      </c>
      <c r="J67" s="26">
        <v>6.0194174757264696</v>
      </c>
      <c r="K67" s="26">
        <v>0</v>
      </c>
      <c r="L67" s="26">
        <v>0</v>
      </c>
      <c r="M67" s="26">
        <v>1.8914059690748899</v>
      </c>
      <c r="N67" s="26">
        <v>29.1909385113441</v>
      </c>
      <c r="O67" s="26">
        <v>59.252067601571703</v>
      </c>
      <c r="P67" s="26">
        <v>0.41711614527133001</v>
      </c>
      <c r="Q67" s="26">
        <v>0.11506652283</v>
      </c>
      <c r="R67" s="26">
        <v>0.15821646889618701</v>
      </c>
      <c r="S67" s="26">
        <v>2.2869471413000002</v>
      </c>
      <c r="T67" s="26">
        <v>0.15102481122</v>
      </c>
      <c r="U67" s="26">
        <v>0</v>
      </c>
      <c r="V67" s="26">
        <v>12513784.6366619</v>
      </c>
      <c r="W67" s="26">
        <v>25.628948879953999</v>
      </c>
      <c r="X67" s="26">
        <v>0.44909534750143598</v>
      </c>
      <c r="Y67" s="26">
        <v>0.44909534750143598</v>
      </c>
      <c r="Z67" s="26">
        <v>0.44909534750143598</v>
      </c>
      <c r="AA67" s="26">
        <v>2.87604256542997E-2</v>
      </c>
      <c r="AB67" s="26">
        <v>0</v>
      </c>
      <c r="AC67" s="26">
        <v>0</v>
      </c>
      <c r="AD67" s="26">
        <v>0.74777106701179197</v>
      </c>
      <c r="AE67" s="26">
        <v>8.6281276962899098E-2</v>
      </c>
      <c r="AF67" s="26">
        <v>0</v>
      </c>
      <c r="AG67" s="26">
        <v>0</v>
      </c>
      <c r="AH67" s="26">
        <v>0</v>
      </c>
      <c r="AI67" s="26">
        <v>0</v>
      </c>
      <c r="AJ67" s="26">
        <v>0</v>
      </c>
      <c r="AK67" s="26">
        <v>0.172562553925798</v>
      </c>
      <c r="AL67" s="26">
        <v>1.6105838366407801</v>
      </c>
      <c r="AM67" s="26">
        <v>0</v>
      </c>
      <c r="AN67" s="26">
        <v>0.172562553925798</v>
      </c>
      <c r="AO67" s="26">
        <v>97.181478285878597</v>
      </c>
      <c r="AP67" s="26">
        <v>0</v>
      </c>
      <c r="AQ67" s="26">
        <v>0</v>
      </c>
      <c r="AR67" s="26">
        <v>0</v>
      </c>
      <c r="AS67" s="29">
        <v>12517200</v>
      </c>
      <c r="AT67" s="26">
        <v>2.87604256542997E-2</v>
      </c>
      <c r="AU67" s="26">
        <v>0.86281276962899078</v>
      </c>
      <c r="AV67" s="26">
        <v>0.86281276962899078</v>
      </c>
      <c r="AW67" s="26">
        <v>0.86281276962899078</v>
      </c>
      <c r="AX67" s="26">
        <v>0.172562553925798</v>
      </c>
      <c r="AY67" s="26">
        <v>1.9557089444923761</v>
      </c>
      <c r="AZ67" s="26">
        <v>2.818521714121367</v>
      </c>
      <c r="BA67" s="26">
        <v>97.181478285878597</v>
      </c>
      <c r="BB67" s="9" t="s">
        <v>143</v>
      </c>
      <c r="BC67" s="5" t="s">
        <v>143</v>
      </c>
      <c r="BD67" s="16" t="s">
        <v>143</v>
      </c>
      <c r="BF67" s="7">
        <f t="shared" si="5"/>
        <v>0</v>
      </c>
      <c r="BG67" s="26">
        <v>0</v>
      </c>
      <c r="BH67" s="26">
        <v>0</v>
      </c>
      <c r="BI67" s="26">
        <v>0</v>
      </c>
      <c r="BJ67" s="26">
        <v>0</v>
      </c>
      <c r="BK67" s="26">
        <v>0</v>
      </c>
      <c r="BL67" s="26">
        <v>0</v>
      </c>
      <c r="BM67" s="26">
        <v>0</v>
      </c>
      <c r="BN67" s="26">
        <v>0</v>
      </c>
      <c r="BO67" s="26">
        <v>100</v>
      </c>
      <c r="BP67" s="29">
        <v>12570000</v>
      </c>
      <c r="BW67" s="31">
        <v>27.7840637450199</v>
      </c>
      <c r="BX67" s="31">
        <v>1</v>
      </c>
      <c r="BY67" s="31">
        <v>3</v>
      </c>
      <c r="BZ67" s="31">
        <v>56.568127490039799</v>
      </c>
      <c r="CA67" s="31">
        <v>8.1958565737051803</v>
      </c>
      <c r="CB67" s="31">
        <v>271.37920318725708</v>
      </c>
      <c r="CC67" s="31">
        <v>895.29394422310895</v>
      </c>
      <c r="CD67" s="26">
        <v>0</v>
      </c>
      <c r="CE67" s="26">
        <v>91.571377420344902</v>
      </c>
      <c r="CF67" s="26">
        <v>8.2367519570001999</v>
      </c>
      <c r="CG67" s="26">
        <v>0</v>
      </c>
      <c r="CH67" s="31">
        <v>1.7532784164061201E-2</v>
      </c>
      <c r="CI67" s="31">
        <v>2.8244404667201999</v>
      </c>
      <c r="CJ67" s="31">
        <v>19.552605830662198</v>
      </c>
      <c r="CK67" s="31">
        <v>107.389076196951</v>
      </c>
      <c r="CL67" s="31">
        <v>368.932617222857</v>
      </c>
      <c r="CM67" s="31">
        <v>190.92197284343001</v>
      </c>
      <c r="CO67" s="13"/>
      <c r="CP67" s="13"/>
      <c r="CQ67" s="31">
        <v>10.8801798156943</v>
      </c>
      <c r="CR67" s="31">
        <v>9.0897092788686802</v>
      </c>
      <c r="CS67" s="31">
        <v>55.446559094655498</v>
      </c>
      <c r="CU67" s="31">
        <f t="shared" si="6"/>
        <v>2008.4954684861314</v>
      </c>
      <c r="CV67" s="31">
        <f t="shared" si="7"/>
        <v>6.0169712821910153</v>
      </c>
      <c r="CW67" s="31">
        <v>99.622338369512505</v>
      </c>
      <c r="CX67" s="31">
        <v>6.4011164274322203</v>
      </c>
      <c r="CY67" s="31">
        <v>8.2015269804822104</v>
      </c>
      <c r="CZ67" s="31">
        <v>14.4354066985646</v>
      </c>
      <c r="DA67" s="31">
        <v>17.579744816586899</v>
      </c>
      <c r="DB67" s="31">
        <v>18.170324339839301</v>
      </c>
      <c r="DD67" s="31">
        <v>3.5848047271533701</v>
      </c>
      <c r="DE67" s="31">
        <v>5.80783859572088</v>
      </c>
      <c r="DF67" s="31">
        <v>0.140630275248531</v>
      </c>
      <c r="DG67" s="31">
        <v>1.4463701365003501</v>
      </c>
      <c r="DH67" s="31">
        <v>0.30483106823556499</v>
      </c>
      <c r="DI67" s="31">
        <v>1.50113346799911</v>
      </c>
      <c r="DJ67" s="31">
        <v>1.0191955958704599</v>
      </c>
      <c r="DK67" s="26">
        <v>23.252019529999998</v>
      </c>
      <c r="DL67" s="26">
        <v>44.649707507999999</v>
      </c>
      <c r="DM67" s="26">
        <v>32.098272465000001</v>
      </c>
      <c r="DN67" s="31">
        <v>448.81897926634798</v>
      </c>
      <c r="DO67" s="31">
        <v>0.42139664804469301</v>
      </c>
      <c r="DP67" s="31">
        <v>33.938512131892402</v>
      </c>
      <c r="DQ67" s="31">
        <v>-9999</v>
      </c>
      <c r="DR67" s="31">
        <v>200.56561525000001</v>
      </c>
      <c r="DS67" s="31">
        <v>0.25097371328589302</v>
      </c>
    </row>
    <row r="68" spans="1:127" x14ac:dyDescent="0.25">
      <c r="A68" t="s">
        <v>401</v>
      </c>
      <c r="B68" t="s">
        <v>402</v>
      </c>
      <c r="C68" t="s">
        <v>403</v>
      </c>
      <c r="D68" t="s">
        <v>142</v>
      </c>
      <c r="E68" t="s">
        <v>404</v>
      </c>
      <c r="F68" s="31">
        <v>3.1892386953899998</v>
      </c>
      <c r="G68" s="26">
        <v>1.4435324087000001</v>
      </c>
      <c r="H68" s="26">
        <v>21.171808661</v>
      </c>
      <c r="I68" s="26">
        <v>27.568638550999999</v>
      </c>
      <c r="J68" s="26">
        <v>32.606849702765302</v>
      </c>
      <c r="K68" s="26">
        <v>0</v>
      </c>
      <c r="L68" s="26">
        <v>0</v>
      </c>
      <c r="M68" s="26">
        <v>0.820832153977336</v>
      </c>
      <c r="N68" s="26">
        <v>11.887913954146899</v>
      </c>
      <c r="O68" s="26">
        <v>3.8494197565725199</v>
      </c>
      <c r="P68" s="26">
        <v>0.65100481177523695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3179518.2395743001</v>
      </c>
      <c r="W68" s="26">
        <v>24.313786298280199</v>
      </c>
      <c r="X68" s="26">
        <v>24.796729630673799</v>
      </c>
      <c r="Y68" s="26">
        <v>25.151677473921598</v>
      </c>
      <c r="Z68" s="26">
        <v>25.295460952917999</v>
      </c>
      <c r="AA68" s="26">
        <v>8.0590238365493807</v>
      </c>
      <c r="AB68" s="26">
        <v>0</v>
      </c>
      <c r="AC68" s="26">
        <v>0</v>
      </c>
      <c r="AD68" s="26">
        <v>3.2917139614074902</v>
      </c>
      <c r="AE68" s="26">
        <v>3.06469920544835</v>
      </c>
      <c r="AF68" s="26">
        <v>13.5073779795687</v>
      </c>
      <c r="AG68" s="26">
        <v>53.461975028376798</v>
      </c>
      <c r="AH68" s="26">
        <v>0</v>
      </c>
      <c r="AI68" s="26">
        <v>18.5017026106697</v>
      </c>
      <c r="AJ68" s="26">
        <v>0</v>
      </c>
      <c r="AK68" s="26">
        <v>0</v>
      </c>
      <c r="AL68" s="26">
        <v>0</v>
      </c>
      <c r="AM68" s="26">
        <v>0</v>
      </c>
      <c r="AN68" s="26">
        <v>0</v>
      </c>
      <c r="AO68" s="26">
        <v>0.113507377979569</v>
      </c>
      <c r="AP68" s="26">
        <v>0</v>
      </c>
      <c r="AQ68" s="26">
        <v>0</v>
      </c>
      <c r="AR68" s="26">
        <v>0</v>
      </c>
      <c r="AS68" s="29">
        <v>3171600</v>
      </c>
      <c r="AT68" s="26">
        <v>8.0590238365493807</v>
      </c>
      <c r="AU68" s="26">
        <v>99.886492622020413</v>
      </c>
      <c r="AV68" s="26">
        <v>81.384790011350717</v>
      </c>
      <c r="AW68" s="26">
        <v>99.886492622020413</v>
      </c>
      <c r="AX68" s="26">
        <v>0</v>
      </c>
      <c r="AY68" s="26">
        <v>0</v>
      </c>
      <c r="AZ68" s="26">
        <v>99.886492622020413</v>
      </c>
      <c r="BA68" s="26">
        <v>0.113507377979569</v>
      </c>
      <c r="BB68" s="9" t="s">
        <v>222</v>
      </c>
      <c r="BC68" s="5" t="s">
        <v>222</v>
      </c>
      <c r="BD68" s="16" t="s">
        <v>2375</v>
      </c>
      <c r="BF68" s="7">
        <f t="shared" si="5"/>
        <v>1955.953947368421</v>
      </c>
      <c r="BG68" s="26">
        <v>25.3125</v>
      </c>
      <c r="BH68" s="26">
        <v>5</v>
      </c>
      <c r="BI68" s="26">
        <v>0</v>
      </c>
      <c r="BJ68" s="26">
        <v>64.6875</v>
      </c>
      <c r="BK68" s="26">
        <v>0</v>
      </c>
      <c r="BL68" s="26">
        <v>0</v>
      </c>
      <c r="BM68" s="26">
        <v>0</v>
      </c>
      <c r="BN68" s="26">
        <v>0</v>
      </c>
      <c r="BO68" s="26">
        <v>5</v>
      </c>
      <c r="BP68" s="29">
        <v>3200000</v>
      </c>
      <c r="BQ68" s="31">
        <v>31.3554454687097</v>
      </c>
      <c r="BR68" s="31">
        <v>0</v>
      </c>
      <c r="BS68" s="31">
        <v>9.6690932626255002</v>
      </c>
      <c r="BT68" s="31">
        <v>9.6690932626255002</v>
      </c>
      <c r="BU68" s="31">
        <v>0</v>
      </c>
      <c r="BV68" s="31">
        <v>1</v>
      </c>
      <c r="BW68" s="31">
        <v>24.861198738170302</v>
      </c>
      <c r="BX68" s="31">
        <v>1</v>
      </c>
      <c r="BY68" s="31">
        <v>3</v>
      </c>
      <c r="BZ68" s="31">
        <v>71</v>
      </c>
      <c r="CA68" s="31">
        <v>8.4700000000000006</v>
      </c>
      <c r="CB68" s="31">
        <v>275.6999999999984</v>
      </c>
      <c r="CC68" s="31">
        <v>910.5</v>
      </c>
      <c r="CD68" s="26">
        <v>0</v>
      </c>
      <c r="CE68" s="26">
        <v>100</v>
      </c>
      <c r="CF68" s="26">
        <v>0</v>
      </c>
      <c r="CG68" s="26">
        <v>0</v>
      </c>
      <c r="CH68" s="31">
        <v>7.1622824260900398E-3</v>
      </c>
      <c r="CI68" s="31">
        <v>2.6221178168413402</v>
      </c>
      <c r="CJ68" s="31">
        <v>17.415085993707201</v>
      </c>
      <c r="CK68" s="31">
        <v>0</v>
      </c>
      <c r="CL68" s="31">
        <v>1163.55671585759</v>
      </c>
      <c r="CM68" s="31">
        <v>0</v>
      </c>
      <c r="CO68" s="13"/>
      <c r="CP68" s="13"/>
      <c r="CQ68" s="31">
        <v>0</v>
      </c>
      <c r="CR68" s="31">
        <v>28.667544648761499</v>
      </c>
      <c r="CS68" s="31">
        <v>0</v>
      </c>
      <c r="CU68" s="31">
        <f t="shared" si="6"/>
        <v>2106.3469909089563</v>
      </c>
      <c r="CV68" s="31">
        <f t="shared" si="7"/>
        <v>8.9888363295604172</v>
      </c>
      <c r="CW68" s="31">
        <v>73.118192902094194</v>
      </c>
      <c r="CX68" s="31">
        <v>437.90822784810098</v>
      </c>
      <c r="CY68" s="31">
        <v>455.71851767388802</v>
      </c>
      <c r="CZ68" s="31">
        <v>1197.5632911392399</v>
      </c>
      <c r="DA68" s="31">
        <v>1246.9082278481001</v>
      </c>
      <c r="DB68" s="31">
        <v>1245.90302166477</v>
      </c>
      <c r="DD68" s="31">
        <v>8.4286599437681406</v>
      </c>
      <c r="DE68" s="31">
        <v>6</v>
      </c>
      <c r="DF68" s="31">
        <v>0.14049999415874501</v>
      </c>
      <c r="DG68" s="31">
        <v>1.4650000333786</v>
      </c>
      <c r="DH68" s="31">
        <v>0.30899998545646701</v>
      </c>
      <c r="DI68" s="31">
        <v>1.8125</v>
      </c>
      <c r="DJ68" s="31">
        <v>1.2734999656677199</v>
      </c>
      <c r="DK68" s="26">
        <v>25.824014664</v>
      </c>
      <c r="DL68" s="26">
        <v>45.937484740999999</v>
      </c>
      <c r="DM68" s="26">
        <v>28.238500595000001</v>
      </c>
      <c r="DN68" s="31">
        <v>470</v>
      </c>
      <c r="DO68" s="31">
        <v>1.08172955974843</v>
      </c>
      <c r="DP68" s="31">
        <v>25.3190002441406</v>
      </c>
      <c r="DQ68" s="31">
        <v>-9999</v>
      </c>
      <c r="DR68" s="31">
        <v>118.22878642000001</v>
      </c>
      <c r="DS68" s="31">
        <v>0.20935205080483199</v>
      </c>
    </row>
    <row r="69" spans="1:127" x14ac:dyDescent="0.25">
      <c r="A69" t="s">
        <v>405</v>
      </c>
      <c r="B69" t="s">
        <v>406</v>
      </c>
      <c r="C69" t="s">
        <v>407</v>
      </c>
      <c r="D69" t="s">
        <v>142</v>
      </c>
      <c r="E69" t="s">
        <v>408</v>
      </c>
      <c r="F69" s="31">
        <v>22.739854211099999</v>
      </c>
      <c r="G69" s="26">
        <v>4.5672031318000004</v>
      </c>
      <c r="H69" s="26">
        <v>20.479259757000001</v>
      </c>
      <c r="I69" s="26">
        <v>37.482699988</v>
      </c>
      <c r="J69" s="26">
        <v>25.430028866319599</v>
      </c>
      <c r="K69" s="26">
        <v>0</v>
      </c>
      <c r="L69" s="26">
        <v>0</v>
      </c>
      <c r="M69" s="26">
        <v>0.21353157499303899</v>
      </c>
      <c r="N69" s="26">
        <v>4.1440942702376304</v>
      </c>
      <c r="O69" s="26">
        <v>7.3668393372530501</v>
      </c>
      <c r="P69" s="26">
        <v>0.15817153703202799</v>
      </c>
      <c r="Q69" s="26">
        <v>9.4902922218999999E-2</v>
      </c>
      <c r="R69" s="26">
        <v>0</v>
      </c>
      <c r="S69" s="26">
        <v>0</v>
      </c>
      <c r="T69" s="26">
        <v>6.3268614813000001E-2</v>
      </c>
      <c r="U69" s="26">
        <v>0</v>
      </c>
      <c r="V69" s="26">
        <v>22758798.969887301</v>
      </c>
      <c r="W69" s="26">
        <v>17.020811901558901</v>
      </c>
      <c r="X69" s="26">
        <v>31.5546015668276</v>
      </c>
      <c r="Y69" s="26">
        <v>31.7827807232729</v>
      </c>
      <c r="Z69" s="26">
        <v>31.9442114425892</v>
      </c>
      <c r="AA69" s="26">
        <v>15.0355731225296</v>
      </c>
      <c r="AB69" s="26">
        <v>7.9051383399209502E-2</v>
      </c>
      <c r="AC69" s="26">
        <v>3.47826086956522</v>
      </c>
      <c r="AD69" s="26">
        <v>0.85375494071146196</v>
      </c>
      <c r="AE69" s="26">
        <v>5.4861660079051404</v>
      </c>
      <c r="AF69" s="26">
        <v>50.371541501976303</v>
      </c>
      <c r="AG69" s="26">
        <v>13.090909090909101</v>
      </c>
      <c r="AH69" s="26">
        <v>0</v>
      </c>
      <c r="AI69" s="26">
        <v>10.8774703557312</v>
      </c>
      <c r="AJ69" s="26">
        <v>0</v>
      </c>
      <c r="AK69" s="26">
        <v>0.110671936758893</v>
      </c>
      <c r="AL69" s="26">
        <v>0</v>
      </c>
      <c r="AM69" s="26">
        <v>0</v>
      </c>
      <c r="AN69" s="26">
        <v>0</v>
      </c>
      <c r="AO69" s="26">
        <v>0.61660079051383399</v>
      </c>
      <c r="AP69" s="26">
        <v>0</v>
      </c>
      <c r="AQ69" s="26">
        <v>0</v>
      </c>
      <c r="AR69" s="26">
        <v>0</v>
      </c>
      <c r="AS69" s="29">
        <v>22770000</v>
      </c>
      <c r="AT69" s="26">
        <v>18.592885375494028</v>
      </c>
      <c r="AU69" s="26">
        <v>99.272727272727238</v>
      </c>
      <c r="AV69" s="26">
        <v>88.395256916996033</v>
      </c>
      <c r="AW69" s="26">
        <v>99.272727272727238</v>
      </c>
      <c r="AX69" s="26">
        <v>0.110671936758893</v>
      </c>
      <c r="AY69" s="26">
        <v>0.110671936758893</v>
      </c>
      <c r="AZ69" s="26">
        <v>99.383399209486129</v>
      </c>
      <c r="BA69" s="26">
        <v>0.61660079051383399</v>
      </c>
      <c r="BB69" s="9" t="s">
        <v>222</v>
      </c>
      <c r="BC69" s="5" t="s">
        <v>222</v>
      </c>
      <c r="BD69" s="16" t="s">
        <v>2375</v>
      </c>
      <c r="BE69" s="31">
        <v>0.17106394081074</v>
      </c>
      <c r="BF69" s="7">
        <f t="shared" si="5"/>
        <v>1943.6146971201606</v>
      </c>
      <c r="BG69" s="26">
        <v>45.386313465783701</v>
      </c>
      <c r="BH69" s="26">
        <v>25.386313465783701</v>
      </c>
      <c r="BI69" s="26">
        <v>11.3024282560706</v>
      </c>
      <c r="BJ69" s="26">
        <v>1.8101545253863101</v>
      </c>
      <c r="BK69" s="26">
        <v>1.98675496688742</v>
      </c>
      <c r="BL69" s="26">
        <v>3.0463576158940402</v>
      </c>
      <c r="BM69" s="26">
        <v>0</v>
      </c>
      <c r="BN69" s="26">
        <v>0</v>
      </c>
      <c r="BO69" s="26">
        <v>11.0816777041943</v>
      </c>
      <c r="BP69" s="29">
        <v>22650000</v>
      </c>
      <c r="BW69" s="31">
        <v>29.4855263157895</v>
      </c>
      <c r="BX69" s="31">
        <v>0.90913101014556696</v>
      </c>
      <c r="BY69" s="31">
        <v>7.5882352941176503</v>
      </c>
      <c r="BZ69" s="31">
        <v>121.238157894737</v>
      </c>
      <c r="CA69" s="31">
        <v>7.98</v>
      </c>
      <c r="CB69" s="31">
        <v>133</v>
      </c>
      <c r="CC69" s="31">
        <v>408.3000000000157</v>
      </c>
      <c r="CD69" s="26">
        <v>50.978991012978398</v>
      </c>
      <c r="CE69" s="26">
        <v>7.6500938116897101</v>
      </c>
      <c r="CF69" s="26">
        <v>14.1797778199146</v>
      </c>
      <c r="CG69" s="26">
        <v>0</v>
      </c>
      <c r="CH69" s="31">
        <v>1.5510159109837E-2</v>
      </c>
      <c r="CI69" s="31">
        <v>2.53361812514341</v>
      </c>
      <c r="CJ69" s="31">
        <v>18.019988589213799</v>
      </c>
      <c r="CK69" s="31">
        <v>67.824679703106199</v>
      </c>
      <c r="CL69" s="31">
        <v>8554.7770945233606</v>
      </c>
      <c r="CM69" s="31">
        <v>120.582298637544</v>
      </c>
      <c r="CO69" s="13"/>
      <c r="CP69" s="13"/>
      <c r="CQ69" s="31">
        <v>6.8716925151518904</v>
      </c>
      <c r="CR69" s="31">
        <v>210.77137966299799</v>
      </c>
      <c r="CS69" s="31">
        <v>35.018879428083899</v>
      </c>
      <c r="CU69" s="31">
        <f t="shared" si="6"/>
        <v>2186.4861116407137</v>
      </c>
      <c r="CV69" s="31">
        <f t="shared" si="7"/>
        <v>11.110974998375406</v>
      </c>
      <c r="CW69" s="31">
        <v>77.681071360591801</v>
      </c>
      <c r="CX69" s="31">
        <v>689.40140535792705</v>
      </c>
      <c r="CY69" s="31">
        <v>710.692729143581</v>
      </c>
      <c r="CZ69" s="31">
        <v>1455.2156346069401</v>
      </c>
      <c r="DA69" s="31">
        <v>1573.3851559069001</v>
      </c>
      <c r="DB69" s="31">
        <v>1610.9036441348701</v>
      </c>
      <c r="DD69" s="31">
        <v>12.751020315477501</v>
      </c>
      <c r="DE69" s="31">
        <v>5.5263047281064503</v>
      </c>
      <c r="DF69" s="31">
        <v>0.14097850782829399</v>
      </c>
      <c r="DG69" s="31">
        <v>1.42795043049151</v>
      </c>
      <c r="DH69" s="31">
        <v>0.30604517832398398</v>
      </c>
      <c r="DI69" s="31">
        <v>1.0639802685170801</v>
      </c>
      <c r="DJ69" s="31">
        <v>0.67594977431652803</v>
      </c>
      <c r="DK69" s="26">
        <v>21.465758669</v>
      </c>
      <c r="DL69" s="26">
        <v>42.383654571000001</v>
      </c>
      <c r="DM69" s="26">
        <v>36.150585548999999</v>
      </c>
      <c r="DN69" s="31">
        <v>386.17283950617298</v>
      </c>
      <c r="DO69" s="31">
        <v>0.26187774846086198</v>
      </c>
      <c r="DP69" s="31">
        <v>45.384332911173502</v>
      </c>
      <c r="DQ69" s="31">
        <v>12.5726318359375</v>
      </c>
      <c r="DR69" s="31">
        <v>53.048800364000002</v>
      </c>
      <c r="DS69" s="31">
        <v>9.8953524399067294E-2</v>
      </c>
    </row>
    <row r="70" spans="1:127" x14ac:dyDescent="0.25">
      <c r="A70" t="s">
        <v>409</v>
      </c>
      <c r="B70" t="s">
        <v>410</v>
      </c>
      <c r="C70" t="s">
        <v>411</v>
      </c>
      <c r="D70" t="s">
        <v>142</v>
      </c>
      <c r="E70" t="s">
        <v>412</v>
      </c>
      <c r="F70" s="31">
        <v>2.30993562919</v>
      </c>
      <c r="G70" s="26">
        <v>0</v>
      </c>
      <c r="H70" s="26">
        <v>0</v>
      </c>
      <c r="I70" s="26">
        <v>0</v>
      </c>
      <c r="J70" s="26">
        <v>1.1292834890954799</v>
      </c>
      <c r="K70" s="26">
        <v>0</v>
      </c>
      <c r="L70" s="26">
        <v>7.7102803738063797</v>
      </c>
      <c r="M70" s="26">
        <v>49.454828660522402</v>
      </c>
      <c r="N70" s="26">
        <v>15.965732087208901</v>
      </c>
      <c r="O70" s="26">
        <v>3.3099688473459801</v>
      </c>
      <c r="P70" s="26">
        <v>22.1573208722392</v>
      </c>
      <c r="Q70" s="26">
        <v>0</v>
      </c>
      <c r="R70" s="26">
        <v>0</v>
      </c>
      <c r="S70" s="26">
        <v>0</v>
      </c>
      <c r="T70" s="26">
        <v>0</v>
      </c>
      <c r="U70" s="26">
        <v>0.27258566978163701</v>
      </c>
      <c r="V70" s="26">
        <v>2311067.88543452</v>
      </c>
      <c r="W70" s="26">
        <v>60.490455784962997</v>
      </c>
      <c r="X70" s="26">
        <v>5.4538371640046698E-2</v>
      </c>
      <c r="Y70" s="26">
        <v>5.4538371640046698E-2</v>
      </c>
      <c r="Z70" s="26">
        <v>5.4538371640046698E-2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6">
        <v>24.341085271317802</v>
      </c>
      <c r="AJ70" s="26">
        <v>0.46511627906976699</v>
      </c>
      <c r="AK70" s="26">
        <v>0</v>
      </c>
      <c r="AL70" s="26">
        <v>0</v>
      </c>
      <c r="AM70" s="26">
        <v>0</v>
      </c>
      <c r="AN70" s="26">
        <v>0</v>
      </c>
      <c r="AO70" s="26">
        <v>74.883720930232599</v>
      </c>
      <c r="AP70" s="26">
        <v>0</v>
      </c>
      <c r="AQ70" s="26">
        <v>0.31007751937984501</v>
      </c>
      <c r="AR70" s="26">
        <v>0</v>
      </c>
      <c r="AS70" s="29">
        <v>2322000</v>
      </c>
      <c r="AT70" s="26">
        <v>0</v>
      </c>
      <c r="AU70" s="26">
        <v>24.341085271317802</v>
      </c>
      <c r="AV70" s="26">
        <v>0</v>
      </c>
      <c r="AW70" s="26">
        <v>24.80620155038757</v>
      </c>
      <c r="AX70" s="26">
        <v>0</v>
      </c>
      <c r="AY70" s="26">
        <v>0</v>
      </c>
      <c r="AZ70" s="26">
        <v>24.80620155038757</v>
      </c>
      <c r="BA70" s="26">
        <v>75.193798449612444</v>
      </c>
      <c r="BB70" s="9" t="s">
        <v>143</v>
      </c>
      <c r="BC70" s="5" t="s">
        <v>143</v>
      </c>
      <c r="BD70" s="16" t="s">
        <v>143</v>
      </c>
      <c r="BF70" s="7">
        <f t="shared" si="5"/>
        <v>1965.2439024390246</v>
      </c>
      <c r="BG70" s="26">
        <v>0</v>
      </c>
      <c r="BH70" s="26">
        <v>0</v>
      </c>
      <c r="BI70" s="26">
        <v>0</v>
      </c>
      <c r="BJ70" s="26">
        <v>34.7826086956522</v>
      </c>
      <c r="BK70" s="26">
        <v>0.86956521739130399</v>
      </c>
      <c r="BL70" s="26">
        <v>0</v>
      </c>
      <c r="BM70" s="26">
        <v>0</v>
      </c>
      <c r="BN70" s="26">
        <v>0</v>
      </c>
      <c r="BO70" s="26">
        <v>64.347826086956502</v>
      </c>
      <c r="BP70" s="29">
        <v>2300000</v>
      </c>
      <c r="BW70" s="31">
        <v>22.012987012987001</v>
      </c>
      <c r="BX70" s="31">
        <v>2</v>
      </c>
      <c r="BY70" s="31">
        <v>4</v>
      </c>
      <c r="BZ70" s="31">
        <v>134</v>
      </c>
      <c r="CA70" s="31">
        <v>9.1002164502164504</v>
      </c>
      <c r="CB70" s="31">
        <v>291.06363636363483</v>
      </c>
      <c r="CC70" s="31">
        <v>944.37878787878822</v>
      </c>
      <c r="CD70" s="26">
        <v>0</v>
      </c>
      <c r="CE70" s="26">
        <v>93.619688882171005</v>
      </c>
      <c r="CF70" s="26">
        <v>0</v>
      </c>
      <c r="CG70" s="26">
        <v>0</v>
      </c>
      <c r="CH70" s="31">
        <v>8.5670365852937302E-3</v>
      </c>
      <c r="CI70" s="31">
        <v>3.6480565508380201</v>
      </c>
      <c r="CJ70" s="31">
        <v>26.00898522216</v>
      </c>
      <c r="CK70" s="31">
        <v>0</v>
      </c>
      <c r="CL70" s="31">
        <v>8.2717414548777892</v>
      </c>
      <c r="CM70" s="31">
        <v>0</v>
      </c>
      <c r="CO70" s="13"/>
      <c r="CP70" s="13"/>
      <c r="CQ70" s="31">
        <v>0</v>
      </c>
      <c r="CR70" s="31">
        <v>0.20383505007619601</v>
      </c>
      <c r="CS70" s="31">
        <v>0</v>
      </c>
      <c r="CU70" s="31">
        <f t="shared" si="6"/>
        <v>2604.4794624596802</v>
      </c>
      <c r="CV70" s="31">
        <f t="shared" si="7"/>
        <v>8.8242740403840877E-2</v>
      </c>
      <c r="CW70" s="31">
        <v>53.298615356971503</v>
      </c>
      <c r="CX70" s="31">
        <v>33.844827586206897</v>
      </c>
      <c r="CY70" s="31">
        <v>18.092976744186</v>
      </c>
      <c r="CZ70" s="31">
        <v>79</v>
      </c>
      <c r="DA70" s="31">
        <v>80.594827586206904</v>
      </c>
      <c r="DB70" s="31">
        <v>42.741720930232603</v>
      </c>
      <c r="DD70" s="31">
        <v>6.0416539683166599</v>
      </c>
      <c r="DE70" s="31">
        <v>5.96000003814697</v>
      </c>
      <c r="DF70" s="31">
        <v>0.13150000572204601</v>
      </c>
      <c r="DG70" s="31">
        <v>1.4490000009536701</v>
      </c>
      <c r="DH70" s="31">
        <v>0.279000014066696</v>
      </c>
      <c r="DI70" s="31">
        <v>1.49150002002716</v>
      </c>
      <c r="DJ70" s="31">
        <v>1.2530000209808301</v>
      </c>
      <c r="DK70" s="26">
        <v>28.884082794000001</v>
      </c>
      <c r="DL70" s="26">
        <v>44.788917542</v>
      </c>
      <c r="DM70" s="26">
        <v>26.326999663999999</v>
      </c>
      <c r="DN70" s="31">
        <v>1262.5633187772901</v>
      </c>
      <c r="DO70" s="31">
        <v>0.77755458515283804</v>
      </c>
      <c r="DP70" s="31">
        <v>25.0100002288818</v>
      </c>
      <c r="DQ70" s="31">
        <v>-9999</v>
      </c>
      <c r="DR70" s="31">
        <v>263.03708723</v>
      </c>
      <c r="DS70" s="31">
        <v>0.48502897041794701</v>
      </c>
    </row>
    <row r="71" spans="1:127" x14ac:dyDescent="0.25">
      <c r="A71" t="s">
        <v>413</v>
      </c>
      <c r="B71" t="s">
        <v>414</v>
      </c>
      <c r="C71" t="s">
        <v>415</v>
      </c>
      <c r="D71" t="s">
        <v>142</v>
      </c>
      <c r="E71" t="s">
        <v>416</v>
      </c>
      <c r="F71" s="31">
        <v>12.1740602266</v>
      </c>
      <c r="G71" s="26">
        <v>0.88626292467000001</v>
      </c>
      <c r="H71" s="26">
        <v>9.4313146233000005</v>
      </c>
      <c r="I71" s="26">
        <v>10.23633678</v>
      </c>
      <c r="J71" s="26">
        <v>14.7415066469834</v>
      </c>
      <c r="K71" s="26">
        <v>0</v>
      </c>
      <c r="L71" s="26">
        <v>3.7223042836104199</v>
      </c>
      <c r="M71" s="26">
        <v>38.515509601200598</v>
      </c>
      <c r="N71" s="26">
        <v>9.2023633677879904</v>
      </c>
      <c r="O71" s="26">
        <v>4.9778434268832203</v>
      </c>
      <c r="P71" s="26">
        <v>8.1831610044386895</v>
      </c>
      <c r="Q71" s="26">
        <v>0</v>
      </c>
      <c r="R71" s="26">
        <v>0</v>
      </c>
      <c r="S71" s="26">
        <v>0</v>
      </c>
      <c r="T71" s="26">
        <v>0</v>
      </c>
      <c r="U71" s="26">
        <v>0.10339734121098999</v>
      </c>
      <c r="V71" s="26">
        <v>12185303.4146112</v>
      </c>
      <c r="W71" s="26">
        <v>49.526300214544598</v>
      </c>
      <c r="X71" s="26">
        <v>9.7665902197233105</v>
      </c>
      <c r="Y71" s="26">
        <v>10.832951098616601</v>
      </c>
      <c r="Z71" s="26">
        <v>10.918768957608901</v>
      </c>
      <c r="AA71" s="26">
        <v>5.7692307692307701</v>
      </c>
      <c r="AB71" s="26">
        <v>0</v>
      </c>
      <c r="AC71" s="26">
        <v>0.828402366863905</v>
      </c>
      <c r="AD71" s="26">
        <v>0.207100591715976</v>
      </c>
      <c r="AE71" s="26">
        <v>6.9822485207100602</v>
      </c>
      <c r="AF71" s="26">
        <v>12.5739644970414</v>
      </c>
      <c r="AG71" s="26">
        <v>8.5502958579881696</v>
      </c>
      <c r="AH71" s="26">
        <v>0</v>
      </c>
      <c r="AI71" s="26">
        <v>47.603550295858</v>
      </c>
      <c r="AJ71" s="26">
        <v>0.79881656804733703</v>
      </c>
      <c r="AK71" s="26">
        <v>0</v>
      </c>
      <c r="AL71" s="26">
        <v>0</v>
      </c>
      <c r="AM71" s="26">
        <v>0</v>
      </c>
      <c r="AN71" s="26">
        <v>0</v>
      </c>
      <c r="AO71" s="26">
        <v>16.5976331360947</v>
      </c>
      <c r="AP71" s="26">
        <v>0</v>
      </c>
      <c r="AQ71" s="26">
        <v>8.8757396449704096E-2</v>
      </c>
      <c r="AR71" s="26">
        <v>0</v>
      </c>
      <c r="AS71" s="29">
        <v>12168000</v>
      </c>
      <c r="AT71" s="26">
        <v>6.5976331360946752</v>
      </c>
      <c r="AU71" s="26">
        <v>82.514792899408278</v>
      </c>
      <c r="AV71" s="26">
        <v>34.911242603550278</v>
      </c>
      <c r="AW71" s="26">
        <v>83.31360946745562</v>
      </c>
      <c r="AX71" s="26">
        <v>0</v>
      </c>
      <c r="AY71" s="26">
        <v>0</v>
      </c>
      <c r="AZ71" s="26">
        <v>83.31360946745562</v>
      </c>
      <c r="BA71" s="26">
        <v>16.686390532544404</v>
      </c>
      <c r="BB71" s="9" t="s">
        <v>193</v>
      </c>
      <c r="BC71" s="5" t="s">
        <v>193</v>
      </c>
      <c r="BD71" s="16" t="s">
        <v>2375</v>
      </c>
      <c r="BE71" s="31">
        <v>0.41439841729427801</v>
      </c>
      <c r="BF71" s="7">
        <f t="shared" si="5"/>
        <v>1960.7116788321175</v>
      </c>
      <c r="BG71" s="26">
        <v>0</v>
      </c>
      <c r="BH71" s="26">
        <v>21.169686985173001</v>
      </c>
      <c r="BI71" s="26">
        <v>1.4827018121911</v>
      </c>
      <c r="BJ71" s="26">
        <v>62.5205930807249</v>
      </c>
      <c r="BK71" s="26">
        <v>5.1070840197693599</v>
      </c>
      <c r="BL71" s="26">
        <v>0</v>
      </c>
      <c r="BM71" s="26">
        <v>0</v>
      </c>
      <c r="BN71" s="26">
        <v>0</v>
      </c>
      <c r="BO71" s="26">
        <v>9.7199341021416803</v>
      </c>
      <c r="BP71" s="29">
        <v>12140000</v>
      </c>
      <c r="BW71" s="31">
        <v>22.5533661740558</v>
      </c>
      <c r="BX71" s="31">
        <v>2</v>
      </c>
      <c r="BY71" s="31">
        <v>4</v>
      </c>
      <c r="BZ71" s="31">
        <v>-9999</v>
      </c>
      <c r="CA71" s="31">
        <v>9.11</v>
      </c>
      <c r="CB71" s="31">
        <v>277.19852216749405</v>
      </c>
      <c r="CC71" s="31">
        <v>913.80443349753693</v>
      </c>
      <c r="CD71" s="26">
        <v>0</v>
      </c>
      <c r="CE71" s="26">
        <v>70.857451332984397</v>
      </c>
      <c r="CF71" s="26">
        <v>19.927362193713201</v>
      </c>
      <c r="CG71" s="26">
        <v>0</v>
      </c>
      <c r="CH71" s="31">
        <v>1.1206071395261899E-2</v>
      </c>
      <c r="CI71" s="31">
        <v>3.30368352581772</v>
      </c>
      <c r="CJ71" s="31">
        <v>24.4351690994901</v>
      </c>
      <c r="CK71" s="31">
        <v>0</v>
      </c>
      <c r="CL71" s="31">
        <v>1009.5878123128</v>
      </c>
      <c r="CM71" s="31">
        <v>0</v>
      </c>
      <c r="CO71" s="13"/>
      <c r="CP71" s="13"/>
      <c r="CQ71" s="31">
        <v>0</v>
      </c>
      <c r="CR71" s="31">
        <v>24.878604269932001</v>
      </c>
      <c r="CS71" s="31">
        <v>0</v>
      </c>
      <c r="CU71" s="31">
        <f t="shared" si="6"/>
        <v>2526.4463347687488</v>
      </c>
      <c r="CV71" s="31">
        <f t="shared" si="7"/>
        <v>2.0435749295516796</v>
      </c>
      <c r="CW71" s="31">
        <v>53.013111173813897</v>
      </c>
      <c r="CX71" s="31">
        <v>196.618657937807</v>
      </c>
      <c r="CY71" s="31">
        <v>225.249408633944</v>
      </c>
      <c r="CZ71" s="31">
        <v>516.29296235679203</v>
      </c>
      <c r="DA71" s="31">
        <v>485.32078559738102</v>
      </c>
      <c r="DB71" s="31">
        <v>555.12327616794801</v>
      </c>
      <c r="DD71" s="31">
        <v>16.918043576778501</v>
      </c>
      <c r="DE71" s="31">
        <v>5.4614449995883403</v>
      </c>
      <c r="DF71" s="31">
        <v>0.12526806734490101</v>
      </c>
      <c r="DG71" s="31">
        <v>1.4600053302368701</v>
      </c>
      <c r="DH71" s="31">
        <v>0.26839245501018699</v>
      </c>
      <c r="DI71" s="31">
        <v>1.2948624941907301</v>
      </c>
      <c r="DJ71" s="31">
        <v>1.26546387797702</v>
      </c>
      <c r="DK71" s="26">
        <v>28.813106359999999</v>
      </c>
      <c r="DL71" s="26">
        <v>44.926190679000001</v>
      </c>
      <c r="DM71" s="26">
        <v>26.260702456000001</v>
      </c>
      <c r="DN71" s="31">
        <v>830.55747126436802</v>
      </c>
      <c r="DO71" s="31">
        <v>0.91667213114754098</v>
      </c>
      <c r="DP71" s="31">
        <v>27.6857551001563</v>
      </c>
      <c r="DQ71" s="31">
        <v>-9999</v>
      </c>
      <c r="DR71" s="31">
        <v>107.14532048</v>
      </c>
      <c r="DS71" s="31">
        <v>0.28926139454462002</v>
      </c>
    </row>
    <row r="72" spans="1:127" x14ac:dyDescent="0.25">
      <c r="A72" t="s">
        <v>417</v>
      </c>
      <c r="B72" t="s">
        <v>418</v>
      </c>
      <c r="C72" t="s">
        <v>419</v>
      </c>
      <c r="D72" t="s">
        <v>142</v>
      </c>
      <c r="E72" t="s">
        <v>420</v>
      </c>
      <c r="F72" s="31">
        <v>9.5124477055999996</v>
      </c>
      <c r="G72" s="26">
        <v>9.4446543256000003E-3</v>
      </c>
      <c r="H72" s="26">
        <v>0.31167359275000001</v>
      </c>
      <c r="I72" s="26">
        <v>2.7389497544000001</v>
      </c>
      <c r="J72" s="26">
        <v>2.3800528900604898</v>
      </c>
      <c r="K72" s="26">
        <v>0</v>
      </c>
      <c r="L72" s="26">
        <v>0.15111446921067301</v>
      </c>
      <c r="M72" s="26">
        <v>1.0483566301471401</v>
      </c>
      <c r="N72" s="26">
        <v>9.7279939554232904</v>
      </c>
      <c r="O72" s="26">
        <v>39.091424253892797</v>
      </c>
      <c r="P72" s="26">
        <v>9.1613146958740792</v>
      </c>
      <c r="Q72" s="26">
        <v>33.405742349999997</v>
      </c>
      <c r="R72" s="26">
        <v>1.8511522478236599</v>
      </c>
      <c r="S72" s="26">
        <v>0.12278050623</v>
      </c>
      <c r="T72" s="26">
        <v>0</v>
      </c>
      <c r="U72" s="26">
        <v>0</v>
      </c>
      <c r="V72" s="26">
        <v>9528655.28464102</v>
      </c>
      <c r="W72" s="26">
        <v>8.2829314420803808</v>
      </c>
      <c r="X72" s="26">
        <v>1.3165011820331001</v>
      </c>
      <c r="Y72" s="26">
        <v>1.32264775413712</v>
      </c>
      <c r="Z72" s="26">
        <v>1.32264775413712</v>
      </c>
      <c r="AA72" s="26">
        <v>3.7850113550340701E-2</v>
      </c>
      <c r="AB72" s="26">
        <v>0.34065102195306601</v>
      </c>
      <c r="AC72" s="26">
        <v>0</v>
      </c>
      <c r="AD72" s="26">
        <v>0</v>
      </c>
      <c r="AE72" s="26">
        <v>0.49205147615442801</v>
      </c>
      <c r="AF72" s="26">
        <v>0</v>
      </c>
      <c r="AG72" s="26">
        <v>1.2869038607115799</v>
      </c>
      <c r="AH72" s="26">
        <v>0</v>
      </c>
      <c r="AI72" s="26">
        <v>0</v>
      </c>
      <c r="AJ72" s="26">
        <v>29.371688115064298</v>
      </c>
      <c r="AK72" s="26">
        <v>36.601059803179403</v>
      </c>
      <c r="AL72" s="26">
        <v>1.6654049962149899</v>
      </c>
      <c r="AM72" s="26">
        <v>0</v>
      </c>
      <c r="AN72" s="26">
        <v>1.9682059046177101</v>
      </c>
      <c r="AO72" s="26">
        <v>28.236184708554099</v>
      </c>
      <c r="AP72" s="26">
        <v>0</v>
      </c>
      <c r="AQ72" s="26">
        <v>0</v>
      </c>
      <c r="AR72" s="26">
        <v>0</v>
      </c>
      <c r="AS72" s="29">
        <v>9511200</v>
      </c>
      <c r="AT72" s="26">
        <v>0.37850113550340669</v>
      </c>
      <c r="AU72" s="26">
        <v>2.1574564723694145</v>
      </c>
      <c r="AV72" s="26">
        <v>2.1574564723694145</v>
      </c>
      <c r="AW72" s="26">
        <v>31.529144587433713</v>
      </c>
      <c r="AX72" s="26">
        <v>36.601059803179403</v>
      </c>
      <c r="AY72" s="26">
        <v>40.234670704012103</v>
      </c>
      <c r="AZ72" s="26">
        <v>71.763815291445809</v>
      </c>
      <c r="BA72" s="26">
        <v>28.236184708554099</v>
      </c>
      <c r="BB72" s="9" t="s">
        <v>162</v>
      </c>
      <c r="BC72" s="5" t="s">
        <v>304</v>
      </c>
      <c r="BD72" s="16" t="s">
        <v>2376</v>
      </c>
      <c r="BF72" s="7">
        <f t="shared" si="5"/>
        <v>0</v>
      </c>
      <c r="BG72" s="26">
        <v>0</v>
      </c>
      <c r="BH72" s="26">
        <v>0</v>
      </c>
      <c r="BI72" s="26">
        <v>0</v>
      </c>
      <c r="BJ72" s="26">
        <v>0</v>
      </c>
      <c r="BK72" s="26">
        <v>0</v>
      </c>
      <c r="BL72" s="26">
        <v>0</v>
      </c>
      <c r="BM72" s="26">
        <v>0</v>
      </c>
      <c r="BN72" s="26">
        <v>0</v>
      </c>
      <c r="BO72" s="26">
        <v>100</v>
      </c>
      <c r="BP72" s="29">
        <v>9570000</v>
      </c>
      <c r="BW72" s="31">
        <v>26.9607635206787</v>
      </c>
      <c r="BX72" s="31">
        <v>1</v>
      </c>
      <c r="BY72" s="31">
        <v>1.28765690376569</v>
      </c>
      <c r="BZ72" s="31">
        <v>175.65853658536599</v>
      </c>
      <c r="CA72" s="31">
        <v>8.9649416755037095</v>
      </c>
      <c r="CB72" s="31">
        <v>133</v>
      </c>
      <c r="CC72" s="31">
        <v>408.29999999999308</v>
      </c>
      <c r="CD72" s="26">
        <v>34.1704768226124</v>
      </c>
      <c r="CE72" s="26">
        <v>30.104444073028301</v>
      </c>
      <c r="CF72" s="26">
        <v>3.1324955262432401</v>
      </c>
      <c r="CG72" s="26">
        <v>0</v>
      </c>
      <c r="CH72" s="31">
        <v>1.9664098463964899E-2</v>
      </c>
      <c r="CI72" s="31">
        <v>3.4519326338323499</v>
      </c>
      <c r="CJ72" s="31">
        <v>23.026808241666401</v>
      </c>
      <c r="CK72" s="31">
        <v>23354.2479182106</v>
      </c>
      <c r="CL72" s="31">
        <v>149.21360137147499</v>
      </c>
      <c r="CM72" s="31">
        <v>12977.881933938599</v>
      </c>
      <c r="CO72" s="13"/>
      <c r="CP72" s="13"/>
      <c r="CQ72" s="31">
        <v>2366.14607244443</v>
      </c>
      <c r="CR72" s="31">
        <v>3.6763890253399998</v>
      </c>
      <c r="CS72" s="31">
        <v>3371.0553775726498</v>
      </c>
      <c r="CU72" s="31">
        <f t="shared" si="6"/>
        <v>6137.7971457043695</v>
      </c>
      <c r="CV72" s="31">
        <f t="shared" si="7"/>
        <v>603.51215761877484</v>
      </c>
      <c r="CW72" s="31">
        <v>89.847278086344403</v>
      </c>
      <c r="CX72" s="31">
        <v>8.5957671957672002</v>
      </c>
      <c r="CY72" s="31">
        <v>9.9645123339658408</v>
      </c>
      <c r="CZ72" s="31">
        <v>36.770370370370401</v>
      </c>
      <c r="DA72" s="31">
        <v>23.893121693121699</v>
      </c>
      <c r="DB72" s="31">
        <v>21.253844402277</v>
      </c>
      <c r="DD72" s="31">
        <v>3.3776593649792499</v>
      </c>
      <c r="DE72" s="31">
        <v>5.9587698134486002</v>
      </c>
      <c r="DF72" s="31">
        <v>0.148824500396042</v>
      </c>
      <c r="DG72" s="31">
        <v>1.28846872383818</v>
      </c>
      <c r="DH72" s="31">
        <v>0.264785796340677</v>
      </c>
      <c r="DI72" s="31">
        <v>0.60938386655435295</v>
      </c>
      <c r="DJ72" s="31">
        <v>1.2943643020547</v>
      </c>
      <c r="DK72" s="26">
        <v>23.209650001</v>
      </c>
      <c r="DL72" s="26">
        <v>46.623422591999997</v>
      </c>
      <c r="DM72" s="26">
        <v>30.166928435999999</v>
      </c>
      <c r="DN72" s="31">
        <v>530.89517819706498</v>
      </c>
      <c r="DO72" s="31">
        <v>1.4581770284510001</v>
      </c>
      <c r="DP72" s="31">
        <v>40.940102491247302</v>
      </c>
      <c r="DQ72" s="31">
        <v>3.5878952153339698</v>
      </c>
      <c r="DR72" s="31">
        <v>75.648822585000005</v>
      </c>
      <c r="DS72" s="31">
        <v>0.12792416260676501</v>
      </c>
    </row>
    <row r="73" spans="1:127" x14ac:dyDescent="0.25">
      <c r="A73" t="s">
        <v>421</v>
      </c>
      <c r="B73" t="s">
        <v>422</v>
      </c>
      <c r="C73" t="s">
        <v>423</v>
      </c>
      <c r="D73" t="s">
        <v>142</v>
      </c>
      <c r="E73" t="s">
        <v>424</v>
      </c>
      <c r="F73" s="31">
        <v>40.9928611984</v>
      </c>
      <c r="G73" s="26">
        <v>2.2755727371000001</v>
      </c>
      <c r="H73" s="26">
        <v>9.6184681616999992</v>
      </c>
      <c r="I73" s="26">
        <v>11.650229533999999</v>
      </c>
      <c r="J73" s="26">
        <v>13.5897379576886</v>
      </c>
      <c r="K73" s="26">
        <v>0</v>
      </c>
      <c r="L73" s="26">
        <v>0</v>
      </c>
      <c r="M73" s="26">
        <v>0.39317328178972299</v>
      </c>
      <c r="N73" s="26">
        <v>0.32947481714238902</v>
      </c>
      <c r="O73" s="26">
        <v>57.721791464438603</v>
      </c>
      <c r="P73" s="26">
        <v>1.18171634414641</v>
      </c>
      <c r="Q73" s="26">
        <v>1.493619171</v>
      </c>
      <c r="R73" s="26">
        <v>0.46785424034033801</v>
      </c>
      <c r="S73" s="26">
        <v>0.10103894392</v>
      </c>
      <c r="T73" s="26">
        <v>1.15316186</v>
      </c>
      <c r="U73" s="26">
        <v>2.4161486590368701E-2</v>
      </c>
      <c r="V73" s="26">
        <v>40971957.795991503</v>
      </c>
      <c r="W73" s="26">
        <v>1.91827144770646</v>
      </c>
      <c r="X73" s="26">
        <v>12.379262642454099</v>
      </c>
      <c r="Y73" s="26">
        <v>12.984848817549</v>
      </c>
      <c r="Z73" s="26">
        <v>13.223512878505099</v>
      </c>
      <c r="AA73" s="26">
        <v>6.8814184148161104</v>
      </c>
      <c r="AB73" s="26">
        <v>1.2990432721846701</v>
      </c>
      <c r="AC73" s="26">
        <v>1.8169051171772099</v>
      </c>
      <c r="AD73" s="26">
        <v>2.9755112788554401</v>
      </c>
      <c r="AE73" s="26">
        <v>0.140437110506451</v>
      </c>
      <c r="AF73" s="26">
        <v>3.9585710524005999</v>
      </c>
      <c r="AG73" s="26">
        <v>17.2298779952602</v>
      </c>
      <c r="AH73" s="26">
        <v>0</v>
      </c>
      <c r="AI73" s="26">
        <v>8.7773194066532098E-2</v>
      </c>
      <c r="AJ73" s="26">
        <v>22.4436057228123</v>
      </c>
      <c r="AK73" s="26">
        <v>1.50969893794435</v>
      </c>
      <c r="AL73" s="26">
        <v>27.9030983937506</v>
      </c>
      <c r="AM73" s="26">
        <v>0</v>
      </c>
      <c r="AN73" s="26">
        <v>0.47397524795927298</v>
      </c>
      <c r="AO73" s="26">
        <v>13.227420345826401</v>
      </c>
      <c r="AP73" s="26">
        <v>0</v>
      </c>
      <c r="AQ73" s="26">
        <v>4.3886597033266E-2</v>
      </c>
      <c r="AR73" s="26">
        <v>8.7773194066532098E-3</v>
      </c>
      <c r="AS73" s="29">
        <v>41014800</v>
      </c>
      <c r="AT73" s="26">
        <v>9.9973668041779913</v>
      </c>
      <c r="AU73" s="26">
        <v>34.389537435267222</v>
      </c>
      <c r="AV73" s="26">
        <v>34.301764241200686</v>
      </c>
      <c r="AW73" s="26">
        <v>56.833143158079523</v>
      </c>
      <c r="AX73" s="26">
        <v>1.50969893794435</v>
      </c>
      <c r="AY73" s="26">
        <v>29.886772579654224</v>
      </c>
      <c r="AZ73" s="26">
        <v>86.719915737733743</v>
      </c>
      <c r="BA73" s="26">
        <v>13.280084262266319</v>
      </c>
      <c r="BB73" s="9" t="s">
        <v>162</v>
      </c>
      <c r="BC73" s="5" t="s">
        <v>162</v>
      </c>
      <c r="BD73" s="16" t="s">
        <v>162</v>
      </c>
      <c r="BF73" s="7">
        <f t="shared" si="5"/>
        <v>1959.2771385692854</v>
      </c>
      <c r="BG73" s="26">
        <v>24.792784007801099</v>
      </c>
      <c r="BH73" s="26">
        <v>0.70697220867869304</v>
      </c>
      <c r="BI73" s="26">
        <v>3.58361774744027</v>
      </c>
      <c r="BJ73" s="26">
        <v>3.9005363237445199</v>
      </c>
      <c r="BK73" s="26">
        <v>3.2666991711360298</v>
      </c>
      <c r="BL73" s="26">
        <v>0.853242320819113</v>
      </c>
      <c r="BM73" s="26">
        <v>0</v>
      </c>
      <c r="BN73" s="26">
        <v>11.628473915163299</v>
      </c>
      <c r="BO73" s="26">
        <v>51.267674305217</v>
      </c>
      <c r="BP73" s="29">
        <v>41020000</v>
      </c>
      <c r="BW73" s="31">
        <v>22.333739639200399</v>
      </c>
      <c r="BX73" s="31">
        <v>1.16012673653424</v>
      </c>
      <c r="BY73" s="31">
        <v>7.41345685031692</v>
      </c>
      <c r="BZ73" s="31">
        <v>2155.0728912725499</v>
      </c>
      <c r="CA73" s="31">
        <v>9.8866040955631398</v>
      </c>
      <c r="CB73" s="31">
        <v>275.69999999997884</v>
      </c>
      <c r="CC73" s="31">
        <v>910.5</v>
      </c>
      <c r="CD73" s="26">
        <v>0</v>
      </c>
      <c r="CE73" s="26">
        <v>91.692653999385598</v>
      </c>
      <c r="CF73" s="26">
        <v>7.8271463135969199</v>
      </c>
      <c r="CG73" s="26">
        <v>0</v>
      </c>
      <c r="CH73" s="31">
        <v>1.10730318882947E-2</v>
      </c>
      <c r="CI73" s="31">
        <v>2.7779491943074399</v>
      </c>
      <c r="CJ73" s="31">
        <v>18.085383641999201</v>
      </c>
      <c r="CK73" s="31">
        <v>8780.0147223521399</v>
      </c>
      <c r="CL73" s="31">
        <v>2632.5269443576999</v>
      </c>
      <c r="CM73" s="31">
        <v>14454.353894682001</v>
      </c>
      <c r="CO73" s="13"/>
      <c r="CP73" s="13"/>
      <c r="CQ73" s="31">
        <v>889.54949196042401</v>
      </c>
      <c r="CR73" s="31">
        <v>64.866336924492899</v>
      </c>
      <c r="CS73" s="31">
        <v>3054.8955700688498</v>
      </c>
      <c r="CU73" s="31">
        <f t="shared" si="6"/>
        <v>2439.5481255385957</v>
      </c>
      <c r="CV73" s="31">
        <f t="shared" si="7"/>
        <v>97.805112445048223</v>
      </c>
      <c r="CW73" s="31">
        <v>56.7974619246692</v>
      </c>
      <c r="CX73" s="31">
        <v>100.558292682927</v>
      </c>
      <c r="CY73" s="31">
        <v>116.494484060771</v>
      </c>
      <c r="CZ73" s="31">
        <v>169.939756097561</v>
      </c>
      <c r="DA73" s="31">
        <v>258.29170731707302</v>
      </c>
      <c r="DB73" s="31">
        <v>284.75178712566998</v>
      </c>
      <c r="DD73" s="31">
        <v>6.32351409214996</v>
      </c>
      <c r="DE73" s="31">
        <v>5.2418082397429302</v>
      </c>
      <c r="DF73" s="31">
        <v>0.15500767907897001</v>
      </c>
      <c r="DG73" s="31">
        <v>1.39564738946098</v>
      </c>
      <c r="DH73" s="31">
        <v>0.29505265149211102</v>
      </c>
      <c r="DI73" s="31">
        <v>0.51047122041839699</v>
      </c>
      <c r="DJ73" s="31">
        <v>0.83320561870169696</v>
      </c>
      <c r="DK73" s="26">
        <v>24.095034974000001</v>
      </c>
      <c r="DL73" s="26">
        <v>41.43247959</v>
      </c>
      <c r="DM73" s="26">
        <v>34.472484411000003</v>
      </c>
      <c r="DN73" s="31">
        <v>647.93499511241396</v>
      </c>
      <c r="DO73" s="31">
        <v>0.39717842323651498</v>
      </c>
      <c r="DP73" s="31">
        <v>51.402328711611503</v>
      </c>
      <c r="DQ73" s="31">
        <v>99.362552500836003</v>
      </c>
      <c r="DR73" s="31">
        <v>34.668856704</v>
      </c>
      <c r="DS73" s="31">
        <v>5.0586478765921802E-2</v>
      </c>
      <c r="DT73" s="13">
        <v>0</v>
      </c>
      <c r="DU73" s="13">
        <v>2</v>
      </c>
      <c r="DW73" s="31">
        <v>0</v>
      </c>
    </row>
    <row r="74" spans="1:127" x14ac:dyDescent="0.25">
      <c r="A74" t="s">
        <v>425</v>
      </c>
      <c r="B74" t="s">
        <v>426</v>
      </c>
      <c r="C74" t="s">
        <v>427</v>
      </c>
      <c r="D74" t="s">
        <v>142</v>
      </c>
      <c r="E74" t="s">
        <v>428</v>
      </c>
      <c r="F74" s="31">
        <v>7.7288477710999999</v>
      </c>
      <c r="G74" s="26">
        <v>0.86006508600999998</v>
      </c>
      <c r="H74" s="26">
        <v>15.469549046999999</v>
      </c>
      <c r="I74" s="26">
        <v>24.174802417999999</v>
      </c>
      <c r="J74" s="26">
        <v>27.824267782427299</v>
      </c>
      <c r="K74" s="26">
        <v>0</v>
      </c>
      <c r="L74" s="26">
        <v>8.1357508135753695E-2</v>
      </c>
      <c r="M74" s="26">
        <v>0</v>
      </c>
      <c r="N74" s="26">
        <v>2.21989772199277</v>
      </c>
      <c r="O74" s="26">
        <v>12.6685262668571</v>
      </c>
      <c r="P74" s="26">
        <v>1.1157601115754601</v>
      </c>
      <c r="Q74" s="26">
        <v>14.783821478</v>
      </c>
      <c r="R74" s="26">
        <v>0.45327754532817699</v>
      </c>
      <c r="S74" s="26">
        <v>0.34867503487000001</v>
      </c>
      <c r="T74" s="26">
        <v>0</v>
      </c>
      <c r="U74" s="26">
        <v>0</v>
      </c>
      <c r="V74" s="26">
        <v>7743157.3544612201</v>
      </c>
      <c r="W74" s="26">
        <v>7.9603165367159301</v>
      </c>
      <c r="X74" s="26">
        <v>20.220411963225899</v>
      </c>
      <c r="Y74" s="26">
        <v>20.881880600488799</v>
      </c>
      <c r="Z74" s="26">
        <v>21.0475968811824</v>
      </c>
      <c r="AA74" s="26">
        <v>7.4487895716945998</v>
      </c>
      <c r="AB74" s="26">
        <v>0.27932960893854702</v>
      </c>
      <c r="AC74" s="26">
        <v>0.88454376163873405</v>
      </c>
      <c r="AD74" s="26">
        <v>0.55865921787709505</v>
      </c>
      <c r="AE74" s="26">
        <v>4.0968342644320304</v>
      </c>
      <c r="AF74" s="26">
        <v>24.534450651769099</v>
      </c>
      <c r="AG74" s="26">
        <v>27.420856610800701</v>
      </c>
      <c r="AH74" s="26">
        <v>0</v>
      </c>
      <c r="AI74" s="26">
        <v>0.60521415270018597</v>
      </c>
      <c r="AJ74" s="26">
        <v>5.3538175046554901</v>
      </c>
      <c r="AK74" s="26">
        <v>15.6424581005587</v>
      </c>
      <c r="AL74" s="26">
        <v>1.95530726256983</v>
      </c>
      <c r="AM74" s="26">
        <v>0</v>
      </c>
      <c r="AN74" s="26">
        <v>1.35009310986965</v>
      </c>
      <c r="AO74" s="26">
        <v>9.8696461824953392</v>
      </c>
      <c r="AP74" s="26">
        <v>0</v>
      </c>
      <c r="AQ74" s="26">
        <v>0</v>
      </c>
      <c r="AR74" s="26">
        <v>0</v>
      </c>
      <c r="AS74" s="29">
        <v>7732800</v>
      </c>
      <c r="AT74" s="26">
        <v>8.6126629422718803</v>
      </c>
      <c r="AU74" s="26">
        <v>65.828677839850982</v>
      </c>
      <c r="AV74" s="26">
        <v>65.223463687150797</v>
      </c>
      <c r="AW74" s="26">
        <v>71.182495344506478</v>
      </c>
      <c r="AX74" s="26">
        <v>15.6424581005587</v>
      </c>
      <c r="AY74" s="26">
        <v>18.947858472998181</v>
      </c>
      <c r="AZ74" s="26">
        <v>90.130353817504655</v>
      </c>
      <c r="BA74" s="26">
        <v>9.8696461824953392</v>
      </c>
      <c r="BB74" s="9" t="s">
        <v>162</v>
      </c>
      <c r="BC74" s="5" t="s">
        <v>162</v>
      </c>
      <c r="BD74" s="16" t="s">
        <v>162</v>
      </c>
      <c r="BF74" s="7">
        <f t="shared" si="5"/>
        <v>1938.5217391304361</v>
      </c>
      <c r="BG74" s="26">
        <v>38.659793814433002</v>
      </c>
      <c r="BH74" s="26">
        <v>20.489690721649499</v>
      </c>
      <c r="BI74" s="26">
        <v>0</v>
      </c>
      <c r="BJ74" s="26">
        <v>0.12886597938144301</v>
      </c>
      <c r="BK74" s="26">
        <v>0</v>
      </c>
      <c r="BL74" s="26">
        <v>0</v>
      </c>
      <c r="BM74" s="26">
        <v>0</v>
      </c>
      <c r="BN74" s="26">
        <v>0</v>
      </c>
      <c r="BO74" s="26">
        <v>40.721649484536101</v>
      </c>
      <c r="BP74" s="29">
        <v>7760000</v>
      </c>
      <c r="BW74" s="31">
        <v>22.980595084088002</v>
      </c>
      <c r="BX74" s="31">
        <v>1.90243902439024</v>
      </c>
      <c r="BY74" s="31">
        <v>4.1865284974093298</v>
      </c>
      <c r="BZ74" s="31">
        <v>469.59379042690801</v>
      </c>
      <c r="CA74" s="31">
        <v>9.9309573091849899</v>
      </c>
      <c r="CB74" s="31">
        <v>275.70000000000323</v>
      </c>
      <c r="CC74" s="31">
        <v>910.5</v>
      </c>
      <c r="CD74" s="26">
        <v>0</v>
      </c>
      <c r="CE74" s="26">
        <v>67.107069977999302</v>
      </c>
      <c r="CF74" s="26">
        <v>20.840709700707201</v>
      </c>
      <c r="CG74" s="26">
        <v>0</v>
      </c>
      <c r="CH74" s="31">
        <v>2.3680952711244499E-2</v>
      </c>
      <c r="CI74" s="31">
        <v>3.2514288058168899</v>
      </c>
      <c r="CJ74" s="31">
        <v>20.264163166673601</v>
      </c>
      <c r="CK74" s="31">
        <v>12693.167980500701</v>
      </c>
      <c r="CL74" s="31">
        <v>965.75846424772203</v>
      </c>
      <c r="CM74" s="31">
        <v>20896.495944103801</v>
      </c>
      <c r="CO74" s="13"/>
      <c r="CP74" s="13"/>
      <c r="CQ74" s="31">
        <v>1286.0116395565501</v>
      </c>
      <c r="CR74" s="31">
        <v>23.796608830098101</v>
      </c>
      <c r="CS74" s="31">
        <v>4416.4279742099598</v>
      </c>
      <c r="CU74" s="31">
        <f t="shared" si="6"/>
        <v>6497.3831945586762</v>
      </c>
      <c r="CV74" s="31">
        <f t="shared" si="7"/>
        <v>740.89131940318032</v>
      </c>
      <c r="CW74" s="31">
        <v>42.271560183483203</v>
      </c>
      <c r="CX74" s="31">
        <v>369.02454780361802</v>
      </c>
      <c r="CY74" s="31">
        <v>403.74961359404102</v>
      </c>
      <c r="CZ74" s="31">
        <v>736.80749354005195</v>
      </c>
      <c r="DA74" s="31">
        <v>829.63178294573595</v>
      </c>
      <c r="DB74" s="31">
        <v>916.02096368715104</v>
      </c>
      <c r="DD74" s="31">
        <v>11.6479807810948</v>
      </c>
      <c r="DE74" s="31">
        <v>4.6100260560602004</v>
      </c>
      <c r="DF74" s="31">
        <v>0.15493014736286601</v>
      </c>
      <c r="DG74" s="31">
        <v>1.51331892744536</v>
      </c>
      <c r="DH74" s="31">
        <v>0.35386029387044698</v>
      </c>
      <c r="DI74" s="31">
        <v>0.77105691423699896</v>
      </c>
      <c r="DJ74" s="31">
        <v>0.71275552100999495</v>
      </c>
      <c r="DK74" s="26">
        <v>27.417042622</v>
      </c>
      <c r="DL74" s="26">
        <v>44.643741104</v>
      </c>
      <c r="DM74" s="26">
        <v>27.939218102000002</v>
      </c>
      <c r="DN74" s="31">
        <v>843.796103896104</v>
      </c>
      <c r="DO74" s="31">
        <v>0.43861979166666698</v>
      </c>
      <c r="DP74" s="31">
        <v>58.428294982515403</v>
      </c>
      <c r="DQ74" s="31">
        <v>8.2701415980040096</v>
      </c>
      <c r="DR74" s="31">
        <v>33.177967697</v>
      </c>
      <c r="DS74" s="31">
        <v>2.43350704909285E-2</v>
      </c>
    </row>
    <row r="75" spans="1:127" x14ac:dyDescent="0.25">
      <c r="A75" t="s">
        <v>429</v>
      </c>
      <c r="B75" t="s">
        <v>430</v>
      </c>
      <c r="C75" t="s">
        <v>431</v>
      </c>
      <c r="D75" t="s">
        <v>142</v>
      </c>
      <c r="E75" t="s">
        <v>432</v>
      </c>
      <c r="F75" s="31">
        <v>17.6130347181</v>
      </c>
      <c r="G75" s="26">
        <v>0.20972939792</v>
      </c>
      <c r="H75" s="26">
        <v>1.6880658856999999</v>
      </c>
      <c r="I75" s="26">
        <v>6.4248810681000004</v>
      </c>
      <c r="J75" s="26">
        <v>13.028799427109799</v>
      </c>
      <c r="K75" s="26">
        <v>0</v>
      </c>
      <c r="L75" s="26">
        <v>9.7191672208290295E-2</v>
      </c>
      <c r="M75" s="26">
        <v>3.3659010691116298</v>
      </c>
      <c r="N75" s="26">
        <v>4.12297304210629</v>
      </c>
      <c r="O75" s="26">
        <v>63.890736098959302</v>
      </c>
      <c r="P75" s="26">
        <v>2.5269834774166799</v>
      </c>
      <c r="Q75" s="26">
        <v>4.2355107678000001</v>
      </c>
      <c r="R75" s="26">
        <v>0</v>
      </c>
      <c r="S75" s="26">
        <v>5.1153511689000002E-2</v>
      </c>
      <c r="T75" s="26">
        <v>0.10742237455</v>
      </c>
      <c r="U75" s="26">
        <v>0.25065220727416099</v>
      </c>
      <c r="V75" s="26">
        <v>17593094.2726814</v>
      </c>
      <c r="W75" s="26">
        <v>6.5165772669220896</v>
      </c>
      <c r="X75" s="26">
        <v>4.1259770114942498</v>
      </c>
      <c r="Y75" s="26">
        <v>4.2594636015325698</v>
      </c>
      <c r="Z75" s="26">
        <v>4.3046232439335901</v>
      </c>
      <c r="AA75" s="26">
        <v>0.77677841373671297</v>
      </c>
      <c r="AB75" s="26">
        <v>0.367947669664759</v>
      </c>
      <c r="AC75" s="26">
        <v>0.490596892886345</v>
      </c>
      <c r="AD75" s="26">
        <v>2.2281275551921498</v>
      </c>
      <c r="AE75" s="26">
        <v>0</v>
      </c>
      <c r="AF75" s="26">
        <v>6.1324611610793098E-2</v>
      </c>
      <c r="AG75" s="26">
        <v>14.8405560098119</v>
      </c>
      <c r="AH75" s="26">
        <v>0</v>
      </c>
      <c r="AI75" s="26">
        <v>0.63368765331152899</v>
      </c>
      <c r="AJ75" s="26">
        <v>28.250204415372</v>
      </c>
      <c r="AK75" s="26">
        <v>4.0065412919051502</v>
      </c>
      <c r="AL75" s="26">
        <v>25.429272281275601</v>
      </c>
      <c r="AM75" s="26">
        <v>0</v>
      </c>
      <c r="AN75" s="26">
        <v>4.0883074407195401E-2</v>
      </c>
      <c r="AO75" s="26">
        <v>22.608340147179099</v>
      </c>
      <c r="AP75" s="26">
        <v>0</v>
      </c>
      <c r="AQ75" s="26">
        <v>0.26573998364676998</v>
      </c>
      <c r="AR75" s="26">
        <v>0</v>
      </c>
      <c r="AS75" s="29">
        <v>17611200</v>
      </c>
      <c r="AT75" s="26">
        <v>1.6353229762878168</v>
      </c>
      <c r="AU75" s="26">
        <v>19.39901880621419</v>
      </c>
      <c r="AV75" s="26">
        <v>18.765331152902661</v>
      </c>
      <c r="AW75" s="26">
        <v>47.64922322158619</v>
      </c>
      <c r="AX75" s="26">
        <v>4.0065412919051502</v>
      </c>
      <c r="AY75" s="26">
        <v>29.476696647587946</v>
      </c>
      <c r="AZ75" s="26">
        <v>77.12591986917414</v>
      </c>
      <c r="BA75" s="26">
        <v>22.87408013082587</v>
      </c>
      <c r="BB75" s="9" t="s">
        <v>162</v>
      </c>
      <c r="BC75" s="5" t="s">
        <v>162</v>
      </c>
      <c r="BD75" s="16" t="s">
        <v>162</v>
      </c>
      <c r="BF75" s="7">
        <f t="shared" si="5"/>
        <v>1955.5133267522201</v>
      </c>
      <c r="BG75" s="26">
        <v>9.27189988623436</v>
      </c>
      <c r="BH75" s="26">
        <v>0.17064846416382301</v>
      </c>
      <c r="BI75" s="26">
        <v>29.9203640500569</v>
      </c>
      <c r="BJ75" s="26">
        <v>16.325369738338999</v>
      </c>
      <c r="BK75" s="26">
        <v>0.79635949943117201</v>
      </c>
      <c r="BL75" s="26">
        <v>0.96700796359499397</v>
      </c>
      <c r="BM75" s="26">
        <v>0</v>
      </c>
      <c r="BN75" s="26">
        <v>0.17064846416382301</v>
      </c>
      <c r="BO75" s="26">
        <v>42.377701934015903</v>
      </c>
      <c r="BP75" s="29">
        <v>17580000</v>
      </c>
      <c r="BW75" s="31">
        <v>23.1279135872655</v>
      </c>
      <c r="BX75" s="31">
        <v>2</v>
      </c>
      <c r="BY75" s="31">
        <v>2.5723199092455999</v>
      </c>
      <c r="BZ75" s="31">
        <v>259.70551449687298</v>
      </c>
      <c r="CA75" s="31">
        <v>9.6186981239340508</v>
      </c>
      <c r="CB75" s="31">
        <v>287.45270039796117</v>
      </c>
      <c r="CC75" s="31">
        <v>920.59494030699352</v>
      </c>
      <c r="CD75" s="26">
        <v>0</v>
      </c>
      <c r="CE75" s="26">
        <v>58.867612973205503</v>
      </c>
      <c r="CF75" s="26">
        <v>20.150823510546701</v>
      </c>
      <c r="CG75" s="26">
        <v>0</v>
      </c>
      <c r="CH75" s="31">
        <v>1.27473666868994E-2</v>
      </c>
      <c r="CI75" s="31">
        <v>2.8246021399151999</v>
      </c>
      <c r="CJ75" s="31">
        <v>18.398890236878302</v>
      </c>
      <c r="CK75" s="31">
        <v>7983.6192100219196</v>
      </c>
      <c r="CL75" s="31">
        <v>684.88911222947195</v>
      </c>
      <c r="CM75" s="31">
        <v>13143.264683629601</v>
      </c>
      <c r="CO75" s="13"/>
      <c r="CP75" s="13"/>
      <c r="CQ75" s="31">
        <v>808.86247197293096</v>
      </c>
      <c r="CR75" s="31">
        <v>16.875894852667201</v>
      </c>
      <c r="CS75" s="31">
        <v>2777.79977927859</v>
      </c>
      <c r="CU75" s="31">
        <f t="shared" si="6"/>
        <v>3078.2771467445668</v>
      </c>
      <c r="CV75" s="31">
        <f t="shared" si="7"/>
        <v>204.59496070833379</v>
      </c>
      <c r="CW75" s="31">
        <v>59.6296373280612</v>
      </c>
      <c r="CX75" s="31">
        <v>50.612499999999997</v>
      </c>
      <c r="CY75" s="31">
        <v>61.408623721881398</v>
      </c>
      <c r="CZ75" s="31">
        <v>115.31931818181801</v>
      </c>
      <c r="DA75" s="31">
        <v>121.665340909091</v>
      </c>
      <c r="DB75" s="31">
        <v>135.25298977505099</v>
      </c>
      <c r="DD75" s="31">
        <v>3.93480104734076</v>
      </c>
      <c r="DE75" s="31">
        <v>5.6746078117656902</v>
      </c>
      <c r="DF75" s="31">
        <v>0.12650170969719099</v>
      </c>
      <c r="DG75" s="31">
        <v>1.47693971512736</v>
      </c>
      <c r="DH75" s="31">
        <v>0.27672939355770498</v>
      </c>
      <c r="DI75" s="31">
        <v>0.68178963827232897</v>
      </c>
      <c r="DJ75" s="31">
        <v>2.5100306526987</v>
      </c>
      <c r="DK75" s="26">
        <v>26.584463393</v>
      </c>
      <c r="DL75" s="26">
        <v>39.536616148999997</v>
      </c>
      <c r="DM75" s="26">
        <v>33.878919392</v>
      </c>
      <c r="DN75" s="31">
        <v>675.74787052810905</v>
      </c>
      <c r="DO75" s="31">
        <v>0.45147559591373398</v>
      </c>
      <c r="DP75" s="31">
        <v>48.122975612377999</v>
      </c>
      <c r="DQ75" s="31">
        <v>51.956785951066102</v>
      </c>
      <c r="DR75" s="31">
        <v>67.224757326000002</v>
      </c>
      <c r="DS75" s="31">
        <v>6.7077097851223996E-2</v>
      </c>
    </row>
    <row r="76" spans="1:127" x14ac:dyDescent="0.25">
      <c r="A76" t="s">
        <v>433</v>
      </c>
      <c r="B76" t="s">
        <v>434</v>
      </c>
      <c r="C76" t="s">
        <v>435</v>
      </c>
      <c r="D76" t="s">
        <v>142</v>
      </c>
      <c r="E76" t="s">
        <v>436</v>
      </c>
      <c r="F76" s="31">
        <v>13.808285060699999</v>
      </c>
      <c r="G76" s="26">
        <v>3.2654127482E-2</v>
      </c>
      <c r="H76" s="26">
        <v>2.6253918495000002</v>
      </c>
      <c r="I76" s="26">
        <v>9.7962382444999996</v>
      </c>
      <c r="J76" s="26">
        <v>14.622518286282499</v>
      </c>
      <c r="K76" s="26">
        <v>0.12408568443</v>
      </c>
      <c r="L76" s="26">
        <v>0.29388714733576299</v>
      </c>
      <c r="M76" s="26">
        <v>3.7029780564263999</v>
      </c>
      <c r="N76" s="26">
        <v>5.8254963427382203</v>
      </c>
      <c r="O76" s="26">
        <v>15.7001044931772</v>
      </c>
      <c r="P76" s="26">
        <v>44.899425287373901</v>
      </c>
      <c r="Q76" s="26">
        <v>1.5608672936000001</v>
      </c>
      <c r="R76" s="26">
        <v>0</v>
      </c>
      <c r="S76" s="26">
        <v>0.16327063741</v>
      </c>
      <c r="T76" s="26">
        <v>4.5715778473999998E-2</v>
      </c>
      <c r="U76" s="26">
        <v>0.607366771160189</v>
      </c>
      <c r="V76" s="26">
        <v>13780012.2514483</v>
      </c>
      <c r="W76" s="26">
        <v>17.006192959582801</v>
      </c>
      <c r="X76" s="26">
        <v>5.8364406779660998</v>
      </c>
      <c r="Y76" s="26">
        <v>5.9226857887874802</v>
      </c>
      <c r="Z76" s="26">
        <v>5.9447196870925696</v>
      </c>
      <c r="AA76" s="26">
        <v>1.46099660840073</v>
      </c>
      <c r="AB76" s="26">
        <v>2.6089225150012999E-2</v>
      </c>
      <c r="AC76" s="26">
        <v>0.54787372815027402</v>
      </c>
      <c r="AD76" s="26">
        <v>4.9830420036524901</v>
      </c>
      <c r="AE76" s="26">
        <v>10.4878685103052</v>
      </c>
      <c r="AF76" s="26">
        <v>0</v>
      </c>
      <c r="AG76" s="26">
        <v>6.6266631881033096</v>
      </c>
      <c r="AH76" s="26">
        <v>0</v>
      </c>
      <c r="AI76" s="26">
        <v>0.13044612575006501</v>
      </c>
      <c r="AJ76" s="26">
        <v>3.0002608922515002</v>
      </c>
      <c r="AK76" s="26">
        <v>1.6697104096008299</v>
      </c>
      <c r="AL76" s="26">
        <v>1.51317505870076</v>
      </c>
      <c r="AM76" s="26">
        <v>0</v>
      </c>
      <c r="AN76" s="26">
        <v>7.8267675450039098E-2</v>
      </c>
      <c r="AO76" s="26">
        <v>68.875554396034403</v>
      </c>
      <c r="AP76" s="26">
        <v>0</v>
      </c>
      <c r="AQ76" s="26">
        <v>0.60005217845030001</v>
      </c>
      <c r="AR76" s="26">
        <v>0</v>
      </c>
      <c r="AS76" s="29">
        <v>13798800</v>
      </c>
      <c r="AT76" s="26">
        <v>2.034959561701017</v>
      </c>
      <c r="AU76" s="26">
        <v>24.262979389512079</v>
      </c>
      <c r="AV76" s="26">
        <v>24.132533263762014</v>
      </c>
      <c r="AW76" s="26">
        <v>27.263240281763579</v>
      </c>
      <c r="AX76" s="26">
        <v>1.6697104096008299</v>
      </c>
      <c r="AY76" s="26">
        <v>3.2611531437516295</v>
      </c>
      <c r="AZ76" s="26">
        <v>30.524393425515207</v>
      </c>
      <c r="BA76" s="26">
        <v>69.475606574484701</v>
      </c>
      <c r="BB76" s="9" t="s">
        <v>184</v>
      </c>
      <c r="BC76" s="5" t="s">
        <v>184</v>
      </c>
      <c r="BD76" s="16" t="s">
        <v>2375</v>
      </c>
      <c r="BE76" s="31">
        <v>1.2690951270912001</v>
      </c>
      <c r="BF76" s="7">
        <f t="shared" si="5"/>
        <v>1955.1666666666654</v>
      </c>
      <c r="BG76" s="26">
        <v>0</v>
      </c>
      <c r="BH76" s="26">
        <v>11.5774240231548</v>
      </c>
      <c r="BI76" s="26">
        <v>7.7424023154848003</v>
      </c>
      <c r="BJ76" s="26">
        <v>0</v>
      </c>
      <c r="BK76" s="26">
        <v>0</v>
      </c>
      <c r="BL76" s="26">
        <v>0</v>
      </c>
      <c r="BM76" s="26">
        <v>0</v>
      </c>
      <c r="BN76" s="26">
        <v>2.38784370477569</v>
      </c>
      <c r="BO76" s="26">
        <v>78.292329956584695</v>
      </c>
      <c r="BP76" s="29">
        <v>13820000</v>
      </c>
      <c r="BQ76" s="31">
        <v>14.4840578769063</v>
      </c>
      <c r="BR76" s="31">
        <v>7.2420289384531698</v>
      </c>
      <c r="BS76" s="31">
        <v>40.6447463746848</v>
      </c>
      <c r="BT76" s="31">
        <v>40.6447463746848</v>
      </c>
      <c r="BU76" s="31">
        <v>1</v>
      </c>
      <c r="BV76" s="31">
        <v>2</v>
      </c>
      <c r="BW76" s="31">
        <v>25.1205776173285</v>
      </c>
      <c r="BX76" s="31">
        <v>1</v>
      </c>
      <c r="BY76" s="31">
        <v>1.6727009413468501</v>
      </c>
      <c r="BZ76" s="31">
        <v>184.69386281588399</v>
      </c>
      <c r="CA76" s="31">
        <v>9.5338844765343005</v>
      </c>
      <c r="CB76" s="31">
        <v>275.70000000000692</v>
      </c>
      <c r="CC76" s="31">
        <v>910.5</v>
      </c>
      <c r="CD76" s="26">
        <v>0</v>
      </c>
      <c r="CE76" s="26">
        <v>64.728063052126402</v>
      </c>
      <c r="CF76" s="26">
        <v>23.890746628591501</v>
      </c>
      <c r="CG76" s="26">
        <v>0</v>
      </c>
      <c r="CH76" s="31">
        <v>1.62848921696758E-2</v>
      </c>
      <c r="CI76" s="31">
        <v>4.0312273220034696</v>
      </c>
      <c r="CJ76" s="31">
        <v>24.6446749112236</v>
      </c>
      <c r="CK76" s="31">
        <v>3034.74266651485</v>
      </c>
      <c r="CL76" s="31">
        <v>552.211817062656</v>
      </c>
      <c r="CM76" s="31">
        <v>642.66010250793101</v>
      </c>
      <c r="CO76" s="13"/>
      <c r="CP76" s="13"/>
      <c r="CQ76" s="31">
        <v>307.46639187802299</v>
      </c>
      <c r="CR76" s="31">
        <v>13.596977347128</v>
      </c>
      <c r="CS76" s="31">
        <v>154.34162557285799</v>
      </c>
      <c r="CU76" s="31">
        <f t="shared" si="6"/>
        <v>2770.777403431704</v>
      </c>
      <c r="CV76" s="31">
        <f t="shared" si="7"/>
        <v>34.428967298123602</v>
      </c>
      <c r="CW76" s="31">
        <v>104.61860874405301</v>
      </c>
      <c r="CX76" s="31">
        <v>54.738595220854499</v>
      </c>
      <c r="CY76" s="31">
        <v>102.26701850404</v>
      </c>
      <c r="CZ76" s="31">
        <v>59.077480086893601</v>
      </c>
      <c r="DA76" s="31">
        <v>64.978276611151301</v>
      </c>
      <c r="DB76" s="31">
        <v>99.769663799843599</v>
      </c>
      <c r="DD76" s="31">
        <v>3.4011825766893198</v>
      </c>
      <c r="DE76" s="31">
        <v>5.9791061187909396</v>
      </c>
      <c r="DF76" s="31">
        <v>0.14581119625792199</v>
      </c>
      <c r="DG76" s="31">
        <v>1.1647577947657899</v>
      </c>
      <c r="DH76" s="31">
        <v>0.200546576916526</v>
      </c>
      <c r="DI76" s="31">
        <v>0.742402143598894</v>
      </c>
      <c r="DJ76" s="31">
        <v>1.73448669135786</v>
      </c>
      <c r="DK76" s="26">
        <v>29.407868891</v>
      </c>
      <c r="DL76" s="26">
        <v>43.340125254999997</v>
      </c>
      <c r="DM76" s="26">
        <v>27.252007323000001</v>
      </c>
      <c r="DN76" s="31">
        <v>760.09696092619401</v>
      </c>
      <c r="DO76" s="31">
        <v>0.89928468208092505</v>
      </c>
      <c r="DP76" s="31">
        <v>28.651421303869601</v>
      </c>
      <c r="DQ76" s="31">
        <v>0</v>
      </c>
      <c r="DR76" s="31">
        <v>168.57516745999999</v>
      </c>
      <c r="DS76" s="31">
        <v>0.19389899980768599</v>
      </c>
    </row>
    <row r="77" spans="1:127" x14ac:dyDescent="0.25">
      <c r="A77" t="s">
        <v>437</v>
      </c>
      <c r="B77" t="s">
        <v>438</v>
      </c>
      <c r="C77" t="s">
        <v>439</v>
      </c>
      <c r="D77" t="s">
        <v>142</v>
      </c>
      <c r="E77" t="s">
        <v>440</v>
      </c>
      <c r="F77" s="31">
        <v>17.037340097600001</v>
      </c>
      <c r="G77" s="26">
        <v>5.5235781803000004</v>
      </c>
      <c r="H77" s="26">
        <v>23.277182236000002</v>
      </c>
      <c r="I77" s="26">
        <v>10.656386967</v>
      </c>
      <c r="J77" s="26">
        <v>6.7434123673181299</v>
      </c>
      <c r="K77" s="26">
        <v>0.60727675977999995</v>
      </c>
      <c r="L77" s="26">
        <v>0.17426202672045801</v>
      </c>
      <c r="M77" s="26">
        <v>2.6403337381882198E-2</v>
      </c>
      <c r="N77" s="26">
        <v>1.27792152928101</v>
      </c>
      <c r="O77" s="26">
        <v>40.7350689127218</v>
      </c>
      <c r="P77" s="26">
        <v>0.77625811902648001</v>
      </c>
      <c r="Q77" s="26">
        <v>8.1427892484999997</v>
      </c>
      <c r="R77" s="26">
        <v>0</v>
      </c>
      <c r="S77" s="26">
        <v>5.8087342239999999E-2</v>
      </c>
      <c r="T77" s="26">
        <v>0</v>
      </c>
      <c r="U77" s="26">
        <v>2.0013729735447798</v>
      </c>
      <c r="V77" s="26">
        <v>17042325.757946402</v>
      </c>
      <c r="W77" s="26">
        <v>4.4127906976744198</v>
      </c>
      <c r="X77" s="26">
        <v>22.397674418604701</v>
      </c>
      <c r="Y77" s="26">
        <v>23.657399577166998</v>
      </c>
      <c r="Z77" s="26">
        <v>23.987156448202999</v>
      </c>
      <c r="AA77" s="26">
        <v>11.045406546990501</v>
      </c>
      <c r="AB77" s="26">
        <v>0.61246040126715995</v>
      </c>
      <c r="AC77" s="26">
        <v>3.4213305174234399</v>
      </c>
      <c r="AD77" s="26">
        <v>0.48574445617740197</v>
      </c>
      <c r="AE77" s="26">
        <v>2.87222808870116</v>
      </c>
      <c r="AF77" s="26">
        <v>18.9651531151003</v>
      </c>
      <c r="AG77" s="26">
        <v>8.1309398099260797</v>
      </c>
      <c r="AH77" s="26">
        <v>0</v>
      </c>
      <c r="AI77" s="26">
        <v>6.2935586061246003</v>
      </c>
      <c r="AJ77" s="26">
        <v>6.1668426610348499</v>
      </c>
      <c r="AK77" s="26">
        <v>8.0042238648363195</v>
      </c>
      <c r="AL77" s="26">
        <v>1.2249208025343199</v>
      </c>
      <c r="AM77" s="26">
        <v>0</v>
      </c>
      <c r="AN77" s="26">
        <v>6.3357972544878599E-2</v>
      </c>
      <c r="AO77" s="26">
        <v>30.707497360084499</v>
      </c>
      <c r="AP77" s="26">
        <v>0</v>
      </c>
      <c r="AQ77" s="26">
        <v>2.00633579725449</v>
      </c>
      <c r="AR77" s="26">
        <v>0</v>
      </c>
      <c r="AS77" s="29">
        <v>17046000</v>
      </c>
      <c r="AT77" s="26">
        <v>15.079197465681101</v>
      </c>
      <c r="AU77" s="26">
        <v>51.826821541710636</v>
      </c>
      <c r="AV77" s="26">
        <v>45.533262935586038</v>
      </c>
      <c r="AW77" s="26">
        <v>57.993664202745485</v>
      </c>
      <c r="AX77" s="26">
        <v>8.0042238648363195</v>
      </c>
      <c r="AY77" s="26">
        <v>9.2925026399155186</v>
      </c>
      <c r="AZ77" s="26">
        <v>67.286166842661004</v>
      </c>
      <c r="BA77" s="26">
        <v>32.713833157338989</v>
      </c>
      <c r="BB77" s="9" t="s">
        <v>193</v>
      </c>
      <c r="BC77" s="5" t="s">
        <v>193</v>
      </c>
      <c r="BD77" s="16" t="s">
        <v>2375</v>
      </c>
      <c r="BF77" s="7">
        <f t="shared" si="5"/>
        <v>1957.7339300244116</v>
      </c>
      <c r="BG77" s="26">
        <v>14.0762463343109</v>
      </c>
      <c r="BH77" s="26">
        <v>20.410557184750701</v>
      </c>
      <c r="BI77" s="26">
        <v>3.4604105571847499</v>
      </c>
      <c r="BJ77" s="26">
        <v>0</v>
      </c>
      <c r="BK77" s="26">
        <v>34.134897360703803</v>
      </c>
      <c r="BL77" s="26">
        <v>0</v>
      </c>
      <c r="BM77" s="26">
        <v>0</v>
      </c>
      <c r="BN77" s="26">
        <v>0</v>
      </c>
      <c r="BO77" s="26">
        <v>27.9178885630499</v>
      </c>
      <c r="BP77" s="29">
        <v>17050000</v>
      </c>
      <c r="BQ77" s="31">
        <v>5.8694608094421197</v>
      </c>
      <c r="BR77" s="31">
        <v>0</v>
      </c>
      <c r="BS77" s="31">
        <v>56.471012588962203</v>
      </c>
      <c r="BT77" s="31">
        <v>56.471012588962203</v>
      </c>
      <c r="BU77" s="31">
        <v>0</v>
      </c>
      <c r="BV77" s="31">
        <v>1</v>
      </c>
      <c r="BW77" s="31">
        <v>28.0940623162845</v>
      </c>
      <c r="BX77" s="31">
        <v>0</v>
      </c>
      <c r="BY77" s="31">
        <v>13.8667840375587</v>
      </c>
      <c r="BZ77" s="31">
        <v>10621.3974132863</v>
      </c>
      <c r="CA77" s="31">
        <v>11.875496766607901</v>
      </c>
      <c r="CB77" s="31">
        <v>116.85714285714029</v>
      </c>
      <c r="CC77" s="31">
        <v>416.96931216931233</v>
      </c>
      <c r="CD77" s="26">
        <v>52.275742780343997</v>
      </c>
      <c r="CE77" s="26">
        <v>9.9076370013939492</v>
      </c>
      <c r="CF77" s="26">
        <v>27.266152995790002</v>
      </c>
      <c r="CG77" s="26">
        <v>0</v>
      </c>
      <c r="CH77" s="31">
        <v>1.7999318535834301E-2</v>
      </c>
      <c r="CI77" s="31">
        <v>3.6106474332367</v>
      </c>
      <c r="CJ77" s="31">
        <v>23.983343799745601</v>
      </c>
      <c r="CK77" s="31">
        <v>9372.7141047678397</v>
      </c>
      <c r="CL77" s="31">
        <v>1981.96824994339</v>
      </c>
      <c r="CM77" s="31">
        <v>5208.3876765472596</v>
      </c>
      <c r="CO77" s="13"/>
      <c r="CP77" s="13"/>
      <c r="CQ77" s="31">
        <v>949.60072123958503</v>
      </c>
      <c r="CR77" s="31">
        <v>48.832588019399999</v>
      </c>
      <c r="CS77" s="31">
        <v>1352.8989842011299</v>
      </c>
      <c r="CU77" s="31">
        <f t="shared" si="6"/>
        <v>3370.4972842997295</v>
      </c>
      <c r="CV77" s="31">
        <f t="shared" si="7"/>
        <v>138.01052746439802</v>
      </c>
      <c r="CW77" s="31">
        <v>63.081974592973602</v>
      </c>
      <c r="CX77" s="31">
        <v>308.84982332155499</v>
      </c>
      <c r="CY77" s="31">
        <v>329.66466201943399</v>
      </c>
      <c r="CZ77" s="31">
        <v>1063.9623085983501</v>
      </c>
      <c r="DA77" s="31">
        <v>1095.43345111896</v>
      </c>
      <c r="DB77" s="31">
        <v>821.13904731727905</v>
      </c>
      <c r="DD77" s="31">
        <v>10.6057677818504</v>
      </c>
      <c r="DE77" s="31">
        <v>5.8245048273457698</v>
      </c>
      <c r="DF77" s="31">
        <v>0.15681570073669601</v>
      </c>
      <c r="DG77" s="31">
        <v>1.4211255028835099</v>
      </c>
      <c r="DH77" s="31">
        <v>0.34363140266548498</v>
      </c>
      <c r="DI77" s="31">
        <v>0.25488770703649899</v>
      </c>
      <c r="DJ77" s="31">
        <v>0.743676664039431</v>
      </c>
      <c r="DK77" s="26">
        <v>21.347290393000002</v>
      </c>
      <c r="DL77" s="26">
        <v>48.806945939999999</v>
      </c>
      <c r="DM77" s="26">
        <v>29.845763667</v>
      </c>
      <c r="DN77" s="31">
        <v>510.29812206572802</v>
      </c>
      <c r="DO77" s="31">
        <v>0.43042328042327999</v>
      </c>
      <c r="DP77" s="31">
        <v>50.4314523188946</v>
      </c>
      <c r="DQ77" s="31">
        <v>15.5214960832923</v>
      </c>
      <c r="DR77" s="31">
        <v>84.674125533999998</v>
      </c>
      <c r="DS77" s="31">
        <v>0.108963054193111</v>
      </c>
    </row>
    <row r="78" spans="1:127" x14ac:dyDescent="0.25">
      <c r="A78" t="s">
        <v>443</v>
      </c>
      <c r="B78" t="s">
        <v>444</v>
      </c>
      <c r="C78" t="s">
        <v>445</v>
      </c>
      <c r="D78" t="s">
        <v>142</v>
      </c>
      <c r="E78" t="s">
        <v>446</v>
      </c>
      <c r="F78" s="31">
        <v>12.212708509500001</v>
      </c>
      <c r="G78" s="26">
        <v>0</v>
      </c>
      <c r="H78" s="26">
        <v>0.45665463651999999</v>
      </c>
      <c r="I78" s="26">
        <v>1.7308683803</v>
      </c>
      <c r="J78" s="26">
        <v>6.7246077925893601</v>
      </c>
      <c r="K78" s="26">
        <v>3.6826986816000003E-2</v>
      </c>
      <c r="L78" s="26">
        <v>0.66288576268656496</v>
      </c>
      <c r="M78" s="26">
        <v>0.360904470795882</v>
      </c>
      <c r="N78" s="26">
        <v>9.5087279958704798</v>
      </c>
      <c r="O78" s="26">
        <v>52.412167636461902</v>
      </c>
      <c r="P78" s="26">
        <v>6.9823967003001197</v>
      </c>
      <c r="Q78" s="26">
        <v>20.733593577000001</v>
      </c>
      <c r="R78" s="26">
        <v>0</v>
      </c>
      <c r="S78" s="26">
        <v>0.39036606024999998</v>
      </c>
      <c r="T78" s="26">
        <v>0</v>
      </c>
      <c r="U78" s="26">
        <v>0</v>
      </c>
      <c r="V78" s="26">
        <v>12218601.5111019</v>
      </c>
      <c r="W78" s="26">
        <v>11.420630245913699</v>
      </c>
      <c r="X78" s="26">
        <v>1.0965984391105901</v>
      </c>
      <c r="Y78" s="26">
        <v>1.1380503607716099</v>
      </c>
      <c r="Z78" s="26">
        <v>1.1583713738771899</v>
      </c>
      <c r="AA78" s="26">
        <v>0.29507229271171398</v>
      </c>
      <c r="AB78" s="26">
        <v>0</v>
      </c>
      <c r="AC78" s="26">
        <v>0</v>
      </c>
      <c r="AD78" s="26">
        <v>0.67866627323694295</v>
      </c>
      <c r="AE78" s="26">
        <v>0</v>
      </c>
      <c r="AF78" s="26">
        <v>0.32457952198288598</v>
      </c>
      <c r="AG78" s="26">
        <v>2.9802301563883198</v>
      </c>
      <c r="AH78" s="26">
        <v>0</v>
      </c>
      <c r="AI78" s="26">
        <v>0.29507229271171398</v>
      </c>
      <c r="AJ78" s="26">
        <v>28.238418412511098</v>
      </c>
      <c r="AK78" s="26">
        <v>21.8353496606669</v>
      </c>
      <c r="AL78" s="26">
        <v>1.9769843611684901</v>
      </c>
      <c r="AM78" s="26">
        <v>0</v>
      </c>
      <c r="AN78" s="26">
        <v>0</v>
      </c>
      <c r="AO78" s="26">
        <v>43.287105340808502</v>
      </c>
      <c r="AP78" s="26">
        <v>0</v>
      </c>
      <c r="AQ78" s="26">
        <v>0</v>
      </c>
      <c r="AR78" s="26">
        <v>8.8521687813514299E-2</v>
      </c>
      <c r="AS78" s="29">
        <v>12200400</v>
      </c>
      <c r="AT78" s="26">
        <v>0.29507229271171398</v>
      </c>
      <c r="AU78" s="26">
        <v>4.5736205370315766</v>
      </c>
      <c r="AV78" s="26">
        <v>4.2785482443198628</v>
      </c>
      <c r="AW78" s="26">
        <v>32.812038949542675</v>
      </c>
      <c r="AX78" s="26">
        <v>21.8353496606669</v>
      </c>
      <c r="AY78" s="26">
        <v>23.81233402183539</v>
      </c>
      <c r="AZ78" s="26">
        <v>56.624372971378065</v>
      </c>
      <c r="BA78" s="26">
        <v>43.375627028622013</v>
      </c>
      <c r="BB78" s="9" t="s">
        <v>162</v>
      </c>
      <c r="BC78" s="5" t="s">
        <v>162</v>
      </c>
      <c r="BD78" s="16" t="s">
        <v>162</v>
      </c>
      <c r="BF78" s="7">
        <f t="shared" si="5"/>
        <v>1965.0000000000146</v>
      </c>
      <c r="BG78" s="26">
        <v>0</v>
      </c>
      <c r="BH78" s="26">
        <v>0.32786885245901598</v>
      </c>
      <c r="BI78" s="26">
        <v>0</v>
      </c>
      <c r="BJ78" s="26">
        <v>8.1967213114754106E-2</v>
      </c>
      <c r="BK78" s="26">
        <v>0.65573770491803296</v>
      </c>
      <c r="BL78" s="26">
        <v>0</v>
      </c>
      <c r="BM78" s="26">
        <v>0</v>
      </c>
      <c r="BN78" s="26">
        <v>0</v>
      </c>
      <c r="BO78" s="26">
        <v>98.934426229508205</v>
      </c>
      <c r="BP78" s="29">
        <v>12200000</v>
      </c>
      <c r="BW78" s="31">
        <v>27.234323432343199</v>
      </c>
      <c r="BX78" s="31">
        <v>0.16775777414075299</v>
      </c>
      <c r="BY78" s="31">
        <v>17.419773095623999</v>
      </c>
      <c r="BZ78" s="31">
        <v>1184.6188118811899</v>
      </c>
      <c r="CA78" s="31">
        <v>9.3370627062706308</v>
      </c>
      <c r="CB78" s="31">
        <v>116.80000000000103</v>
      </c>
      <c r="CC78" s="31">
        <v>417</v>
      </c>
      <c r="CD78" s="26">
        <v>68.366700781987305</v>
      </c>
      <c r="CE78" s="26">
        <v>0</v>
      </c>
      <c r="CF78" s="26">
        <v>30.392659046459102</v>
      </c>
      <c r="CG78" s="26">
        <v>0</v>
      </c>
      <c r="CH78" s="31">
        <v>1.9967546247257599E-2</v>
      </c>
      <c r="CI78" s="31">
        <v>4.05228796545431</v>
      </c>
      <c r="CJ78" s="31">
        <v>27.5487497076331</v>
      </c>
      <c r="CK78" s="31">
        <v>17604.078510458399</v>
      </c>
      <c r="CL78" s="31">
        <v>313.60582771078498</v>
      </c>
      <c r="CM78" s="31">
        <v>9782.5309239081998</v>
      </c>
      <c r="CO78" s="13"/>
      <c r="CP78" s="13"/>
      <c r="CQ78" s="31">
        <v>1783.5650872766801</v>
      </c>
      <c r="CR78" s="31">
        <v>7.7267555550000004</v>
      </c>
      <c r="CS78" s="31">
        <v>2541.05050771589</v>
      </c>
      <c r="CU78" s="31">
        <f t="shared" si="6"/>
        <v>5023.021732845611</v>
      </c>
      <c r="CV78" s="31">
        <f t="shared" si="7"/>
        <v>354.7405022544782</v>
      </c>
      <c r="CW78" s="31">
        <v>93.967345079176695</v>
      </c>
      <c r="CX78" s="31">
        <v>13.5339885339885</v>
      </c>
      <c r="CY78" s="31">
        <v>21.919825855962198</v>
      </c>
      <c r="CZ78" s="31">
        <v>36.3316953316953</v>
      </c>
      <c r="DA78" s="31">
        <v>38.021294021293997</v>
      </c>
      <c r="DB78" s="31">
        <v>57.693621605667097</v>
      </c>
      <c r="DD78" s="31">
        <v>7.2384324672773603</v>
      </c>
      <c r="DE78" s="31">
        <v>5.9157653236546501</v>
      </c>
      <c r="DF78" s="31">
        <v>0.151570959477731</v>
      </c>
      <c r="DG78" s="31">
        <v>1.4267330930964801</v>
      </c>
      <c r="DH78" s="31">
        <v>0.34365347022860698</v>
      </c>
      <c r="DI78" s="31">
        <v>0.367526811833429</v>
      </c>
      <c r="DJ78" s="31">
        <v>0.80405199078984402</v>
      </c>
      <c r="DK78" s="26">
        <v>21.858831562999999</v>
      </c>
      <c r="DL78" s="26">
        <v>49.045322034000002</v>
      </c>
      <c r="DM78" s="26">
        <v>29.095846402999999</v>
      </c>
      <c r="DN78" s="31">
        <v>631.37683523654198</v>
      </c>
      <c r="DO78" s="31">
        <v>0.90301963993453405</v>
      </c>
      <c r="DP78" s="31">
        <v>35.546031877939498</v>
      </c>
      <c r="DQ78" s="31">
        <v>1.20506972006369</v>
      </c>
      <c r="DR78" s="31">
        <v>147.75181222000001</v>
      </c>
      <c r="DS78" s="31">
        <v>0.17893436143593899</v>
      </c>
    </row>
    <row r="79" spans="1:127" x14ac:dyDescent="0.25">
      <c r="A79" t="s">
        <v>447</v>
      </c>
      <c r="B79" t="s">
        <v>448</v>
      </c>
      <c r="C79" t="s">
        <v>449</v>
      </c>
      <c r="D79" t="s">
        <v>142</v>
      </c>
      <c r="E79" t="s">
        <v>450</v>
      </c>
      <c r="F79" s="31">
        <v>14.8528807686</v>
      </c>
      <c r="G79" s="26">
        <v>0</v>
      </c>
      <c r="H79" s="26">
        <v>1.8190637884999999E-2</v>
      </c>
      <c r="I79" s="26">
        <v>0.47295658500999999</v>
      </c>
      <c r="J79" s="26">
        <v>8.2949308755716906</v>
      </c>
      <c r="K79" s="26">
        <v>5.4571913654999998E-2</v>
      </c>
      <c r="L79" s="26">
        <v>3.15304390007541</v>
      </c>
      <c r="M79" s="26">
        <v>26.2005821004458</v>
      </c>
      <c r="N79" s="26">
        <v>7.7492117389969897</v>
      </c>
      <c r="O79" s="26">
        <v>30.451127819547999</v>
      </c>
      <c r="P79" s="26">
        <v>23.071792384182999</v>
      </c>
      <c r="Q79" s="26">
        <v>0.53359204462999998</v>
      </c>
      <c r="R79" s="26">
        <v>0</v>
      </c>
      <c r="S79" s="26">
        <v>0</v>
      </c>
      <c r="T79" s="26">
        <v>0</v>
      </c>
      <c r="U79" s="26">
        <v>0</v>
      </c>
      <c r="V79" s="26">
        <v>14841951.544594999</v>
      </c>
      <c r="W79" s="26">
        <v>36.785129976367898</v>
      </c>
      <c r="X79" s="26">
        <v>0.55595952251105896</v>
      </c>
      <c r="Y79" s="26">
        <v>0.55595952251105896</v>
      </c>
      <c r="Z79" s="26">
        <v>0.55595952251105896</v>
      </c>
      <c r="AA79" s="26">
        <v>9.6852300242130707E-2</v>
      </c>
      <c r="AB79" s="26">
        <v>0</v>
      </c>
      <c r="AC79" s="26">
        <v>0.60532687651331696</v>
      </c>
      <c r="AD79" s="26">
        <v>0.29055690072639201</v>
      </c>
      <c r="AE79" s="26">
        <v>0</v>
      </c>
      <c r="AF79" s="26">
        <v>0</v>
      </c>
      <c r="AG79" s="26">
        <v>6.8765133171912796</v>
      </c>
      <c r="AH79" s="26">
        <v>0</v>
      </c>
      <c r="AI79" s="26">
        <v>0</v>
      </c>
      <c r="AJ79" s="26">
        <v>67.602905569007305</v>
      </c>
      <c r="AK79" s="26">
        <v>0.62953995157385001</v>
      </c>
      <c r="AL79" s="26">
        <v>11.622276029055699</v>
      </c>
      <c r="AM79" s="26">
        <v>0</v>
      </c>
      <c r="AN79" s="26">
        <v>0</v>
      </c>
      <c r="AO79" s="26">
        <v>12.276029055690101</v>
      </c>
      <c r="AP79" s="26">
        <v>0</v>
      </c>
      <c r="AQ79" s="26">
        <v>0</v>
      </c>
      <c r="AR79" s="26">
        <v>0</v>
      </c>
      <c r="AS79" s="29">
        <v>14868000</v>
      </c>
      <c r="AT79" s="26">
        <v>0.70217917675544772</v>
      </c>
      <c r="AU79" s="26">
        <v>7.869249394673119</v>
      </c>
      <c r="AV79" s="26">
        <v>7.869249394673119</v>
      </c>
      <c r="AW79" s="26">
        <v>75.472154963680424</v>
      </c>
      <c r="AX79" s="26">
        <v>0.62953995157385001</v>
      </c>
      <c r="AY79" s="26">
        <v>12.25181598062955</v>
      </c>
      <c r="AZ79" s="26">
        <v>87.723970944309968</v>
      </c>
      <c r="BA79" s="26">
        <v>12.276029055690101</v>
      </c>
      <c r="BB79" s="9" t="s">
        <v>184</v>
      </c>
      <c r="BC79" s="5" t="s">
        <v>162</v>
      </c>
      <c r="BD79" s="16" t="s">
        <v>162</v>
      </c>
      <c r="BF79" s="7">
        <f t="shared" si="5"/>
        <v>1983.5290055248602</v>
      </c>
      <c r="BG79" s="26">
        <v>0</v>
      </c>
      <c r="BH79" s="26">
        <v>0</v>
      </c>
      <c r="BI79" s="26">
        <v>0</v>
      </c>
      <c r="BJ79" s="26">
        <v>29.2059219380888</v>
      </c>
      <c r="BK79" s="26">
        <v>6.6621803499327097</v>
      </c>
      <c r="BL79" s="26">
        <v>36.204576043068599</v>
      </c>
      <c r="BM79" s="26">
        <v>0</v>
      </c>
      <c r="BN79" s="26">
        <v>25.370121130551802</v>
      </c>
      <c r="BO79" s="26">
        <v>2.5572005383580101</v>
      </c>
      <c r="BP79" s="29">
        <v>14860000</v>
      </c>
      <c r="BW79" s="31">
        <v>30.1769436997319</v>
      </c>
      <c r="BX79" s="31">
        <v>2</v>
      </c>
      <c r="BY79" s="31">
        <v>4.30006743088334</v>
      </c>
      <c r="BZ79" s="31">
        <v>68.496648793565697</v>
      </c>
      <c r="CA79" s="31">
        <v>8.1828552278820403</v>
      </c>
      <c r="CB79" s="31">
        <v>434.54812332440923</v>
      </c>
      <c r="CC79" s="31">
        <v>980.40093833780372</v>
      </c>
      <c r="CD79" s="26">
        <v>0</v>
      </c>
      <c r="CE79" s="26">
        <v>89.857040631174399</v>
      </c>
      <c r="CF79" s="26">
        <v>9.1474005545705506</v>
      </c>
      <c r="CG79" s="26">
        <v>0</v>
      </c>
      <c r="CH79" s="31">
        <v>8.82231932969086E-3</v>
      </c>
      <c r="CI79" s="31">
        <v>2.96168434203312</v>
      </c>
      <c r="CJ79" s="31">
        <v>20.2449257078991</v>
      </c>
      <c r="CK79" s="31">
        <v>786.56346897035803</v>
      </c>
      <c r="CL79" s="31">
        <v>243.30930849392701</v>
      </c>
      <c r="CM79" s="31">
        <v>1294.9029244999399</v>
      </c>
      <c r="CO79" s="13"/>
      <c r="CP79" s="13"/>
      <c r="CQ79" s="31">
        <v>79.690883938491396</v>
      </c>
      <c r="CR79" s="31">
        <v>5.9952220490883503</v>
      </c>
      <c r="CS79" s="31">
        <v>273.67485510227101</v>
      </c>
      <c r="CU79" s="31">
        <f t="shared" si="6"/>
        <v>2181.0127595790741</v>
      </c>
      <c r="CV79" s="31">
        <f t="shared" si="7"/>
        <v>24.194697761902475</v>
      </c>
      <c r="CW79" s="31">
        <v>59.483725349323201</v>
      </c>
      <c r="CX79" s="31">
        <v>58.841891891891898</v>
      </c>
      <c r="CY79" s="31">
        <v>65.582789115646307</v>
      </c>
      <c r="CZ79" s="31">
        <v>127.338513513514</v>
      </c>
      <c r="DA79" s="31">
        <v>134.20608108108101</v>
      </c>
      <c r="DB79" s="31">
        <v>129.79070213799801</v>
      </c>
      <c r="DD79" s="31">
        <v>5.1355792528709898</v>
      </c>
      <c r="DE79" s="31">
        <v>5.85426789378353</v>
      </c>
      <c r="DF79" s="31">
        <v>0.13962735009976401</v>
      </c>
      <c r="DG79" s="31">
        <v>1.4969189252514601</v>
      </c>
      <c r="DH79" s="31">
        <v>0.28223390721443797</v>
      </c>
      <c r="DI79" s="31">
        <v>0.73809550932281498</v>
      </c>
      <c r="DJ79" s="31">
        <v>1.5150857977669001</v>
      </c>
      <c r="DK79" s="26">
        <v>47.111642916000001</v>
      </c>
      <c r="DL79" s="26">
        <v>28.140853680999999</v>
      </c>
      <c r="DM79" s="26">
        <v>24.747501662000001</v>
      </c>
      <c r="DN79" s="31">
        <v>1203.0175913396499</v>
      </c>
      <c r="DO79" s="31">
        <v>2.6340578734858702</v>
      </c>
      <c r="DP79" s="31">
        <v>56.041087283525599</v>
      </c>
      <c r="DQ79" s="31">
        <v>-9999</v>
      </c>
      <c r="DR79" s="31">
        <v>119.96087476</v>
      </c>
      <c r="DS79" s="31">
        <v>0.14986315664833499</v>
      </c>
    </row>
    <row r="80" spans="1:127" x14ac:dyDescent="0.25">
      <c r="A80" t="s">
        <v>451</v>
      </c>
      <c r="B80" t="s">
        <v>452</v>
      </c>
      <c r="C80" t="s">
        <v>453</v>
      </c>
      <c r="D80" t="s">
        <v>142</v>
      </c>
      <c r="E80" t="s">
        <v>454</v>
      </c>
      <c r="F80" s="31">
        <v>23.406760451</v>
      </c>
      <c r="G80" s="26">
        <v>0</v>
      </c>
      <c r="H80" s="26">
        <v>1.9245573517999999E-2</v>
      </c>
      <c r="I80" s="26">
        <v>0.31947652040000002</v>
      </c>
      <c r="J80" s="26">
        <v>6.8745188606588901</v>
      </c>
      <c r="K80" s="26">
        <v>0.10007698229000001</v>
      </c>
      <c r="L80" s="26">
        <v>1.50500384911466</v>
      </c>
      <c r="M80" s="26">
        <v>41.370284834501</v>
      </c>
      <c r="N80" s="26">
        <v>8.09083910699683</v>
      </c>
      <c r="O80" s="26">
        <v>25.307929176281</v>
      </c>
      <c r="P80" s="26">
        <v>14.5881447267209</v>
      </c>
      <c r="Q80" s="26">
        <v>1.4395688992</v>
      </c>
      <c r="R80" s="26">
        <v>0</v>
      </c>
      <c r="S80" s="26">
        <v>0.22709776750999999</v>
      </c>
      <c r="T80" s="26">
        <v>0</v>
      </c>
      <c r="U80" s="26">
        <v>0.157813702848419</v>
      </c>
      <c r="V80" s="26">
        <v>23380663.420362599</v>
      </c>
      <c r="W80" s="26">
        <v>43.952867907119803</v>
      </c>
      <c r="X80" s="26">
        <v>0.44218053206212499</v>
      </c>
      <c r="Y80" s="26">
        <v>0.44218053206212499</v>
      </c>
      <c r="Z80" s="26">
        <v>0.44398739043518398</v>
      </c>
      <c r="AA80" s="26">
        <v>0.15394088669950701</v>
      </c>
      <c r="AB80" s="26">
        <v>0</v>
      </c>
      <c r="AC80" s="26">
        <v>0</v>
      </c>
      <c r="AD80" s="26">
        <v>0.292487684729064</v>
      </c>
      <c r="AE80" s="26">
        <v>0</v>
      </c>
      <c r="AF80" s="26">
        <v>0</v>
      </c>
      <c r="AG80" s="26">
        <v>4.04864532019704</v>
      </c>
      <c r="AH80" s="26">
        <v>0</v>
      </c>
      <c r="AI80" s="26">
        <v>0</v>
      </c>
      <c r="AJ80" s="26">
        <v>57.373768472906399</v>
      </c>
      <c r="AK80" s="26">
        <v>1.3854679802955701</v>
      </c>
      <c r="AL80" s="26">
        <v>5.4187192118226601</v>
      </c>
      <c r="AM80" s="26">
        <v>0</v>
      </c>
      <c r="AN80" s="26">
        <v>0</v>
      </c>
      <c r="AO80" s="26">
        <v>31.157635467980299</v>
      </c>
      <c r="AP80" s="26">
        <v>0</v>
      </c>
      <c r="AQ80" s="26">
        <v>0.16933497536945799</v>
      </c>
      <c r="AR80" s="26">
        <v>0</v>
      </c>
      <c r="AS80" s="29">
        <v>23385600</v>
      </c>
      <c r="AT80" s="26">
        <v>0.15394088669950701</v>
      </c>
      <c r="AU80" s="26">
        <v>4.4950738916256112</v>
      </c>
      <c r="AV80" s="26">
        <v>4.4950738916256112</v>
      </c>
      <c r="AW80" s="26">
        <v>61.868842364532007</v>
      </c>
      <c r="AX80" s="26">
        <v>1.3854679802955701</v>
      </c>
      <c r="AY80" s="26">
        <v>6.8041871921182304</v>
      </c>
      <c r="AZ80" s="26">
        <v>68.673029556650235</v>
      </c>
      <c r="BA80" s="26">
        <v>31.326970443349758</v>
      </c>
      <c r="BB80" s="9" t="s">
        <v>184</v>
      </c>
      <c r="BC80" s="5" t="s">
        <v>162</v>
      </c>
      <c r="BD80" s="16" t="s">
        <v>162</v>
      </c>
      <c r="BF80" s="7">
        <f t="shared" si="5"/>
        <v>1990.8439201451911</v>
      </c>
      <c r="BG80" s="26">
        <v>0</v>
      </c>
      <c r="BH80" s="26">
        <v>0</v>
      </c>
      <c r="BI80" s="26">
        <v>0</v>
      </c>
      <c r="BJ80" s="26">
        <v>0</v>
      </c>
      <c r="BK80" s="26">
        <v>0.93856655290102398</v>
      </c>
      <c r="BL80" s="26">
        <v>27.431740614334501</v>
      </c>
      <c r="BM80" s="26">
        <v>42.150170648464197</v>
      </c>
      <c r="BN80" s="26">
        <v>0</v>
      </c>
      <c r="BO80" s="26">
        <v>29.479522184300301</v>
      </c>
      <c r="BP80" s="29">
        <v>23440000</v>
      </c>
      <c r="BQ80" s="31">
        <v>4.2722699798351496</v>
      </c>
      <c r="BR80" s="31">
        <v>0</v>
      </c>
      <c r="BS80" s="31">
        <v>10.1179536020535</v>
      </c>
      <c r="BT80" s="31">
        <v>10.1179536020535</v>
      </c>
      <c r="BU80" s="31">
        <v>0</v>
      </c>
      <c r="BV80" s="31">
        <v>1</v>
      </c>
      <c r="BW80" s="31">
        <v>32.910607356715097</v>
      </c>
      <c r="BX80" s="31">
        <v>2.8823027718550098</v>
      </c>
      <c r="BY80" s="31">
        <v>4.9538658692866298</v>
      </c>
      <c r="BZ80" s="31">
        <v>197.99828913601399</v>
      </c>
      <c r="CA80" s="31">
        <v>8.8153550042771602</v>
      </c>
      <c r="CB80" s="31">
        <v>501.06809238665932</v>
      </c>
      <c r="CC80" s="31">
        <v>1100.0107784431068</v>
      </c>
      <c r="CD80" s="26">
        <v>0</v>
      </c>
      <c r="CE80" s="26">
        <v>45.470735742074901</v>
      </c>
      <c r="CF80" s="26">
        <v>50.562494559247199</v>
      </c>
      <c r="CG80" s="26">
        <v>0</v>
      </c>
      <c r="CH80" s="31">
        <v>8.6204145866876098E-3</v>
      </c>
      <c r="CI80" s="31">
        <v>2.94123758493989</v>
      </c>
      <c r="CJ80" s="31">
        <v>21.356490111574999</v>
      </c>
      <c r="CK80" s="31">
        <v>3667.3521740695501</v>
      </c>
      <c r="CL80" s="31">
        <v>312.28018487743202</v>
      </c>
      <c r="CM80" s="31">
        <v>6037.4848854731499</v>
      </c>
      <c r="CO80" s="13"/>
      <c r="CP80" s="13"/>
      <c r="CQ80" s="31">
        <v>371.55874636273597</v>
      </c>
      <c r="CR80" s="31">
        <v>7.6946873157436002</v>
      </c>
      <c r="CS80" s="31">
        <v>1276.0090119126901</v>
      </c>
      <c r="CU80" s="31">
        <f t="shared" si="6"/>
        <v>2563.6073040357514</v>
      </c>
      <c r="CV80" s="31">
        <f t="shared" si="7"/>
        <v>70.717280550476701</v>
      </c>
      <c r="CW80" s="31">
        <v>52.085220206273704</v>
      </c>
      <c r="CX80" s="31">
        <v>31.1357020547945</v>
      </c>
      <c r="CY80" s="31">
        <v>30.962022143626001</v>
      </c>
      <c r="CZ80" s="31">
        <v>69.924229452054803</v>
      </c>
      <c r="DA80" s="31">
        <v>76.460188356164394</v>
      </c>
      <c r="DB80" s="31">
        <v>65.318107027525798</v>
      </c>
      <c r="DD80" s="31">
        <v>3.7604893589153199</v>
      </c>
      <c r="DE80" s="31">
        <v>5.8574198917816398</v>
      </c>
      <c r="DF80" s="31">
        <v>0.12649273041913001</v>
      </c>
      <c r="DG80" s="31">
        <v>1.4629568180230299</v>
      </c>
      <c r="DH80" s="31">
        <v>0.25363772235638699</v>
      </c>
      <c r="DI80" s="31">
        <v>0.74468583772333397</v>
      </c>
      <c r="DJ80" s="31">
        <v>1.9910675613823099</v>
      </c>
      <c r="DK80" s="26">
        <v>42.592417875000002</v>
      </c>
      <c r="DL80" s="26">
        <v>32.760395070000001</v>
      </c>
      <c r="DM80" s="26">
        <v>24.647186007999998</v>
      </c>
      <c r="DN80" s="31">
        <v>1292.8936351986299</v>
      </c>
      <c r="DO80" s="31">
        <v>1.43932051282051</v>
      </c>
      <c r="DP80" s="31">
        <v>50.700925282069598</v>
      </c>
      <c r="DQ80" s="31">
        <v>-9999</v>
      </c>
      <c r="DR80" s="31">
        <v>125.02527304</v>
      </c>
      <c r="DS80" s="31">
        <v>0.171810162552887</v>
      </c>
    </row>
    <row r="81" spans="1:127" x14ac:dyDescent="0.25">
      <c r="A81" t="s">
        <v>455</v>
      </c>
      <c r="B81" t="s">
        <v>456</v>
      </c>
      <c r="C81" t="s">
        <v>457</v>
      </c>
      <c r="D81" t="s">
        <v>142</v>
      </c>
      <c r="E81" t="s">
        <v>458</v>
      </c>
      <c r="F81" s="31">
        <v>10.294680081799999</v>
      </c>
      <c r="G81" s="26">
        <v>0</v>
      </c>
      <c r="H81" s="26">
        <v>0</v>
      </c>
      <c r="I81" s="26">
        <v>2.6255907578999999E-2</v>
      </c>
      <c r="J81" s="26">
        <v>1.6978820234512799</v>
      </c>
      <c r="K81" s="26">
        <v>0</v>
      </c>
      <c r="L81" s="26">
        <v>2.1704883598774698</v>
      </c>
      <c r="M81" s="26">
        <v>45.387712235231703</v>
      </c>
      <c r="N81" s="26">
        <v>12.0077017329276</v>
      </c>
      <c r="O81" s="26">
        <v>7.1941186766978502</v>
      </c>
      <c r="P81" s="26">
        <v>31.3758095571452</v>
      </c>
      <c r="Q81" s="26">
        <v>0</v>
      </c>
      <c r="R81" s="26">
        <v>0</v>
      </c>
      <c r="S81" s="26">
        <v>0.14003150709000001</v>
      </c>
      <c r="T81" s="26">
        <v>0</v>
      </c>
      <c r="U81" s="26">
        <v>0</v>
      </c>
      <c r="V81" s="26">
        <v>10282812.172491901</v>
      </c>
      <c r="W81" s="26">
        <v>53.370228007338198</v>
      </c>
      <c r="X81" s="26">
        <v>6.1238752511575102E-2</v>
      </c>
      <c r="Y81" s="26">
        <v>6.1238752511575102E-2</v>
      </c>
      <c r="Z81" s="26">
        <v>6.1238752511575102E-2</v>
      </c>
      <c r="AA81" s="26">
        <v>0</v>
      </c>
      <c r="AB81" s="26">
        <v>0</v>
      </c>
      <c r="AC81" s="26">
        <v>0</v>
      </c>
      <c r="AD81" s="26">
        <v>0</v>
      </c>
      <c r="AE81" s="26">
        <v>3.4855350296270501E-2</v>
      </c>
      <c r="AF81" s="26">
        <v>0</v>
      </c>
      <c r="AG81" s="26">
        <v>0</v>
      </c>
      <c r="AH81" s="26">
        <v>0</v>
      </c>
      <c r="AI81" s="26">
        <v>0</v>
      </c>
      <c r="AJ81" s="26">
        <v>0</v>
      </c>
      <c r="AK81" s="26">
        <v>0</v>
      </c>
      <c r="AL81" s="26">
        <v>0</v>
      </c>
      <c r="AM81" s="26">
        <v>0</v>
      </c>
      <c r="AN81" s="26">
        <v>0</v>
      </c>
      <c r="AO81" s="26">
        <v>99.965144649703703</v>
      </c>
      <c r="AP81" s="26">
        <v>0</v>
      </c>
      <c r="AQ81" s="26">
        <v>0</v>
      </c>
      <c r="AR81" s="26">
        <v>0</v>
      </c>
      <c r="AS81" s="29">
        <v>10328400</v>
      </c>
      <c r="AT81" s="26">
        <v>0</v>
      </c>
      <c r="AU81" s="26">
        <v>3.4855350296270501E-2</v>
      </c>
      <c r="AV81" s="26">
        <v>3.4855350296270501E-2</v>
      </c>
      <c r="AW81" s="26">
        <v>3.4855350296270501E-2</v>
      </c>
      <c r="AX81" s="26">
        <v>0</v>
      </c>
      <c r="AY81" s="26">
        <v>0</v>
      </c>
      <c r="AZ81" s="26">
        <v>3.4855350296270501E-2</v>
      </c>
      <c r="BA81" s="26">
        <v>99.965144649703703</v>
      </c>
      <c r="BB81" s="9" t="s">
        <v>143</v>
      </c>
      <c r="BC81" s="5" t="s">
        <v>143</v>
      </c>
      <c r="BD81" s="16" t="s">
        <v>143</v>
      </c>
      <c r="BF81" s="7">
        <f t="shared" si="5"/>
        <v>0</v>
      </c>
      <c r="BG81" s="26">
        <v>0</v>
      </c>
      <c r="BH81" s="26">
        <v>0</v>
      </c>
      <c r="BI81" s="26">
        <v>0</v>
      </c>
      <c r="BJ81" s="26">
        <v>0</v>
      </c>
      <c r="BK81" s="26">
        <v>0</v>
      </c>
      <c r="BL81" s="26">
        <v>0</v>
      </c>
      <c r="BM81" s="26">
        <v>0</v>
      </c>
      <c r="BN81" s="26">
        <v>0</v>
      </c>
      <c r="BO81" s="26">
        <v>100</v>
      </c>
      <c r="BP81" s="29">
        <v>10300000</v>
      </c>
      <c r="BW81" s="31">
        <v>23</v>
      </c>
      <c r="BX81" s="31">
        <v>2.9825072886297401</v>
      </c>
      <c r="BY81" s="31">
        <v>3</v>
      </c>
      <c r="BZ81" s="31">
        <v>52.209143968871601</v>
      </c>
      <c r="CA81" s="31">
        <v>8.1103696498054507</v>
      </c>
      <c r="CB81" s="31">
        <v>275.70000000000528</v>
      </c>
      <c r="CC81" s="31">
        <v>910.5</v>
      </c>
      <c r="CD81" s="26">
        <v>0</v>
      </c>
      <c r="CE81" s="26">
        <v>65.409875834806101</v>
      </c>
      <c r="CF81" s="26">
        <v>33.140875310920698</v>
      </c>
      <c r="CG81" s="26">
        <v>0</v>
      </c>
      <c r="CH81" s="31">
        <v>1.46522637405045E-2</v>
      </c>
      <c r="CI81" s="31">
        <v>4.6834769839815804</v>
      </c>
      <c r="CJ81" s="31">
        <v>28.254946574813999</v>
      </c>
      <c r="CK81" s="31">
        <v>0</v>
      </c>
      <c r="CL81" s="31">
        <v>32.740391921615696</v>
      </c>
      <c r="CM81" s="31">
        <v>0</v>
      </c>
      <c r="CO81" s="13"/>
      <c r="CP81" s="13"/>
      <c r="CQ81" s="31">
        <v>0</v>
      </c>
      <c r="CR81" s="31">
        <v>0.80673411452798505</v>
      </c>
      <c r="CS81" s="31">
        <v>0</v>
      </c>
      <c r="CU81" s="31">
        <f t="shared" si="6"/>
        <v>2828.6749789349533</v>
      </c>
      <c r="CV81" s="31">
        <f t="shared" si="7"/>
        <v>7.8364175294209776E-2</v>
      </c>
      <c r="CW81" s="31">
        <v>58.495694820411501</v>
      </c>
      <c r="CX81" s="31">
        <v>2.03898635477583</v>
      </c>
      <c r="CY81" s="31">
        <v>0.87509947643979102</v>
      </c>
      <c r="CZ81" s="31">
        <v>6.4668615984405502</v>
      </c>
      <c r="DA81" s="31">
        <v>5.0896686159844098</v>
      </c>
      <c r="DB81" s="31">
        <v>1.2441605584642199</v>
      </c>
      <c r="DD81" s="31">
        <v>0.77422266138974905</v>
      </c>
      <c r="DE81" s="31">
        <v>5.9971040830537996</v>
      </c>
      <c r="DF81" s="31">
        <v>0.11790126720841999</v>
      </c>
      <c r="DG81" s="31">
        <v>1.2922893929574299</v>
      </c>
      <c r="DH81" s="31">
        <v>0.22288812501247299</v>
      </c>
      <c r="DI81" s="31">
        <v>0.99961965191920898</v>
      </c>
      <c r="DJ81" s="31">
        <v>1.8670700427855</v>
      </c>
      <c r="DK81" s="26">
        <v>30.887888131</v>
      </c>
      <c r="DL81" s="26">
        <v>43.020007991</v>
      </c>
      <c r="DM81" s="26">
        <v>26.092104302999999</v>
      </c>
      <c r="DN81" s="31">
        <v>1388.39747327502</v>
      </c>
      <c r="DO81" s="31">
        <v>1.0993093385213999</v>
      </c>
      <c r="DP81" s="31">
        <v>24.962685711189</v>
      </c>
      <c r="DQ81" s="31">
        <v>-9999</v>
      </c>
      <c r="DR81" s="31">
        <v>510.20707159</v>
      </c>
      <c r="DS81" s="31">
        <v>0.349061743995563</v>
      </c>
    </row>
    <row r="82" spans="1:127" x14ac:dyDescent="0.25">
      <c r="A82" t="s">
        <v>459</v>
      </c>
      <c r="B82" t="s">
        <v>460</v>
      </c>
      <c r="C82" t="s">
        <v>461</v>
      </c>
      <c r="D82" t="s">
        <v>142</v>
      </c>
      <c r="E82" t="s">
        <v>462</v>
      </c>
      <c r="F82" s="31">
        <v>23.049988421399998</v>
      </c>
      <c r="G82" s="26">
        <v>6.1538461538</v>
      </c>
      <c r="H82" s="26">
        <v>18.816868411000002</v>
      </c>
      <c r="I82" s="26">
        <v>11.331511128000001</v>
      </c>
      <c r="J82" s="26">
        <v>12.3857868020458</v>
      </c>
      <c r="K82" s="26">
        <v>1.9523623585E-2</v>
      </c>
      <c r="L82" s="26">
        <v>2.73330730183514E-2</v>
      </c>
      <c r="M82" s="26">
        <v>7.8094494337960898E-3</v>
      </c>
      <c r="N82" s="26">
        <v>0.38266302225700699</v>
      </c>
      <c r="O82" s="26">
        <v>22.0031237797768</v>
      </c>
      <c r="P82" s="26">
        <v>3.8071065989837298</v>
      </c>
      <c r="Q82" s="26">
        <v>23.752440452999998</v>
      </c>
      <c r="R82" s="26">
        <v>0.62475595470629097</v>
      </c>
      <c r="S82" s="26">
        <v>6.6380320187000005E-2</v>
      </c>
      <c r="T82" s="26">
        <v>0</v>
      </c>
      <c r="U82" s="26">
        <v>0.62085122998728803</v>
      </c>
      <c r="V82" s="26">
        <v>23047682.455574699</v>
      </c>
      <c r="W82" s="26">
        <v>1.9585334426613601</v>
      </c>
      <c r="X82" s="26">
        <v>17.656202413025699</v>
      </c>
      <c r="Y82" s="26">
        <v>21.628440904298898</v>
      </c>
      <c r="Z82" s="26">
        <v>22.341493889344399</v>
      </c>
      <c r="AA82" s="26">
        <v>9.2144307355926909</v>
      </c>
      <c r="AB82" s="26">
        <v>7.9806340777760401</v>
      </c>
      <c r="AC82" s="26">
        <v>6.0284241761674204</v>
      </c>
      <c r="AD82" s="26">
        <v>3.5139778228955199</v>
      </c>
      <c r="AE82" s="26">
        <v>4.2011557082617497</v>
      </c>
      <c r="AF82" s="26">
        <v>7.5121037013899699</v>
      </c>
      <c r="AG82" s="26">
        <v>8.5272528502264606</v>
      </c>
      <c r="AH82" s="26">
        <v>1.1244729033265699</v>
      </c>
      <c r="AI82" s="26">
        <v>3.48274246446978</v>
      </c>
      <c r="AJ82" s="26">
        <v>4.5603623301577398</v>
      </c>
      <c r="AK82" s="26">
        <v>24.066843667031101</v>
      </c>
      <c r="AL82" s="26">
        <v>5.7629236295486503</v>
      </c>
      <c r="AM82" s="26">
        <v>0</v>
      </c>
      <c r="AN82" s="26">
        <v>0.74964860221771001</v>
      </c>
      <c r="AO82" s="26">
        <v>12.572231766359501</v>
      </c>
      <c r="AP82" s="26">
        <v>0</v>
      </c>
      <c r="AQ82" s="26">
        <v>0.70279556457910397</v>
      </c>
      <c r="AR82" s="26">
        <v>0</v>
      </c>
      <c r="AS82" s="29">
        <v>23050800</v>
      </c>
      <c r="AT82" s="26">
        <v>23.22348898953615</v>
      </c>
      <c r="AU82" s="26">
        <v>50.46072153677963</v>
      </c>
      <c r="AV82" s="26">
        <v>46.97797907230985</v>
      </c>
      <c r="AW82" s="26">
        <v>56.145556770263937</v>
      </c>
      <c r="AX82" s="26">
        <v>24.066843667031101</v>
      </c>
      <c r="AY82" s="26">
        <v>30.579415898797464</v>
      </c>
      <c r="AZ82" s="26">
        <v>86.724972669061401</v>
      </c>
      <c r="BA82" s="26">
        <v>13.275027330938604</v>
      </c>
      <c r="BB82" s="9" t="s">
        <v>162</v>
      </c>
      <c r="BC82" s="5" t="s">
        <v>162</v>
      </c>
      <c r="BD82" s="16" t="s">
        <v>162</v>
      </c>
      <c r="BE82" s="31">
        <v>0.59569770965353497</v>
      </c>
      <c r="BF82" s="7">
        <f t="shared" si="5"/>
        <v>1959.9120879120874</v>
      </c>
      <c r="BG82" s="26">
        <v>5.8235549760973502</v>
      </c>
      <c r="BH82" s="26">
        <v>7.1273359408952599</v>
      </c>
      <c r="BI82" s="26">
        <v>4.0417209908735297</v>
      </c>
      <c r="BJ82" s="26">
        <v>6.9100391134289403</v>
      </c>
      <c r="BK82" s="26">
        <v>15.645371577575</v>
      </c>
      <c r="BL82" s="26">
        <v>0</v>
      </c>
      <c r="BM82" s="26">
        <v>0</v>
      </c>
      <c r="BN82" s="26">
        <v>0</v>
      </c>
      <c r="BO82" s="26">
        <v>60.451977401129902</v>
      </c>
      <c r="BP82" s="29">
        <v>23010000</v>
      </c>
      <c r="BQ82" s="31">
        <v>8.6767939464263097</v>
      </c>
      <c r="BR82" s="31">
        <v>0</v>
      </c>
      <c r="BS82" s="31">
        <v>32.108003685281197</v>
      </c>
      <c r="BT82" s="31">
        <v>32.108003685281197</v>
      </c>
      <c r="BU82" s="31">
        <v>0</v>
      </c>
      <c r="BV82" s="31">
        <v>2</v>
      </c>
      <c r="BW82" s="31">
        <v>35.631487889273401</v>
      </c>
      <c r="BX82" s="31">
        <v>3.2918473547268001</v>
      </c>
      <c r="BY82" s="31">
        <v>5.6582936336076202</v>
      </c>
      <c r="BZ82" s="31">
        <v>870.71323529411802</v>
      </c>
      <c r="CA82" s="31">
        <v>10.372815743944599</v>
      </c>
      <c r="CB82" s="31">
        <v>505.40000000000515</v>
      </c>
      <c r="CC82" s="31">
        <v>1107.7999999999931</v>
      </c>
      <c r="CD82" s="26">
        <v>0</v>
      </c>
      <c r="CE82" s="26">
        <v>99.648204367295605</v>
      </c>
      <c r="CF82" s="26">
        <v>0</v>
      </c>
      <c r="CG82" s="26">
        <v>0</v>
      </c>
      <c r="CH82" s="31">
        <v>1.3034834966539901E-2</v>
      </c>
      <c r="CI82" s="31">
        <v>2.49809810707906</v>
      </c>
      <c r="CJ82" s="31">
        <v>18.539684652971999</v>
      </c>
      <c r="CK82" s="31">
        <v>61568.255533670803</v>
      </c>
      <c r="CL82" s="31">
        <v>1801.22014034327</v>
      </c>
      <c r="CM82" s="31">
        <v>101358.526415259</v>
      </c>
      <c r="CO82" s="13"/>
      <c r="CP82" s="13"/>
      <c r="CQ82" s="31">
        <v>6237.8039402870399</v>
      </c>
      <c r="CR82" s="31">
        <v>44.382661590267702</v>
      </c>
      <c r="CS82" s="31">
        <v>21421.899283135899</v>
      </c>
      <c r="CU82" s="31">
        <f t="shared" si="6"/>
        <v>9000.5231219727248</v>
      </c>
      <c r="CV82" s="31">
        <f t="shared" si="7"/>
        <v>1201.9132234917856</v>
      </c>
      <c r="CW82" s="31">
        <v>57.6581642038146</v>
      </c>
      <c r="CX82" s="31">
        <v>120.352890047805</v>
      </c>
      <c r="CY82" s="31">
        <v>205.72026533479001</v>
      </c>
      <c r="CZ82" s="31">
        <v>270.322903085615</v>
      </c>
      <c r="DA82" s="31">
        <v>364.32116471099499</v>
      </c>
      <c r="DB82" s="31">
        <v>575.86648821601398</v>
      </c>
      <c r="DD82" s="31">
        <v>5.9377318181844503</v>
      </c>
      <c r="DE82" s="31">
        <v>4.5500001907348597</v>
      </c>
      <c r="DF82" s="31">
        <v>0.15700000524520899</v>
      </c>
      <c r="DG82" s="31">
        <v>1.51750004291534</v>
      </c>
      <c r="DH82" s="31">
        <v>0.35800001025199901</v>
      </c>
      <c r="DI82" s="31">
        <v>0.78299999237060502</v>
      </c>
      <c r="DJ82" s="31">
        <v>0.68800002336502097</v>
      </c>
      <c r="DK82" s="26">
        <v>27.30809021</v>
      </c>
      <c r="DL82" s="26">
        <v>44.696910858000003</v>
      </c>
      <c r="DM82" s="26">
        <v>27.995000838999999</v>
      </c>
      <c r="DN82" s="31">
        <v>939.61050803299997</v>
      </c>
      <c r="DO82" s="31">
        <v>0.28774207555362602</v>
      </c>
      <c r="DP82" s="31">
        <v>60</v>
      </c>
      <c r="DQ82" s="31">
        <v>3.0727860585286999</v>
      </c>
      <c r="DR82" s="31">
        <v>34.801592364000001</v>
      </c>
      <c r="DS82" s="31">
        <v>3.01300336116547E-2</v>
      </c>
      <c r="DT82" s="13">
        <v>0</v>
      </c>
      <c r="DU82" s="13">
        <v>3</v>
      </c>
      <c r="DW82" s="31">
        <v>0</v>
      </c>
    </row>
    <row r="83" spans="1:127" x14ac:dyDescent="0.25">
      <c r="A83" t="s">
        <v>463</v>
      </c>
      <c r="B83" t="s">
        <v>464</v>
      </c>
      <c r="C83" t="s">
        <v>465</v>
      </c>
      <c r="D83" t="s">
        <v>142</v>
      </c>
      <c r="E83" t="s">
        <v>466</v>
      </c>
      <c r="F83" s="31">
        <v>10.4383466524</v>
      </c>
      <c r="G83" s="26">
        <v>0</v>
      </c>
      <c r="H83" s="26">
        <v>0</v>
      </c>
      <c r="I83" s="26">
        <v>0</v>
      </c>
      <c r="J83" s="26">
        <v>4.8189655172431003</v>
      </c>
      <c r="K83" s="26">
        <v>0.13793103447999999</v>
      </c>
      <c r="L83" s="26">
        <v>5.1724137931034198E-2</v>
      </c>
      <c r="M83" s="26">
        <v>63.715517241362797</v>
      </c>
      <c r="N83" s="26">
        <v>4.5948275862127703</v>
      </c>
      <c r="O83" s="26">
        <v>4.9396551724132802</v>
      </c>
      <c r="P83" s="26">
        <v>21.741379310353899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10439403.2207934</v>
      </c>
      <c r="W83" s="26">
        <v>62.063334769495903</v>
      </c>
      <c r="X83" s="26">
        <v>0.100129254631624</v>
      </c>
      <c r="Y83" s="26">
        <v>0.100129254631624</v>
      </c>
      <c r="Z83" s="26">
        <v>0.100129254631624</v>
      </c>
      <c r="AA83" s="26">
        <v>3.4494653328733998E-2</v>
      </c>
      <c r="AB83" s="26">
        <v>0</v>
      </c>
      <c r="AC83" s="26">
        <v>0</v>
      </c>
      <c r="AD83" s="26">
        <v>1.20731286650569</v>
      </c>
      <c r="AE83" s="26">
        <v>0</v>
      </c>
      <c r="AF83" s="26">
        <v>0</v>
      </c>
      <c r="AG83" s="26">
        <v>0</v>
      </c>
      <c r="AH83" s="26">
        <v>0</v>
      </c>
      <c r="AI83" s="26">
        <v>0</v>
      </c>
      <c r="AJ83" s="26">
        <v>0</v>
      </c>
      <c r="AK83" s="26">
        <v>0</v>
      </c>
      <c r="AL83" s="26">
        <v>0</v>
      </c>
      <c r="AM83" s="26">
        <v>0</v>
      </c>
      <c r="AN83" s="26">
        <v>0</v>
      </c>
      <c r="AO83" s="26">
        <v>98.758192480165604</v>
      </c>
      <c r="AP83" s="26">
        <v>0</v>
      </c>
      <c r="AQ83" s="26">
        <v>0</v>
      </c>
      <c r="AR83" s="26">
        <v>0</v>
      </c>
      <c r="AS83" s="29">
        <v>10436400</v>
      </c>
      <c r="AT83" s="26">
        <v>3.4494653328733998E-2</v>
      </c>
      <c r="AU83" s="26">
        <v>1.2418075198344241</v>
      </c>
      <c r="AV83" s="26">
        <v>1.2418075198344241</v>
      </c>
      <c r="AW83" s="26">
        <v>1.2418075198344241</v>
      </c>
      <c r="AX83" s="26">
        <v>0</v>
      </c>
      <c r="AY83" s="26">
        <v>0</v>
      </c>
      <c r="AZ83" s="26">
        <v>1.2418075198344241</v>
      </c>
      <c r="BA83" s="26">
        <v>98.758192480165604</v>
      </c>
      <c r="BB83" s="9" t="s">
        <v>143</v>
      </c>
      <c r="BC83" s="5" t="s">
        <v>143</v>
      </c>
      <c r="BD83" s="16" t="s">
        <v>143</v>
      </c>
      <c r="BF83" s="7">
        <f t="shared" si="5"/>
        <v>0</v>
      </c>
      <c r="BG83" s="26">
        <v>0</v>
      </c>
      <c r="BH83" s="26">
        <v>0</v>
      </c>
      <c r="BI83" s="26">
        <v>0</v>
      </c>
      <c r="BJ83" s="26">
        <v>0</v>
      </c>
      <c r="BK83" s="26">
        <v>0</v>
      </c>
      <c r="BL83" s="26">
        <v>0</v>
      </c>
      <c r="BM83" s="26">
        <v>0</v>
      </c>
      <c r="BN83" s="26">
        <v>0</v>
      </c>
      <c r="BO83" s="26">
        <v>100</v>
      </c>
      <c r="BP83" s="29">
        <v>10450000</v>
      </c>
      <c r="BW83" s="31">
        <v>29.9645933014354</v>
      </c>
      <c r="BX83" s="31">
        <v>2.7764034253092298</v>
      </c>
      <c r="BY83" s="31">
        <v>2.4662813102119499</v>
      </c>
      <c r="BZ83" s="31">
        <v>21.767464114832499</v>
      </c>
      <c r="CA83" s="31">
        <v>7.5228038277511997</v>
      </c>
      <c r="CB83" s="31">
        <v>477.04468899522408</v>
      </c>
      <c r="CC83" s="31">
        <v>1083.444306220114</v>
      </c>
      <c r="CD83" s="26">
        <v>0</v>
      </c>
      <c r="CE83" s="26">
        <v>73.582969434134895</v>
      </c>
      <c r="CF83" s="26">
        <v>23.056662934279402</v>
      </c>
      <c r="CG83" s="26">
        <v>0</v>
      </c>
      <c r="CH83" s="31">
        <v>1.10356267874239E-2</v>
      </c>
      <c r="CI83" s="31">
        <v>4.0862160830976899</v>
      </c>
      <c r="CJ83" s="31">
        <v>24.6313021445388</v>
      </c>
      <c r="CK83" s="31">
        <v>0</v>
      </c>
      <c r="CL83" s="31">
        <v>93.069134396633402</v>
      </c>
      <c r="CM83" s="31">
        <v>0</v>
      </c>
      <c r="CO83" s="13"/>
      <c r="CP83" s="13"/>
      <c r="CQ83" s="31">
        <v>0</v>
      </c>
      <c r="CR83" s="31">
        <v>2.2932543357180699</v>
      </c>
      <c r="CS83" s="31">
        <v>0</v>
      </c>
      <c r="CU83" s="31">
        <f t="shared" si="6"/>
        <v>2472.0462945090708</v>
      </c>
      <c r="CV83" s="31">
        <f t="shared" si="7"/>
        <v>0.21969516936772757</v>
      </c>
      <c r="CW83" s="31">
        <v>50.708573368826698</v>
      </c>
      <c r="CX83" s="31">
        <v>6.8579654510556596</v>
      </c>
      <c r="CY83" s="31">
        <v>7.1080489486384</v>
      </c>
      <c r="CZ83" s="31">
        <v>13.541266794625701</v>
      </c>
      <c r="DA83" s="31">
        <v>14.767754318618</v>
      </c>
      <c r="DB83" s="31">
        <v>10.109096863150601</v>
      </c>
      <c r="DD83" s="31">
        <v>3.7244436107776902</v>
      </c>
      <c r="DE83" s="31">
        <v>6</v>
      </c>
      <c r="DF83" s="31">
        <v>0.109134929181571</v>
      </c>
      <c r="DG83" s="31">
        <v>1.3580215149518999</v>
      </c>
      <c r="DH83" s="31">
        <v>0.245190418736216</v>
      </c>
      <c r="DI83" s="31">
        <v>0.594841629723042</v>
      </c>
      <c r="DJ83" s="31">
        <v>1.6292593392458801</v>
      </c>
      <c r="DK83" s="26">
        <v>31.299262686999999</v>
      </c>
      <c r="DL83" s="26">
        <v>43.508980688000001</v>
      </c>
      <c r="DM83" s="26">
        <v>25.191756625</v>
      </c>
      <c r="DN83" s="31">
        <v>1386.1778202676901</v>
      </c>
      <c r="DO83" s="31">
        <v>0.69325626204238899</v>
      </c>
      <c r="DP83" s="31">
        <v>24.045995385567</v>
      </c>
      <c r="DQ83" s="31">
        <v>-9999</v>
      </c>
      <c r="DR83" s="31">
        <v>525.57561599999997</v>
      </c>
      <c r="DS83" s="31">
        <v>0.32233337298283199</v>
      </c>
    </row>
    <row r="84" spans="1:127" x14ac:dyDescent="0.25">
      <c r="A84" t="s">
        <v>467</v>
      </c>
      <c r="B84" t="s">
        <v>468</v>
      </c>
      <c r="C84" t="s">
        <v>469</v>
      </c>
      <c r="D84" t="s">
        <v>142</v>
      </c>
      <c r="E84" t="s">
        <v>470</v>
      </c>
      <c r="F84" s="31">
        <v>6.3700018226199999</v>
      </c>
      <c r="G84" s="26">
        <v>0</v>
      </c>
      <c r="H84" s="26">
        <v>0</v>
      </c>
      <c r="I84" s="26">
        <v>4.2277339345999997E-2</v>
      </c>
      <c r="J84" s="26">
        <v>5.6369785794820798E-2</v>
      </c>
      <c r="K84" s="26">
        <v>0.15501691094</v>
      </c>
      <c r="L84" s="26">
        <v>0.38049605411547099</v>
      </c>
      <c r="M84" s="26">
        <v>77.325253664037206</v>
      </c>
      <c r="N84" s="26">
        <v>5.0310033821917104</v>
      </c>
      <c r="O84" s="26">
        <v>2.2406989853397001</v>
      </c>
      <c r="P84" s="26">
        <v>14.684329199547101</v>
      </c>
      <c r="Q84" s="26">
        <v>0</v>
      </c>
      <c r="R84" s="26">
        <v>0</v>
      </c>
      <c r="S84" s="26">
        <v>0</v>
      </c>
      <c r="T84" s="26">
        <v>0</v>
      </c>
      <c r="U84" s="26">
        <v>8.4554678692152899E-2</v>
      </c>
      <c r="V84" s="26">
        <v>6386034.9357594103</v>
      </c>
      <c r="W84" s="26">
        <v>69.139689265536703</v>
      </c>
      <c r="X84" s="26">
        <v>1.8502824858757101E-2</v>
      </c>
      <c r="Y84" s="26">
        <v>1.8502824858757101E-2</v>
      </c>
      <c r="Z84" s="26">
        <v>1.8502824858757101E-2</v>
      </c>
      <c r="AA84" s="26">
        <v>0</v>
      </c>
      <c r="AB84" s="26">
        <v>0</v>
      </c>
      <c r="AC84" s="26">
        <v>0</v>
      </c>
      <c r="AD84" s="26">
        <v>0</v>
      </c>
      <c r="AE84" s="26">
        <v>0</v>
      </c>
      <c r="AF84" s="26">
        <v>0</v>
      </c>
      <c r="AG84" s="26">
        <v>0</v>
      </c>
      <c r="AH84" s="26">
        <v>0</v>
      </c>
      <c r="AI84" s="26">
        <v>0</v>
      </c>
      <c r="AJ84" s="26">
        <v>0</v>
      </c>
      <c r="AK84" s="26">
        <v>0</v>
      </c>
      <c r="AL84" s="26">
        <v>0</v>
      </c>
      <c r="AM84" s="26">
        <v>0</v>
      </c>
      <c r="AN84" s="26">
        <v>0</v>
      </c>
      <c r="AO84" s="26">
        <v>99.886621315192698</v>
      </c>
      <c r="AP84" s="26">
        <v>0</v>
      </c>
      <c r="AQ84" s="26">
        <v>0.11337868480725601</v>
      </c>
      <c r="AR84" s="26">
        <v>0</v>
      </c>
      <c r="AS84" s="29">
        <v>6350400</v>
      </c>
      <c r="AT84" s="26">
        <v>0</v>
      </c>
      <c r="AU84" s="26">
        <v>0</v>
      </c>
      <c r="AV84" s="26">
        <v>0</v>
      </c>
      <c r="AW84" s="26">
        <v>0</v>
      </c>
      <c r="AX84" s="26">
        <v>0</v>
      </c>
      <c r="AY84" s="26">
        <v>0</v>
      </c>
      <c r="AZ84" s="26">
        <v>0</v>
      </c>
      <c r="BA84" s="26">
        <v>99.999999999999957</v>
      </c>
      <c r="BB84" s="9" t="s">
        <v>143</v>
      </c>
      <c r="BC84" s="5" t="s">
        <v>143</v>
      </c>
      <c r="BD84" s="16" t="s">
        <v>143</v>
      </c>
      <c r="BF84" s="7">
        <f t="shared" si="5"/>
        <v>0</v>
      </c>
      <c r="BG84" s="26">
        <v>0</v>
      </c>
      <c r="BH84" s="26">
        <v>0</v>
      </c>
      <c r="BI84" s="26">
        <v>0</v>
      </c>
      <c r="BJ84" s="26">
        <v>0</v>
      </c>
      <c r="BK84" s="26">
        <v>0</v>
      </c>
      <c r="BL84" s="26">
        <v>0</v>
      </c>
      <c r="BM84" s="26">
        <v>0</v>
      </c>
      <c r="BN84" s="26">
        <v>0</v>
      </c>
      <c r="BO84" s="26">
        <v>100</v>
      </c>
      <c r="BP84" s="29">
        <v>6380000</v>
      </c>
      <c r="BW84" s="31">
        <v>30.214397496087599</v>
      </c>
      <c r="BX84" s="31">
        <v>1.7287066246056799</v>
      </c>
      <c r="BY84" s="31">
        <v>1.59715639810427</v>
      </c>
      <c r="BZ84" s="31">
        <v>16.2425665101721</v>
      </c>
      <c r="CA84" s="31">
        <v>7.5136150234741796</v>
      </c>
      <c r="CB84" s="31">
        <v>275.70000000000147</v>
      </c>
      <c r="CC84" s="31">
        <v>910.5</v>
      </c>
      <c r="CD84" s="26">
        <v>0</v>
      </c>
      <c r="CE84" s="26">
        <v>25.913901822594202</v>
      </c>
      <c r="CF84" s="26">
        <v>74.086098177405702</v>
      </c>
      <c r="CG84" s="26">
        <v>0</v>
      </c>
      <c r="CH84" s="31">
        <v>1.21400875092748E-2</v>
      </c>
      <c r="CI84" s="31">
        <v>4.0506729607277103</v>
      </c>
      <c r="CJ84" s="31">
        <v>24.309580577313099</v>
      </c>
      <c r="CK84" s="31">
        <v>0</v>
      </c>
      <c r="CL84" s="31">
        <v>1.06522319859925</v>
      </c>
      <c r="CM84" s="31">
        <v>0</v>
      </c>
      <c r="CO84" s="13"/>
      <c r="CP84" s="13"/>
      <c r="CQ84" s="31">
        <v>0</v>
      </c>
      <c r="CR84" s="31">
        <v>2.6240415195013099E-2</v>
      </c>
      <c r="CS84" s="31">
        <v>0</v>
      </c>
      <c r="CU84" s="31">
        <f t="shared" si="6"/>
        <v>2431.1252826753935</v>
      </c>
      <c r="CV84" s="31">
        <f t="shared" si="7"/>
        <v>4.1193732632591844E-3</v>
      </c>
      <c r="CW84" s="31">
        <v>78.841179014190899</v>
      </c>
      <c r="CX84" s="31">
        <v>5.4960629921259798</v>
      </c>
      <c r="CY84" s="31">
        <v>3.09909710391823</v>
      </c>
      <c r="CZ84" s="31">
        <v>10.740157480315</v>
      </c>
      <c r="DA84" s="31">
        <v>10.496062992125999</v>
      </c>
      <c r="DB84" s="31">
        <v>5.0591254968767796</v>
      </c>
      <c r="DD84" s="31">
        <v>0.29849953515335598</v>
      </c>
      <c r="DE84" s="31">
        <v>5.99708137750999</v>
      </c>
      <c r="DF84" s="31">
        <v>0.118539125345216</v>
      </c>
      <c r="DG84" s="31">
        <v>1.10246247566175</v>
      </c>
      <c r="DH84" s="31">
        <v>0.18935680312449901</v>
      </c>
      <c r="DI84" s="31">
        <v>1.0344600606598999</v>
      </c>
      <c r="DJ84" s="31">
        <v>3.1300766729226499</v>
      </c>
      <c r="DK84" s="26">
        <v>37.231824781999997</v>
      </c>
      <c r="DL84" s="26">
        <v>43.940203635000003</v>
      </c>
      <c r="DM84" s="26">
        <v>18.827971588</v>
      </c>
      <c r="DN84" s="31">
        <v>1179.7322834645699</v>
      </c>
      <c r="DO84" s="31">
        <v>0.58892405063291098</v>
      </c>
      <c r="DP84" s="31">
        <v>32.957962991299603</v>
      </c>
      <c r="DQ84" s="31">
        <v>2.04222221374512</v>
      </c>
      <c r="DR84" s="31">
        <v>409.18657367999998</v>
      </c>
      <c r="DS84" s="31">
        <v>0.342483967568464</v>
      </c>
    </row>
    <row r="85" spans="1:127" x14ac:dyDescent="0.25">
      <c r="A85" t="s">
        <v>471</v>
      </c>
      <c r="B85" t="s">
        <v>472</v>
      </c>
      <c r="C85" t="s">
        <v>473</v>
      </c>
      <c r="D85" t="s">
        <v>142</v>
      </c>
      <c r="E85" t="s">
        <v>474</v>
      </c>
      <c r="F85" s="31">
        <v>30.8738592636</v>
      </c>
      <c r="G85" s="26">
        <v>3.2060623725000001E-2</v>
      </c>
      <c r="H85" s="26">
        <v>0.20110754882000001</v>
      </c>
      <c r="I85" s="26">
        <v>1.2183037015</v>
      </c>
      <c r="J85" s="26">
        <v>4.1970271057876198</v>
      </c>
      <c r="K85" s="26">
        <v>0.67327309822000003</v>
      </c>
      <c r="L85" s="26">
        <v>0.72282133488744604</v>
      </c>
      <c r="M85" s="26">
        <v>43.270183619913901</v>
      </c>
      <c r="N85" s="26">
        <v>5.1442728067725003</v>
      </c>
      <c r="O85" s="26">
        <v>7.3651996502596102</v>
      </c>
      <c r="P85" s="26">
        <v>18.4960652871011</v>
      </c>
      <c r="Q85" s="26">
        <v>18.242494899</v>
      </c>
      <c r="R85" s="26">
        <v>0</v>
      </c>
      <c r="S85" s="26">
        <v>0.32352083940999998</v>
      </c>
      <c r="T85" s="26">
        <v>0</v>
      </c>
      <c r="U85" s="26">
        <v>0.11366948411559399</v>
      </c>
      <c r="V85" s="26">
        <v>30877234.871153001</v>
      </c>
      <c r="W85" s="26">
        <v>44.031137934050598</v>
      </c>
      <c r="X85" s="26">
        <v>0.79789498236100198</v>
      </c>
      <c r="Y85" s="26">
        <v>0.80468818332895997</v>
      </c>
      <c r="Z85" s="26">
        <v>0.80588355345636897</v>
      </c>
      <c r="AA85" s="26">
        <v>0.36130536130536101</v>
      </c>
      <c r="AB85" s="26">
        <v>4.6620046620046603E-2</v>
      </c>
      <c r="AC85" s="26">
        <v>0.90909090909090895</v>
      </c>
      <c r="AD85" s="26">
        <v>1.5384615384615401</v>
      </c>
      <c r="AE85" s="26">
        <v>3.4965034965035002E-2</v>
      </c>
      <c r="AF85" s="26">
        <v>0</v>
      </c>
      <c r="AG85" s="26">
        <v>2.3310023310023301E-2</v>
      </c>
      <c r="AH85" s="26">
        <v>0</v>
      </c>
      <c r="AI85" s="26">
        <v>0</v>
      </c>
      <c r="AJ85" s="26">
        <v>5.82750582750583E-2</v>
      </c>
      <c r="AK85" s="26">
        <v>18.4382284382284</v>
      </c>
      <c r="AL85" s="26">
        <v>0</v>
      </c>
      <c r="AM85" s="26">
        <v>0</v>
      </c>
      <c r="AN85" s="26">
        <v>3.4965034965035002E-2</v>
      </c>
      <c r="AO85" s="26">
        <v>78.438228438228407</v>
      </c>
      <c r="AP85" s="26">
        <v>0</v>
      </c>
      <c r="AQ85" s="26">
        <v>0.116550116550117</v>
      </c>
      <c r="AR85" s="26">
        <v>0</v>
      </c>
      <c r="AS85" s="29">
        <v>30888000</v>
      </c>
      <c r="AT85" s="26">
        <v>1.3170163170163165</v>
      </c>
      <c r="AU85" s="26">
        <v>2.9137529137529148</v>
      </c>
      <c r="AV85" s="26">
        <v>2.9137529137529148</v>
      </c>
      <c r="AW85" s="26">
        <v>2.972027972027973</v>
      </c>
      <c r="AX85" s="26">
        <v>18.4382284382284</v>
      </c>
      <c r="AY85" s="26">
        <v>18.473193473193433</v>
      </c>
      <c r="AZ85" s="26">
        <v>21.445221445221406</v>
      </c>
      <c r="BA85" s="26">
        <v>78.554778554778522</v>
      </c>
      <c r="BB85" s="9" t="s">
        <v>177</v>
      </c>
      <c r="BC85" s="5" t="s">
        <v>177</v>
      </c>
      <c r="BD85" s="16" t="s">
        <v>2376</v>
      </c>
      <c r="BF85" s="7">
        <f t="shared" si="5"/>
        <v>1934.9999999996446</v>
      </c>
      <c r="BG85" s="26">
        <v>0.22683084899546299</v>
      </c>
      <c r="BH85" s="26">
        <v>0</v>
      </c>
      <c r="BI85" s="26">
        <v>0</v>
      </c>
      <c r="BJ85" s="26">
        <v>0</v>
      </c>
      <c r="BK85" s="26">
        <v>0</v>
      </c>
      <c r="BL85" s="26">
        <v>0</v>
      </c>
      <c r="BM85" s="26">
        <v>0</v>
      </c>
      <c r="BN85" s="26">
        <v>0</v>
      </c>
      <c r="BO85" s="26">
        <v>99.773169151004495</v>
      </c>
      <c r="BP85" s="29">
        <v>30860000</v>
      </c>
      <c r="BQ85" s="31">
        <v>6.4779721346918899</v>
      </c>
      <c r="BR85" s="31">
        <v>0</v>
      </c>
      <c r="BS85" s="31">
        <v>1.9896248107330801</v>
      </c>
      <c r="BT85" s="31">
        <v>1.9896248107330801</v>
      </c>
      <c r="BU85" s="31">
        <v>0</v>
      </c>
      <c r="BV85" s="31">
        <v>2</v>
      </c>
      <c r="BW85" s="31">
        <v>29.939599483204098</v>
      </c>
      <c r="BX85" s="31">
        <v>1.5578606158833099</v>
      </c>
      <c r="BY85" s="31">
        <v>1.9065027499191201</v>
      </c>
      <c r="BZ85" s="31">
        <v>58.875322997415999</v>
      </c>
      <c r="CA85" s="31">
        <v>8.2542474160206698</v>
      </c>
      <c r="CB85" s="31">
        <v>275.69999999998709</v>
      </c>
      <c r="CC85" s="31">
        <v>910.5</v>
      </c>
      <c r="CD85" s="26">
        <v>0</v>
      </c>
      <c r="CE85" s="26">
        <v>60.503845185160401</v>
      </c>
      <c r="CF85" s="26">
        <v>38.7928562027788</v>
      </c>
      <c r="CG85" s="26">
        <v>0</v>
      </c>
      <c r="CH85" s="31">
        <v>1.0115057229178701E-2</v>
      </c>
      <c r="CI85" s="31">
        <v>3.9331895710579898</v>
      </c>
      <c r="CJ85" s="31">
        <v>23.8865503222329</v>
      </c>
      <c r="CK85" s="31">
        <v>77991.637664105205</v>
      </c>
      <c r="CL85" s="31">
        <v>256.81787189362899</v>
      </c>
      <c r="CM85" s="31">
        <v>16516.100165269101</v>
      </c>
      <c r="CO85" s="13">
        <v>1</v>
      </c>
      <c r="CP85" s="13"/>
      <c r="CQ85" s="31">
        <v>7901.7597418825999</v>
      </c>
      <c r="CR85" s="31">
        <v>6.3235640357168998</v>
      </c>
      <c r="CS85" s="31">
        <v>3966.5162621485902</v>
      </c>
      <c r="CU85" s="31">
        <f t="shared" si="6"/>
        <v>5458.065788169647</v>
      </c>
      <c r="CV85" s="31">
        <f t="shared" si="7"/>
        <v>384.61662556280913</v>
      </c>
      <c r="CW85" s="31">
        <v>63.528681171013702</v>
      </c>
      <c r="CX85" s="31">
        <v>5.9365901002911698</v>
      </c>
      <c r="CY85" s="31">
        <v>8.6923055393585997</v>
      </c>
      <c r="CZ85" s="31">
        <v>11.5541895826593</v>
      </c>
      <c r="DA85" s="31">
        <v>13.403429310902601</v>
      </c>
      <c r="DB85" s="31">
        <v>12.504696209912501</v>
      </c>
      <c r="DD85" s="31">
        <v>2.1587759320464199</v>
      </c>
      <c r="DE85" s="31">
        <v>5.6915762652414399</v>
      </c>
      <c r="DF85" s="31">
        <v>0.133324291407869</v>
      </c>
      <c r="DG85" s="31">
        <v>1.2163769749861999</v>
      </c>
      <c r="DH85" s="31">
        <v>0.22594186267996</v>
      </c>
      <c r="DI85" s="31">
        <v>0.87333719509362595</v>
      </c>
      <c r="DJ85" s="31">
        <v>2.1151683131083701</v>
      </c>
      <c r="DK85" s="26">
        <v>31.001690172</v>
      </c>
      <c r="DL85" s="26">
        <v>44.880899591999999</v>
      </c>
      <c r="DM85" s="26">
        <v>24.117411595</v>
      </c>
      <c r="DN85" s="31">
        <v>1025.3870863075899</v>
      </c>
      <c r="DO85" s="31">
        <v>1.14373298768633</v>
      </c>
      <c r="DP85" s="31">
        <v>38.667412342643203</v>
      </c>
      <c r="DQ85" s="31">
        <v>1.5009572425203099</v>
      </c>
      <c r="DR85" s="31">
        <v>236.13804377</v>
      </c>
      <c r="DS85" s="31">
        <v>0.271108877124077</v>
      </c>
    </row>
    <row r="86" spans="1:127" x14ac:dyDescent="0.25">
      <c r="A86" t="s">
        <v>475</v>
      </c>
      <c r="B86" t="s">
        <v>476</v>
      </c>
      <c r="C86" t="s">
        <v>477</v>
      </c>
      <c r="D86" t="s">
        <v>142</v>
      </c>
      <c r="E86" t="s">
        <v>478</v>
      </c>
      <c r="F86" s="31">
        <v>14.988821915400001</v>
      </c>
      <c r="G86" s="26">
        <v>0</v>
      </c>
      <c r="H86" s="26">
        <v>7.2028811525E-2</v>
      </c>
      <c r="I86" s="26">
        <v>0.64825930371999996</v>
      </c>
      <c r="J86" s="26">
        <v>7.5810324129529096</v>
      </c>
      <c r="K86" s="26">
        <v>6.0024009603999999E-2</v>
      </c>
      <c r="L86" s="26">
        <v>3.3553421368551102</v>
      </c>
      <c r="M86" s="26">
        <v>20.120048019216799</v>
      </c>
      <c r="N86" s="26">
        <v>14.081632653057</v>
      </c>
      <c r="O86" s="26">
        <v>26.4105642256613</v>
      </c>
      <c r="P86" s="26">
        <v>21.188475390191801</v>
      </c>
      <c r="Q86" s="26">
        <v>6.0144057623</v>
      </c>
      <c r="R86" s="26">
        <v>0</v>
      </c>
      <c r="S86" s="26">
        <v>0.42016806723</v>
      </c>
      <c r="T86" s="26">
        <v>0</v>
      </c>
      <c r="U86" s="26">
        <v>4.80192076831054E-2</v>
      </c>
      <c r="V86" s="26">
        <v>14993142.9015915</v>
      </c>
      <c r="W86" s="26">
        <v>34.299152491434803</v>
      </c>
      <c r="X86" s="26">
        <v>0.65438480495281603</v>
      </c>
      <c r="Y86" s="26">
        <v>0.65690929855142199</v>
      </c>
      <c r="Z86" s="26">
        <v>0.65690929855142199</v>
      </c>
      <c r="AA86" s="26">
        <v>9.5923261390887304E-2</v>
      </c>
      <c r="AB86" s="26">
        <v>0</v>
      </c>
      <c r="AC86" s="26">
        <v>2.0623501199040799</v>
      </c>
      <c r="AD86" s="26">
        <v>1.17505995203837</v>
      </c>
      <c r="AE86" s="26">
        <v>0</v>
      </c>
      <c r="AF86" s="26">
        <v>0</v>
      </c>
      <c r="AG86" s="26">
        <v>0</v>
      </c>
      <c r="AH86" s="26">
        <v>0</v>
      </c>
      <c r="AI86" s="26">
        <v>0</v>
      </c>
      <c r="AJ86" s="26">
        <v>0</v>
      </c>
      <c r="AK86" s="26">
        <v>6.33093525179856</v>
      </c>
      <c r="AL86" s="26">
        <v>1.22302158273381</v>
      </c>
      <c r="AM86" s="26">
        <v>0</v>
      </c>
      <c r="AN86" s="26">
        <v>0.28776978417266202</v>
      </c>
      <c r="AO86" s="26">
        <v>88.776978417266207</v>
      </c>
      <c r="AP86" s="26">
        <v>0</v>
      </c>
      <c r="AQ86" s="26">
        <v>4.7961630695443597E-2</v>
      </c>
      <c r="AR86" s="26">
        <v>0</v>
      </c>
      <c r="AS86" s="29">
        <v>15012000</v>
      </c>
      <c r="AT86" s="26">
        <v>2.158273381294967</v>
      </c>
      <c r="AU86" s="26">
        <v>3.333333333333337</v>
      </c>
      <c r="AV86" s="26">
        <v>3.333333333333337</v>
      </c>
      <c r="AW86" s="26">
        <v>3.333333333333337</v>
      </c>
      <c r="AX86" s="26">
        <v>6.33093525179856</v>
      </c>
      <c r="AY86" s="26">
        <v>7.8417266187050316</v>
      </c>
      <c r="AZ86" s="26">
        <v>11.175059952038369</v>
      </c>
      <c r="BA86" s="26">
        <v>88.824940047961647</v>
      </c>
      <c r="BB86" s="9" t="s">
        <v>177</v>
      </c>
      <c r="BC86" s="5" t="s">
        <v>177</v>
      </c>
      <c r="BD86" s="16" t="s">
        <v>2376</v>
      </c>
      <c r="BF86" s="7">
        <f t="shared" si="5"/>
        <v>0</v>
      </c>
      <c r="BG86" s="26">
        <v>0</v>
      </c>
      <c r="BH86" s="26">
        <v>0</v>
      </c>
      <c r="BI86" s="26">
        <v>0</v>
      </c>
      <c r="BJ86" s="26">
        <v>0</v>
      </c>
      <c r="BK86" s="26">
        <v>0</v>
      </c>
      <c r="BL86" s="26">
        <v>0</v>
      </c>
      <c r="BM86" s="26">
        <v>0</v>
      </c>
      <c r="BN86" s="26">
        <v>0</v>
      </c>
      <c r="BO86" s="26">
        <v>100</v>
      </c>
      <c r="BP86" s="29">
        <v>15070000</v>
      </c>
      <c r="BW86" s="31">
        <v>34.2538513060951</v>
      </c>
      <c r="BX86" s="31">
        <v>3.5595475715236198</v>
      </c>
      <c r="BY86" s="31">
        <v>5.1777629826897504</v>
      </c>
      <c r="BZ86" s="31">
        <v>83.127260549229703</v>
      </c>
      <c r="CA86" s="31">
        <v>8.6830542531815098</v>
      </c>
      <c r="CB86" s="31">
        <v>505.40000000001379</v>
      </c>
      <c r="CC86" s="31">
        <v>1107.8000000000291</v>
      </c>
      <c r="CD86" s="26">
        <v>0</v>
      </c>
      <c r="CE86" s="26">
        <v>50.228108264112699</v>
      </c>
      <c r="CF86" s="26">
        <v>47.874674247738803</v>
      </c>
      <c r="CG86" s="26">
        <v>0</v>
      </c>
      <c r="CH86" s="31">
        <v>1.4351009131196701E-2</v>
      </c>
      <c r="CI86" s="31">
        <v>2.5394102522282398</v>
      </c>
      <c r="CJ86" s="31">
        <v>18.6363601963942</v>
      </c>
      <c r="CK86" s="31">
        <v>10009.0201426482</v>
      </c>
      <c r="CL86" s="31">
        <v>229.84752298273199</v>
      </c>
      <c r="CM86" s="31">
        <v>16477.639714262401</v>
      </c>
      <c r="CO86" s="13"/>
      <c r="CP86" s="13"/>
      <c r="CQ86" s="31">
        <v>1014.06649811734</v>
      </c>
      <c r="CR86" s="31">
        <v>5.6635191898085999</v>
      </c>
      <c r="CS86" s="31">
        <v>3482.5125311765401</v>
      </c>
      <c r="CU86" s="31">
        <f t="shared" si="6"/>
        <v>3646.0647876030935</v>
      </c>
      <c r="CV86" s="31">
        <f t="shared" si="7"/>
        <v>300.37334314166071</v>
      </c>
      <c r="CW86" s="31">
        <v>85.400932312011705</v>
      </c>
      <c r="CX86" s="31">
        <v>3.0754843019372098</v>
      </c>
      <c r="CY86" s="31">
        <v>3.5899448308947002</v>
      </c>
      <c r="CZ86" s="31">
        <v>7.0741482965931901</v>
      </c>
      <c r="DA86" s="31">
        <v>6.3941215764863104</v>
      </c>
      <c r="DB86" s="31">
        <v>6.72597985128328</v>
      </c>
      <c r="DD86" s="31">
        <v>3.4801715794073802</v>
      </c>
      <c r="DE86" s="31">
        <v>5.9916811867680098</v>
      </c>
      <c r="DF86" s="31">
        <v>0.13219658643686</v>
      </c>
      <c r="DG86" s="31">
        <v>1.3982173284267501</v>
      </c>
      <c r="DH86" s="31">
        <v>0.28234428287111302</v>
      </c>
      <c r="DI86" s="31">
        <v>0.90253318198479304</v>
      </c>
      <c r="DJ86" s="31">
        <v>1.25943531849523</v>
      </c>
      <c r="DK86" s="26">
        <v>27.053363734000001</v>
      </c>
      <c r="DL86" s="26">
        <v>43.135733377999998</v>
      </c>
      <c r="DM86" s="26">
        <v>29.810902977000001</v>
      </c>
      <c r="DN86" s="31">
        <v>1060.60146862483</v>
      </c>
      <c r="DO86" s="31">
        <v>1.69916</v>
      </c>
      <c r="DP86" s="31">
        <v>37.966279895371102</v>
      </c>
      <c r="DQ86" s="31">
        <v>0</v>
      </c>
      <c r="DR86" s="31">
        <v>154.39837614000001</v>
      </c>
      <c r="DS86" s="31">
        <v>0.23994574404979399</v>
      </c>
    </row>
    <row r="87" spans="1:127" x14ac:dyDescent="0.25">
      <c r="A87" t="s">
        <v>922</v>
      </c>
      <c r="B87" t="s">
        <v>923</v>
      </c>
      <c r="C87" t="s">
        <v>924</v>
      </c>
      <c r="D87" t="s">
        <v>926</v>
      </c>
      <c r="E87" t="s">
        <v>925</v>
      </c>
      <c r="F87" s="31">
        <v>21.159982506599999</v>
      </c>
      <c r="G87" s="26">
        <v>0.14468700795776199</v>
      </c>
      <c r="H87" s="26">
        <v>1.3277160730252799</v>
      </c>
      <c r="I87" s="26">
        <v>3.5278096940274302</v>
      </c>
      <c r="J87" s="26">
        <v>5.6938593131682902</v>
      </c>
      <c r="K87" s="26">
        <v>3.40440018724007</v>
      </c>
      <c r="L87" s="26">
        <v>7.6896889229365097</v>
      </c>
      <c r="M87" s="26">
        <v>22.077535214280299</v>
      </c>
      <c r="N87" s="26">
        <v>34.5291288990895</v>
      </c>
      <c r="O87" s="26">
        <v>0.42555002340512699</v>
      </c>
      <c r="P87" s="26">
        <v>5.9449338269543999</v>
      </c>
      <c r="Q87" s="26">
        <v>0.102132005617438</v>
      </c>
      <c r="R87" s="26">
        <v>0.89365504915199501</v>
      </c>
      <c r="S87" s="26">
        <v>10.430231073668701</v>
      </c>
      <c r="T87" s="26">
        <v>3.6001531980086798</v>
      </c>
      <c r="U87" s="26">
        <v>0.20851951146848399</v>
      </c>
      <c r="V87" s="26">
        <v>21147766.9673924</v>
      </c>
      <c r="W87" s="26">
        <v>67.956945330780698</v>
      </c>
      <c r="X87" s="26">
        <v>2.4970431823016401</v>
      </c>
      <c r="Y87" s="26">
        <v>2.5045309508615201</v>
      </c>
      <c r="Z87" s="26">
        <v>2.51057221867688</v>
      </c>
      <c r="AA87" s="26">
        <v>0.39168937329700299</v>
      </c>
      <c r="AB87" s="26">
        <v>6.8119891008174394E-2</v>
      </c>
      <c r="AC87" s="26">
        <v>0.88555858310626701</v>
      </c>
      <c r="AD87" s="26">
        <v>0.23841961852860999</v>
      </c>
      <c r="AE87" s="26">
        <v>0</v>
      </c>
      <c r="AF87" s="26">
        <v>1.7029972752043598E-2</v>
      </c>
      <c r="AG87" s="26">
        <v>6.3351498637602202</v>
      </c>
      <c r="AH87" s="26">
        <v>0</v>
      </c>
      <c r="AI87" s="26">
        <v>0</v>
      </c>
      <c r="AJ87" s="26">
        <v>66.3658038147139</v>
      </c>
      <c r="AK87" s="26">
        <v>8.5149863760218006E-2</v>
      </c>
      <c r="AL87" s="26">
        <v>5.1089918256130802E-2</v>
      </c>
      <c r="AM87" s="26">
        <v>3.3208446866485</v>
      </c>
      <c r="AN87" s="26">
        <v>0.93664850136239797</v>
      </c>
      <c r="AO87" s="26">
        <v>17.932561307901899</v>
      </c>
      <c r="AP87" s="26">
        <v>0</v>
      </c>
      <c r="AQ87" s="26">
        <v>0.221389645776567</v>
      </c>
      <c r="AR87" s="26">
        <v>3.1505449591280699</v>
      </c>
      <c r="AS87" s="29">
        <v>21139200</v>
      </c>
      <c r="AT87" s="26">
        <v>1.3453678474114443</v>
      </c>
      <c r="AU87" s="26">
        <v>7.9359673024523181</v>
      </c>
      <c r="AV87" s="26">
        <v>7.9359673024523181</v>
      </c>
      <c r="AW87" s="26">
        <v>74.301771117166211</v>
      </c>
      <c r="AX87" s="26">
        <v>8.5149863760218006E-2</v>
      </c>
      <c r="AY87" s="26">
        <v>1.0728882833787468</v>
      </c>
      <c r="AZ87" s="26">
        <v>75.374659400544957</v>
      </c>
      <c r="BA87" s="26">
        <v>21.304495912806537</v>
      </c>
      <c r="BB87" s="9" t="s">
        <v>184</v>
      </c>
      <c r="BC87" s="5" t="s">
        <v>184</v>
      </c>
      <c r="BD87" s="16" t="s">
        <v>2375</v>
      </c>
      <c r="BF87" s="7">
        <f t="shared" si="5"/>
        <v>2002.1674140508219</v>
      </c>
      <c r="BG87" s="26">
        <v>9.4517958412098299E-2</v>
      </c>
      <c r="BH87" s="26">
        <v>0</v>
      </c>
      <c r="BI87" s="26">
        <v>3.44990548204159</v>
      </c>
      <c r="BJ87" s="26">
        <v>0</v>
      </c>
      <c r="BK87" s="26">
        <v>0</v>
      </c>
      <c r="BL87" s="26">
        <v>0</v>
      </c>
      <c r="BM87" s="26">
        <v>0</v>
      </c>
      <c r="BN87" s="26">
        <v>59.688090737240103</v>
      </c>
      <c r="BO87" s="26">
        <v>36.767485822306199</v>
      </c>
      <c r="BP87" s="29">
        <v>21160000</v>
      </c>
      <c r="BW87" s="31">
        <v>46.935727788279799</v>
      </c>
      <c r="BX87" s="31">
        <v>3</v>
      </c>
      <c r="BY87" s="31">
        <v>0.51558073654390901</v>
      </c>
      <c r="BZ87" s="31">
        <v>26.209829867674902</v>
      </c>
      <c r="CA87" s="31">
        <v>9.1769187145557698</v>
      </c>
      <c r="CB87" s="31">
        <v>385.04385633270022</v>
      </c>
      <c r="CE87" s="26">
        <v>0.26757820105320801</v>
      </c>
      <c r="CF87" s="26">
        <v>0.44347393801429302</v>
      </c>
      <c r="CG87" s="26">
        <v>0</v>
      </c>
      <c r="CH87" s="31">
        <v>1.2919576488811799</v>
      </c>
      <c r="CI87" s="31">
        <v>2.1777699134525599</v>
      </c>
      <c r="CK87" s="31">
        <v>311.79314563639002</v>
      </c>
      <c r="CL87" s="31">
        <v>2320.8515652609499</v>
      </c>
      <c r="CM87" s="31">
        <v>452.527627114653</v>
      </c>
      <c r="CO87" s="13"/>
      <c r="CP87" s="13"/>
      <c r="CQ87" s="31">
        <v>38.8826680261311</v>
      </c>
      <c r="CR87" s="31">
        <v>165.210248008782</v>
      </c>
      <c r="CS87" s="31">
        <v>89.887484909636001</v>
      </c>
      <c r="CU87" s="31">
        <f t="shared" ref="CU87:CU118" si="8">(CI87/0.01)+(CK87/F87)+(CL87/F87)+(CM87/F87)</f>
        <v>363.57920725208379</v>
      </c>
      <c r="CV87" s="31">
        <f t="shared" si="7"/>
        <v>13.89322514103468</v>
      </c>
      <c r="CW87" s="31">
        <v>59.881670357655103</v>
      </c>
      <c r="CX87" s="31">
        <v>31.419933868682101</v>
      </c>
      <c r="CY87" s="31">
        <v>38.971095797175401</v>
      </c>
      <c r="CZ87" s="31">
        <v>68.089277279168599</v>
      </c>
      <c r="DA87" s="31">
        <v>78.410958904109606</v>
      </c>
      <c r="DB87" s="31">
        <v>83.661771311893801</v>
      </c>
      <c r="DC87" s="31">
        <v>3.14370400820345</v>
      </c>
      <c r="DE87" s="31">
        <v>4.61352672727888</v>
      </c>
      <c r="DF87" s="31">
        <v>0.10130624064651</v>
      </c>
      <c r="DG87" s="31">
        <v>1.4016486592238699</v>
      </c>
      <c r="DH87" s="31">
        <v>0.194958891712538</v>
      </c>
      <c r="DI87" s="31">
        <v>1.8127636770332201</v>
      </c>
      <c r="DJ87" s="31">
        <v>8.1869680964879095</v>
      </c>
      <c r="DK87" s="26">
        <v>59.112659540879498</v>
      </c>
      <c r="DL87" s="26">
        <v>36.111927838316497</v>
      </c>
      <c r="DM87" s="26">
        <v>4.7754135003387397</v>
      </c>
      <c r="DN87" s="31">
        <v>1076.54377662</v>
      </c>
      <c r="DO87" s="31">
        <v>11.809726156751699</v>
      </c>
      <c r="DP87" s="31">
        <v>52.593306947069898</v>
      </c>
      <c r="DQ87" s="31">
        <v>0</v>
      </c>
      <c r="DR87" s="31">
        <v>91.530680851063806</v>
      </c>
      <c r="DS87" s="31">
        <v>7.8584055597452398</v>
      </c>
    </row>
    <row r="88" spans="1:127" x14ac:dyDescent="0.25">
      <c r="A88" t="s">
        <v>931</v>
      </c>
      <c r="B88" t="s">
        <v>932</v>
      </c>
      <c r="C88" t="s">
        <v>933</v>
      </c>
      <c r="D88" t="s">
        <v>926</v>
      </c>
      <c r="E88" t="s">
        <v>934</v>
      </c>
      <c r="F88" s="31">
        <v>22.150685210500001</v>
      </c>
      <c r="G88" s="26">
        <v>0.13001259497005699</v>
      </c>
      <c r="H88" s="26">
        <v>1.5398366716773799</v>
      </c>
      <c r="I88" s="26">
        <v>6.0252711981294498</v>
      </c>
      <c r="J88" s="26">
        <v>5.2330069475522496</v>
      </c>
      <c r="K88" s="26">
        <v>1.84861658472979</v>
      </c>
      <c r="L88" s="26">
        <v>30.321374883174101</v>
      </c>
      <c r="M88" s="26">
        <v>18.4902287409233</v>
      </c>
      <c r="N88" s="26">
        <v>5.6514849876222497</v>
      </c>
      <c r="O88" s="26">
        <v>0.88571080323334495</v>
      </c>
      <c r="P88" s="26">
        <v>2.2427172632328101</v>
      </c>
      <c r="Q88" s="26">
        <v>2.0761386259298802</v>
      </c>
      <c r="R88" s="26">
        <v>13.013448177791499</v>
      </c>
      <c r="S88" s="26">
        <v>12.225246820794499</v>
      </c>
      <c r="T88" s="26">
        <v>0.211270466826456</v>
      </c>
      <c r="U88" s="26">
        <v>0.105635233413002</v>
      </c>
      <c r="V88" s="26">
        <v>22150303.773286302</v>
      </c>
      <c r="W88" s="26">
        <v>63.368104394487602</v>
      </c>
      <c r="X88" s="26">
        <v>3.4111549249969499</v>
      </c>
      <c r="Y88" s="26">
        <v>3.43131834627424</v>
      </c>
      <c r="Z88" s="26">
        <v>3.45416480344729</v>
      </c>
      <c r="AA88" s="26">
        <v>1.3322502030869201</v>
      </c>
      <c r="AB88" s="26">
        <v>0</v>
      </c>
      <c r="AC88" s="26">
        <v>3.3631194151096699</v>
      </c>
      <c r="AD88" s="26">
        <v>6.4987814784727899E-2</v>
      </c>
      <c r="AE88" s="26">
        <v>6.4987814784727899E-2</v>
      </c>
      <c r="AF88" s="26">
        <v>0</v>
      </c>
      <c r="AG88" s="26">
        <v>5.45897644191714</v>
      </c>
      <c r="AH88" s="26">
        <v>0</v>
      </c>
      <c r="AI88" s="26">
        <v>0</v>
      </c>
      <c r="AJ88" s="26">
        <v>52.250203086921204</v>
      </c>
      <c r="AK88" s="26">
        <v>2.0796100731112901</v>
      </c>
      <c r="AL88" s="26">
        <v>0.35743298131600298</v>
      </c>
      <c r="AM88" s="26">
        <v>1.4459788789601999</v>
      </c>
      <c r="AN88" s="26">
        <v>13.095044679122701</v>
      </c>
      <c r="AO88" s="26">
        <v>17.140536149471998</v>
      </c>
      <c r="AP88" s="26">
        <v>0</v>
      </c>
      <c r="AQ88" s="26">
        <v>0.113728675873274</v>
      </c>
      <c r="AR88" s="26">
        <v>3.2331437855402099</v>
      </c>
      <c r="AS88" s="29">
        <v>22158000</v>
      </c>
      <c r="AT88" s="26">
        <v>4.6953696181965903</v>
      </c>
      <c r="AU88" s="26">
        <v>10.284321689683185</v>
      </c>
      <c r="AV88" s="26">
        <v>10.284321689683185</v>
      </c>
      <c r="AW88" s="26">
        <v>62.534524776604385</v>
      </c>
      <c r="AX88" s="26">
        <v>2.0796100731112901</v>
      </c>
      <c r="AY88" s="26">
        <v>15.532087733549993</v>
      </c>
      <c r="AZ88" s="26">
        <v>78.066612510154386</v>
      </c>
      <c r="BA88" s="26">
        <v>20.487408610885485</v>
      </c>
      <c r="BB88" s="9" t="s">
        <v>184</v>
      </c>
      <c r="BC88" s="5" t="s">
        <v>184</v>
      </c>
      <c r="BD88" s="16" t="s">
        <v>2375</v>
      </c>
      <c r="BF88" s="7">
        <f t="shared" si="5"/>
        <v>1965.0000000000009</v>
      </c>
      <c r="BG88" s="26">
        <v>0</v>
      </c>
      <c r="BH88" s="26">
        <v>0</v>
      </c>
      <c r="BI88" s="26">
        <v>0</v>
      </c>
      <c r="BJ88" s="26">
        <v>13.7184115523466</v>
      </c>
      <c r="BK88" s="26">
        <v>0</v>
      </c>
      <c r="BL88" s="26">
        <v>0</v>
      </c>
      <c r="BM88" s="26">
        <v>0</v>
      </c>
      <c r="BN88" s="26">
        <v>0</v>
      </c>
      <c r="BO88" s="26">
        <v>86.281588447653405</v>
      </c>
      <c r="BP88" s="29">
        <v>22160000</v>
      </c>
      <c r="BW88" s="31">
        <v>52.223927765237001</v>
      </c>
      <c r="BX88" s="31">
        <v>3</v>
      </c>
      <c r="BY88" s="31">
        <v>0.30094893809308598</v>
      </c>
      <c r="BZ88" s="31">
        <v>24.818510158013499</v>
      </c>
      <c r="CA88" s="31">
        <v>9.4011828442437899</v>
      </c>
      <c r="CB88" s="31">
        <v>306.30000000000427</v>
      </c>
      <c r="CE88" s="26">
        <v>4.1529674714354897E-2</v>
      </c>
      <c r="CF88" s="26">
        <v>0.74340214689538897</v>
      </c>
      <c r="CG88" s="26">
        <v>0</v>
      </c>
      <c r="CH88" s="31">
        <v>1.23446517382702</v>
      </c>
      <c r="CI88" s="31">
        <v>2.54427380191219</v>
      </c>
      <c r="CK88" s="31">
        <v>7691.61341550005</v>
      </c>
      <c r="CL88" s="31">
        <v>2539.69250786045</v>
      </c>
      <c r="CM88" s="31">
        <v>8329.1132824207998</v>
      </c>
      <c r="CO88" s="13"/>
      <c r="CP88" s="13"/>
      <c r="CQ88" s="31">
        <v>684.77844317798497</v>
      </c>
      <c r="CR88" s="31">
        <v>191.305005925882</v>
      </c>
      <c r="CS88" s="31">
        <v>2042.21177631551</v>
      </c>
      <c r="CU88" s="31">
        <f t="shared" si="8"/>
        <v>1092.3436355756428</v>
      </c>
      <c r="CV88" s="31">
        <f t="shared" si="7"/>
        <v>131.7474018382072</v>
      </c>
      <c r="CW88" s="31">
        <v>70.293547518696101</v>
      </c>
      <c r="CX88" s="31">
        <v>29.6651604157253</v>
      </c>
      <c r="CY88" s="31">
        <v>33.4993970420933</v>
      </c>
      <c r="CZ88" s="31">
        <v>82.657930411206493</v>
      </c>
      <c r="DA88" s="31">
        <v>82.182105738816105</v>
      </c>
      <c r="DB88" s="31">
        <v>93.403317081098606</v>
      </c>
      <c r="DC88" s="31">
        <v>6.4093229803897698</v>
      </c>
      <c r="DE88" s="31">
        <v>3.3228292284377798</v>
      </c>
      <c r="DF88" s="31">
        <v>0.127218283087217</v>
      </c>
      <c r="DG88" s="31">
        <v>1.32515399735883</v>
      </c>
      <c r="DH88" s="31">
        <v>0.20669571270926501</v>
      </c>
      <c r="DI88" s="31">
        <v>0.86630091381934105</v>
      </c>
      <c r="DJ88" s="31">
        <v>6.7140312737320702</v>
      </c>
      <c r="DK88" s="26">
        <v>57.156885323621403</v>
      </c>
      <c r="DL88" s="26">
        <v>38.175274299983201</v>
      </c>
      <c r="DM88" s="26">
        <v>4.66784137161806</v>
      </c>
      <c r="DN88" s="31">
        <v>1334.3882618499999</v>
      </c>
      <c r="DO88" s="31">
        <v>68.712093862815905</v>
      </c>
      <c r="DP88" s="31">
        <v>55.9987314745212</v>
      </c>
      <c r="DQ88" s="31">
        <v>0</v>
      </c>
      <c r="DR88" s="31">
        <v>167.89831403615699</v>
      </c>
      <c r="DS88" s="31">
        <v>6.6296860935095703</v>
      </c>
    </row>
    <row r="89" spans="1:127" x14ac:dyDescent="0.25">
      <c r="A89" t="s">
        <v>935</v>
      </c>
      <c r="B89" t="s">
        <v>936</v>
      </c>
      <c r="C89" t="s">
        <v>937</v>
      </c>
      <c r="D89" t="s">
        <v>926</v>
      </c>
      <c r="E89" t="s">
        <v>938</v>
      </c>
      <c r="F89" s="31">
        <v>23.280781186999999</v>
      </c>
      <c r="G89" s="26">
        <v>0.68397866914169503</v>
      </c>
      <c r="H89" s="26">
        <v>7.7285725326606904</v>
      </c>
      <c r="I89" s="26">
        <v>14.4099234871349</v>
      </c>
      <c r="J89" s="26">
        <v>11.6005873715212</v>
      </c>
      <c r="K89" s="26">
        <v>5.4100007728495998E-2</v>
      </c>
      <c r="L89" s="26">
        <v>28.812118401718202</v>
      </c>
      <c r="M89" s="26">
        <v>17.149702449955999</v>
      </c>
      <c r="N89" s="26">
        <v>1.64232166318664</v>
      </c>
      <c r="O89" s="26">
        <v>0.81150011592958704</v>
      </c>
      <c r="P89" s="26">
        <v>2.4847360692496201</v>
      </c>
      <c r="Q89" s="26">
        <v>0.10433572919064001</v>
      </c>
      <c r="R89" s="26">
        <v>4.36664348096037</v>
      </c>
      <c r="S89" s="26">
        <v>6.0901151557155</v>
      </c>
      <c r="T89" s="26">
        <v>1.59208594172578</v>
      </c>
      <c r="U89" s="26">
        <v>2.4692789241807702</v>
      </c>
      <c r="V89" s="26">
        <v>23288732.013366502</v>
      </c>
      <c r="W89" s="26">
        <v>55.666061074603803</v>
      </c>
      <c r="X89" s="26">
        <v>9.2186702744491704</v>
      </c>
      <c r="Y89" s="26">
        <v>9.6216080402010107</v>
      </c>
      <c r="Z89" s="26">
        <v>11.2081948202551</v>
      </c>
      <c r="AA89" s="26">
        <v>1.0200927357032501</v>
      </c>
      <c r="AB89" s="26">
        <v>0.94281298299845395</v>
      </c>
      <c r="AC89" s="26">
        <v>1.32921174652241</v>
      </c>
      <c r="AD89" s="26">
        <v>0.34003091190108198</v>
      </c>
      <c r="AE89" s="26">
        <v>1.54559505409583E-2</v>
      </c>
      <c r="AF89" s="26">
        <v>0</v>
      </c>
      <c r="AG89" s="26">
        <v>30.664605873261198</v>
      </c>
      <c r="AH89" s="26">
        <v>0</v>
      </c>
      <c r="AI89" s="26">
        <v>7.6197836166924304</v>
      </c>
      <c r="AJ89" s="26">
        <v>45.347758887171601</v>
      </c>
      <c r="AK89" s="26">
        <v>7.7279752704791302E-2</v>
      </c>
      <c r="AL89" s="26">
        <v>0</v>
      </c>
      <c r="AM89" s="26">
        <v>0</v>
      </c>
      <c r="AN89" s="26">
        <v>4.3431221020092696</v>
      </c>
      <c r="AO89" s="26">
        <v>4.3585780525502296</v>
      </c>
      <c r="AP89" s="26">
        <v>0</v>
      </c>
      <c r="AQ89" s="26">
        <v>2.4265842349304498</v>
      </c>
      <c r="AR89" s="26">
        <v>1.51468315301391</v>
      </c>
      <c r="AS89" s="29">
        <v>23292000</v>
      </c>
      <c r="AT89" s="26">
        <v>3.2921174652241141</v>
      </c>
      <c r="AU89" s="26">
        <v>41.931993817619784</v>
      </c>
      <c r="AV89" s="26">
        <v>34.312210200927353</v>
      </c>
      <c r="AW89" s="26">
        <v>87.279752704791377</v>
      </c>
      <c r="AX89" s="26">
        <v>7.7279752704791302E-2</v>
      </c>
      <c r="AY89" s="26">
        <v>4.4204018547140613</v>
      </c>
      <c r="AZ89" s="26">
        <v>91.700154559505435</v>
      </c>
      <c r="BA89" s="26">
        <v>8.2998454404945896</v>
      </c>
      <c r="BB89" s="9" t="s">
        <v>193</v>
      </c>
      <c r="BC89" s="5" t="s">
        <v>193</v>
      </c>
      <c r="BD89" s="16" t="s">
        <v>2375</v>
      </c>
      <c r="BF89" s="7">
        <f t="shared" si="5"/>
        <v>1979.5029239766072</v>
      </c>
      <c r="BG89" s="26">
        <v>0</v>
      </c>
      <c r="BH89" s="26">
        <v>0</v>
      </c>
      <c r="BI89" s="26">
        <v>0</v>
      </c>
      <c r="BJ89" s="26">
        <v>4.3403523850451204</v>
      </c>
      <c r="BK89" s="26">
        <v>60.421143102707298</v>
      </c>
      <c r="BL89" s="26">
        <v>20.455522131499801</v>
      </c>
      <c r="BM89" s="26">
        <v>4.0395358831113004</v>
      </c>
      <c r="BN89" s="26">
        <v>6.2741727546196797</v>
      </c>
      <c r="BO89" s="26">
        <v>4.4692737430167604</v>
      </c>
      <c r="BP89" s="29">
        <v>23270000</v>
      </c>
      <c r="BW89" s="31">
        <v>50.854686156491802</v>
      </c>
      <c r="BX89" s="31">
        <v>4.2275064267352196</v>
      </c>
      <c r="BY89" s="31">
        <v>0.98621877691645099</v>
      </c>
      <c r="BZ89" s="31">
        <v>39.8632846087704</v>
      </c>
      <c r="CA89" s="31">
        <v>9.4130266552020601</v>
      </c>
      <c r="CB89" s="31">
        <v>459.59999999998564</v>
      </c>
      <c r="CE89" s="26">
        <v>6.8113323586899005E-2</v>
      </c>
      <c r="CF89" s="26">
        <v>0.716029928458636</v>
      </c>
      <c r="CG89" s="26">
        <v>0</v>
      </c>
      <c r="CH89" s="31">
        <v>0.92776515605189502</v>
      </c>
      <c r="CI89" s="31">
        <v>2.1752085313649401</v>
      </c>
      <c r="CK89" s="31">
        <v>1536.09560235451</v>
      </c>
      <c r="CL89" s="31">
        <v>9329.0367424792494</v>
      </c>
      <c r="CM89" s="31">
        <v>2095.0199905396298</v>
      </c>
      <c r="CO89" s="13"/>
      <c r="CP89" s="13"/>
      <c r="CQ89" s="31">
        <v>191.56071420931701</v>
      </c>
      <c r="CR89" s="31">
        <v>664.08621616041705</v>
      </c>
      <c r="CS89" s="31">
        <v>421.168235602614</v>
      </c>
      <c r="CU89" s="31">
        <f t="shared" si="8"/>
        <v>774.20974734809988</v>
      </c>
      <c r="CV89" s="31">
        <f t="shared" si="7"/>
        <v>54.84417192518103</v>
      </c>
      <c r="CW89" s="31">
        <v>82.912195710212998</v>
      </c>
      <c r="CX89" s="31">
        <v>86.919569892473106</v>
      </c>
      <c r="CY89" s="31">
        <v>102.832425367363</v>
      </c>
      <c r="CZ89" s="31">
        <v>230.49419354838699</v>
      </c>
      <c r="DA89" s="31">
        <v>268.76516129032302</v>
      </c>
      <c r="DB89" s="31">
        <v>288.68077184841502</v>
      </c>
      <c r="DC89" s="31">
        <v>6.2229937175291896</v>
      </c>
      <c r="DE89" s="31">
        <v>4.6757596949514202</v>
      </c>
      <c r="DF89" s="31">
        <v>0.10110490395657901</v>
      </c>
      <c r="DG89" s="31">
        <v>1.4047543311672599</v>
      </c>
      <c r="DH89" s="31">
        <v>0.19510490818850901</v>
      </c>
      <c r="DI89" s="31">
        <v>1.4990928406256201</v>
      </c>
      <c r="DJ89" s="31">
        <v>8.0516282893006199</v>
      </c>
      <c r="DK89" s="26">
        <v>58.480185729311302</v>
      </c>
      <c r="DL89" s="26">
        <v>36.7129033278107</v>
      </c>
      <c r="DM89" s="26">
        <v>4.8069118395614296</v>
      </c>
      <c r="DN89" s="31">
        <v>1131.7758694700001</v>
      </c>
      <c r="DO89" s="31">
        <v>15.2188711762171</v>
      </c>
      <c r="DP89" s="31">
        <v>51.979336844368</v>
      </c>
      <c r="DQ89" s="31">
        <v>1.2772298423522099</v>
      </c>
      <c r="DR89" s="31">
        <v>79.8159338536435</v>
      </c>
      <c r="DS89" s="31">
        <v>6.1532939543712803</v>
      </c>
      <c r="DT89" s="13">
        <v>1</v>
      </c>
      <c r="DU89" s="13">
        <v>3</v>
      </c>
      <c r="DW89" s="31">
        <v>14.5</v>
      </c>
    </row>
    <row r="90" spans="1:127" x14ac:dyDescent="0.25">
      <c r="A90" t="s">
        <v>939</v>
      </c>
      <c r="B90" t="s">
        <v>940</v>
      </c>
      <c r="C90" t="s">
        <v>941</v>
      </c>
      <c r="D90" t="s">
        <v>926</v>
      </c>
      <c r="E90" t="s">
        <v>942</v>
      </c>
      <c r="F90" s="31">
        <v>25.976439168300001</v>
      </c>
      <c r="G90" s="26">
        <v>1.29258065633942</v>
      </c>
      <c r="H90" s="26">
        <v>13.126797657401699</v>
      </c>
      <c r="I90" s="26">
        <v>16.321862979522699</v>
      </c>
      <c r="J90" s="26">
        <v>15.282253872539901</v>
      </c>
      <c r="K90" s="26">
        <v>6.2376546418585303E-2</v>
      </c>
      <c r="L90" s="26">
        <v>28.675884534084101</v>
      </c>
      <c r="M90" s="26">
        <v>3.8015039678418301</v>
      </c>
      <c r="N90" s="26">
        <v>1.7430779360281301</v>
      </c>
      <c r="O90" s="26">
        <v>2.1485254877491302</v>
      </c>
      <c r="P90" s="26">
        <v>1.68763211699213</v>
      </c>
      <c r="Q90" s="26">
        <v>0.62376546418585299</v>
      </c>
      <c r="R90" s="26">
        <v>1.88169248362585</v>
      </c>
      <c r="S90" s="26">
        <v>12.1391690057988</v>
      </c>
      <c r="T90" s="26">
        <v>1.1782236545728499</v>
      </c>
      <c r="U90" s="26">
        <v>3.4653636899196899E-2</v>
      </c>
      <c r="V90" s="26">
        <v>25969663.023013201</v>
      </c>
      <c r="W90" s="26">
        <v>57.999792056560601</v>
      </c>
      <c r="X90" s="26">
        <v>15.483052609690199</v>
      </c>
      <c r="Y90" s="26">
        <v>15.8189852360158</v>
      </c>
      <c r="Z90" s="26">
        <v>16.260691758508401</v>
      </c>
      <c r="AA90" s="26">
        <v>4.1130037390943102</v>
      </c>
      <c r="AB90" s="26">
        <v>0.193878964132392</v>
      </c>
      <c r="AC90" s="26">
        <v>3.66985182107741</v>
      </c>
      <c r="AD90" s="26">
        <v>0.33236393851267099</v>
      </c>
      <c r="AE90" s="26">
        <v>3.3097908876886901</v>
      </c>
      <c r="AF90" s="26">
        <v>0</v>
      </c>
      <c r="AG90" s="26">
        <v>32.460877994737601</v>
      </c>
      <c r="AH90" s="26">
        <v>0</v>
      </c>
      <c r="AI90" s="26">
        <v>16.147348012740601</v>
      </c>
      <c r="AJ90" s="26">
        <v>28.597147209527801</v>
      </c>
      <c r="AK90" s="26">
        <v>0.60933388727323101</v>
      </c>
      <c r="AL90" s="26">
        <v>0</v>
      </c>
      <c r="AM90" s="26">
        <v>2.7696994876055901E-2</v>
      </c>
      <c r="AN90" s="26">
        <v>1.7726076720675801</v>
      </c>
      <c r="AO90" s="26">
        <v>5.5117019803351299</v>
      </c>
      <c r="AP90" s="26">
        <v>0</v>
      </c>
      <c r="AQ90" s="26">
        <v>4.1545492314083901E-2</v>
      </c>
      <c r="AR90" s="26">
        <v>3.2128514056224899</v>
      </c>
      <c r="AS90" s="29">
        <v>25995600</v>
      </c>
      <c r="AT90" s="26">
        <v>7.9767345243041126</v>
      </c>
      <c r="AU90" s="26">
        <v>60.227115357983671</v>
      </c>
      <c r="AV90" s="26">
        <v>44.07976734524307</v>
      </c>
      <c r="AW90" s="26">
        <v>88.824262567511468</v>
      </c>
      <c r="AX90" s="26">
        <v>0.60933388727323101</v>
      </c>
      <c r="AY90" s="26">
        <v>2.3819415593408113</v>
      </c>
      <c r="AZ90" s="26">
        <v>91.206204126852285</v>
      </c>
      <c r="BA90" s="26">
        <v>8.7660988782717038</v>
      </c>
      <c r="BB90" s="9" t="s">
        <v>193</v>
      </c>
      <c r="BC90" s="5" t="s">
        <v>193</v>
      </c>
      <c r="BD90" s="16" t="s">
        <v>2375</v>
      </c>
      <c r="BE90" s="31">
        <v>0.72419071652545997</v>
      </c>
      <c r="BF90" s="7">
        <f t="shared" si="5"/>
        <v>1954.4974874371851</v>
      </c>
      <c r="BG90" s="26">
        <v>38.568129330254003</v>
      </c>
      <c r="BH90" s="26">
        <v>0</v>
      </c>
      <c r="BI90" s="26">
        <v>5.1193225558121602</v>
      </c>
      <c r="BJ90" s="26">
        <v>1.03926096997691</v>
      </c>
      <c r="BK90" s="26">
        <v>0</v>
      </c>
      <c r="BL90" s="26">
        <v>24.210931485758302</v>
      </c>
      <c r="BM90" s="26">
        <v>0</v>
      </c>
      <c r="BN90" s="26">
        <v>0</v>
      </c>
      <c r="BO90" s="26">
        <v>31.062355658198602</v>
      </c>
      <c r="BP90" s="29">
        <v>25980000</v>
      </c>
      <c r="BR90" s="31">
        <v>0</v>
      </c>
      <c r="BS90" s="31">
        <v>105.967662210893</v>
      </c>
      <c r="BT90" s="31">
        <v>1.02255797420352</v>
      </c>
      <c r="BU90" s="31">
        <v>0</v>
      </c>
      <c r="BV90" s="31">
        <v>5</v>
      </c>
      <c r="BW90" s="31">
        <v>55.009996155324899</v>
      </c>
      <c r="BX90" s="31">
        <v>3.0069364161849701</v>
      </c>
      <c r="BY90" s="31">
        <v>1.7990762124711299</v>
      </c>
      <c r="BZ90" s="31">
        <v>184.94617454825101</v>
      </c>
      <c r="CA90" s="31">
        <v>9.8419492502883497</v>
      </c>
      <c r="CB90" s="31">
        <v>311.5</v>
      </c>
      <c r="CE90" s="26">
        <v>0.29214858033065799</v>
      </c>
      <c r="CF90" s="26">
        <v>0.62297770553878096</v>
      </c>
      <c r="CG90" s="26">
        <v>0</v>
      </c>
      <c r="CH90" s="31">
        <v>1.7120310572616699</v>
      </c>
      <c r="CI90" s="31">
        <v>2.5347950047998502</v>
      </c>
      <c r="CK90" s="31">
        <v>1499.6880599517499</v>
      </c>
      <c r="CL90" s="31">
        <v>10472.4728499744</v>
      </c>
      <c r="CM90" s="31">
        <v>1623.98590059924</v>
      </c>
      <c r="CO90" s="13"/>
      <c r="CP90" s="13"/>
      <c r="CQ90" s="31">
        <v>133.51607776814001</v>
      </c>
      <c r="CR90" s="31">
        <v>788.85001803260695</v>
      </c>
      <c r="CS90" s="31">
        <v>398.18441871523999</v>
      </c>
      <c r="CU90" s="31">
        <f t="shared" si="8"/>
        <v>776.88252436777282</v>
      </c>
      <c r="CV90" s="31">
        <f t="shared" si="7"/>
        <v>50.836471694992866</v>
      </c>
      <c r="CW90" s="31">
        <v>92.772231530207506</v>
      </c>
      <c r="CX90" s="31">
        <v>130.22162370142399</v>
      </c>
      <c r="CY90" s="31">
        <v>141.75189275322199</v>
      </c>
      <c r="CZ90" s="31">
        <v>322.90150057714499</v>
      </c>
      <c r="DA90" s="31">
        <v>361.57714505579099</v>
      </c>
      <c r="DB90" s="31">
        <v>370.870396286546</v>
      </c>
      <c r="DC90" s="31">
        <v>7.2746438145637304</v>
      </c>
      <c r="DE90" s="31">
        <v>3.5255625599029199</v>
      </c>
      <c r="DF90" s="31">
        <v>0.13229565379689301</v>
      </c>
      <c r="DG90" s="31">
        <v>1.3547207046957599</v>
      </c>
      <c r="DH90" s="31">
        <v>0.20577931543901701</v>
      </c>
      <c r="DI90" s="31">
        <v>0.81561266580759095</v>
      </c>
      <c r="DJ90" s="31">
        <v>4.4084795735882398</v>
      </c>
      <c r="DK90" s="26">
        <v>50.386243875188903</v>
      </c>
      <c r="DL90" s="26">
        <v>43.555653712512097</v>
      </c>
      <c r="DM90" s="26">
        <v>6.0581041223862604</v>
      </c>
      <c r="DN90" s="31">
        <v>1401.55641124</v>
      </c>
      <c r="DO90" s="31">
        <v>28.899230769230801</v>
      </c>
      <c r="DP90" s="31">
        <v>49.261620793971403</v>
      </c>
      <c r="DQ90" s="31">
        <v>0</v>
      </c>
      <c r="DR90" s="31">
        <v>111.731159696476</v>
      </c>
      <c r="DS90" s="31">
        <v>6.0198584291102302</v>
      </c>
    </row>
    <row r="91" spans="1:127" x14ac:dyDescent="0.25">
      <c r="A91" t="s">
        <v>943</v>
      </c>
      <c r="B91" t="s">
        <v>944</v>
      </c>
      <c r="C91" t="s">
        <v>945</v>
      </c>
      <c r="D91" t="s">
        <v>926</v>
      </c>
      <c r="E91" t="s">
        <v>946</v>
      </c>
      <c r="F91" s="31">
        <v>20.8652334503</v>
      </c>
      <c r="G91" s="26">
        <v>0.677541860868066</v>
      </c>
      <c r="H91" s="26">
        <v>8.5663732090624105</v>
      </c>
      <c r="I91" s="26">
        <v>12.6402554807327</v>
      </c>
      <c r="J91" s="26">
        <v>13.1753840842365</v>
      </c>
      <c r="K91" s="26">
        <v>0</v>
      </c>
      <c r="L91" s="26">
        <v>23.6664940445207</v>
      </c>
      <c r="M91" s="26">
        <v>10.6248921111721</v>
      </c>
      <c r="N91" s="26">
        <v>0.61712411531365396</v>
      </c>
      <c r="O91" s="26">
        <v>0.202831002934449</v>
      </c>
      <c r="P91" s="26">
        <v>0.37976868634564698</v>
      </c>
      <c r="Q91" s="26">
        <v>0.32366649404471098</v>
      </c>
      <c r="R91" s="26">
        <v>3.9789401001196998</v>
      </c>
      <c r="S91" s="26">
        <v>20.8613844294979</v>
      </c>
      <c r="T91" s="26">
        <v>3.67253581909273</v>
      </c>
      <c r="U91" s="26">
        <v>0.61280856205874001</v>
      </c>
      <c r="V91" s="26">
        <v>20853485.517186798</v>
      </c>
      <c r="W91" s="26">
        <v>61.211180124223603</v>
      </c>
      <c r="X91" s="26">
        <v>10.5554692891649</v>
      </c>
      <c r="Y91" s="26">
        <v>11.096273291925501</v>
      </c>
      <c r="Z91" s="26">
        <v>11.3137939958592</v>
      </c>
      <c r="AA91" s="26">
        <v>2.0542033488693301</v>
      </c>
      <c r="AB91" s="26">
        <v>1.72622130157086E-2</v>
      </c>
      <c r="AC91" s="26">
        <v>2.03694113585362</v>
      </c>
      <c r="AD91" s="26">
        <v>0.32798204729846397</v>
      </c>
      <c r="AE91" s="26">
        <v>0.50060417745554997</v>
      </c>
      <c r="AF91" s="26">
        <v>0</v>
      </c>
      <c r="AG91" s="26">
        <v>28.896944588296201</v>
      </c>
      <c r="AH91" s="26">
        <v>0</v>
      </c>
      <c r="AI91" s="26">
        <v>22.889694458829599</v>
      </c>
      <c r="AJ91" s="26">
        <v>22.009321595028499</v>
      </c>
      <c r="AK91" s="26">
        <v>0.36250647332988101</v>
      </c>
      <c r="AL91" s="26">
        <v>3.4524426031417199E-2</v>
      </c>
      <c r="AM91" s="26">
        <v>0</v>
      </c>
      <c r="AN91" s="26">
        <v>4.4018643190056999</v>
      </c>
      <c r="AO91" s="26">
        <v>11.772829276713299</v>
      </c>
      <c r="AP91" s="26">
        <v>0</v>
      </c>
      <c r="AQ91" s="26">
        <v>0.62143966856551003</v>
      </c>
      <c r="AR91" s="26">
        <v>4.0738822717072303</v>
      </c>
      <c r="AS91" s="29">
        <v>20854800</v>
      </c>
      <c r="AT91" s="26">
        <v>4.1084066977386584</v>
      </c>
      <c r="AU91" s="26">
        <v>56.723631969618467</v>
      </c>
      <c r="AV91" s="26">
        <v>33.833937510788871</v>
      </c>
      <c r="AW91" s="26">
        <v>78.732953564646962</v>
      </c>
      <c r="AX91" s="26">
        <v>0.36250647332988101</v>
      </c>
      <c r="AY91" s="26">
        <v>4.7988952183669982</v>
      </c>
      <c r="AZ91" s="26">
        <v>83.531848783013956</v>
      </c>
      <c r="BA91" s="26">
        <v>16.468151216986037</v>
      </c>
      <c r="BB91" s="9" t="s">
        <v>193</v>
      </c>
      <c r="BC91" s="5" t="s">
        <v>193</v>
      </c>
      <c r="BD91" s="16" t="s">
        <v>2375</v>
      </c>
      <c r="BF91" s="7">
        <f t="shared" si="5"/>
        <v>1958.7555886736207</v>
      </c>
      <c r="BG91" s="26">
        <v>48.780487804878</v>
      </c>
      <c r="BH91" s="26">
        <v>3.29985652797704</v>
      </c>
      <c r="BI91" s="26">
        <v>5.7388809182209499</v>
      </c>
      <c r="BJ91" s="26">
        <v>0</v>
      </c>
      <c r="BK91" s="26">
        <v>15.829746532759399</v>
      </c>
      <c r="BL91" s="26">
        <v>3.8737446197991399</v>
      </c>
      <c r="BM91" s="26">
        <v>0</v>
      </c>
      <c r="BN91" s="26">
        <v>18.747010999521802</v>
      </c>
      <c r="BO91" s="26">
        <v>3.7302725968436201</v>
      </c>
      <c r="BP91" s="29">
        <v>20910000</v>
      </c>
      <c r="BR91" s="31">
        <v>0</v>
      </c>
      <c r="BS91" s="31">
        <v>3.4878799528434499</v>
      </c>
      <c r="BT91" s="31">
        <v>2.9558304685114001</v>
      </c>
      <c r="BU91" s="31">
        <v>0</v>
      </c>
      <c r="BV91" s="31">
        <v>1</v>
      </c>
      <c r="BW91" s="31">
        <v>55.482031624341197</v>
      </c>
      <c r="BX91" s="31">
        <v>3</v>
      </c>
      <c r="BY91" s="31">
        <v>0.66666666666666696</v>
      </c>
      <c r="BZ91" s="31">
        <v>48.716818399616699</v>
      </c>
      <c r="CA91" s="31">
        <v>9.7098754192621008</v>
      </c>
      <c r="CB91" s="31">
        <v>311.5</v>
      </c>
      <c r="CE91" s="26">
        <v>0.198928033093067</v>
      </c>
      <c r="CF91" s="26">
        <v>0.63131006006206203</v>
      </c>
      <c r="CG91" s="26">
        <v>0</v>
      </c>
      <c r="CH91" s="31">
        <v>1.6818687569003099</v>
      </c>
      <c r="CI91" s="31">
        <v>2.46631096666923</v>
      </c>
      <c r="CK91" s="31">
        <v>6606.9650100652198</v>
      </c>
      <c r="CL91" s="31">
        <v>14199.022139983999</v>
      </c>
      <c r="CM91" s="31">
        <v>2696.1445441621399</v>
      </c>
      <c r="CO91" s="13"/>
      <c r="CP91" s="13"/>
      <c r="CQ91" s="31">
        <v>588.20740299932299</v>
      </c>
      <c r="CR91" s="31">
        <v>1069.54924201176</v>
      </c>
      <c r="CS91" s="31">
        <v>567.19915741327702</v>
      </c>
      <c r="CU91" s="31">
        <f t="shared" si="8"/>
        <v>1373.008702275426</v>
      </c>
      <c r="CV91" s="31">
        <f t="shared" si="7"/>
        <v>106.6345990196611</v>
      </c>
      <c r="CW91" s="31">
        <v>103.721700487639</v>
      </c>
      <c r="CX91" s="31">
        <v>132.62822966507201</v>
      </c>
      <c r="CY91" s="31">
        <v>145.866968232044</v>
      </c>
      <c r="CZ91" s="31">
        <v>338.86267942583697</v>
      </c>
      <c r="DA91" s="31">
        <v>369.17416267942599</v>
      </c>
      <c r="DB91" s="31">
        <v>392.08215124309402</v>
      </c>
      <c r="DC91" s="31">
        <v>8.34476106525719</v>
      </c>
      <c r="DE91" s="31">
        <v>3.2257277013927701</v>
      </c>
      <c r="DF91" s="31">
        <v>0.12936248082648</v>
      </c>
      <c r="DG91" s="31">
        <v>1.3294188298274301</v>
      </c>
      <c r="DH91" s="31">
        <v>0.20683708866218301</v>
      </c>
      <c r="DI91" s="31">
        <v>0.85803043848027705</v>
      </c>
      <c r="DJ91" s="31">
        <v>6.2152579286535996</v>
      </c>
      <c r="DK91" s="26">
        <v>55.911580691225602</v>
      </c>
      <c r="DL91" s="26">
        <v>39.227459971963</v>
      </c>
      <c r="DM91" s="26">
        <v>4.86096053427352</v>
      </c>
      <c r="DN91" s="31">
        <v>1328.47186147</v>
      </c>
      <c r="DO91" s="31">
        <v>15.5212613473483</v>
      </c>
      <c r="DP91" s="31">
        <v>55.873566967937201</v>
      </c>
      <c r="DQ91" s="31">
        <v>0</v>
      </c>
      <c r="DR91" s="31">
        <v>70.895468277945596</v>
      </c>
      <c r="DS91" s="31">
        <v>4.6547267787663298</v>
      </c>
    </row>
    <row r="92" spans="1:127" x14ac:dyDescent="0.25">
      <c r="A92" t="s">
        <v>947</v>
      </c>
      <c r="B92" t="s">
        <v>948</v>
      </c>
      <c r="C92" t="s">
        <v>949</v>
      </c>
      <c r="D92" t="s">
        <v>926</v>
      </c>
      <c r="E92" t="s">
        <v>950</v>
      </c>
      <c r="F92" s="31">
        <v>15.8608251015</v>
      </c>
      <c r="G92" s="26">
        <v>3.0762245303334401</v>
      </c>
      <c r="H92" s="26">
        <v>23.4292525114633</v>
      </c>
      <c r="I92" s="26">
        <v>28.003859469909699</v>
      </c>
      <c r="J92" s="26">
        <v>26.460071513726302</v>
      </c>
      <c r="K92" s="26">
        <v>0.204324876553759</v>
      </c>
      <c r="L92" s="26">
        <v>6.2148816618377296</v>
      </c>
      <c r="M92" s="26">
        <v>3.7062262330397102</v>
      </c>
      <c r="N92" s="26">
        <v>0.34621715193792901</v>
      </c>
      <c r="O92" s="26">
        <v>0.82297519722919299</v>
      </c>
      <c r="P92" s="26">
        <v>0.10216243827688</v>
      </c>
      <c r="Q92" s="26">
        <v>0</v>
      </c>
      <c r="R92" s="26">
        <v>1.03297576480215</v>
      </c>
      <c r="S92" s="26">
        <v>5.7948805267044197</v>
      </c>
      <c r="T92" s="26">
        <v>0.80594812418546402</v>
      </c>
      <c r="U92" s="26">
        <v>0</v>
      </c>
      <c r="V92" s="26">
        <v>15856100.523362299</v>
      </c>
      <c r="W92" s="26">
        <v>44.779758188113803</v>
      </c>
      <c r="X92" s="26">
        <v>27.176590792984101</v>
      </c>
      <c r="Y92" s="26">
        <v>28.645966963728199</v>
      </c>
      <c r="Z92" s="26">
        <v>29.246807061361199</v>
      </c>
      <c r="AA92" s="26">
        <v>6.61231884057971</v>
      </c>
      <c r="AB92" s="26">
        <v>0.203804347826087</v>
      </c>
      <c r="AC92" s="26">
        <v>2.49094202898551</v>
      </c>
      <c r="AD92" s="26">
        <v>0.45289855072463803</v>
      </c>
      <c r="AE92" s="26">
        <v>3.75905797101449</v>
      </c>
      <c r="AF92" s="26">
        <v>9.0579710144927494E-2</v>
      </c>
      <c r="AG92" s="26">
        <v>67.255434782608702</v>
      </c>
      <c r="AH92" s="26">
        <v>0</v>
      </c>
      <c r="AI92" s="26">
        <v>16.1458333333333</v>
      </c>
      <c r="AJ92" s="26">
        <v>0</v>
      </c>
      <c r="AK92" s="26">
        <v>0</v>
      </c>
      <c r="AL92" s="26">
        <v>0</v>
      </c>
      <c r="AM92" s="26">
        <v>0</v>
      </c>
      <c r="AN92" s="26">
        <v>1.1548913043478299</v>
      </c>
      <c r="AO92" s="26">
        <v>4.5289855072463803E-2</v>
      </c>
      <c r="AP92" s="26">
        <v>0</v>
      </c>
      <c r="AQ92" s="26">
        <v>0</v>
      </c>
      <c r="AR92" s="26">
        <v>1.78894927536232</v>
      </c>
      <c r="AS92" s="29">
        <v>15897600</v>
      </c>
      <c r="AT92" s="26">
        <v>9.3070652173913064</v>
      </c>
      <c r="AU92" s="26">
        <v>97.010869565217362</v>
      </c>
      <c r="AV92" s="26">
        <v>80.865036231884062</v>
      </c>
      <c r="AW92" s="26">
        <v>97.010869565217362</v>
      </c>
      <c r="AX92" s="26">
        <v>0</v>
      </c>
      <c r="AY92" s="26">
        <v>1.1548913043478299</v>
      </c>
      <c r="AZ92" s="26">
        <v>98.16576086956519</v>
      </c>
      <c r="BA92" s="26">
        <v>1.8342391304347838</v>
      </c>
      <c r="BB92" s="9" t="s">
        <v>222</v>
      </c>
      <c r="BC92" s="5" t="s">
        <v>222</v>
      </c>
      <c r="BD92" s="16" t="s">
        <v>2375</v>
      </c>
      <c r="BE92" s="31">
        <v>0.49209812554803201</v>
      </c>
      <c r="BF92" s="7">
        <f t="shared" si="5"/>
        <v>1951.0101975780742</v>
      </c>
      <c r="BG92" s="26">
        <v>29.182389937106901</v>
      </c>
      <c r="BH92" s="26">
        <v>6.2893081761006303E-2</v>
      </c>
      <c r="BI92" s="26">
        <v>50.377358490566003</v>
      </c>
      <c r="BJ92" s="26">
        <v>19.0566037735849</v>
      </c>
      <c r="BK92" s="26">
        <v>0</v>
      </c>
      <c r="BL92" s="26">
        <v>0</v>
      </c>
      <c r="BM92" s="26">
        <v>0</v>
      </c>
      <c r="BN92" s="26">
        <v>0</v>
      </c>
      <c r="BO92" s="26">
        <v>1.32075471698113</v>
      </c>
      <c r="BP92" s="29">
        <v>15900000</v>
      </c>
      <c r="BW92" s="31">
        <v>55.172348484848499</v>
      </c>
      <c r="BX92" s="31">
        <v>4</v>
      </c>
      <c r="BY92" s="31">
        <v>3.8787878787878798</v>
      </c>
      <c r="BZ92" s="31">
        <v>304.12436868686899</v>
      </c>
      <c r="CA92" s="31">
        <v>10.219242424242401</v>
      </c>
      <c r="CB92" s="31">
        <v>454.2300505050373</v>
      </c>
      <c r="CE92" s="26">
        <v>0.163188815484377</v>
      </c>
      <c r="CF92" s="26">
        <v>0.41272985929581502</v>
      </c>
      <c r="CG92" s="26">
        <v>0</v>
      </c>
      <c r="CH92" s="31">
        <v>0.96311439249014397</v>
      </c>
      <c r="CI92" s="31">
        <v>2.2767950824468302</v>
      </c>
      <c r="CK92" s="31">
        <v>1180.0467437054699</v>
      </c>
      <c r="CL92" s="31">
        <v>24526.885910874102</v>
      </c>
      <c r="CM92" s="31">
        <v>481.54887835048601</v>
      </c>
      <c r="CO92" s="13"/>
      <c r="CP92" s="13"/>
      <c r="CQ92" s="31">
        <v>105.05765195901201</v>
      </c>
      <c r="CR92" s="31">
        <v>1847.5013262366799</v>
      </c>
      <c r="CS92" s="31">
        <v>101.30544322822399</v>
      </c>
      <c r="CU92" s="31">
        <f t="shared" si="8"/>
        <v>1878.8219529371311</v>
      </c>
      <c r="CV92" s="31">
        <f t="shared" si="7"/>
        <v>129.49291151503061</v>
      </c>
      <c r="CW92" s="31">
        <v>76.714979002291003</v>
      </c>
      <c r="CX92" s="31">
        <v>230.48078134845599</v>
      </c>
      <c r="CY92" s="31">
        <v>247.72910491728999</v>
      </c>
      <c r="CZ92" s="31">
        <v>667.19722747321998</v>
      </c>
      <c r="DA92" s="31">
        <v>714.87649653434198</v>
      </c>
      <c r="DB92" s="31">
        <v>728.25353954226205</v>
      </c>
      <c r="DC92" s="31">
        <v>9.4694089920134008</v>
      </c>
      <c r="DE92" s="31">
        <v>3.6689177408362901</v>
      </c>
      <c r="DF92" s="31">
        <v>0.118595642418685</v>
      </c>
      <c r="DG92" s="31">
        <v>1.31522258461425</v>
      </c>
      <c r="DH92" s="31">
        <v>0.20560037911954299</v>
      </c>
      <c r="DI92" s="31">
        <v>0.93155966213706798</v>
      </c>
      <c r="DJ92" s="31">
        <v>8.4319089836243393</v>
      </c>
      <c r="DK92" s="26">
        <v>61.541248480478899</v>
      </c>
      <c r="DL92" s="26">
        <v>34.464800885229401</v>
      </c>
      <c r="DM92" s="26">
        <v>3.9939508140087101</v>
      </c>
      <c r="DN92" s="31">
        <v>1237.68915511</v>
      </c>
      <c r="DO92" s="31">
        <v>20.839218158890301</v>
      </c>
      <c r="DP92" s="31">
        <v>56.384394544543603</v>
      </c>
      <c r="DQ92" s="31">
        <v>0</v>
      </c>
      <c r="DR92" s="31">
        <v>40.325761017719202</v>
      </c>
      <c r="DS92" s="31">
        <v>3.6033919778115502</v>
      </c>
    </row>
    <row r="93" spans="1:127" x14ac:dyDescent="0.25">
      <c r="A93" t="s">
        <v>951</v>
      </c>
      <c r="B93" t="s">
        <v>952</v>
      </c>
      <c r="C93" t="s">
        <v>953</v>
      </c>
      <c r="D93" t="s">
        <v>926</v>
      </c>
      <c r="E93" t="s">
        <v>954</v>
      </c>
      <c r="F93" s="31">
        <v>21.833999203099999</v>
      </c>
      <c r="G93" s="26">
        <v>0.61008285584987199</v>
      </c>
      <c r="H93" s="26">
        <v>10.598128529607999</v>
      </c>
      <c r="I93" s="26">
        <v>16.7195679953807</v>
      </c>
      <c r="J93" s="26">
        <v>14.9923739643017</v>
      </c>
      <c r="K93" s="26">
        <v>0</v>
      </c>
      <c r="L93" s="26">
        <v>19.316542314190599</v>
      </c>
      <c r="M93" s="26">
        <v>9.0440661197952092</v>
      </c>
      <c r="N93" s="26">
        <v>2.6959066738119399</v>
      </c>
      <c r="O93" s="26">
        <v>0.156642895420467</v>
      </c>
      <c r="P93" s="26">
        <v>0.11954326229435</v>
      </c>
      <c r="Q93" s="26">
        <v>0</v>
      </c>
      <c r="R93" s="26">
        <v>0.33389669813276401</v>
      </c>
      <c r="S93" s="26">
        <v>24.8031658353663</v>
      </c>
      <c r="T93" s="26">
        <v>0.44107341605220002</v>
      </c>
      <c r="U93" s="26">
        <v>0.16900943979583999</v>
      </c>
      <c r="V93" s="26">
        <v>21831723.854698099</v>
      </c>
      <c r="W93" s="26">
        <v>62.904339941474703</v>
      </c>
      <c r="X93" s="26">
        <v>12.167580266249001</v>
      </c>
      <c r="Y93" s="26">
        <v>13.6713102254462</v>
      </c>
      <c r="Z93" s="26">
        <v>14.0971850142192</v>
      </c>
      <c r="AA93" s="26">
        <v>2.11325738814595</v>
      </c>
      <c r="AB93" s="26">
        <v>0.297176820208024</v>
      </c>
      <c r="AC93" s="26">
        <v>0</v>
      </c>
      <c r="AD93" s="26">
        <v>3.3019646689780399E-2</v>
      </c>
      <c r="AE93" s="26">
        <v>3.2854548456331498</v>
      </c>
      <c r="AF93" s="26">
        <v>0</v>
      </c>
      <c r="AG93" s="26">
        <v>36.519729238897099</v>
      </c>
      <c r="AH93" s="26">
        <v>0</v>
      </c>
      <c r="AI93" s="26">
        <v>33.052666336470203</v>
      </c>
      <c r="AJ93" s="26">
        <v>10.7974244675582</v>
      </c>
      <c r="AK93" s="26">
        <v>0</v>
      </c>
      <c r="AL93" s="26">
        <v>0</v>
      </c>
      <c r="AM93" s="26">
        <v>0</v>
      </c>
      <c r="AN93" s="26">
        <v>0.297176820208024</v>
      </c>
      <c r="AO93" s="26">
        <v>2.6085520884926501</v>
      </c>
      <c r="AP93" s="26">
        <v>0</v>
      </c>
      <c r="AQ93" s="26">
        <v>0.19811788013868301</v>
      </c>
      <c r="AR93" s="26">
        <v>10.7974244675582</v>
      </c>
      <c r="AS93" s="29">
        <v>21805200</v>
      </c>
      <c r="AT93" s="26">
        <v>2.410434208353974</v>
      </c>
      <c r="AU93" s="26">
        <v>75.301304276044206</v>
      </c>
      <c r="AV93" s="26">
        <v>42.248637939574003</v>
      </c>
      <c r="AW93" s="26">
        <v>86.098728743602408</v>
      </c>
      <c r="AX93" s="26">
        <v>0</v>
      </c>
      <c r="AY93" s="26">
        <v>0.297176820208024</v>
      </c>
      <c r="AZ93" s="26">
        <v>86.39590556381043</v>
      </c>
      <c r="BA93" s="26">
        <v>13.604094436189532</v>
      </c>
      <c r="BB93" s="9" t="s">
        <v>222</v>
      </c>
      <c r="BC93" s="5" t="s">
        <v>222</v>
      </c>
      <c r="BD93" s="16" t="s">
        <v>2375</v>
      </c>
      <c r="BE93" s="31">
        <v>0.73460463932505904</v>
      </c>
      <c r="BF93" s="7">
        <f t="shared" si="5"/>
        <v>1949.3920480813701</v>
      </c>
      <c r="BG93" s="26">
        <v>41.154903758020197</v>
      </c>
      <c r="BH93" s="26">
        <v>1.09990834097159</v>
      </c>
      <c r="BI93" s="26">
        <v>29.193400549954202</v>
      </c>
      <c r="BJ93" s="26">
        <v>27.543538038496798</v>
      </c>
      <c r="BK93" s="26">
        <v>0.137488542621448</v>
      </c>
      <c r="BL93" s="26">
        <v>0</v>
      </c>
      <c r="BM93" s="26">
        <v>0</v>
      </c>
      <c r="BN93" s="26">
        <v>0</v>
      </c>
      <c r="BO93" s="26">
        <v>0.87076076993583895</v>
      </c>
      <c r="BP93" s="29">
        <v>21820000</v>
      </c>
      <c r="BR93" s="31">
        <v>0</v>
      </c>
      <c r="BS93" s="31">
        <v>11.298725843361501</v>
      </c>
      <c r="BT93" s="31">
        <v>7.9091080903530404</v>
      </c>
      <c r="BU93" s="31">
        <v>0</v>
      </c>
      <c r="BV93" s="31">
        <v>1</v>
      </c>
      <c r="BW93" s="31">
        <v>55.0840566468707</v>
      </c>
      <c r="BX93" s="31">
        <v>4.1909340659340701</v>
      </c>
      <c r="BY93" s="31">
        <v>3.22</v>
      </c>
      <c r="BZ93" s="31">
        <v>336.97357293868902</v>
      </c>
      <c r="CA93" s="31">
        <v>10.484490634993101</v>
      </c>
      <c r="CB93" s="31">
        <v>327.59999999998678</v>
      </c>
      <c r="CE93" s="26">
        <v>0.30508528437000998</v>
      </c>
      <c r="CF93" s="26">
        <v>0.35980326432647097</v>
      </c>
      <c r="CG93" s="26">
        <v>0</v>
      </c>
      <c r="CH93" s="31">
        <v>0.97624583652043095</v>
      </c>
      <c r="CI93" s="31">
        <v>2.2157599963145298</v>
      </c>
      <c r="CK93" s="31">
        <v>396.70340199902603</v>
      </c>
      <c r="CL93" s="31">
        <v>17758.046149873</v>
      </c>
      <c r="CM93" s="31">
        <v>223.84448771755399</v>
      </c>
      <c r="CO93" s="13"/>
      <c r="CP93" s="13"/>
      <c r="CQ93" s="31">
        <v>35.317996972086199</v>
      </c>
      <c r="CR93" s="31">
        <v>1337.6362709908001</v>
      </c>
      <c r="CS93" s="31">
        <v>46.443921062091199</v>
      </c>
      <c r="CU93" s="31">
        <f t="shared" si="8"/>
        <v>1063.3179942441568</v>
      </c>
      <c r="CV93" s="31">
        <f t="shared" si="7"/>
        <v>65.008621454170012</v>
      </c>
      <c r="CW93" s="31">
        <v>89.921145951857298</v>
      </c>
      <c r="CX93" s="31">
        <v>100.15642201834901</v>
      </c>
      <c r="CY93" s="31">
        <v>111.28137788778901</v>
      </c>
      <c r="CZ93" s="31">
        <v>263.96146788990802</v>
      </c>
      <c r="DA93" s="31">
        <v>296.49403669724802</v>
      </c>
      <c r="DB93" s="31">
        <v>318.64501980198003</v>
      </c>
      <c r="DC93" s="31">
        <v>5.0283668984919796</v>
      </c>
      <c r="DE93" s="31">
        <v>2.8417474334781301</v>
      </c>
      <c r="DF93" s="31">
        <v>0.140412059659798</v>
      </c>
      <c r="DG93" s="31">
        <v>1.3603999927851</v>
      </c>
      <c r="DH93" s="31">
        <v>0.209273186944129</v>
      </c>
      <c r="DI93" s="31">
        <v>0.79963569705918702</v>
      </c>
      <c r="DJ93" s="31">
        <v>3.2419008205556699</v>
      </c>
      <c r="DK93" s="26">
        <v>48.040994981371</v>
      </c>
      <c r="DL93" s="26">
        <v>45.798521825198797</v>
      </c>
      <c r="DM93" s="26">
        <v>6.1604854715311603</v>
      </c>
      <c r="DN93" s="31">
        <v>1262.96933638</v>
      </c>
      <c r="DO93" s="31">
        <v>15.735711019661601</v>
      </c>
      <c r="DP93" s="31">
        <v>52.770781184615103</v>
      </c>
      <c r="DQ93" s="31">
        <v>0</v>
      </c>
      <c r="DR93" s="31">
        <v>30.1159252999134</v>
      </c>
      <c r="DS93" s="31">
        <v>4.2893668047430502</v>
      </c>
    </row>
    <row r="94" spans="1:127" x14ac:dyDescent="0.25">
      <c r="A94" t="s">
        <v>955</v>
      </c>
      <c r="B94" t="s">
        <v>956</v>
      </c>
      <c r="C94" t="s">
        <v>957</v>
      </c>
      <c r="D94" t="s">
        <v>926</v>
      </c>
      <c r="E94" t="s">
        <v>958</v>
      </c>
      <c r="F94" s="31">
        <v>24.7881364383</v>
      </c>
      <c r="G94" s="26">
        <v>5.4371892127479597</v>
      </c>
      <c r="H94" s="26">
        <v>23.654313818001999</v>
      </c>
      <c r="I94" s="26">
        <v>14.427788465035301</v>
      </c>
      <c r="J94" s="26">
        <v>9.2083771913914791</v>
      </c>
      <c r="K94" s="26">
        <v>9.4370440274165607E-2</v>
      </c>
      <c r="L94" s="26">
        <v>27.294835033191099</v>
      </c>
      <c r="M94" s="26">
        <v>4.5152626039126904</v>
      </c>
      <c r="N94" s="26">
        <v>0.65333381728423601</v>
      </c>
      <c r="O94" s="26">
        <v>0.56985227396568205</v>
      </c>
      <c r="P94" s="26">
        <v>1.08526006315331</v>
      </c>
      <c r="Q94" s="26">
        <v>6.1703749410155502E-2</v>
      </c>
      <c r="R94" s="26">
        <v>0.25770389459542598</v>
      </c>
      <c r="S94" s="26">
        <v>6.0143007513316302</v>
      </c>
      <c r="T94" s="26">
        <v>0.49000036296216898</v>
      </c>
      <c r="U94" s="26">
        <v>6.2357083227427603</v>
      </c>
      <c r="V94" s="26">
        <v>24794337.108762499</v>
      </c>
      <c r="W94" s="26">
        <v>46.935705209656902</v>
      </c>
      <c r="X94" s="26">
        <v>22.560029043383601</v>
      </c>
      <c r="Y94" s="26">
        <v>25.060991105463799</v>
      </c>
      <c r="Z94" s="26">
        <v>26.006244327464099</v>
      </c>
      <c r="AA94" s="26">
        <v>7.2278664731494899</v>
      </c>
      <c r="AB94" s="26">
        <v>1.0595065312046399</v>
      </c>
      <c r="AC94" s="26">
        <v>2.7866473149491999</v>
      </c>
      <c r="AD94" s="26">
        <v>0.34833091436864999</v>
      </c>
      <c r="AE94" s="26">
        <v>3.8896952104499301</v>
      </c>
      <c r="AF94" s="26">
        <v>9.5355587808418001</v>
      </c>
      <c r="AG94" s="26">
        <v>27.880986937590698</v>
      </c>
      <c r="AH94" s="26">
        <v>0</v>
      </c>
      <c r="AI94" s="26">
        <v>31.9158200290276</v>
      </c>
      <c r="AJ94" s="26">
        <v>2.87373004354136</v>
      </c>
      <c r="AK94" s="26">
        <v>5.8055152394775003E-2</v>
      </c>
      <c r="AL94" s="26">
        <v>0</v>
      </c>
      <c r="AM94" s="26">
        <v>1.4513788098693799E-2</v>
      </c>
      <c r="AN94" s="26">
        <v>0.24673439767779401</v>
      </c>
      <c r="AO94" s="26">
        <v>3.7010159651669099</v>
      </c>
      <c r="AP94" s="26">
        <v>0</v>
      </c>
      <c r="AQ94" s="26">
        <v>6.1973875181422304</v>
      </c>
      <c r="AR94" s="26">
        <v>2.2641509433962299</v>
      </c>
      <c r="AS94" s="29">
        <v>24804000</v>
      </c>
      <c r="AT94" s="26">
        <v>11.07402031930333</v>
      </c>
      <c r="AU94" s="26">
        <v>84.644412191582006</v>
      </c>
      <c r="AV94" s="26">
        <v>52.728592162554406</v>
      </c>
      <c r="AW94" s="26">
        <v>87.518142235123364</v>
      </c>
      <c r="AX94" s="26">
        <v>5.8055152394775003E-2</v>
      </c>
      <c r="AY94" s="26">
        <v>0.30478955007256903</v>
      </c>
      <c r="AZ94" s="26">
        <v>87.822931785195934</v>
      </c>
      <c r="BA94" s="26">
        <v>12.16255442670537</v>
      </c>
      <c r="BB94" s="9" t="s">
        <v>222</v>
      </c>
      <c r="BC94" s="5" t="s">
        <v>222</v>
      </c>
      <c r="BD94" s="16" t="s">
        <v>2375</v>
      </c>
      <c r="BE94" s="31">
        <v>0.52280783911560402</v>
      </c>
      <c r="BF94" s="7">
        <f t="shared" si="5"/>
        <v>1942.1897989210404</v>
      </c>
      <c r="BG94" s="26">
        <v>48.4665052461663</v>
      </c>
      <c r="BH94" s="26">
        <v>8.4745762711864394</v>
      </c>
      <c r="BI94" s="26">
        <v>25.3430185633575</v>
      </c>
      <c r="BJ94" s="26">
        <v>0</v>
      </c>
      <c r="BK94" s="26">
        <v>0</v>
      </c>
      <c r="BL94" s="26">
        <v>0</v>
      </c>
      <c r="BM94" s="26">
        <v>0</v>
      </c>
      <c r="BN94" s="26">
        <v>0</v>
      </c>
      <c r="BO94" s="26">
        <v>17.7158999192898</v>
      </c>
      <c r="BP94" s="29">
        <v>24780000</v>
      </c>
      <c r="BR94" s="31">
        <v>0</v>
      </c>
      <c r="BS94" s="31">
        <v>622.81832423077697</v>
      </c>
      <c r="BT94" s="31">
        <v>461.50816925890803</v>
      </c>
      <c r="BU94" s="31">
        <v>0</v>
      </c>
      <c r="BV94" s="31">
        <v>8</v>
      </c>
      <c r="BW94" s="31">
        <v>55.557529269277403</v>
      </c>
      <c r="BX94" s="31">
        <v>3</v>
      </c>
      <c r="BY94" s="31">
        <v>1</v>
      </c>
      <c r="BZ94" s="31">
        <v>174.43395445134601</v>
      </c>
      <c r="CA94" s="31">
        <v>10.213052079128</v>
      </c>
      <c r="CB94" s="31">
        <v>327.59999999998558</v>
      </c>
      <c r="CE94" s="26">
        <v>0.23670005000250599</v>
      </c>
      <c r="CF94" s="26">
        <v>0.41833341774231397</v>
      </c>
      <c r="CG94" s="26">
        <v>0</v>
      </c>
      <c r="CH94" s="31">
        <v>1.2564830161510001</v>
      </c>
      <c r="CI94" s="31">
        <v>2.2679647069562798</v>
      </c>
      <c r="CK94" s="31">
        <v>319.24629462789602</v>
      </c>
      <c r="CL94" s="31">
        <v>21587.4527790682</v>
      </c>
      <c r="CM94" s="31">
        <v>267.79622571966797</v>
      </c>
      <c r="CO94" s="13"/>
      <c r="CP94" s="13"/>
      <c r="CQ94" s="31">
        <v>28.422280762610701</v>
      </c>
      <c r="CR94" s="31">
        <v>1626.0922834662799</v>
      </c>
      <c r="CS94" s="31">
        <v>54.900992041682699</v>
      </c>
      <c r="CU94" s="31">
        <f t="shared" si="8"/>
        <v>1121.3572762087881</v>
      </c>
      <c r="CV94" s="31">
        <f t="shared" si="7"/>
        <v>68.961035474589593</v>
      </c>
      <c r="CW94" s="31">
        <v>69.027063734889595</v>
      </c>
      <c r="CX94" s="31">
        <v>249.622778675283</v>
      </c>
      <c r="CY94" s="31">
        <v>266.37997534445299</v>
      </c>
      <c r="CZ94" s="31">
        <v>652.52948303715698</v>
      </c>
      <c r="DA94" s="31">
        <v>678.07835218093703</v>
      </c>
      <c r="DB94" s="31">
        <v>694.00974329224096</v>
      </c>
      <c r="DC94" s="31">
        <v>9.7353886546989603</v>
      </c>
      <c r="DE94" s="31">
        <v>4.0778282936128498</v>
      </c>
      <c r="DF94" s="31">
        <v>0.131468507729329</v>
      </c>
      <c r="DG94" s="31">
        <v>1.3782438321319599</v>
      </c>
      <c r="DH94" s="31">
        <v>0.20553734031087401</v>
      </c>
      <c r="DI94" s="31">
        <v>0.77608358908142405</v>
      </c>
      <c r="DJ94" s="31">
        <v>3.2153387152479702</v>
      </c>
      <c r="DK94" s="26">
        <v>46.092094285862601</v>
      </c>
      <c r="DL94" s="26">
        <v>46.78838521798</v>
      </c>
      <c r="DM94" s="26">
        <v>7.1195223925332201</v>
      </c>
      <c r="DN94" s="31">
        <v>1348.9790407099999</v>
      </c>
      <c r="DO94" s="31">
        <v>21.773220747888999</v>
      </c>
      <c r="DP94" s="31">
        <v>41.223002378720203</v>
      </c>
      <c r="DQ94" s="31">
        <v>0</v>
      </c>
      <c r="DR94" s="31">
        <v>31.4349562502269</v>
      </c>
      <c r="DS94" s="31">
        <v>7.5139514687070603</v>
      </c>
      <c r="DT94" s="13">
        <v>1</v>
      </c>
      <c r="DU94" s="13">
        <v>2</v>
      </c>
      <c r="DW94" s="31">
        <v>2.2999999999999998</v>
      </c>
    </row>
    <row r="95" spans="1:127" x14ac:dyDescent="0.25">
      <c r="A95" t="s">
        <v>959</v>
      </c>
      <c r="B95" t="s">
        <v>960</v>
      </c>
      <c r="C95" t="s">
        <v>961</v>
      </c>
      <c r="D95" t="s">
        <v>926</v>
      </c>
      <c r="E95" t="s">
        <v>962</v>
      </c>
      <c r="F95" s="31">
        <v>29.675582555999998</v>
      </c>
      <c r="G95" s="26">
        <v>1.0308028134857099</v>
      </c>
      <c r="H95" s="26">
        <v>12.639461557127801</v>
      </c>
      <c r="I95" s="26">
        <v>18.3846713558038</v>
      </c>
      <c r="J95" s="26">
        <v>18.175479020135299</v>
      </c>
      <c r="K95" s="26">
        <v>0.10004850836771099</v>
      </c>
      <c r="L95" s="26">
        <v>21.6529226291428</v>
      </c>
      <c r="M95" s="26">
        <v>3.6441911229750299</v>
      </c>
      <c r="N95" s="26">
        <v>1.8008731506201401</v>
      </c>
      <c r="O95" s="26">
        <v>0.354717438758615</v>
      </c>
      <c r="P95" s="26">
        <v>1.7917778316755399</v>
      </c>
      <c r="Q95" s="26">
        <v>0.29711375212227298</v>
      </c>
      <c r="R95" s="26">
        <v>4.0716711132601304</v>
      </c>
      <c r="S95" s="26">
        <v>14.422144069851999</v>
      </c>
      <c r="T95" s="26">
        <v>1.4006791171486299</v>
      </c>
      <c r="U95" s="26">
        <v>0.23344651952454701</v>
      </c>
      <c r="V95" s="26">
        <v>29683728.909830101</v>
      </c>
      <c r="W95" s="26">
        <v>55.163932437759598</v>
      </c>
      <c r="X95" s="26">
        <v>15.098947751463101</v>
      </c>
      <c r="Y95" s="26">
        <v>16.173636170664398</v>
      </c>
      <c r="Z95" s="26">
        <v>16.461503472116899</v>
      </c>
      <c r="AA95" s="26">
        <v>3.63901018922853</v>
      </c>
      <c r="AB95" s="26">
        <v>0.80058224163027703</v>
      </c>
      <c r="AC95" s="26">
        <v>1.5405143134400801</v>
      </c>
      <c r="AD95" s="26">
        <v>0.60650169820475497</v>
      </c>
      <c r="AE95" s="26">
        <v>0.80058224163027703</v>
      </c>
      <c r="AF95" s="26">
        <v>0</v>
      </c>
      <c r="AG95" s="26">
        <v>42.709849587578802</v>
      </c>
      <c r="AH95" s="26">
        <v>0</v>
      </c>
      <c r="AI95" s="26">
        <v>35.9170305676856</v>
      </c>
      <c r="AJ95" s="26">
        <v>5.8466763706938396</v>
      </c>
      <c r="AK95" s="26">
        <v>0.30325084910237698</v>
      </c>
      <c r="AL95" s="26">
        <v>2.4260067928190202E-2</v>
      </c>
      <c r="AM95" s="26">
        <v>0</v>
      </c>
      <c r="AN95" s="26">
        <v>4.1242115477923296</v>
      </c>
      <c r="AO95" s="26">
        <v>0.88549247937894204</v>
      </c>
      <c r="AP95" s="26">
        <v>0</v>
      </c>
      <c r="AQ95" s="26">
        <v>0.230470645317807</v>
      </c>
      <c r="AR95" s="26">
        <v>2.5715672003881598</v>
      </c>
      <c r="AS95" s="29">
        <v>29678400</v>
      </c>
      <c r="AT95" s="26">
        <v>5.9801067442988876</v>
      </c>
      <c r="AU95" s="26">
        <v>86.014070839398329</v>
      </c>
      <c r="AV95" s="26">
        <v>50.097040271712721</v>
      </c>
      <c r="AW95" s="26">
        <v>91.860747210092171</v>
      </c>
      <c r="AX95" s="26">
        <v>0.30325084910237698</v>
      </c>
      <c r="AY95" s="26">
        <v>4.4517224648228968</v>
      </c>
      <c r="AZ95" s="26">
        <v>96.312469674915064</v>
      </c>
      <c r="BA95" s="26">
        <v>3.687530325084909</v>
      </c>
      <c r="BB95" s="9" t="s">
        <v>222</v>
      </c>
      <c r="BC95" s="5" t="s">
        <v>222</v>
      </c>
      <c r="BD95" s="16" t="s">
        <v>2375</v>
      </c>
      <c r="BF95" s="7">
        <f t="shared" si="5"/>
        <v>1956.4923822714691</v>
      </c>
      <c r="BG95" s="26">
        <v>24.259757738896401</v>
      </c>
      <c r="BH95" s="26">
        <v>1.0094212651413199</v>
      </c>
      <c r="BI95" s="26">
        <v>16.352624495289401</v>
      </c>
      <c r="BJ95" s="26">
        <v>51.312247644683701</v>
      </c>
      <c r="BK95" s="26">
        <v>0</v>
      </c>
      <c r="BL95" s="26">
        <v>4.2395693135935399</v>
      </c>
      <c r="BM95" s="26">
        <v>0</v>
      </c>
      <c r="BN95" s="26">
        <v>0</v>
      </c>
      <c r="BO95" s="26">
        <v>2.8263795423956899</v>
      </c>
      <c r="BP95" s="29">
        <v>29720000</v>
      </c>
      <c r="BR95" s="31">
        <v>0</v>
      </c>
      <c r="BS95" s="31">
        <v>11.222697997673</v>
      </c>
      <c r="BT95" s="31">
        <v>7.9805852427896697</v>
      </c>
      <c r="BU95" s="31">
        <v>0</v>
      </c>
      <c r="BV95" s="31">
        <v>3</v>
      </c>
      <c r="BW95" s="31">
        <v>57.694978092349203</v>
      </c>
      <c r="BX95" s="31">
        <v>3</v>
      </c>
      <c r="BY95" s="31">
        <v>0</v>
      </c>
      <c r="BZ95" s="31">
        <v>77.323559150657204</v>
      </c>
      <c r="CA95" s="31">
        <v>10.0099460734749</v>
      </c>
      <c r="CB95" s="31">
        <v>327.59999999998411</v>
      </c>
      <c r="CE95" s="26">
        <v>0.32600136625291798</v>
      </c>
      <c r="CF95" s="26">
        <v>0.37723253013395402</v>
      </c>
      <c r="CG95" s="26">
        <v>0</v>
      </c>
      <c r="CH95" s="31">
        <v>1.5339197104742499</v>
      </c>
      <c r="CI95" s="31">
        <v>2.57524069662239</v>
      </c>
      <c r="CK95" s="31">
        <v>7572.6155293329803</v>
      </c>
      <c r="CL95" s="31">
        <v>23104.129285753301</v>
      </c>
      <c r="CM95" s="31">
        <v>5140.7793462612499</v>
      </c>
      <c r="CO95" s="13"/>
      <c r="CP95" s="13"/>
      <c r="CQ95" s="31">
        <v>674.18049621716898</v>
      </c>
      <c r="CR95" s="31">
        <v>1740.3242980484799</v>
      </c>
      <c r="CS95" s="31">
        <v>983.85292395968395</v>
      </c>
      <c r="CU95" s="31">
        <f t="shared" si="8"/>
        <v>1464.4936074550437</v>
      </c>
      <c r="CV95" s="31">
        <f t="shared" si="7"/>
        <v>114.51696733543082</v>
      </c>
      <c r="CW95" s="31">
        <v>94.014127943107795</v>
      </c>
      <c r="CX95" s="31">
        <v>169.79682753965599</v>
      </c>
      <c r="CY95" s="31">
        <v>177.855576853087</v>
      </c>
      <c r="CZ95" s="31">
        <v>374.80965237934498</v>
      </c>
      <c r="DA95" s="31">
        <v>515.02429969625405</v>
      </c>
      <c r="DB95" s="31">
        <v>521.86535363338601</v>
      </c>
      <c r="DC95" s="31">
        <v>6.3261008555191403</v>
      </c>
      <c r="DE95" s="31">
        <v>3.3483075677725802</v>
      </c>
      <c r="DF95" s="31">
        <v>0.111401924226253</v>
      </c>
      <c r="DG95" s="31">
        <v>1.40602565024652</v>
      </c>
      <c r="DH95" s="31">
        <v>0.19745567611242601</v>
      </c>
      <c r="DI95" s="31">
        <v>1.42523200474968</v>
      </c>
      <c r="DJ95" s="31">
        <v>5.9136841905450499</v>
      </c>
      <c r="DK95" s="26">
        <v>56.641180986662199</v>
      </c>
      <c r="DL95" s="26">
        <v>38.517220978307797</v>
      </c>
      <c r="DM95" s="26">
        <v>4.8415975038716796</v>
      </c>
      <c r="DN95" s="31">
        <v>1446.2240566</v>
      </c>
      <c r="DO95" s="31">
        <v>15.3364832939588</v>
      </c>
      <c r="DP95" s="31">
        <v>55.091003497682699</v>
      </c>
      <c r="DQ95" s="31">
        <v>0.312649082306447</v>
      </c>
      <c r="DR95" s="31">
        <v>70.3621290655027</v>
      </c>
      <c r="DS95" s="31">
        <v>3.9705664955371098</v>
      </c>
    </row>
    <row r="96" spans="1:127" x14ac:dyDescent="0.25">
      <c r="A96" t="s">
        <v>963</v>
      </c>
      <c r="B96" t="s">
        <v>964</v>
      </c>
      <c r="C96" t="s">
        <v>965</v>
      </c>
      <c r="D96" t="s">
        <v>926</v>
      </c>
      <c r="E96" t="s">
        <v>966</v>
      </c>
      <c r="F96" s="31">
        <v>29.034741221200001</v>
      </c>
      <c r="G96" s="26">
        <v>3.7646912891062301</v>
      </c>
      <c r="H96" s="26">
        <v>20.262349986062599</v>
      </c>
      <c r="I96" s="26">
        <v>22.7121902812593</v>
      </c>
      <c r="J96" s="26">
        <v>18.1629298849384</v>
      </c>
      <c r="K96" s="26">
        <v>5.5819145967104099E-2</v>
      </c>
      <c r="L96" s="26">
        <v>13.7935311812055</v>
      </c>
      <c r="M96" s="26">
        <v>3.8453189443828899</v>
      </c>
      <c r="N96" s="26">
        <v>1.0078456910720399</v>
      </c>
      <c r="O96" s="26">
        <v>0.300803175489184</v>
      </c>
      <c r="P96" s="26">
        <v>0.22637764753327499</v>
      </c>
      <c r="Q96" s="26">
        <v>4.96170186373876E-2</v>
      </c>
      <c r="R96" s="26">
        <v>2.49015412286602</v>
      </c>
      <c r="S96" s="26">
        <v>7.8891059633539298</v>
      </c>
      <c r="T96" s="26">
        <v>0.70084038825176498</v>
      </c>
      <c r="U96" s="26">
        <v>4.7384252798744804</v>
      </c>
      <c r="V96" s="26">
        <v>29020470.717783</v>
      </c>
      <c r="W96" s="26">
        <v>46.5177735767193</v>
      </c>
      <c r="X96" s="26">
        <v>23.0727678433074</v>
      </c>
      <c r="Y96" s="26">
        <v>24.684817305606298</v>
      </c>
      <c r="Z96" s="26">
        <v>25.438714476090102</v>
      </c>
      <c r="AA96" s="26">
        <v>7.8869047619047601</v>
      </c>
      <c r="AB96" s="26">
        <v>0.96726190476190499</v>
      </c>
      <c r="AC96" s="26">
        <v>2.1949404761904798</v>
      </c>
      <c r="AD96" s="26">
        <v>0.37202380952380998</v>
      </c>
      <c r="AE96" s="26">
        <v>2.7033730158730198</v>
      </c>
      <c r="AF96" s="26">
        <v>11.396329365079399</v>
      </c>
      <c r="AG96" s="26">
        <v>39.198908730158699</v>
      </c>
      <c r="AH96" s="26">
        <v>0</v>
      </c>
      <c r="AI96" s="26">
        <v>23.4375</v>
      </c>
      <c r="AJ96" s="26">
        <v>1.4012896825396799</v>
      </c>
      <c r="AK96" s="26">
        <v>0</v>
      </c>
      <c r="AL96" s="26">
        <v>7.4404761904761904E-2</v>
      </c>
      <c r="AM96" s="26">
        <v>0</v>
      </c>
      <c r="AN96" s="26">
        <v>2.5297619047619002</v>
      </c>
      <c r="AO96" s="26">
        <v>0.95486111111111105</v>
      </c>
      <c r="AP96" s="26">
        <v>0</v>
      </c>
      <c r="AQ96" s="26">
        <v>4.6999007936507899</v>
      </c>
      <c r="AR96" s="26">
        <v>2.1825396825396801</v>
      </c>
      <c r="AS96" s="29">
        <v>29030400</v>
      </c>
      <c r="AT96" s="26">
        <v>11.049107142857144</v>
      </c>
      <c r="AU96" s="26">
        <v>88.157242063492077</v>
      </c>
      <c r="AV96" s="26">
        <v>64.719742063492077</v>
      </c>
      <c r="AW96" s="26">
        <v>89.558531746031761</v>
      </c>
      <c r="AX96" s="26">
        <v>0</v>
      </c>
      <c r="AY96" s="26">
        <v>2.6041666666666621</v>
      </c>
      <c r="AZ96" s="26">
        <v>92.162698412698418</v>
      </c>
      <c r="BA96" s="26">
        <v>7.8373015873015808</v>
      </c>
      <c r="BB96" s="9" t="s">
        <v>222</v>
      </c>
      <c r="BC96" s="5" t="s">
        <v>222</v>
      </c>
      <c r="BD96" s="16" t="s">
        <v>2375</v>
      </c>
      <c r="BE96" s="31">
        <v>0.164101542181113</v>
      </c>
      <c r="BF96" s="7">
        <f t="shared" si="5"/>
        <v>1947.184412733262</v>
      </c>
      <c r="BG96" s="26">
        <v>65.193370165745904</v>
      </c>
      <c r="BH96" s="26">
        <v>5.9392265193370202</v>
      </c>
      <c r="BI96" s="26">
        <v>2.2444751381215502</v>
      </c>
      <c r="BJ96" s="26">
        <v>0.207182320441989</v>
      </c>
      <c r="BK96" s="26">
        <v>0</v>
      </c>
      <c r="BL96" s="26">
        <v>20.787292817679599</v>
      </c>
      <c r="BM96" s="26">
        <v>0</v>
      </c>
      <c r="BN96" s="26">
        <v>0</v>
      </c>
      <c r="BO96" s="26">
        <v>5.6284530386740297</v>
      </c>
      <c r="BP96" s="29">
        <v>28960000</v>
      </c>
      <c r="BR96" s="31">
        <v>0</v>
      </c>
      <c r="BS96" s="31">
        <v>132.00731288678199</v>
      </c>
      <c r="BT96" s="31">
        <v>89.541342442464497</v>
      </c>
      <c r="BU96" s="31">
        <v>0</v>
      </c>
      <c r="BV96" s="31">
        <v>5</v>
      </c>
      <c r="BW96" s="31">
        <v>57.071428571428598</v>
      </c>
      <c r="BX96" s="31">
        <v>3</v>
      </c>
      <c r="BY96" s="31">
        <v>0</v>
      </c>
      <c r="BZ96" s="31">
        <v>98.274038461538495</v>
      </c>
      <c r="CA96" s="31">
        <v>10.2316895604396</v>
      </c>
      <c r="CB96" s="31">
        <v>327.59999999998428</v>
      </c>
      <c r="CE96" s="26">
        <v>0.19717130642601399</v>
      </c>
      <c r="CF96" s="26">
        <v>0.54291534101130301</v>
      </c>
      <c r="CG96" s="26">
        <v>0</v>
      </c>
      <c r="CH96" s="31">
        <v>1.27938054027313</v>
      </c>
      <c r="CI96" s="31">
        <v>2.41491090971269</v>
      </c>
      <c r="CK96" s="31">
        <v>4309.9180809748696</v>
      </c>
      <c r="CL96" s="31">
        <v>28070.171252054399</v>
      </c>
      <c r="CM96" s="31">
        <v>2925.8500935284001</v>
      </c>
      <c r="CN96" s="31">
        <v>0</v>
      </c>
      <c r="CO96" s="13">
        <v>1</v>
      </c>
      <c r="CP96" s="13"/>
      <c r="CQ96" s="31">
        <v>383.70662015412398</v>
      </c>
      <c r="CR96" s="31">
        <v>2114.3926471384302</v>
      </c>
      <c r="CS96" s="31">
        <v>559.95520828552299</v>
      </c>
      <c r="CT96" s="31">
        <v>0</v>
      </c>
      <c r="CU96" s="31">
        <f t="shared" si="8"/>
        <v>1457.4805553712029</v>
      </c>
      <c r="CV96" s="31">
        <f t="shared" si="7"/>
        <v>105.32397903189194</v>
      </c>
      <c r="CW96" s="31">
        <v>81.564947494564507</v>
      </c>
      <c r="CX96" s="31">
        <v>313.86259017519802</v>
      </c>
      <c r="CY96" s="31">
        <v>337.29846058348801</v>
      </c>
      <c r="CZ96" s="31">
        <v>740.88423222260406</v>
      </c>
      <c r="DA96" s="31">
        <v>801.96564754379904</v>
      </c>
      <c r="DB96" s="31">
        <v>849.54307635009297</v>
      </c>
      <c r="DC96" s="31">
        <v>10.4232300649719</v>
      </c>
      <c r="DE96" s="31">
        <v>3.4906924734024498</v>
      </c>
      <c r="DF96" s="31">
        <v>0.11184577470191299</v>
      </c>
      <c r="DG96" s="31">
        <v>1.38605522236556</v>
      </c>
      <c r="DH96" s="31">
        <v>0.21092748382106699</v>
      </c>
      <c r="DI96" s="31">
        <v>1.2250100492292599</v>
      </c>
      <c r="DJ96" s="31">
        <v>6.9514031769489701</v>
      </c>
      <c r="DK96" s="26">
        <v>58.0000964833689</v>
      </c>
      <c r="DL96" s="26">
        <v>37.517361245899203</v>
      </c>
      <c r="DM96" s="26">
        <v>4.4825416275836698</v>
      </c>
      <c r="DN96" s="31">
        <v>1396.59883322</v>
      </c>
      <c r="DO96" s="31">
        <v>21.238758029978602</v>
      </c>
      <c r="DP96" s="31">
        <v>52.929427462329201</v>
      </c>
      <c r="DQ96" s="31">
        <v>8.2426585891393298</v>
      </c>
      <c r="DR96" s="31">
        <v>53.5126933449056</v>
      </c>
      <c r="DS96" s="31">
        <v>4.3025920616302296</v>
      </c>
      <c r="DT96" s="13">
        <v>8</v>
      </c>
      <c r="DU96" s="13">
        <v>6</v>
      </c>
      <c r="DW96" s="31">
        <v>58.4407</v>
      </c>
    </row>
    <row r="97" spans="1:127" x14ac:dyDescent="0.25">
      <c r="A97" t="s">
        <v>967</v>
      </c>
      <c r="B97" t="s">
        <v>968</v>
      </c>
      <c r="C97" t="s">
        <v>969</v>
      </c>
      <c r="D97" t="s">
        <v>926</v>
      </c>
      <c r="E97" t="s">
        <v>970</v>
      </c>
      <c r="F97" s="31">
        <v>16.984393545</v>
      </c>
      <c r="G97" s="26">
        <v>10.6841910010998</v>
      </c>
      <c r="H97" s="26">
        <v>34.734220149449399</v>
      </c>
      <c r="I97" s="26">
        <v>19.8897662833512</v>
      </c>
      <c r="J97" s="26">
        <v>14.611267157757799</v>
      </c>
      <c r="K97" s="26">
        <v>0.37097885420552401</v>
      </c>
      <c r="L97" s="26">
        <v>6.70411786525744</v>
      </c>
      <c r="M97" s="26">
        <v>0.44517462504651101</v>
      </c>
      <c r="N97" s="26">
        <v>9.5394562510008704E-2</v>
      </c>
      <c r="O97" s="26">
        <v>0.88504955217812198</v>
      </c>
      <c r="P97" s="26">
        <v>0.23318670835747199</v>
      </c>
      <c r="Q97" s="26">
        <v>0.30738247919904799</v>
      </c>
      <c r="R97" s="26">
        <v>0.18018972918550699</v>
      </c>
      <c r="S97" s="26">
        <v>6.7465154486402401</v>
      </c>
      <c r="T97" s="26">
        <v>1.2878265938848199</v>
      </c>
      <c r="U97" s="26">
        <v>2.8247389898771198</v>
      </c>
      <c r="V97" s="26">
        <v>16981029.614345599</v>
      </c>
      <c r="W97" s="26">
        <v>33.809915164369002</v>
      </c>
      <c r="X97" s="26">
        <v>38.105620360551399</v>
      </c>
      <c r="Y97" s="26">
        <v>39.6127783669141</v>
      </c>
      <c r="Z97" s="26">
        <v>40.1832979851538</v>
      </c>
      <c r="AA97" s="26">
        <v>14.1887592788971</v>
      </c>
      <c r="AB97" s="26">
        <v>3.8388123011664899</v>
      </c>
      <c r="AC97" s="26">
        <v>5.8112407211028598</v>
      </c>
      <c r="AD97" s="26">
        <v>0.48780487804877998</v>
      </c>
      <c r="AE97" s="26">
        <v>9.4379639448568398</v>
      </c>
      <c r="AF97" s="26">
        <v>15.609756097561</v>
      </c>
      <c r="AG97" s="26">
        <v>29.692470837751902</v>
      </c>
      <c r="AH97" s="26">
        <v>0</v>
      </c>
      <c r="AI97" s="26">
        <v>13.5100742311771</v>
      </c>
      <c r="AJ97" s="26">
        <v>0</v>
      </c>
      <c r="AK97" s="26">
        <v>0.27571580063626699</v>
      </c>
      <c r="AL97" s="26">
        <v>0</v>
      </c>
      <c r="AM97" s="26">
        <v>0.21208907741251301</v>
      </c>
      <c r="AN97" s="26">
        <v>0.19088016967126201</v>
      </c>
      <c r="AO97" s="26">
        <v>2.1208907741251299E-2</v>
      </c>
      <c r="AP97" s="26">
        <v>0</v>
      </c>
      <c r="AQ97" s="26">
        <v>3.03287380699894</v>
      </c>
      <c r="AR97" s="26">
        <v>3.6903499469777299</v>
      </c>
      <c r="AS97" s="29">
        <v>16974000</v>
      </c>
      <c r="AT97" s="26">
        <v>23.838812301166449</v>
      </c>
      <c r="AU97" s="26">
        <v>92.576882290562068</v>
      </c>
      <c r="AV97" s="26">
        <v>79.066808059384968</v>
      </c>
      <c r="AW97" s="26">
        <v>92.576882290562068</v>
      </c>
      <c r="AX97" s="26">
        <v>0.27571580063626699</v>
      </c>
      <c r="AY97" s="26">
        <v>0.46659597030752897</v>
      </c>
      <c r="AZ97" s="26">
        <v>93.043478260869591</v>
      </c>
      <c r="BA97" s="26">
        <v>6.7444326617179211</v>
      </c>
      <c r="BB97" s="9" t="s">
        <v>222</v>
      </c>
      <c r="BC97" s="5" t="s">
        <v>222</v>
      </c>
      <c r="BD97" s="16" t="s">
        <v>2375</v>
      </c>
      <c r="BE97" s="31">
        <v>0.65924804605227405</v>
      </c>
      <c r="BF97" s="7">
        <f t="shared" si="5"/>
        <v>1939.7258485639682</v>
      </c>
      <c r="BG97" s="26">
        <v>70.302311796087693</v>
      </c>
      <c r="BH97" s="26">
        <v>11.144042679312401</v>
      </c>
      <c r="BI97" s="26">
        <v>0</v>
      </c>
      <c r="BJ97" s="26">
        <v>5.6905749851807901</v>
      </c>
      <c r="BK97" s="26">
        <v>3.6751630112626001</v>
      </c>
      <c r="BL97" s="26">
        <v>0</v>
      </c>
      <c r="BM97" s="26">
        <v>0</v>
      </c>
      <c r="BN97" s="26">
        <v>0</v>
      </c>
      <c r="BO97" s="26">
        <v>9.1879075281564901</v>
      </c>
      <c r="BP97" s="29">
        <v>16870000</v>
      </c>
      <c r="BR97" s="31">
        <v>0</v>
      </c>
      <c r="BS97" s="31">
        <v>51.6868049536832</v>
      </c>
      <c r="BT97" s="31">
        <v>20.189590806693701</v>
      </c>
      <c r="BU97" s="31">
        <v>0</v>
      </c>
      <c r="BV97" s="31">
        <v>3</v>
      </c>
      <c r="BW97" s="31">
        <v>53.278071722516202</v>
      </c>
      <c r="BX97" s="31">
        <v>3.4840613931523001</v>
      </c>
      <c r="BY97" s="31">
        <v>0</v>
      </c>
      <c r="BZ97" s="31">
        <v>180.36986301369899</v>
      </c>
      <c r="CA97" s="31">
        <v>10.756984126984101</v>
      </c>
      <c r="CB97" s="31">
        <v>327.6686654908774</v>
      </c>
      <c r="CE97" s="26">
        <v>0.14692213825127501</v>
      </c>
      <c r="CF97" s="26">
        <v>0.44468350251108602</v>
      </c>
      <c r="CG97" s="26">
        <v>0</v>
      </c>
      <c r="CH97" s="31">
        <v>1.07195364279873</v>
      </c>
      <c r="CI97" s="31">
        <v>2.39910979259722</v>
      </c>
      <c r="CK97" s="31">
        <v>457.83012581797101</v>
      </c>
      <c r="CL97" s="31">
        <v>18534.003484247402</v>
      </c>
      <c r="CM97" s="31">
        <v>310.80458868991701</v>
      </c>
      <c r="CO97" s="13"/>
      <c r="CP97" s="13"/>
      <c r="CQ97" s="31">
        <v>40.7600438991674</v>
      </c>
      <c r="CR97" s="31">
        <v>1396.0784327691799</v>
      </c>
      <c r="CS97" s="31">
        <v>59.4824213929843</v>
      </c>
      <c r="CU97" s="31">
        <f t="shared" si="8"/>
        <v>1376.403615727025</v>
      </c>
      <c r="CV97" s="31">
        <f t="shared" si="7"/>
        <v>88.09975428895018</v>
      </c>
      <c r="CW97" s="31">
        <v>64.310934454993898</v>
      </c>
      <c r="CX97" s="31">
        <v>380.35044247787602</v>
      </c>
      <c r="CY97" s="31">
        <v>425.801793074145</v>
      </c>
      <c r="CZ97" s="31">
        <v>1023.33805309735</v>
      </c>
      <c r="DA97" s="31">
        <v>1002.72448377581</v>
      </c>
      <c r="DB97" s="31">
        <v>1084.4557595071201</v>
      </c>
      <c r="DC97" s="31">
        <v>11.1585982453984</v>
      </c>
      <c r="DE97" s="31">
        <v>3.34023576915299</v>
      </c>
      <c r="DF97" s="31">
        <v>0.115514405124297</v>
      </c>
      <c r="DG97" s="31">
        <v>1.3986940465906901</v>
      </c>
      <c r="DH97" s="31">
        <v>0.22740564483498801</v>
      </c>
      <c r="DI97" s="31">
        <v>1.08643501422323</v>
      </c>
      <c r="DJ97" s="31">
        <v>6.3160206872109201</v>
      </c>
      <c r="DK97" s="26">
        <v>55.148058127123498</v>
      </c>
      <c r="DL97" s="26">
        <v>40.104780527930103</v>
      </c>
      <c r="DM97" s="26">
        <v>4.7471608229765501</v>
      </c>
      <c r="DN97" s="31">
        <v>1451.7691857100001</v>
      </c>
      <c r="DO97" s="31">
        <v>33.792596944770899</v>
      </c>
      <c r="DP97" s="31">
        <v>49.167064067968397</v>
      </c>
      <c r="DQ97" s="31">
        <v>4.3302540415704396</v>
      </c>
      <c r="DR97" s="31">
        <v>33.926194765285601</v>
      </c>
      <c r="DS97" s="31">
        <v>4.0641456299746697</v>
      </c>
      <c r="DT97" s="13">
        <v>0</v>
      </c>
      <c r="DU97" s="13">
        <v>5</v>
      </c>
      <c r="DW97" s="31">
        <v>0</v>
      </c>
    </row>
    <row r="98" spans="1:127" x14ac:dyDescent="0.25">
      <c r="A98" t="s">
        <v>971</v>
      </c>
      <c r="B98" t="s">
        <v>972</v>
      </c>
      <c r="C98" t="s">
        <v>973</v>
      </c>
      <c r="D98" t="s">
        <v>926</v>
      </c>
      <c r="E98" t="s">
        <v>974</v>
      </c>
      <c r="F98" s="31">
        <v>10.939084209300001</v>
      </c>
      <c r="G98" s="26">
        <v>6.6299251460078104</v>
      </c>
      <c r="H98" s="26">
        <v>25.401003537080399</v>
      </c>
      <c r="I98" s="26">
        <v>19.692358312097401</v>
      </c>
      <c r="J98" s="26">
        <v>14.3785473389482</v>
      </c>
      <c r="K98" s="26">
        <v>0.46063996051697798</v>
      </c>
      <c r="L98" s="26">
        <v>12.716953195696099</v>
      </c>
      <c r="M98" s="26">
        <v>4.4501110471381304</v>
      </c>
      <c r="N98" s="26">
        <v>0.699185654355719</v>
      </c>
      <c r="O98" s="26">
        <v>0.59225137780741199</v>
      </c>
      <c r="P98" s="26">
        <v>0.246771407419451</v>
      </c>
      <c r="Q98" s="26">
        <v>0</v>
      </c>
      <c r="R98" s="26">
        <v>0</v>
      </c>
      <c r="S98" s="26">
        <v>14.6088673192227</v>
      </c>
      <c r="T98" s="26">
        <v>0.123385703709725</v>
      </c>
      <c r="U98" s="26">
        <v>0</v>
      </c>
      <c r="V98" s="26">
        <v>10940610.3673549</v>
      </c>
      <c r="W98" s="26">
        <v>49.409345179335297</v>
      </c>
      <c r="X98" s="26">
        <v>26.769167489305701</v>
      </c>
      <c r="Y98" s="26">
        <v>29.5032082922014</v>
      </c>
      <c r="Z98" s="26">
        <v>30.215366897005602</v>
      </c>
      <c r="AA98" s="26">
        <v>9.3513335528481996</v>
      </c>
      <c r="AB98" s="26">
        <v>12.512347711557499</v>
      </c>
      <c r="AC98" s="26">
        <v>3.7866315442871299</v>
      </c>
      <c r="AD98" s="26">
        <v>0.55976292393809701</v>
      </c>
      <c r="AE98" s="26">
        <v>0.42805400065854499</v>
      </c>
      <c r="AF98" s="26">
        <v>21.106354955548198</v>
      </c>
      <c r="AG98" s="26">
        <v>18.142904181758301</v>
      </c>
      <c r="AH98" s="26">
        <v>0</v>
      </c>
      <c r="AI98" s="26">
        <v>29.766216661178799</v>
      </c>
      <c r="AJ98" s="26">
        <v>0</v>
      </c>
      <c r="AK98" s="26">
        <v>0</v>
      </c>
      <c r="AL98" s="26">
        <v>0</v>
      </c>
      <c r="AM98" s="26">
        <v>0</v>
      </c>
      <c r="AN98" s="26">
        <v>0</v>
      </c>
      <c r="AO98" s="26">
        <v>3.2927230819888E-2</v>
      </c>
      <c r="AP98" s="26">
        <v>0</v>
      </c>
      <c r="AQ98" s="26">
        <v>0</v>
      </c>
      <c r="AR98" s="26">
        <v>4.3134672374053302</v>
      </c>
      <c r="AS98" s="29">
        <v>10933200</v>
      </c>
      <c r="AT98" s="26">
        <v>25.650312808692828</v>
      </c>
      <c r="AU98" s="26">
        <v>95.653605531774772</v>
      </c>
      <c r="AV98" s="26">
        <v>65.88738887059597</v>
      </c>
      <c r="AW98" s="26">
        <v>95.653605531774772</v>
      </c>
      <c r="AX98" s="26">
        <v>0</v>
      </c>
      <c r="AY98" s="26">
        <v>0</v>
      </c>
      <c r="AZ98" s="26">
        <v>95.653605531774772</v>
      </c>
      <c r="BA98" s="26">
        <v>4.3463944682252178</v>
      </c>
      <c r="BB98" s="9" t="s">
        <v>222</v>
      </c>
      <c r="BC98" s="5" t="s">
        <v>222</v>
      </c>
      <c r="BD98" s="16" t="s">
        <v>2375</v>
      </c>
      <c r="BF98" s="7">
        <f t="shared" si="5"/>
        <v>1940.1973684210539</v>
      </c>
      <c r="BG98" s="26">
        <v>58.882783882783897</v>
      </c>
      <c r="BH98" s="26">
        <v>5.8608058608058604</v>
      </c>
      <c r="BI98" s="26">
        <v>18.772893772893799</v>
      </c>
      <c r="BJ98" s="26">
        <v>0</v>
      </c>
      <c r="BK98" s="26">
        <v>0</v>
      </c>
      <c r="BL98" s="26">
        <v>0</v>
      </c>
      <c r="BM98" s="26">
        <v>0</v>
      </c>
      <c r="BN98" s="26">
        <v>0</v>
      </c>
      <c r="BO98" s="26">
        <v>16.4835164835165</v>
      </c>
      <c r="BP98" s="29">
        <v>10920000</v>
      </c>
      <c r="BW98" s="31">
        <v>52.724795640327002</v>
      </c>
      <c r="BX98" s="31">
        <v>3.8801463860933199</v>
      </c>
      <c r="BY98" s="31">
        <v>0</v>
      </c>
      <c r="BZ98" s="31">
        <v>147.52316076294301</v>
      </c>
      <c r="CA98" s="31">
        <v>10.84</v>
      </c>
      <c r="CB98" s="31">
        <v>440.05049954587616</v>
      </c>
      <c r="CE98" s="26">
        <v>8.5453189764230095E-2</v>
      </c>
      <c r="CF98" s="26">
        <v>0.72704302023970302</v>
      </c>
      <c r="CG98" s="26">
        <v>0</v>
      </c>
      <c r="CH98" s="31">
        <v>1.1628407817197799</v>
      </c>
      <c r="CI98" s="31">
        <v>2.30174101421433</v>
      </c>
      <c r="CK98" s="31">
        <v>0</v>
      </c>
      <c r="CL98" s="31">
        <v>9479.9861208899401</v>
      </c>
      <c r="CM98" s="31">
        <v>0</v>
      </c>
      <c r="CO98" s="13"/>
      <c r="CP98" s="13"/>
      <c r="CQ98" s="31">
        <v>0</v>
      </c>
      <c r="CR98" s="31">
        <v>714.08268878580805</v>
      </c>
      <c r="CS98" s="31">
        <v>0</v>
      </c>
      <c r="CU98" s="31">
        <f t="shared" si="8"/>
        <v>1096.790167218825</v>
      </c>
      <c r="CV98" s="31">
        <f t="shared" ref="CV98:CV129" si="9">(CQ98/F98)+(CR98/F98)+(CS98/F98)</f>
        <v>65.278105106707343</v>
      </c>
      <c r="CW98" s="31">
        <v>59.9512137982083</v>
      </c>
      <c r="CX98" s="31">
        <v>346.92758936755303</v>
      </c>
      <c r="CY98" s="31">
        <v>325.63352688881599</v>
      </c>
      <c r="CZ98" s="31">
        <v>785.51329055912004</v>
      </c>
      <c r="DA98" s="31">
        <v>789.42713107241104</v>
      </c>
      <c r="DB98" s="31">
        <v>732.24435829759204</v>
      </c>
      <c r="DC98" s="31">
        <v>15.1546548795561</v>
      </c>
      <c r="DE98" s="31">
        <v>3.3097706733239298</v>
      </c>
      <c r="DF98" s="31">
        <v>0.11251408136454</v>
      </c>
      <c r="DG98" s="31">
        <v>1.4124596151409099</v>
      </c>
      <c r="DH98" s="31">
        <v>0.197232512779175</v>
      </c>
      <c r="DI98" s="31">
        <v>1.43162483816034</v>
      </c>
      <c r="DJ98" s="31">
        <v>5.4628030866195001</v>
      </c>
      <c r="DK98" s="26">
        <v>55.484202288801697</v>
      </c>
      <c r="DL98" s="26">
        <v>39.469085114744999</v>
      </c>
      <c r="DM98" s="26">
        <v>5.04671218544651</v>
      </c>
      <c r="DN98" s="31">
        <v>1455.9726526899999</v>
      </c>
      <c r="DO98" s="31">
        <v>11.924131627056701</v>
      </c>
      <c r="DP98" s="31">
        <v>54.538344134643403</v>
      </c>
      <c r="DQ98" s="31">
        <v>2.6567108088808502</v>
      </c>
      <c r="DR98" s="31">
        <v>41.951726973684202</v>
      </c>
      <c r="DS98" s="31">
        <v>3.42385641271248</v>
      </c>
      <c r="DT98" s="13">
        <v>3</v>
      </c>
      <c r="DU98" s="13">
        <v>4</v>
      </c>
      <c r="DV98" s="13">
        <v>1</v>
      </c>
      <c r="DW98" s="31">
        <v>5</v>
      </c>
    </row>
    <row r="99" spans="1:127" x14ac:dyDescent="0.25">
      <c r="A99" t="s">
        <v>975</v>
      </c>
      <c r="B99" t="s">
        <v>976</v>
      </c>
      <c r="C99" t="s">
        <v>977</v>
      </c>
      <c r="D99" t="s">
        <v>926</v>
      </c>
      <c r="E99" t="s">
        <v>978</v>
      </c>
      <c r="F99" s="31">
        <v>21.939707493699999</v>
      </c>
      <c r="G99" s="26">
        <v>0.93469437953553502</v>
      </c>
      <c r="H99" s="26">
        <v>4.2963145164617398</v>
      </c>
      <c r="I99" s="26">
        <v>8.1334809166463504</v>
      </c>
      <c r="J99" s="26">
        <v>8.2523674824598103</v>
      </c>
      <c r="K99" s="26">
        <v>1.3528471282752399</v>
      </c>
      <c r="L99" s="26">
        <v>26.442012052648199</v>
      </c>
      <c r="M99" s="26">
        <v>6.1984995695317799</v>
      </c>
      <c r="N99" s="26">
        <v>7.1085967285521496</v>
      </c>
      <c r="O99" s="26">
        <v>0.32386340343549003</v>
      </c>
      <c r="P99" s="26">
        <v>1.1806665846781399</v>
      </c>
      <c r="Q99" s="26">
        <v>0.43865043250158497</v>
      </c>
      <c r="R99" s="26">
        <v>3.3124256959004201</v>
      </c>
      <c r="S99" s="26">
        <v>29.7503382118181</v>
      </c>
      <c r="T99" s="26">
        <v>0.71741893166138604</v>
      </c>
      <c r="U99" s="26">
        <v>1.55782396589408</v>
      </c>
      <c r="V99" s="26">
        <v>21952316.253250699</v>
      </c>
      <c r="W99" s="26">
        <v>65.7306619637437</v>
      </c>
      <c r="X99" s="26">
        <v>5.5999507833647799</v>
      </c>
      <c r="Y99" s="26">
        <v>6.2122057255352301</v>
      </c>
      <c r="Z99" s="26">
        <v>6.9011976047904202</v>
      </c>
      <c r="AA99" s="26">
        <v>1.8877216021011201</v>
      </c>
      <c r="AB99" s="26">
        <v>0.70584372948128704</v>
      </c>
      <c r="AC99" s="26">
        <v>1.7399868680236401</v>
      </c>
      <c r="AD99" s="26">
        <v>0.147734734077479</v>
      </c>
      <c r="AE99" s="26">
        <v>0.68942875902823397</v>
      </c>
      <c r="AF99" s="26">
        <v>0</v>
      </c>
      <c r="AG99" s="26">
        <v>15.3808273145108</v>
      </c>
      <c r="AH99" s="26">
        <v>0</v>
      </c>
      <c r="AI99" s="26">
        <v>11.6382140512147</v>
      </c>
      <c r="AJ99" s="26">
        <v>50.016414970453098</v>
      </c>
      <c r="AK99" s="26">
        <v>0.41037426132632998</v>
      </c>
      <c r="AL99" s="26">
        <v>1.64149704530532E-2</v>
      </c>
      <c r="AM99" s="26">
        <v>1.1654629021667799</v>
      </c>
      <c r="AN99" s="26">
        <v>3.4799737360472802</v>
      </c>
      <c r="AO99" s="26">
        <v>3.8903479973735999</v>
      </c>
      <c r="AP99" s="26">
        <v>0</v>
      </c>
      <c r="AQ99" s="26">
        <v>1.5758371634931101</v>
      </c>
      <c r="AR99" s="26">
        <v>7.2554169402495097</v>
      </c>
      <c r="AS99" s="29">
        <v>21931200</v>
      </c>
      <c r="AT99" s="26">
        <v>4.3335521996060473</v>
      </c>
      <c r="AU99" s="26">
        <v>32.189757058437259</v>
      </c>
      <c r="AV99" s="26">
        <v>20.551543007222559</v>
      </c>
      <c r="AW99" s="26">
        <v>82.206172028890364</v>
      </c>
      <c r="AX99" s="26">
        <v>0.41037426132632998</v>
      </c>
      <c r="AY99" s="26">
        <v>3.9067629678266633</v>
      </c>
      <c r="AZ99" s="26">
        <v>86.11293499671703</v>
      </c>
      <c r="BA99" s="26">
        <v>12.721602101116218</v>
      </c>
      <c r="BB99" s="9" t="s">
        <v>193</v>
      </c>
      <c r="BC99" s="5" t="s">
        <v>193</v>
      </c>
      <c r="BD99" s="16" t="s">
        <v>2375</v>
      </c>
      <c r="BE99" s="31">
        <v>0.10359958982791501</v>
      </c>
      <c r="BF99" s="7">
        <f t="shared" si="5"/>
        <v>1978.0612244897957</v>
      </c>
      <c r="BG99" s="26">
        <v>8.6956521739130395</v>
      </c>
      <c r="BH99" s="26">
        <v>0</v>
      </c>
      <c r="BI99" s="26">
        <v>11.9450800915332</v>
      </c>
      <c r="BJ99" s="26">
        <v>20.045766590389</v>
      </c>
      <c r="BK99" s="26">
        <v>4.5308924485125903</v>
      </c>
      <c r="BL99" s="26">
        <v>22.7002288329519</v>
      </c>
      <c r="BM99" s="26">
        <v>0</v>
      </c>
      <c r="BN99" s="26">
        <v>28.512585812356999</v>
      </c>
      <c r="BO99" s="26">
        <v>3.5697940503432499</v>
      </c>
      <c r="BP99" s="29">
        <v>21850000</v>
      </c>
      <c r="BR99" s="31">
        <v>0</v>
      </c>
      <c r="BS99" s="31">
        <v>49.643527770033103</v>
      </c>
      <c r="BT99" s="31">
        <v>33.789082887644298</v>
      </c>
      <c r="BU99" s="31">
        <v>0</v>
      </c>
      <c r="BV99" s="31">
        <v>2</v>
      </c>
      <c r="BW99" s="31">
        <v>54.929481346678799</v>
      </c>
      <c r="BX99" s="31">
        <v>4</v>
      </c>
      <c r="BY99" s="31">
        <v>1.71906976744186</v>
      </c>
      <c r="BZ99" s="31">
        <v>451.11328480436799</v>
      </c>
      <c r="CA99" s="31">
        <v>10.9766060054595</v>
      </c>
      <c r="CB99" s="31">
        <v>422.80000000001564</v>
      </c>
      <c r="CE99" s="26">
        <v>9.5820699170441698E-2</v>
      </c>
      <c r="CF99" s="26">
        <v>0.56171637977329902</v>
      </c>
      <c r="CG99" s="26">
        <v>0</v>
      </c>
      <c r="CH99" s="31">
        <v>1.03037833331839</v>
      </c>
      <c r="CI99" s="31">
        <v>2.3724535212158302</v>
      </c>
      <c r="CK99" s="31">
        <v>7467.8691240428598</v>
      </c>
      <c r="CL99" s="31">
        <v>5528.0346959565004</v>
      </c>
      <c r="CM99" s="31">
        <v>3176.2923334910802</v>
      </c>
      <c r="CN99" s="31">
        <v>11.356012</v>
      </c>
      <c r="CO99" s="13">
        <v>1</v>
      </c>
      <c r="CP99" s="13">
        <v>1</v>
      </c>
      <c r="CQ99" s="31">
        <v>664.858956649167</v>
      </c>
      <c r="CR99" s="31">
        <v>416.40031332718701</v>
      </c>
      <c r="CS99" s="31">
        <v>720.65256100156205</v>
      </c>
      <c r="CT99" s="31">
        <v>1.5303359999999999</v>
      </c>
      <c r="CU99" s="31">
        <f t="shared" si="8"/>
        <v>974.36530498031163</v>
      </c>
      <c r="CV99" s="31">
        <f t="shared" si="9"/>
        <v>82.130166571060087</v>
      </c>
      <c r="CW99" s="31">
        <v>70.207872371621406</v>
      </c>
      <c r="CX99" s="31">
        <v>68.179124886052904</v>
      </c>
      <c r="CY99" s="31">
        <v>81.095574495984295</v>
      </c>
      <c r="CZ99" s="31">
        <v>143.932999088423</v>
      </c>
      <c r="DA99" s="31">
        <v>190.64767547857801</v>
      </c>
      <c r="DB99" s="31">
        <v>219.75426815276199</v>
      </c>
      <c r="DC99" s="31">
        <v>4.0775051704655096</v>
      </c>
      <c r="DE99" s="31">
        <v>3.31682767729199</v>
      </c>
      <c r="DF99" s="31">
        <v>0.145807096817691</v>
      </c>
      <c r="DG99" s="31">
        <v>1.20208966650672</v>
      </c>
      <c r="DH99" s="31">
        <v>0.211433121624375</v>
      </c>
      <c r="DI99" s="31">
        <v>1.5415195574860201</v>
      </c>
      <c r="DJ99" s="31">
        <v>8.2372346458053194</v>
      </c>
      <c r="DK99" s="26">
        <v>63.0377557492451</v>
      </c>
      <c r="DL99" s="26">
        <v>33.095172324974598</v>
      </c>
      <c r="DM99" s="26">
        <v>3.8670719322884901</v>
      </c>
      <c r="DN99" s="31">
        <v>1468.8261067999999</v>
      </c>
      <c r="DO99" s="31">
        <v>1.9643835616438401</v>
      </c>
      <c r="DP99" s="31">
        <v>56.753496498059299</v>
      </c>
      <c r="DQ99" s="31">
        <v>0.217674805402365</v>
      </c>
      <c r="DR99" s="31">
        <v>31.980890674977399</v>
      </c>
      <c r="DS99" s="31">
        <v>1.58246893829908</v>
      </c>
      <c r="DT99" s="13">
        <v>1</v>
      </c>
      <c r="DU99" s="13">
        <v>4</v>
      </c>
      <c r="DV99" s="13">
        <v>1</v>
      </c>
      <c r="DW99" s="31">
        <v>3032.48</v>
      </c>
    </row>
    <row r="100" spans="1:127" x14ac:dyDescent="0.25">
      <c r="A100" t="s">
        <v>979</v>
      </c>
      <c r="B100" t="s">
        <v>980</v>
      </c>
      <c r="C100" t="s">
        <v>981</v>
      </c>
      <c r="D100" t="s">
        <v>926</v>
      </c>
      <c r="E100" t="s">
        <v>982</v>
      </c>
      <c r="F100" s="31">
        <v>17.357215117799999</v>
      </c>
      <c r="G100" s="26">
        <v>2.04716247732844</v>
      </c>
      <c r="H100" s="26">
        <v>2.6846333246945999</v>
      </c>
      <c r="I100" s="26">
        <v>4.6436900751478802</v>
      </c>
      <c r="J100" s="26">
        <v>5.9030837004285797</v>
      </c>
      <c r="K100" s="26">
        <v>2.5913449080079899E-2</v>
      </c>
      <c r="L100" s="26">
        <v>43.539777144336497</v>
      </c>
      <c r="M100" s="26">
        <v>2.9437678154971199</v>
      </c>
      <c r="N100" s="26">
        <v>3.9958538481473198</v>
      </c>
      <c r="O100" s="26">
        <v>0.191759523192718</v>
      </c>
      <c r="P100" s="26">
        <v>0.79295154184767003</v>
      </c>
      <c r="Q100" s="26">
        <v>0.53381705104974997</v>
      </c>
      <c r="R100" s="26">
        <v>5.4055454781038499</v>
      </c>
      <c r="S100" s="26">
        <v>27.043275459976599</v>
      </c>
      <c r="T100" s="26">
        <v>0.24876911116869799</v>
      </c>
      <c r="U100" s="26">
        <v>0</v>
      </c>
      <c r="V100" s="26">
        <v>17364405.448555298</v>
      </c>
      <c r="W100" s="26">
        <v>69.761146827042694</v>
      </c>
      <c r="X100" s="26">
        <v>4.8825176275404401</v>
      </c>
      <c r="Y100" s="26">
        <v>5.4813873911240103</v>
      </c>
      <c r="Z100" s="26">
        <v>5.56558481957694</v>
      </c>
      <c r="AA100" s="26">
        <v>2.3680930619027798</v>
      </c>
      <c r="AB100" s="26">
        <v>2.0772746157041999E-2</v>
      </c>
      <c r="AC100" s="26">
        <v>1.3710012463647701</v>
      </c>
      <c r="AD100" s="26">
        <v>8.3090984628167802E-2</v>
      </c>
      <c r="AE100" s="26">
        <v>0.49854590776900698</v>
      </c>
      <c r="AF100" s="26">
        <v>0</v>
      </c>
      <c r="AG100" s="26">
        <v>8.0390527627752402</v>
      </c>
      <c r="AH100" s="26">
        <v>0</v>
      </c>
      <c r="AI100" s="26">
        <v>3.0535936850851702</v>
      </c>
      <c r="AJ100" s="26">
        <v>73.764021603656005</v>
      </c>
      <c r="AK100" s="26">
        <v>0.51931865392604903</v>
      </c>
      <c r="AL100" s="26">
        <v>0.16618196925633599</v>
      </c>
      <c r="AM100" s="26">
        <v>0</v>
      </c>
      <c r="AN100" s="26">
        <v>5.2970502700457001</v>
      </c>
      <c r="AO100" s="26">
        <v>1.78645616950561</v>
      </c>
      <c r="AP100" s="26">
        <v>0</v>
      </c>
      <c r="AQ100" s="26">
        <v>0</v>
      </c>
      <c r="AR100" s="26">
        <v>3.03282093892813</v>
      </c>
      <c r="AS100" s="29">
        <v>17330400</v>
      </c>
      <c r="AT100" s="26">
        <v>3.7598670544245918</v>
      </c>
      <c r="AU100" s="26">
        <v>15.434150394682176</v>
      </c>
      <c r="AV100" s="26">
        <v>12.380556709597005</v>
      </c>
      <c r="AW100" s="26">
        <v>89.198171998338182</v>
      </c>
      <c r="AX100" s="26">
        <v>0.51931865392604903</v>
      </c>
      <c r="AY100" s="26">
        <v>5.9825508932280851</v>
      </c>
      <c r="AZ100" s="26">
        <v>95.180722891566262</v>
      </c>
      <c r="BA100" s="26">
        <v>4.8192771084337398</v>
      </c>
      <c r="BB100" s="9" t="s">
        <v>184</v>
      </c>
      <c r="BC100" s="5" t="s">
        <v>184</v>
      </c>
      <c r="BD100" s="16" t="s">
        <v>2375</v>
      </c>
      <c r="BE100" s="31">
        <v>8.6561760843694699E-2</v>
      </c>
      <c r="BF100" s="7">
        <f t="shared" si="5"/>
        <v>1974.4694960212191</v>
      </c>
      <c r="BG100" s="26">
        <v>14.376443418013899</v>
      </c>
      <c r="BH100" s="26">
        <v>0</v>
      </c>
      <c r="BI100" s="26">
        <v>3.92609699769053</v>
      </c>
      <c r="BJ100" s="26">
        <v>0</v>
      </c>
      <c r="BK100" s="26">
        <v>3.6374133949191698</v>
      </c>
      <c r="BL100" s="26">
        <v>0</v>
      </c>
      <c r="BM100" s="26">
        <v>1.73210161662818</v>
      </c>
      <c r="BN100" s="26">
        <v>19.861431870669701</v>
      </c>
      <c r="BO100" s="26">
        <v>56.466512702078496</v>
      </c>
      <c r="BP100" s="29">
        <v>17320000</v>
      </c>
      <c r="BR100" s="31">
        <v>0</v>
      </c>
      <c r="BS100" s="31">
        <v>2.7196385066358602</v>
      </c>
      <c r="BT100" s="31">
        <v>0.63247407131066602</v>
      </c>
      <c r="BU100" s="31">
        <v>0</v>
      </c>
      <c r="BV100" s="31">
        <v>1</v>
      </c>
      <c r="BW100" s="31">
        <v>52.986735870818897</v>
      </c>
      <c r="BX100" s="31">
        <v>3.81729106628242</v>
      </c>
      <c r="BY100" s="31">
        <v>1.6543778801843301</v>
      </c>
      <c r="BZ100" s="31">
        <v>188.61707035755501</v>
      </c>
      <c r="CA100" s="31">
        <v>10.362179930795801</v>
      </c>
      <c r="CB100" s="31">
        <v>422.80000000000734</v>
      </c>
      <c r="CE100" s="26">
        <v>0.20267433204961599</v>
      </c>
      <c r="CF100" s="26">
        <v>0.64503546502268605</v>
      </c>
      <c r="CG100" s="26">
        <v>0</v>
      </c>
      <c r="CH100" s="31">
        <v>1.59707196321621</v>
      </c>
      <c r="CI100" s="31">
        <v>2.3553782154515899</v>
      </c>
      <c r="CK100" s="31">
        <v>9158.0941271182401</v>
      </c>
      <c r="CL100" s="31">
        <v>2793.1585692611102</v>
      </c>
      <c r="CM100" s="31">
        <v>3895.1920129001401</v>
      </c>
      <c r="CN100" s="31">
        <v>0</v>
      </c>
      <c r="CO100" s="13">
        <v>1</v>
      </c>
      <c r="CP100" s="13"/>
      <c r="CQ100" s="31">
        <v>815.33845935350303</v>
      </c>
      <c r="CR100" s="31">
        <v>210.39522495464399</v>
      </c>
      <c r="CS100" s="31">
        <v>883.75999592079199</v>
      </c>
      <c r="CT100" s="31">
        <v>0</v>
      </c>
      <c r="CU100" s="31">
        <f t="shared" si="8"/>
        <v>1148.4979134569542</v>
      </c>
      <c r="CV100" s="31">
        <f t="shared" si="9"/>
        <v>110.01152358080381</v>
      </c>
      <c r="CW100" s="31">
        <v>73.475245453845503</v>
      </c>
      <c r="CX100" s="31">
        <v>31.879885057471299</v>
      </c>
      <c r="CY100" s="31">
        <v>39.697948558390401</v>
      </c>
      <c r="CZ100" s="31">
        <v>73.011494252873604</v>
      </c>
      <c r="DA100" s="31">
        <v>91.767241379310306</v>
      </c>
      <c r="DB100" s="31">
        <v>112.543260734287</v>
      </c>
      <c r="DC100" s="31">
        <v>4.4579396524943098</v>
      </c>
      <c r="DE100" s="31">
        <v>2.4270000457763699</v>
      </c>
      <c r="DF100" s="31">
        <v>0.14699999988079099</v>
      </c>
      <c r="DG100" s="31">
        <v>1.3645000457763701</v>
      </c>
      <c r="DH100" s="31">
        <v>0.20800000429153401</v>
      </c>
      <c r="DI100" s="31">
        <v>0.79000002145767201</v>
      </c>
      <c r="DJ100" s="31">
        <v>2.1124999523162802</v>
      </c>
      <c r="DK100" s="26">
        <v>45.668083190917997</v>
      </c>
      <c r="DL100" s="26">
        <v>47.882419586181598</v>
      </c>
      <c r="DM100" s="26">
        <v>6.4495000839233398</v>
      </c>
      <c r="DN100" s="31">
        <v>1484.8573072500001</v>
      </c>
      <c r="DO100" s="31">
        <v>4.6047180667433798</v>
      </c>
      <c r="DP100" s="31">
        <v>54.844001770019503</v>
      </c>
      <c r="DQ100" s="31">
        <v>12.300246528683299</v>
      </c>
      <c r="DR100" s="31">
        <v>30.600476733340201</v>
      </c>
      <c r="DS100" s="31">
        <v>2.78838979127383</v>
      </c>
    </row>
    <row r="101" spans="1:127" x14ac:dyDescent="0.25">
      <c r="A101" t="s">
        <v>983</v>
      </c>
      <c r="B101" t="s">
        <v>984</v>
      </c>
      <c r="C101" t="s">
        <v>985</v>
      </c>
      <c r="D101" t="s">
        <v>926</v>
      </c>
      <c r="E101" t="s">
        <v>986</v>
      </c>
      <c r="F101" s="31">
        <v>20.809998799999999</v>
      </c>
      <c r="G101" s="26">
        <v>0.15142993120748199</v>
      </c>
      <c r="H101" s="26">
        <v>1.6094838402600999</v>
      </c>
      <c r="I101" s="26">
        <v>3.6775840436095999</v>
      </c>
      <c r="J101" s="26">
        <v>4.0496690174322199</v>
      </c>
      <c r="K101" s="26">
        <v>3.83766711374136</v>
      </c>
      <c r="L101" s="26">
        <v>49.699303422353601</v>
      </c>
      <c r="M101" s="26">
        <v>3.62999177951456</v>
      </c>
      <c r="N101" s="26">
        <v>6.2216068879047297</v>
      </c>
      <c r="O101" s="26">
        <v>0.16873620905987599</v>
      </c>
      <c r="P101" s="26">
        <v>2.9723532211264798</v>
      </c>
      <c r="Q101" s="26">
        <v>0.22930818154277299</v>
      </c>
      <c r="R101" s="26">
        <v>8.2248085492885199</v>
      </c>
      <c r="S101" s="26">
        <v>14.818500411015901</v>
      </c>
      <c r="T101" s="26">
        <v>0.52351490503106002</v>
      </c>
      <c r="U101" s="26">
        <v>0.18604248691178901</v>
      </c>
      <c r="V101" s="26">
        <v>20800388.864103001</v>
      </c>
      <c r="W101" s="26">
        <v>68.739072160491204</v>
      </c>
      <c r="X101" s="26">
        <v>2.5565307622465299</v>
      </c>
      <c r="Y101" s="26">
        <v>2.59509706429158</v>
      </c>
      <c r="Z101" s="26">
        <v>2.7168057417095399</v>
      </c>
      <c r="AA101" s="26">
        <v>0.103662750518314</v>
      </c>
      <c r="AB101" s="26">
        <v>1.7277125086385601E-2</v>
      </c>
      <c r="AC101" s="26">
        <v>0</v>
      </c>
      <c r="AD101" s="26">
        <v>6.9108500345542501E-2</v>
      </c>
      <c r="AE101" s="26">
        <v>1.7277125086385601E-2</v>
      </c>
      <c r="AF101" s="26">
        <v>0</v>
      </c>
      <c r="AG101" s="26">
        <v>8.3275742916378697</v>
      </c>
      <c r="AH101" s="26">
        <v>0</v>
      </c>
      <c r="AI101" s="26">
        <v>3.28265376641327</v>
      </c>
      <c r="AJ101" s="26">
        <v>57.100898410504499</v>
      </c>
      <c r="AK101" s="26">
        <v>0.241879751209399</v>
      </c>
      <c r="AL101" s="26">
        <v>0.31098825155494098</v>
      </c>
      <c r="AM101" s="26">
        <v>3.55908776779544</v>
      </c>
      <c r="AN101" s="26">
        <v>8.3448514167242607</v>
      </c>
      <c r="AO101" s="26">
        <v>16.5169315825847</v>
      </c>
      <c r="AP101" s="26">
        <v>0</v>
      </c>
      <c r="AQ101" s="26">
        <v>0.207325501036628</v>
      </c>
      <c r="AR101" s="26">
        <v>1.90048375950242</v>
      </c>
      <c r="AS101" s="29">
        <v>20836800</v>
      </c>
      <c r="AT101" s="26">
        <v>0.1209398756046996</v>
      </c>
      <c r="AU101" s="26">
        <v>11.817553559087768</v>
      </c>
      <c r="AV101" s="26">
        <v>8.5348997926744978</v>
      </c>
      <c r="AW101" s="26">
        <v>68.918451969592269</v>
      </c>
      <c r="AX101" s="26">
        <v>0.241879751209399</v>
      </c>
      <c r="AY101" s="26">
        <v>8.8977194194886007</v>
      </c>
      <c r="AZ101" s="26">
        <v>77.816171389080864</v>
      </c>
      <c r="BA101" s="26">
        <v>18.62474084312375</v>
      </c>
      <c r="BB101" s="9" t="s">
        <v>184</v>
      </c>
      <c r="BC101" s="5" t="s">
        <v>184</v>
      </c>
      <c r="BD101" s="16" t="s">
        <v>2375</v>
      </c>
      <c r="BF101" s="7">
        <f t="shared" si="5"/>
        <v>1968.8327526132382</v>
      </c>
      <c r="BG101" s="26">
        <v>0</v>
      </c>
      <c r="BH101" s="26">
        <v>0</v>
      </c>
      <c r="BI101" s="26">
        <v>28.111484863046599</v>
      </c>
      <c r="BJ101" s="26">
        <v>0</v>
      </c>
      <c r="BK101" s="26">
        <v>2.4507448342143201</v>
      </c>
      <c r="BL101" s="26">
        <v>0</v>
      </c>
      <c r="BM101" s="26">
        <v>1.7299375300336399</v>
      </c>
      <c r="BN101" s="26">
        <v>9.0821720326765991</v>
      </c>
      <c r="BO101" s="26">
        <v>58.625660740028799</v>
      </c>
      <c r="BP101" s="29">
        <v>20810000</v>
      </c>
      <c r="BW101" s="31">
        <v>55.445353875782402</v>
      </c>
      <c r="BX101" s="31">
        <v>3</v>
      </c>
      <c r="BY101" s="31">
        <v>0</v>
      </c>
      <c r="BZ101" s="31">
        <v>61.5454983148772</v>
      </c>
      <c r="CA101" s="31">
        <v>9.7092633606162693</v>
      </c>
      <c r="CB101" s="31">
        <v>397.85483870966556</v>
      </c>
      <c r="CE101" s="26">
        <v>0.48015906970262401</v>
      </c>
      <c r="CF101" s="26">
        <v>0.45687964737481801</v>
      </c>
      <c r="CG101" s="26">
        <v>0</v>
      </c>
      <c r="CH101" s="31">
        <v>1.6050611964410599</v>
      </c>
      <c r="CI101" s="31">
        <v>2.69933968587564</v>
      </c>
      <c r="CK101" s="31">
        <v>4056.6354308689101</v>
      </c>
      <c r="CL101" s="31">
        <v>1808.57817363962</v>
      </c>
      <c r="CM101" s="31">
        <v>4392.8593682438004</v>
      </c>
      <c r="CO101" s="13"/>
      <c r="CP101" s="13"/>
      <c r="CQ101" s="31">
        <v>361.15914110985898</v>
      </c>
      <c r="CR101" s="31">
        <v>136.232983399403</v>
      </c>
      <c r="CS101" s="31">
        <v>1077.0833376056501</v>
      </c>
      <c r="CU101" s="31">
        <f t="shared" si="8"/>
        <v>762.87359205127757</v>
      </c>
      <c r="CV101" s="31">
        <f t="shared" si="9"/>
        <v>75.659565252589644</v>
      </c>
      <c r="CW101" s="31">
        <v>82.223198727395001</v>
      </c>
      <c r="CX101" s="31">
        <v>34.654196642685903</v>
      </c>
      <c r="CY101" s="31">
        <v>40.783620957980297</v>
      </c>
      <c r="CZ101" s="31">
        <v>79.484412470023997</v>
      </c>
      <c r="DA101" s="31">
        <v>109.36690647482</v>
      </c>
      <c r="DB101" s="31">
        <v>122.207518588968</v>
      </c>
      <c r="DC101" s="31">
        <v>2.7691928759907598</v>
      </c>
      <c r="DE101" s="31">
        <v>3.5712094855641401</v>
      </c>
      <c r="DF101" s="31">
        <v>0.11066177363615499</v>
      </c>
      <c r="DG101" s="31">
        <v>1.38322415642286</v>
      </c>
      <c r="DH101" s="31">
        <v>0.198981220059574</v>
      </c>
      <c r="DI101" s="31">
        <v>1.32116751192738</v>
      </c>
      <c r="DJ101" s="31">
        <v>6.8997237428656897</v>
      </c>
      <c r="DK101" s="26">
        <v>58.687570918105699</v>
      </c>
      <c r="DL101" s="26">
        <v>36.771836219754498</v>
      </c>
      <c r="DM101" s="26">
        <v>4.5405922932411302</v>
      </c>
      <c r="DN101" s="31">
        <v>1389.8279518100001</v>
      </c>
      <c r="DO101" s="31">
        <v>21.3285371702638</v>
      </c>
      <c r="DP101" s="31">
        <v>54.836493562377903</v>
      </c>
      <c r="DQ101" s="31">
        <v>0</v>
      </c>
      <c r="DR101" s="31">
        <v>87.709843439148898</v>
      </c>
      <c r="DS101" s="31">
        <v>5.4668703256578501</v>
      </c>
    </row>
    <row r="102" spans="1:127" x14ac:dyDescent="0.25">
      <c r="A102" t="s">
        <v>987</v>
      </c>
      <c r="B102" t="s">
        <v>988</v>
      </c>
      <c r="C102" t="s">
        <v>989</v>
      </c>
      <c r="D102" t="s">
        <v>926</v>
      </c>
      <c r="E102" t="s">
        <v>990</v>
      </c>
      <c r="F102" s="31">
        <v>20.3920871123</v>
      </c>
      <c r="G102" s="26">
        <v>38.299938211661299</v>
      </c>
      <c r="H102" s="26">
        <v>43.243004678251701</v>
      </c>
      <c r="I102" s="26">
        <v>11.602965839894599</v>
      </c>
      <c r="J102" s="26">
        <v>3.9721069820806698</v>
      </c>
      <c r="K102" s="26">
        <v>0</v>
      </c>
      <c r="L102" s="26">
        <v>1.72124635890244</v>
      </c>
      <c r="M102" s="26">
        <v>0</v>
      </c>
      <c r="N102" s="26">
        <v>7.5028687439274294E-2</v>
      </c>
      <c r="O102" s="26">
        <v>0.194191896901449</v>
      </c>
      <c r="P102" s="26">
        <v>0</v>
      </c>
      <c r="Q102" s="26">
        <v>0</v>
      </c>
      <c r="R102" s="26">
        <v>0</v>
      </c>
      <c r="S102" s="26">
        <v>0.60905640392083404</v>
      </c>
      <c r="T102" s="26">
        <v>0.154470827080888</v>
      </c>
      <c r="U102" s="26">
        <v>0.12799011386685299</v>
      </c>
      <c r="V102" s="26">
        <v>20390914.674980201</v>
      </c>
      <c r="W102" s="26">
        <v>14.4529084650013</v>
      </c>
      <c r="X102" s="26">
        <v>67.312207608791596</v>
      </c>
      <c r="Y102" s="26">
        <v>67.799011386706695</v>
      </c>
      <c r="Z102" s="26">
        <v>68.175655397651994</v>
      </c>
      <c r="AA102" s="26">
        <v>15.7541504768633</v>
      </c>
      <c r="AB102" s="26">
        <v>7.0823030731190402</v>
      </c>
      <c r="AC102" s="26">
        <v>9.9081596608972102</v>
      </c>
      <c r="AD102" s="26">
        <v>0.370893677145885</v>
      </c>
      <c r="AE102" s="26">
        <v>7.4708583539385396</v>
      </c>
      <c r="AF102" s="26">
        <v>54.097492052278298</v>
      </c>
      <c r="AG102" s="26">
        <v>2.3136700812433801</v>
      </c>
      <c r="AH102" s="26">
        <v>0</v>
      </c>
      <c r="AI102" s="26">
        <v>2.6315789473684199</v>
      </c>
      <c r="AJ102" s="26">
        <v>0</v>
      </c>
      <c r="AK102" s="26">
        <v>0</v>
      </c>
      <c r="AL102" s="26">
        <v>0</v>
      </c>
      <c r="AM102" s="26">
        <v>0</v>
      </c>
      <c r="AN102" s="26">
        <v>0</v>
      </c>
      <c r="AO102" s="26">
        <v>0</v>
      </c>
      <c r="AP102" s="26">
        <v>0</v>
      </c>
      <c r="AQ102" s="26">
        <v>0.15895443306252199</v>
      </c>
      <c r="AR102" s="26">
        <v>0.21193924408336301</v>
      </c>
      <c r="AS102" s="29">
        <v>20383200</v>
      </c>
      <c r="AT102" s="26">
        <v>32.74461321087955</v>
      </c>
      <c r="AU102" s="26">
        <v>99.629106322854071</v>
      </c>
      <c r="AV102" s="26">
        <v>96.997527375485646</v>
      </c>
      <c r="AW102" s="26">
        <v>99.629106322854071</v>
      </c>
      <c r="AX102" s="26">
        <v>0</v>
      </c>
      <c r="AY102" s="26">
        <v>0</v>
      </c>
      <c r="AZ102" s="26">
        <v>99.629106322854071</v>
      </c>
      <c r="BA102" s="26">
        <v>0.370893677145885</v>
      </c>
      <c r="BB102" s="9" t="s">
        <v>222</v>
      </c>
      <c r="BC102" s="5" t="s">
        <v>222</v>
      </c>
      <c r="BD102" s="16" t="s">
        <v>2375</v>
      </c>
      <c r="BE102" s="31">
        <v>4.5996699090021402E-2</v>
      </c>
      <c r="BF102" s="7">
        <f t="shared" si="5"/>
        <v>1934.9999999999998</v>
      </c>
      <c r="BG102" s="26">
        <v>87.340529931305198</v>
      </c>
      <c r="BH102" s="26">
        <v>0</v>
      </c>
      <c r="BI102" s="26">
        <v>0</v>
      </c>
      <c r="BJ102" s="26">
        <v>0</v>
      </c>
      <c r="BK102" s="26">
        <v>0</v>
      </c>
      <c r="BL102" s="26">
        <v>0</v>
      </c>
      <c r="BM102" s="26">
        <v>0</v>
      </c>
      <c r="BN102" s="26">
        <v>0</v>
      </c>
      <c r="BO102" s="26">
        <v>12.6594700686948</v>
      </c>
      <c r="BP102" s="29">
        <v>20380000</v>
      </c>
      <c r="BR102" s="31">
        <v>0</v>
      </c>
      <c r="BS102" s="31">
        <v>14.154252703545099</v>
      </c>
      <c r="BT102" s="31">
        <v>12.037163623954999</v>
      </c>
      <c r="BU102" s="31">
        <v>0</v>
      </c>
      <c r="BV102" s="31">
        <v>4</v>
      </c>
      <c r="BW102" s="31">
        <v>55.119000979431902</v>
      </c>
      <c r="BX102" s="31">
        <v>3.1958863858961801</v>
      </c>
      <c r="BY102" s="31">
        <v>0</v>
      </c>
      <c r="BZ102" s="31">
        <v>70.855533790401594</v>
      </c>
      <c r="CA102" s="31">
        <v>9.8364299706170399</v>
      </c>
      <c r="CB102" s="31">
        <v>422.80000000001326</v>
      </c>
      <c r="CE102" s="26">
        <v>0</v>
      </c>
      <c r="CF102" s="26">
        <v>0.89716216654698699</v>
      </c>
      <c r="CG102" s="26">
        <v>0</v>
      </c>
      <c r="CH102" s="31">
        <v>0.857325689973372</v>
      </c>
      <c r="CI102" s="31">
        <v>2.5918612483680099</v>
      </c>
      <c r="CK102" s="31">
        <v>0</v>
      </c>
      <c r="CL102" s="31">
        <v>22951.297111769101</v>
      </c>
      <c r="CM102" s="31">
        <v>0</v>
      </c>
      <c r="CN102" s="31">
        <v>1040.3739410000001</v>
      </c>
      <c r="CO102" s="13">
        <v>7</v>
      </c>
      <c r="CP102" s="13"/>
      <c r="CQ102" s="31">
        <v>0</v>
      </c>
      <c r="CR102" s="31">
        <v>1802.1979189993399</v>
      </c>
      <c r="CS102" s="31">
        <v>0</v>
      </c>
      <c r="CT102" s="31">
        <v>550.66959399999996</v>
      </c>
      <c r="CU102" s="31">
        <f t="shared" si="8"/>
        <v>1384.6862752321692</v>
      </c>
      <c r="CV102" s="31">
        <f t="shared" si="9"/>
        <v>88.377315626133182</v>
      </c>
      <c r="CW102" s="31">
        <v>39.682752681246001</v>
      </c>
      <c r="CX102" s="31">
        <v>1260.7710784313699</v>
      </c>
      <c r="CY102" s="31">
        <v>1344.56640134133</v>
      </c>
      <c r="CZ102" s="31">
        <v>2881.8269607843099</v>
      </c>
      <c r="DA102" s="31">
        <v>2988.18578431373</v>
      </c>
      <c r="DB102" s="31">
        <v>3053.4126914931198</v>
      </c>
      <c r="DC102" s="31">
        <v>22.6213605800708</v>
      </c>
      <c r="DE102" s="31">
        <v>3.07516890770074</v>
      </c>
      <c r="DF102" s="31">
        <v>0.101298969516295</v>
      </c>
      <c r="DG102" s="31">
        <v>1.3930453215009699</v>
      </c>
      <c r="DH102" s="31">
        <v>0.23666503613159801</v>
      </c>
      <c r="DI102" s="31">
        <v>2.3760701946250098</v>
      </c>
      <c r="DJ102" s="31">
        <v>8.6568800403602406</v>
      </c>
      <c r="DK102" s="26">
        <v>54.433667968465997</v>
      </c>
      <c r="DL102" s="26">
        <v>40.974381752275697</v>
      </c>
      <c r="DM102" s="26">
        <v>4.5919524946128698</v>
      </c>
      <c r="DN102" s="31">
        <v>1478.1826215000001</v>
      </c>
      <c r="DO102" s="31">
        <v>33.988697788697799</v>
      </c>
      <c r="DP102" s="31">
        <v>42.739226248775701</v>
      </c>
      <c r="DQ102" s="31">
        <v>0</v>
      </c>
      <c r="DR102" s="31">
        <v>30.407626445405601</v>
      </c>
      <c r="DS102" s="31">
        <v>4.9357090083174704</v>
      </c>
      <c r="DT102" s="13">
        <v>32</v>
      </c>
      <c r="DU102" s="13">
        <v>33</v>
      </c>
      <c r="DW102" s="31">
        <v>12383.563152000001</v>
      </c>
    </row>
    <row r="103" spans="1:127" x14ac:dyDescent="0.25">
      <c r="A103" t="s">
        <v>991</v>
      </c>
      <c r="B103" t="s">
        <v>992</v>
      </c>
      <c r="C103" t="s">
        <v>993</v>
      </c>
      <c r="D103" t="s">
        <v>926</v>
      </c>
      <c r="E103" t="s">
        <v>994</v>
      </c>
      <c r="F103" s="31">
        <v>21.8100395126</v>
      </c>
      <c r="G103" s="26">
        <v>4.7493294821720999</v>
      </c>
      <c r="H103" s="26">
        <v>19.220136166678099</v>
      </c>
      <c r="I103" s="26">
        <v>14.8256653600198</v>
      </c>
      <c r="J103" s="26">
        <v>12.3581596864113</v>
      </c>
      <c r="K103" s="26">
        <v>2.06313183412393E-2</v>
      </c>
      <c r="L103" s="26">
        <v>33.3732205487984</v>
      </c>
      <c r="M103" s="26">
        <v>1.69176810398373</v>
      </c>
      <c r="N103" s="26">
        <v>0.89539921600841699</v>
      </c>
      <c r="O103" s="26">
        <v>1.6793893129761499</v>
      </c>
      <c r="P103" s="26">
        <v>0.96141943470173996</v>
      </c>
      <c r="Q103" s="26">
        <v>9.0777800701599395E-2</v>
      </c>
      <c r="R103" s="26">
        <v>0.72622240561279605</v>
      </c>
      <c r="S103" s="26">
        <v>6.3090571487416698</v>
      </c>
      <c r="T103" s="26">
        <v>1.06044976273943</v>
      </c>
      <c r="U103" s="26">
        <v>2.0383742521133601</v>
      </c>
      <c r="V103" s="26">
        <v>21810125.216165502</v>
      </c>
      <c r="W103" s="26">
        <v>53.395394899727698</v>
      </c>
      <c r="X103" s="26">
        <v>20.875464223817801</v>
      </c>
      <c r="Y103" s="26">
        <v>22.344103325905799</v>
      </c>
      <c r="Z103" s="26">
        <v>22.887142031856101</v>
      </c>
      <c r="AA103" s="26">
        <v>6.75363276089828</v>
      </c>
      <c r="AB103" s="26">
        <v>1.3705416116248299</v>
      </c>
      <c r="AC103" s="26">
        <v>5.2179656538969601</v>
      </c>
      <c r="AD103" s="26">
        <v>0.67701453104359299</v>
      </c>
      <c r="AE103" s="26">
        <v>0.94121532364597105</v>
      </c>
      <c r="AF103" s="26">
        <v>5.9114927344782</v>
      </c>
      <c r="AG103" s="26">
        <v>29.755614266842802</v>
      </c>
      <c r="AH103" s="26">
        <v>0</v>
      </c>
      <c r="AI103" s="26">
        <v>14.332892998679</v>
      </c>
      <c r="AJ103" s="26">
        <v>24.4385733157199</v>
      </c>
      <c r="AK103" s="26">
        <v>0.11558784676354</v>
      </c>
      <c r="AL103" s="26">
        <v>3.3025099075297201E-2</v>
      </c>
      <c r="AM103" s="26">
        <v>0</v>
      </c>
      <c r="AN103" s="26">
        <v>0.77608982826948503</v>
      </c>
      <c r="AO103" s="26">
        <v>6.2087186261558802</v>
      </c>
      <c r="AP103" s="26">
        <v>0</v>
      </c>
      <c r="AQ103" s="26">
        <v>2.0475561426684301</v>
      </c>
      <c r="AR103" s="26">
        <v>1.4200792602377801</v>
      </c>
      <c r="AS103" s="29">
        <v>21801600</v>
      </c>
      <c r="AT103" s="26">
        <v>13.342140026420068</v>
      </c>
      <c r="AU103" s="26">
        <v>64.960369881109628</v>
      </c>
      <c r="AV103" s="26">
        <v>50.627476882430628</v>
      </c>
      <c r="AW103" s="26">
        <v>89.398943196829521</v>
      </c>
      <c r="AX103" s="26">
        <v>0.11558784676354</v>
      </c>
      <c r="AY103" s="26">
        <v>0.92470277410832225</v>
      </c>
      <c r="AZ103" s="26">
        <v>90.323645970937847</v>
      </c>
      <c r="BA103" s="26">
        <v>9.6763540290620895</v>
      </c>
      <c r="BB103" s="9" t="s">
        <v>193</v>
      </c>
      <c r="BC103" s="5" t="s">
        <v>193</v>
      </c>
      <c r="BD103" s="16" t="s">
        <v>2375</v>
      </c>
      <c r="BF103" s="7">
        <f t="shared" si="5"/>
        <v>1949.8613861386127</v>
      </c>
      <c r="BG103" s="26">
        <v>58.513079394217499</v>
      </c>
      <c r="BH103" s="26">
        <v>7.4346030289123499</v>
      </c>
      <c r="BI103" s="26">
        <v>0</v>
      </c>
      <c r="BJ103" s="26">
        <v>0</v>
      </c>
      <c r="BK103" s="26">
        <v>8.4442404772831594</v>
      </c>
      <c r="BL103" s="26">
        <v>14.2267094997705</v>
      </c>
      <c r="BM103" s="26">
        <v>3.1665901789811799</v>
      </c>
      <c r="BN103" s="26">
        <v>0.91785222579164705</v>
      </c>
      <c r="BO103" s="26">
        <v>7.2969251950435998</v>
      </c>
      <c r="BP103" s="29">
        <v>21790000</v>
      </c>
      <c r="BR103" s="31">
        <v>0</v>
      </c>
      <c r="BS103" s="31">
        <v>127.13719336053801</v>
      </c>
      <c r="BT103" s="31">
        <v>86.303984460934601</v>
      </c>
      <c r="BU103" s="31">
        <v>0</v>
      </c>
      <c r="BV103" s="31">
        <v>4</v>
      </c>
      <c r="BW103" s="31">
        <v>55.898398169336403</v>
      </c>
      <c r="BX103" s="31">
        <v>3</v>
      </c>
      <c r="BY103" s="31">
        <v>0</v>
      </c>
      <c r="BZ103" s="31">
        <v>68.522654462242599</v>
      </c>
      <c r="CA103" s="31">
        <v>9.7203386727688805</v>
      </c>
      <c r="CB103" s="31">
        <v>422.80000000001547</v>
      </c>
      <c r="CE103" s="26">
        <v>0</v>
      </c>
      <c r="CF103" s="26">
        <v>0.61514619033210005</v>
      </c>
      <c r="CG103" s="26">
        <v>0</v>
      </c>
      <c r="CH103" s="31">
        <v>1.35799987223214</v>
      </c>
      <c r="CI103" s="31">
        <v>2.7651191838188298</v>
      </c>
      <c r="CK103" s="31">
        <v>718.84041374189997</v>
      </c>
      <c r="CL103" s="31">
        <v>19376.575708197801</v>
      </c>
      <c r="CM103" s="31">
        <v>695.73507603719202</v>
      </c>
      <c r="CN103" s="31">
        <v>23211.891</v>
      </c>
      <c r="CO103" s="13">
        <v>1</v>
      </c>
      <c r="CP103" s="13">
        <v>1</v>
      </c>
      <c r="CQ103" s="31">
        <v>81.611254771551501</v>
      </c>
      <c r="CR103" s="31">
        <v>1521.50112686836</v>
      </c>
      <c r="CS103" s="31">
        <v>196.56072478751901</v>
      </c>
      <c r="CT103" s="31">
        <v>976.49215000000004</v>
      </c>
      <c r="CU103" s="31">
        <f t="shared" si="8"/>
        <v>1229.7954365509136</v>
      </c>
      <c r="CV103" s="31">
        <f t="shared" si="9"/>
        <v>82.515811371535165</v>
      </c>
      <c r="CW103" s="31">
        <v>60.502354272746899</v>
      </c>
      <c r="CX103" s="31">
        <v>214.27928341754699</v>
      </c>
      <c r="CY103" s="31">
        <v>247.45729266281899</v>
      </c>
      <c r="CZ103" s="31">
        <v>490.30500689021602</v>
      </c>
      <c r="DA103" s="31">
        <v>510.45567294441901</v>
      </c>
      <c r="DB103" s="31">
        <v>551.50932563891195</v>
      </c>
      <c r="DC103" s="31">
        <v>8.3695364736184406</v>
      </c>
      <c r="DE103" s="31">
        <v>4.0270504249860801</v>
      </c>
      <c r="DF103" s="31">
        <v>0.117156522552263</v>
      </c>
      <c r="DG103" s="31">
        <v>1.4239947195729601</v>
      </c>
      <c r="DH103" s="31">
        <v>0.217057663522814</v>
      </c>
      <c r="DI103" s="31">
        <v>2.1330587583493901</v>
      </c>
      <c r="DJ103" s="31">
        <v>5.8223150654843003</v>
      </c>
      <c r="DK103" s="26">
        <v>49.323769898927502</v>
      </c>
      <c r="DL103" s="26">
        <v>45.166359594593899</v>
      </c>
      <c r="DM103" s="26">
        <v>5.5098714108325204</v>
      </c>
      <c r="DN103" s="31">
        <v>1463.74667279</v>
      </c>
      <c r="DO103" s="31">
        <v>43.1047312815802</v>
      </c>
      <c r="DP103" s="31">
        <v>47.525949082712799</v>
      </c>
      <c r="DQ103" s="31">
        <v>2.4965210363089301</v>
      </c>
      <c r="DR103" s="31">
        <v>83.233349839069106</v>
      </c>
      <c r="DS103" s="31">
        <v>7.2837455579355401</v>
      </c>
      <c r="DT103" s="13">
        <v>2</v>
      </c>
      <c r="DU103" s="13">
        <v>7</v>
      </c>
      <c r="DW103" s="31">
        <v>501.18</v>
      </c>
    </row>
    <row r="104" spans="1:127" x14ac:dyDescent="0.25">
      <c r="A104" t="s">
        <v>995</v>
      </c>
      <c r="B104" t="s">
        <v>996</v>
      </c>
      <c r="C104" t="s">
        <v>997</v>
      </c>
      <c r="D104" t="s">
        <v>926</v>
      </c>
      <c r="E104" t="s">
        <v>998</v>
      </c>
      <c r="F104" s="31">
        <v>13.1602143058</v>
      </c>
      <c r="G104" s="26">
        <v>0</v>
      </c>
      <c r="H104" s="26">
        <v>0.13672409078487599</v>
      </c>
      <c r="I104" s="26">
        <v>0.86819797648422703</v>
      </c>
      <c r="J104" s="26">
        <v>3.7462400875005799</v>
      </c>
      <c r="K104" s="26">
        <v>0</v>
      </c>
      <c r="L104" s="26">
        <v>79.204265791656795</v>
      </c>
      <c r="M104" s="26">
        <v>0.69045665846290105</v>
      </c>
      <c r="N104" s="26">
        <v>0.54689636313874401</v>
      </c>
      <c r="O104" s="26">
        <v>0</v>
      </c>
      <c r="P104" s="26">
        <v>1.9141372709836999</v>
      </c>
      <c r="Q104" s="26">
        <v>0</v>
      </c>
      <c r="R104" s="26">
        <v>2.0166803390729302</v>
      </c>
      <c r="S104" s="26">
        <v>10.842220399218901</v>
      </c>
      <c r="T104" s="26">
        <v>3.4181022696181E-2</v>
      </c>
      <c r="U104" s="26">
        <v>0</v>
      </c>
      <c r="V104" s="26">
        <v>13164370.194437601</v>
      </c>
      <c r="W104" s="26">
        <v>79.488653451811302</v>
      </c>
      <c r="X104" s="26">
        <v>0.61073137388926901</v>
      </c>
      <c r="Y104" s="26">
        <v>0.61073137388926901</v>
      </c>
      <c r="Z104" s="26">
        <v>0.61073137388926901</v>
      </c>
      <c r="AA104" s="26">
        <v>0</v>
      </c>
      <c r="AB104" s="26">
        <v>0</v>
      </c>
      <c r="AC104" s="26">
        <v>0</v>
      </c>
      <c r="AD104" s="26">
        <v>2.7367268746579101E-2</v>
      </c>
      <c r="AE104" s="26">
        <v>0</v>
      </c>
      <c r="AF104" s="26">
        <v>0</v>
      </c>
      <c r="AG104" s="26">
        <v>2.5177887246852801</v>
      </c>
      <c r="AH104" s="26">
        <v>0</v>
      </c>
      <c r="AI104" s="26">
        <v>0</v>
      </c>
      <c r="AJ104" s="26">
        <v>91.160372194855</v>
      </c>
      <c r="AK104" s="26">
        <v>0</v>
      </c>
      <c r="AL104" s="26">
        <v>0.19157088122605401</v>
      </c>
      <c r="AM104" s="26">
        <v>0</v>
      </c>
      <c r="AN104" s="26">
        <v>2.02517788724685</v>
      </c>
      <c r="AO104" s="26">
        <v>3.7219485495347602</v>
      </c>
      <c r="AP104" s="26">
        <v>0</v>
      </c>
      <c r="AQ104" s="26">
        <v>0</v>
      </c>
      <c r="AR104" s="26">
        <v>0.35577449370552799</v>
      </c>
      <c r="AS104" s="29">
        <v>13154400</v>
      </c>
      <c r="AT104" s="26">
        <v>0</v>
      </c>
      <c r="AU104" s="26">
        <v>2.5451559934318593</v>
      </c>
      <c r="AV104" s="26">
        <v>2.5451559934318593</v>
      </c>
      <c r="AW104" s="26">
        <v>93.705528188286863</v>
      </c>
      <c r="AX104" s="26">
        <v>0</v>
      </c>
      <c r="AY104" s="26">
        <v>2.2167487684729039</v>
      </c>
      <c r="AZ104" s="26">
        <v>95.92227695675976</v>
      </c>
      <c r="BA104" s="26">
        <v>4.0777230432402884</v>
      </c>
      <c r="BB104" s="9" t="s">
        <v>184</v>
      </c>
      <c r="BC104" s="5" t="s">
        <v>184</v>
      </c>
      <c r="BD104" s="16" t="s">
        <v>2375</v>
      </c>
      <c r="BF104" s="7">
        <f t="shared" si="5"/>
        <v>2005</v>
      </c>
      <c r="BG104" s="26">
        <v>0</v>
      </c>
      <c r="BH104" s="26">
        <v>0</v>
      </c>
      <c r="BI104" s="26">
        <v>0</v>
      </c>
      <c r="BJ104" s="26">
        <v>0</v>
      </c>
      <c r="BK104" s="26">
        <v>0</v>
      </c>
      <c r="BL104" s="26">
        <v>0</v>
      </c>
      <c r="BM104" s="26">
        <v>0</v>
      </c>
      <c r="BN104" s="26">
        <v>39.939255884586203</v>
      </c>
      <c r="BO104" s="26">
        <v>60.060744115413797</v>
      </c>
      <c r="BP104" s="29">
        <v>13170000</v>
      </c>
      <c r="BW104" s="31">
        <v>54.996203492786599</v>
      </c>
      <c r="BX104" s="31">
        <v>3.91856925418569</v>
      </c>
      <c r="BY104" s="31">
        <v>1.4365443425076501</v>
      </c>
      <c r="BZ104" s="31">
        <v>83.887623386484407</v>
      </c>
      <c r="CA104" s="31">
        <v>9.2778663629460905</v>
      </c>
      <c r="CB104" s="31">
        <v>422.34214123006382</v>
      </c>
      <c r="CE104" s="26">
        <v>0</v>
      </c>
      <c r="CF104" s="26">
        <v>0.91818681305913397</v>
      </c>
      <c r="CG104" s="26">
        <v>0</v>
      </c>
      <c r="CH104" s="31">
        <v>1.1507606424736401</v>
      </c>
      <c r="CI104" s="31">
        <v>2.9175920303051299</v>
      </c>
      <c r="CK104" s="31">
        <v>999.36350203183804</v>
      </c>
      <c r="CL104" s="31">
        <v>1192.7228598193799</v>
      </c>
      <c r="CM104" s="31">
        <v>967.24144717406</v>
      </c>
      <c r="CO104" s="13"/>
      <c r="CP104" s="13"/>
      <c r="CQ104" s="31">
        <v>113.45954931659401</v>
      </c>
      <c r="CR104" s="31">
        <v>93.655824568067203</v>
      </c>
      <c r="CS104" s="31">
        <v>273.26734909495798</v>
      </c>
      <c r="CU104" s="31">
        <f t="shared" si="8"/>
        <v>531.82579583917959</v>
      </c>
      <c r="CV104" s="31">
        <f t="shared" si="9"/>
        <v>36.502651994649042</v>
      </c>
      <c r="CW104" s="31">
        <v>68.814895629882798</v>
      </c>
      <c r="CX104" s="31">
        <v>21.0487062404871</v>
      </c>
      <c r="CY104" s="31">
        <v>24.079166895039702</v>
      </c>
      <c r="CZ104" s="31">
        <v>62.110350076103501</v>
      </c>
      <c r="DA104" s="31">
        <v>59.103500761035001</v>
      </c>
      <c r="DB104" s="31">
        <v>65.983200876952594</v>
      </c>
      <c r="DC104" s="31">
        <v>2.5864762957705101</v>
      </c>
      <c r="DE104" s="31">
        <v>3.72254947975176</v>
      </c>
      <c r="DF104" s="31">
        <v>0.12987623518741601</v>
      </c>
      <c r="DG104" s="31">
        <v>1.41866473356883</v>
      </c>
      <c r="DH104" s="31">
        <v>0.20671906016184299</v>
      </c>
      <c r="DI104" s="31">
        <v>2.8542923551666601</v>
      </c>
      <c r="DJ104" s="31">
        <v>3.72007468621117</v>
      </c>
      <c r="DK104" s="26">
        <v>47.391361164159598</v>
      </c>
      <c r="DL104" s="26">
        <v>46.256794856367598</v>
      </c>
      <c r="DM104" s="26">
        <v>6.3518427538889899</v>
      </c>
      <c r="DN104" s="31">
        <v>1432.8215103</v>
      </c>
      <c r="DO104" s="31">
        <v>16.376800606520099</v>
      </c>
      <c r="DP104" s="31">
        <v>50.750359798075102</v>
      </c>
      <c r="DQ104" s="31">
        <v>1.23776738574107</v>
      </c>
      <c r="DR104" s="31">
        <v>142.10429196282101</v>
      </c>
      <c r="DS104" s="31">
        <v>5.8424870474635702</v>
      </c>
    </row>
    <row r="105" spans="1:127" x14ac:dyDescent="0.25">
      <c r="A105" t="s">
        <v>999</v>
      </c>
      <c r="B105" t="s">
        <v>1000</v>
      </c>
      <c r="C105" t="s">
        <v>1001</v>
      </c>
      <c r="D105" t="s">
        <v>926</v>
      </c>
      <c r="E105" t="s">
        <v>1002</v>
      </c>
      <c r="F105" s="31">
        <v>12.036940167999999</v>
      </c>
      <c r="G105" s="26">
        <v>7.4777536827905597E-2</v>
      </c>
      <c r="H105" s="26">
        <v>1.95917146489089</v>
      </c>
      <c r="I105" s="26">
        <v>3.9258206834662901</v>
      </c>
      <c r="J105" s="26">
        <v>7.0814327376033397</v>
      </c>
      <c r="K105" s="26">
        <v>0</v>
      </c>
      <c r="L105" s="26">
        <v>63.216929634307398</v>
      </c>
      <c r="M105" s="26">
        <v>0.351454423091007</v>
      </c>
      <c r="N105" s="26">
        <v>0.605698048305919</v>
      </c>
      <c r="O105" s="26">
        <v>7.4777536827905597E-2</v>
      </c>
      <c r="P105" s="26">
        <v>1.5628505197036799</v>
      </c>
      <c r="Q105" s="26">
        <v>0</v>
      </c>
      <c r="R105" s="26">
        <v>4.4417856875806203</v>
      </c>
      <c r="S105" s="26">
        <v>16.660435205298601</v>
      </c>
      <c r="T105" s="26">
        <v>4.4866522096710097E-2</v>
      </c>
      <c r="U105" s="26">
        <v>0</v>
      </c>
      <c r="V105" s="26">
        <v>12034941.3870792</v>
      </c>
      <c r="W105" s="26">
        <v>73.139216858466597</v>
      </c>
      <c r="X105" s="26">
        <v>3.0526079808698299</v>
      </c>
      <c r="Y105" s="26">
        <v>3.0555970706919702</v>
      </c>
      <c r="Z105" s="26">
        <v>3.0585861605141198</v>
      </c>
      <c r="AA105" s="26">
        <v>8.9766606822262104E-2</v>
      </c>
      <c r="AB105" s="26">
        <v>0</v>
      </c>
      <c r="AC105" s="26">
        <v>3.5008976660682198</v>
      </c>
      <c r="AD105" s="26">
        <v>5.9844404548174697E-2</v>
      </c>
      <c r="AE105" s="26">
        <v>8.9766606822262104E-2</v>
      </c>
      <c r="AF105" s="26">
        <v>0</v>
      </c>
      <c r="AG105" s="26">
        <v>5.2064631956912004</v>
      </c>
      <c r="AH105" s="26">
        <v>0</v>
      </c>
      <c r="AI105" s="26">
        <v>0</v>
      </c>
      <c r="AJ105" s="26">
        <v>79.922202274087397</v>
      </c>
      <c r="AK105" s="26">
        <v>0</v>
      </c>
      <c r="AL105" s="26">
        <v>0</v>
      </c>
      <c r="AM105" s="26">
        <v>0</v>
      </c>
      <c r="AN105" s="26">
        <v>4.8773189706762397</v>
      </c>
      <c r="AO105" s="26">
        <v>5.0568521843207703</v>
      </c>
      <c r="AP105" s="26">
        <v>0</v>
      </c>
      <c r="AQ105" s="26">
        <v>0</v>
      </c>
      <c r="AR105" s="26">
        <v>1.19688809096349</v>
      </c>
      <c r="AS105" s="29">
        <v>12031200</v>
      </c>
      <c r="AT105" s="26">
        <v>3.5906642728904821</v>
      </c>
      <c r="AU105" s="26">
        <v>8.9467384799521188</v>
      </c>
      <c r="AV105" s="26">
        <v>8.9467384799521188</v>
      </c>
      <c r="AW105" s="26">
        <v>88.868940754039514</v>
      </c>
      <c r="AX105" s="26">
        <v>0</v>
      </c>
      <c r="AY105" s="26">
        <v>4.8773189706762397</v>
      </c>
      <c r="AZ105" s="26">
        <v>93.746259724715756</v>
      </c>
      <c r="BA105" s="26">
        <v>6.2537402752842599</v>
      </c>
      <c r="BB105" s="9" t="s">
        <v>184</v>
      </c>
      <c r="BC105" s="5" t="s">
        <v>184</v>
      </c>
      <c r="BD105" s="16" t="s">
        <v>2375</v>
      </c>
      <c r="BF105" s="7">
        <f t="shared" si="5"/>
        <v>2005</v>
      </c>
      <c r="BG105" s="26">
        <v>0</v>
      </c>
      <c r="BH105" s="26">
        <v>0</v>
      </c>
      <c r="BI105" s="26">
        <v>0</v>
      </c>
      <c r="BJ105" s="26">
        <v>0</v>
      </c>
      <c r="BK105" s="26">
        <v>0</v>
      </c>
      <c r="BL105" s="26">
        <v>0</v>
      </c>
      <c r="BM105" s="26">
        <v>0</v>
      </c>
      <c r="BN105" s="26">
        <v>72.212978369384402</v>
      </c>
      <c r="BO105" s="26">
        <v>27.787021630615602</v>
      </c>
      <c r="BP105" s="29">
        <v>12020000</v>
      </c>
      <c r="BW105" s="31">
        <v>55.980865224625603</v>
      </c>
      <c r="BX105" s="31">
        <v>3.9285714285714302</v>
      </c>
      <c r="BY105" s="31">
        <v>1.8415841584158399</v>
      </c>
      <c r="BZ105" s="31">
        <v>99.200499168053199</v>
      </c>
      <c r="CA105" s="31">
        <v>9.3823128119800305</v>
      </c>
      <c r="CB105" s="31">
        <v>422.79999999999188</v>
      </c>
      <c r="CE105" s="26">
        <v>0</v>
      </c>
      <c r="CF105" s="26">
        <v>0.77995229047098302</v>
      </c>
      <c r="CG105" s="26">
        <v>0</v>
      </c>
      <c r="CH105" s="31">
        <v>1.1530179888174801</v>
      </c>
      <c r="CI105" s="31">
        <v>2.8903469234033898</v>
      </c>
      <c r="CK105" s="31">
        <v>2124.9623937870301</v>
      </c>
      <c r="CL105" s="31">
        <v>2974.91279775562</v>
      </c>
      <c r="CM105" s="31">
        <v>2056.6607613528199</v>
      </c>
      <c r="CO105" s="13"/>
      <c r="CP105" s="13"/>
      <c r="CQ105" s="31">
        <v>241.25083117765001</v>
      </c>
      <c r="CR105" s="31">
        <v>233.59819827222</v>
      </c>
      <c r="CS105" s="31">
        <v>581.052679126317</v>
      </c>
      <c r="CU105" s="31">
        <f t="shared" si="8"/>
        <v>883.58246386794031</v>
      </c>
      <c r="CV105" s="31">
        <f t="shared" si="9"/>
        <v>87.721770968280111</v>
      </c>
      <c r="CW105" s="31">
        <v>70.741902720133496</v>
      </c>
      <c r="CX105" s="31">
        <v>33.152500000000003</v>
      </c>
      <c r="CY105" s="31">
        <v>38.579217443249703</v>
      </c>
      <c r="CZ105" s="31">
        <v>84.474166666666704</v>
      </c>
      <c r="DA105" s="31">
        <v>85.098333333333301</v>
      </c>
      <c r="DB105" s="31">
        <v>91.664354838709698</v>
      </c>
      <c r="DC105" s="31">
        <v>10.116686034005101</v>
      </c>
      <c r="DE105" s="31">
        <v>2.3886564579263898</v>
      </c>
      <c r="DF105" s="31">
        <v>0.133762893631137</v>
      </c>
      <c r="DG105" s="31">
        <v>1.39393883665866</v>
      </c>
      <c r="DH105" s="31">
        <v>0.20798087063030099</v>
      </c>
      <c r="DI105" s="31">
        <v>3.9187159738604098</v>
      </c>
      <c r="DJ105" s="31">
        <v>3.21145798679993</v>
      </c>
      <c r="DK105" s="26">
        <v>47.3759323665981</v>
      </c>
      <c r="DL105" s="26">
        <v>46.232069213854501</v>
      </c>
      <c r="DM105" s="26">
        <v>6.3919975011797003</v>
      </c>
      <c r="DN105" s="31">
        <v>1447.51572848</v>
      </c>
      <c r="DO105" s="31">
        <v>17.5328345802161</v>
      </c>
      <c r="DP105" s="31">
        <v>57.612437598915498</v>
      </c>
      <c r="DQ105" s="31">
        <v>2.8446007047092698</v>
      </c>
      <c r="DR105" s="31">
        <v>161.71799282082</v>
      </c>
      <c r="DS105" s="31">
        <v>4.09796521319464</v>
      </c>
    </row>
    <row r="106" spans="1:127" x14ac:dyDescent="0.25">
      <c r="A106" t="s">
        <v>1003</v>
      </c>
      <c r="B106" t="s">
        <v>1004</v>
      </c>
      <c r="C106" t="s">
        <v>1005</v>
      </c>
      <c r="D106" t="s">
        <v>926</v>
      </c>
      <c r="E106" t="s">
        <v>1006</v>
      </c>
      <c r="F106" s="31">
        <v>24.949579962000001</v>
      </c>
      <c r="G106" s="26">
        <v>0</v>
      </c>
      <c r="H106" s="26">
        <v>1.0824853864466501E-2</v>
      </c>
      <c r="I106" s="26">
        <v>0.5340261239827</v>
      </c>
      <c r="J106" s="26">
        <v>6.1809915566304996</v>
      </c>
      <c r="K106" s="26">
        <v>0</v>
      </c>
      <c r="L106" s="26">
        <v>50.649491231838702</v>
      </c>
      <c r="M106" s="26">
        <v>21.324962113004599</v>
      </c>
      <c r="N106" s="26">
        <v>9.7964927473666492</v>
      </c>
      <c r="O106" s="26">
        <v>2.5257992350448601E-2</v>
      </c>
      <c r="P106" s="26">
        <v>0.81547232445530105</v>
      </c>
      <c r="Q106" s="26">
        <v>6.1340838565363702E-2</v>
      </c>
      <c r="R106" s="26">
        <v>0.91289600923782499</v>
      </c>
      <c r="S106" s="26">
        <v>8.4975102836130301</v>
      </c>
      <c r="T106" s="26">
        <v>0.23453850039690799</v>
      </c>
      <c r="U106" s="26">
        <v>0.95619542469360597</v>
      </c>
      <c r="V106" s="26">
        <v>24941027.862209</v>
      </c>
      <c r="W106" s="26">
        <v>81.443823062491006</v>
      </c>
      <c r="X106" s="26">
        <v>0.49653629672391397</v>
      </c>
      <c r="Y106" s="26">
        <v>0.49653629672391397</v>
      </c>
      <c r="Z106" s="26">
        <v>0.49653629672391397</v>
      </c>
      <c r="AA106" s="26">
        <v>0</v>
      </c>
      <c r="AB106" s="26">
        <v>0</v>
      </c>
      <c r="AC106" s="26">
        <v>0</v>
      </c>
      <c r="AD106" s="26">
        <v>7.2233458537994802E-2</v>
      </c>
      <c r="AE106" s="26">
        <v>1.1412886449003199</v>
      </c>
      <c r="AF106" s="26">
        <v>0</v>
      </c>
      <c r="AG106" s="26">
        <v>0</v>
      </c>
      <c r="AH106" s="26">
        <v>0</v>
      </c>
      <c r="AI106" s="26">
        <v>0</v>
      </c>
      <c r="AJ106" s="26">
        <v>0</v>
      </c>
      <c r="AK106" s="26">
        <v>5.7786766830395797E-2</v>
      </c>
      <c r="AL106" s="26">
        <v>0</v>
      </c>
      <c r="AM106" s="26">
        <v>0</v>
      </c>
      <c r="AN106" s="26">
        <v>1.0112684195319299</v>
      </c>
      <c r="AO106" s="26">
        <v>96.243860156024297</v>
      </c>
      <c r="AP106" s="26">
        <v>0</v>
      </c>
      <c r="AQ106" s="26">
        <v>0.92458826928633298</v>
      </c>
      <c r="AR106" s="26">
        <v>0.54897428488875999</v>
      </c>
      <c r="AS106" s="29">
        <v>24919200</v>
      </c>
      <c r="AT106" s="26">
        <v>0</v>
      </c>
      <c r="AU106" s="26">
        <v>1.2135221034383148</v>
      </c>
      <c r="AV106" s="26">
        <v>1.2135221034383148</v>
      </c>
      <c r="AW106" s="26">
        <v>1.2135221034383148</v>
      </c>
      <c r="AX106" s="26">
        <v>5.7786766830395797E-2</v>
      </c>
      <c r="AY106" s="26">
        <v>1.0690551863623257</v>
      </c>
      <c r="AZ106" s="26">
        <v>2.2825772898006402</v>
      </c>
      <c r="BA106" s="26">
        <v>97.717422710199386</v>
      </c>
      <c r="BB106" s="9" t="s">
        <v>143</v>
      </c>
      <c r="BC106" s="5" t="s">
        <v>143</v>
      </c>
      <c r="BD106" s="16" t="s">
        <v>143</v>
      </c>
      <c r="BF106" s="7">
        <f t="shared" si="5"/>
        <v>0</v>
      </c>
      <c r="BG106" s="26">
        <v>0</v>
      </c>
      <c r="BH106" s="26">
        <v>0</v>
      </c>
      <c r="BI106" s="26">
        <v>0</v>
      </c>
      <c r="BJ106" s="26">
        <v>0</v>
      </c>
      <c r="BK106" s="26">
        <v>0</v>
      </c>
      <c r="BL106" s="26">
        <v>0</v>
      </c>
      <c r="BM106" s="26">
        <v>0</v>
      </c>
      <c r="BN106" s="26">
        <v>0</v>
      </c>
      <c r="BO106" s="26">
        <v>100</v>
      </c>
      <c r="BP106" s="29">
        <v>24940000</v>
      </c>
      <c r="BR106" s="31">
        <v>0</v>
      </c>
      <c r="BS106" s="31">
        <v>31.640949009737099</v>
      </c>
      <c r="BT106" s="31">
        <v>26.202660898688499</v>
      </c>
      <c r="BU106" s="31">
        <v>0</v>
      </c>
      <c r="BV106" s="31">
        <v>2</v>
      </c>
      <c r="BW106" s="31">
        <v>63.785886126704099</v>
      </c>
      <c r="BX106" s="31">
        <v>3.1304696908871898</v>
      </c>
      <c r="BY106" s="31">
        <v>0.6048</v>
      </c>
      <c r="BZ106" s="31">
        <v>25.771050521250999</v>
      </c>
      <c r="CA106" s="31">
        <v>9.4061026463512398</v>
      </c>
      <c r="CB106" s="31">
        <v>472.80000000002218</v>
      </c>
      <c r="CE106" s="26">
        <v>0</v>
      </c>
      <c r="CF106" s="26">
        <v>0.92033026140177598</v>
      </c>
      <c r="CG106" s="26">
        <v>0</v>
      </c>
      <c r="CH106" s="31">
        <v>0.87090559064334705</v>
      </c>
      <c r="CI106" s="31">
        <v>3.1335845425599298</v>
      </c>
      <c r="CK106" s="31">
        <v>1756.6409165063301</v>
      </c>
      <c r="CL106" s="31">
        <v>1063.33952296595</v>
      </c>
      <c r="CM106" s="31">
        <v>682.90181186946995</v>
      </c>
      <c r="CO106" s="13"/>
      <c r="CP106" s="13"/>
      <c r="CQ106" s="31">
        <v>199.43336203734501</v>
      </c>
      <c r="CR106" s="31">
        <v>83.4969166462365</v>
      </c>
      <c r="CS106" s="31">
        <v>156.88032202616901</v>
      </c>
      <c r="CU106" s="31">
        <f t="shared" si="8"/>
        <v>453.75690010866424</v>
      </c>
      <c r="CV106" s="31">
        <f t="shared" si="9"/>
        <v>17.627976157498988</v>
      </c>
      <c r="CW106" s="31">
        <v>67.425596849549905</v>
      </c>
      <c r="CX106" s="31">
        <v>4.5120096076861502</v>
      </c>
      <c r="CY106" s="31">
        <v>1.5806952257320099</v>
      </c>
      <c r="CZ106" s="31">
        <v>8.4439551641312995</v>
      </c>
      <c r="DA106" s="31">
        <v>12.045236188951201</v>
      </c>
      <c r="DB106" s="31">
        <v>4.2223005913745899</v>
      </c>
      <c r="DC106" s="31">
        <v>2.44749711443222</v>
      </c>
      <c r="DE106" s="31">
        <v>4.3324018859251501</v>
      </c>
      <c r="DF106" s="31">
        <v>0.104669205276796</v>
      </c>
      <c r="DG106" s="31">
        <v>1.40919928141566</v>
      </c>
      <c r="DH106" s="31">
        <v>0.2012798674315</v>
      </c>
      <c r="DI106" s="31">
        <v>2.3580717342609199</v>
      </c>
      <c r="DJ106" s="31">
        <v>7.6042190955558997</v>
      </c>
      <c r="DK106" s="26">
        <v>56.577433043895198</v>
      </c>
      <c r="DL106" s="26">
        <v>38.998195210742097</v>
      </c>
      <c r="DM106" s="26">
        <v>4.4243734714596803</v>
      </c>
      <c r="DN106" s="31">
        <v>1654.55053935</v>
      </c>
      <c r="DO106" s="31">
        <v>23.901402805611198</v>
      </c>
      <c r="DP106" s="31">
        <v>55.345028067361703</v>
      </c>
      <c r="DQ106" s="31">
        <v>0</v>
      </c>
      <c r="DR106" s="31">
        <v>84.366934756735304</v>
      </c>
      <c r="DS106" s="31">
        <v>6.6741641460054204</v>
      </c>
    </row>
    <row r="107" spans="1:127" x14ac:dyDescent="0.25">
      <c r="A107" t="s">
        <v>1007</v>
      </c>
      <c r="B107" t="s">
        <v>1008</v>
      </c>
      <c r="C107" t="s">
        <v>1009</v>
      </c>
      <c r="D107" t="s">
        <v>926</v>
      </c>
      <c r="E107" t="s">
        <v>1010</v>
      </c>
      <c r="F107" s="31">
        <v>36.086661179399997</v>
      </c>
      <c r="G107" s="26">
        <v>3.4902273633769999E-2</v>
      </c>
      <c r="H107" s="26">
        <v>0.16204627044268199</v>
      </c>
      <c r="I107" s="26">
        <v>1.29637016354201</v>
      </c>
      <c r="J107" s="26">
        <v>5.8585959314016103</v>
      </c>
      <c r="K107" s="26">
        <v>0.129637016354201</v>
      </c>
      <c r="L107" s="26">
        <v>53.240925408869799</v>
      </c>
      <c r="M107" s="26">
        <v>0.703031511767086</v>
      </c>
      <c r="N107" s="26">
        <v>14.923214997987399</v>
      </c>
      <c r="O107" s="26">
        <v>4.48743518149263E-2</v>
      </c>
      <c r="P107" s="26">
        <v>1.14180295173575</v>
      </c>
      <c r="Q107" s="26">
        <v>0.35899481451830201</v>
      </c>
      <c r="R107" s="26">
        <v>5.3699641005216296</v>
      </c>
      <c r="S107" s="26">
        <v>14.883326685276</v>
      </c>
      <c r="T107" s="26">
        <v>0.80524531312172098</v>
      </c>
      <c r="U107" s="26">
        <v>1.0470682090131</v>
      </c>
      <c r="V107" s="26">
        <v>36098524.5583243</v>
      </c>
      <c r="W107" s="26">
        <v>75.371349477517001</v>
      </c>
      <c r="X107" s="26">
        <v>0.78422325859789999</v>
      </c>
      <c r="Y107" s="26">
        <v>0.78908646532159499</v>
      </c>
      <c r="Z107" s="26">
        <v>0.79898745542060501</v>
      </c>
      <c r="AA107" s="26">
        <v>0.24940143655227501</v>
      </c>
      <c r="AB107" s="26">
        <v>0</v>
      </c>
      <c r="AC107" s="26">
        <v>2.6835594573024699</v>
      </c>
      <c r="AD107" s="26">
        <v>2.9928172386272898E-2</v>
      </c>
      <c r="AE107" s="26">
        <v>0.19952114924181999</v>
      </c>
      <c r="AF107" s="26">
        <v>0</v>
      </c>
      <c r="AG107" s="26">
        <v>1.7657621707900999</v>
      </c>
      <c r="AH107" s="26">
        <v>0</v>
      </c>
      <c r="AI107" s="26">
        <v>0</v>
      </c>
      <c r="AJ107" s="26">
        <v>49.551077414205899</v>
      </c>
      <c r="AK107" s="26">
        <v>0.37909018355945701</v>
      </c>
      <c r="AL107" s="26">
        <v>0.98762968874700696</v>
      </c>
      <c r="AM107" s="26">
        <v>0</v>
      </c>
      <c r="AN107" s="26">
        <v>5.5566640063846799</v>
      </c>
      <c r="AO107" s="26">
        <v>32.851157222665599</v>
      </c>
      <c r="AP107" s="26">
        <v>0</v>
      </c>
      <c r="AQ107" s="26">
        <v>1.0674381484437301</v>
      </c>
      <c r="AR107" s="26">
        <v>4.6787709497206702</v>
      </c>
      <c r="AS107" s="29">
        <v>36086400</v>
      </c>
      <c r="AT107" s="26">
        <v>2.9329608938547449</v>
      </c>
      <c r="AU107" s="26">
        <v>4.9281723862729372</v>
      </c>
      <c r="AV107" s="26">
        <v>4.9281723862729372</v>
      </c>
      <c r="AW107" s="26">
        <v>54.47924980047884</v>
      </c>
      <c r="AX107" s="26">
        <v>0.37909018355945701</v>
      </c>
      <c r="AY107" s="26">
        <v>6.9233838786911441</v>
      </c>
      <c r="AZ107" s="26">
        <v>61.40263367916998</v>
      </c>
      <c r="BA107" s="26">
        <v>38.597366320829998</v>
      </c>
      <c r="BB107" s="9" t="s">
        <v>184</v>
      </c>
      <c r="BC107" s="5" t="s">
        <v>184</v>
      </c>
      <c r="BD107" s="16" t="s">
        <v>2375</v>
      </c>
      <c r="BF107" s="7">
        <f t="shared" si="5"/>
        <v>2005.0000000000266</v>
      </c>
      <c r="BG107" s="26">
        <v>0</v>
      </c>
      <c r="BH107" s="26">
        <v>0</v>
      </c>
      <c r="BI107" s="26">
        <v>0</v>
      </c>
      <c r="BJ107" s="26">
        <v>0</v>
      </c>
      <c r="BK107" s="26">
        <v>0</v>
      </c>
      <c r="BL107" s="26">
        <v>0</v>
      </c>
      <c r="BM107" s="26">
        <v>0</v>
      </c>
      <c r="BN107" s="26">
        <v>2.8784943260448399</v>
      </c>
      <c r="BO107" s="26">
        <v>97.121505673955198</v>
      </c>
      <c r="BP107" s="29">
        <v>36130000</v>
      </c>
      <c r="BR107" s="31">
        <v>0</v>
      </c>
      <c r="BS107" s="31">
        <v>26.524535338813902</v>
      </c>
      <c r="BT107" s="31">
        <v>17.637448756221598</v>
      </c>
      <c r="BU107" s="31">
        <v>0</v>
      </c>
      <c r="BV107" s="31">
        <v>2</v>
      </c>
      <c r="BW107" s="31">
        <v>48.9530127142067</v>
      </c>
      <c r="BX107" s="31">
        <v>4</v>
      </c>
      <c r="BY107" s="31">
        <v>2.3166204986149599</v>
      </c>
      <c r="BZ107" s="31">
        <v>38.057766721945796</v>
      </c>
      <c r="CA107" s="31">
        <v>8.8089856274184601</v>
      </c>
      <c r="CB107" s="31">
        <v>358.60000000000457</v>
      </c>
      <c r="CE107" s="26">
        <v>0.37639357263345302</v>
      </c>
      <c r="CF107" s="26">
        <v>0.34778976507388298</v>
      </c>
      <c r="CG107" s="26">
        <v>0</v>
      </c>
      <c r="CH107" s="31">
        <v>2.3651780447849702</v>
      </c>
      <c r="CI107" s="31">
        <v>2.6468354256242401</v>
      </c>
      <c r="CK107" s="31">
        <v>5972.8891272540204</v>
      </c>
      <c r="CL107" s="31">
        <v>1153.48855891726</v>
      </c>
      <c r="CM107" s="31">
        <v>10764.4485143113</v>
      </c>
      <c r="CO107" s="13"/>
      <c r="CP107" s="13"/>
      <c r="CQ107" s="31">
        <v>496.597215521176</v>
      </c>
      <c r="CR107" s="31">
        <v>78.778762739661005</v>
      </c>
      <c r="CS107" s="31">
        <v>2245.9886067069801</v>
      </c>
      <c r="CU107" s="31">
        <f t="shared" si="8"/>
        <v>760.45748273219306</v>
      </c>
      <c r="CV107" s="31">
        <f t="shared" si="9"/>
        <v>78.183031977987142</v>
      </c>
      <c r="CW107" s="31">
        <v>57.895460138294503</v>
      </c>
      <c r="CX107" s="31">
        <v>19.2329639889197</v>
      </c>
      <c r="CY107" s="31">
        <v>20.832883943718201</v>
      </c>
      <c r="CZ107" s="31">
        <v>42.4717451523546</v>
      </c>
      <c r="DA107" s="31">
        <v>46.308587257617702</v>
      </c>
      <c r="DB107" s="31">
        <v>47.0797774673186</v>
      </c>
      <c r="DC107" s="31">
        <v>3.1548844987956</v>
      </c>
      <c r="DE107" s="31">
        <v>3.7399668582833998</v>
      </c>
      <c r="DF107" s="31">
        <v>0.12583084729427499</v>
      </c>
      <c r="DG107" s="31">
        <v>1.40043368307908</v>
      </c>
      <c r="DH107" s="31">
        <v>0.208721389447279</v>
      </c>
      <c r="DI107" s="31">
        <v>3.1093018865506199</v>
      </c>
      <c r="DJ107" s="31">
        <v>4.4338249571090103</v>
      </c>
      <c r="DK107" s="26">
        <v>48.776755217493701</v>
      </c>
      <c r="DL107" s="26">
        <v>45.216529782929399</v>
      </c>
      <c r="DM107" s="26">
        <v>6.0067148872868898</v>
      </c>
      <c r="DN107" s="31">
        <v>1415.0498200899999</v>
      </c>
      <c r="DO107" s="31">
        <v>25.399280575539599</v>
      </c>
      <c r="DP107" s="31">
        <v>54.8664178357986</v>
      </c>
      <c r="DQ107" s="31">
        <v>0.89455310846261404</v>
      </c>
      <c r="DR107" s="31">
        <v>170.499638449071</v>
      </c>
      <c r="DS107" s="31">
        <v>6.89233529162279</v>
      </c>
    </row>
    <row r="108" spans="1:127" x14ac:dyDescent="0.25">
      <c r="A108" t="s">
        <v>1011</v>
      </c>
      <c r="B108" t="s">
        <v>1012</v>
      </c>
      <c r="C108" t="s">
        <v>1013</v>
      </c>
      <c r="D108" t="s">
        <v>926</v>
      </c>
      <c r="E108" t="s">
        <v>1014</v>
      </c>
      <c r="F108" s="31">
        <v>19.304412266700002</v>
      </c>
      <c r="G108" s="26">
        <v>2.33089366462839E-2</v>
      </c>
      <c r="H108" s="26">
        <v>0.16782434385332701</v>
      </c>
      <c r="I108" s="26">
        <v>1.4171833480921101</v>
      </c>
      <c r="J108" s="26">
        <v>7.9297002470523301</v>
      </c>
      <c r="K108" s="26">
        <v>0.18647149317047801</v>
      </c>
      <c r="L108" s="26">
        <v>64.295370845239702</v>
      </c>
      <c r="M108" s="26">
        <v>1.3845508367902</v>
      </c>
      <c r="N108" s="26">
        <v>11.1789660155577</v>
      </c>
      <c r="O108" s="26">
        <v>8.8573959255951198E-2</v>
      </c>
      <c r="P108" s="26">
        <v>1.1887557689580399</v>
      </c>
      <c r="Q108" s="26">
        <v>4.66178732925677E-3</v>
      </c>
      <c r="R108" s="26">
        <v>2.8250431215287599</v>
      </c>
      <c r="S108" s="26">
        <v>8.6429537084416594</v>
      </c>
      <c r="T108" s="26">
        <v>0.414899072304029</v>
      </c>
      <c r="U108" s="26">
        <v>0.25173651577999001</v>
      </c>
      <c r="V108" s="26">
        <v>19304683.1447259</v>
      </c>
      <c r="W108" s="26">
        <v>76.582703962704002</v>
      </c>
      <c r="X108" s="26">
        <v>0.88638694638694604</v>
      </c>
      <c r="Y108" s="26">
        <v>0.89547785547785597</v>
      </c>
      <c r="Z108" s="26">
        <v>0.89571095571095605</v>
      </c>
      <c r="AA108" s="26">
        <v>0.59746079163554899</v>
      </c>
      <c r="AB108" s="26">
        <v>0</v>
      </c>
      <c r="AC108" s="26">
        <v>1.99775952203137</v>
      </c>
      <c r="AD108" s="26">
        <v>9.3353248693054502E-2</v>
      </c>
      <c r="AE108" s="26">
        <v>0</v>
      </c>
      <c r="AF108" s="26">
        <v>0</v>
      </c>
      <c r="AG108" s="26">
        <v>4.0328603435399604</v>
      </c>
      <c r="AH108" s="26">
        <v>0</v>
      </c>
      <c r="AI108" s="26">
        <v>0</v>
      </c>
      <c r="AJ108" s="26">
        <v>78.472740851381602</v>
      </c>
      <c r="AK108" s="26">
        <v>0</v>
      </c>
      <c r="AL108" s="26">
        <v>0.35474234503360702</v>
      </c>
      <c r="AM108" s="26">
        <v>7.4682598954443596E-2</v>
      </c>
      <c r="AN108" s="26">
        <v>3.0246452576549698</v>
      </c>
      <c r="AO108" s="26">
        <v>7.1882001493652004</v>
      </c>
      <c r="AP108" s="26">
        <v>0</v>
      </c>
      <c r="AQ108" s="26">
        <v>0.28005974607916401</v>
      </c>
      <c r="AR108" s="26">
        <v>3.8834951456310698</v>
      </c>
      <c r="AS108" s="29">
        <v>19281600</v>
      </c>
      <c r="AT108" s="26">
        <v>2.595220313666919</v>
      </c>
      <c r="AU108" s="26">
        <v>6.7214339058999339</v>
      </c>
      <c r="AV108" s="26">
        <v>6.7214339058999339</v>
      </c>
      <c r="AW108" s="26">
        <v>85.19417475728153</v>
      </c>
      <c r="AX108" s="26">
        <v>0</v>
      </c>
      <c r="AY108" s="26">
        <v>3.3793876026885767</v>
      </c>
      <c r="AZ108" s="26">
        <v>88.573562359970111</v>
      </c>
      <c r="BA108" s="26">
        <v>11.351755041075435</v>
      </c>
      <c r="BB108" s="9" t="s">
        <v>184</v>
      </c>
      <c r="BC108" s="5" t="s">
        <v>184</v>
      </c>
      <c r="BD108" s="16" t="s">
        <v>2375</v>
      </c>
      <c r="BF108" s="7">
        <f t="shared" si="5"/>
        <v>2003.3563445101906</v>
      </c>
      <c r="BG108" s="26">
        <v>0.72727272727272696</v>
      </c>
      <c r="BH108" s="26">
        <v>0</v>
      </c>
      <c r="BI108" s="26">
        <v>0</v>
      </c>
      <c r="BJ108" s="26">
        <v>1.97402597402597</v>
      </c>
      <c r="BK108" s="26">
        <v>0</v>
      </c>
      <c r="BL108" s="26">
        <v>0</v>
      </c>
      <c r="BM108" s="26">
        <v>0</v>
      </c>
      <c r="BN108" s="26">
        <v>76.3116883116883</v>
      </c>
      <c r="BO108" s="26">
        <v>20.987012987012999</v>
      </c>
      <c r="BP108" s="29">
        <v>19250000</v>
      </c>
      <c r="BW108" s="31">
        <v>51.514477766287499</v>
      </c>
      <c r="BX108" s="31">
        <v>4</v>
      </c>
      <c r="BY108" s="31">
        <v>2.2092180217503898</v>
      </c>
      <c r="BZ108" s="31">
        <v>51.689762150982403</v>
      </c>
      <c r="CA108" s="31">
        <v>9.0659720785935907</v>
      </c>
      <c r="CB108" s="31">
        <v>358.59999999998706</v>
      </c>
      <c r="CE108" s="26">
        <v>0.37699067716112</v>
      </c>
      <c r="CF108" s="26">
        <v>0.33826527445629001</v>
      </c>
      <c r="CG108" s="26">
        <v>0</v>
      </c>
      <c r="CH108" s="31">
        <v>2.0176231256764701</v>
      </c>
      <c r="CI108" s="31">
        <v>2.5474237101171799</v>
      </c>
      <c r="CK108" s="31">
        <v>4327.4209247115195</v>
      </c>
      <c r="CL108" s="31">
        <v>1130.51933859523</v>
      </c>
      <c r="CM108" s="31">
        <v>3602.9715547943902</v>
      </c>
      <c r="CO108" s="13"/>
      <c r="CP108" s="13"/>
      <c r="CQ108" s="31">
        <v>359.79265989873699</v>
      </c>
      <c r="CR108" s="31">
        <v>77.214434014964397</v>
      </c>
      <c r="CS108" s="31">
        <v>747.95884407908102</v>
      </c>
      <c r="CU108" s="31">
        <f t="shared" si="8"/>
        <v>724.11236233391742</v>
      </c>
      <c r="CV108" s="31">
        <f t="shared" si="9"/>
        <v>61.383165756195623</v>
      </c>
      <c r="CW108" s="31">
        <v>60.467545575023898</v>
      </c>
      <c r="CX108" s="31">
        <v>32.807871569135202</v>
      </c>
      <c r="CY108" s="31">
        <v>37.567919776119403</v>
      </c>
      <c r="CZ108" s="31">
        <v>78.024339720352103</v>
      </c>
      <c r="DA108" s="31">
        <v>81.328845157949203</v>
      </c>
      <c r="DB108" s="31">
        <v>87.1438432835821</v>
      </c>
      <c r="DC108" s="31">
        <v>7.8036711809099701</v>
      </c>
      <c r="DE108" s="31">
        <v>3.9144428979524499</v>
      </c>
      <c r="DF108" s="31">
        <v>0.125937178426623</v>
      </c>
      <c r="DG108" s="31">
        <v>1.4065693057187501</v>
      </c>
      <c r="DH108" s="31">
        <v>0.20697155785905799</v>
      </c>
      <c r="DI108" s="31">
        <v>2.98983021322426</v>
      </c>
      <c r="DJ108" s="31">
        <v>4.3609748098694903</v>
      </c>
      <c r="DK108" s="26">
        <v>48.3678883332624</v>
      </c>
      <c r="DL108" s="26">
        <v>45.595683992340497</v>
      </c>
      <c r="DM108" s="26">
        <v>6.0364274527442303</v>
      </c>
      <c r="DN108" s="31">
        <v>1407.3329886199999</v>
      </c>
      <c r="DO108" s="31">
        <v>36.129265770423999</v>
      </c>
      <c r="DP108" s="31">
        <v>53.728552172324498</v>
      </c>
      <c r="DQ108" s="31">
        <v>3.5356709406926101E-3</v>
      </c>
      <c r="DR108" s="31">
        <v>176.53676950321599</v>
      </c>
      <c r="DS108" s="31">
        <v>7.9983616302793203</v>
      </c>
    </row>
    <row r="109" spans="1:127" x14ac:dyDescent="0.25">
      <c r="A109" t="s">
        <v>1017</v>
      </c>
      <c r="B109" t="s">
        <v>1018</v>
      </c>
      <c r="C109" t="s">
        <v>1019</v>
      </c>
      <c r="D109" t="s">
        <v>926</v>
      </c>
      <c r="E109" t="s">
        <v>1020</v>
      </c>
      <c r="F109" s="31">
        <v>17.455763001499999</v>
      </c>
      <c r="G109" s="26">
        <v>0</v>
      </c>
      <c r="H109" s="26">
        <v>3.09405940593824E-2</v>
      </c>
      <c r="I109" s="26">
        <v>0.89212046204411199</v>
      </c>
      <c r="J109" s="26">
        <v>4.3884075907607398</v>
      </c>
      <c r="K109" s="26">
        <v>0.23205445544536801</v>
      </c>
      <c r="L109" s="26">
        <v>58.323019801978198</v>
      </c>
      <c r="M109" s="26">
        <v>0.61881188118650199</v>
      </c>
      <c r="N109" s="26">
        <v>11.370668316827</v>
      </c>
      <c r="O109" s="26">
        <v>7.2194719471854005E-2</v>
      </c>
      <c r="P109" s="26">
        <v>1.29950495049452</v>
      </c>
      <c r="Q109" s="26">
        <v>0.46926567656791102</v>
      </c>
      <c r="R109" s="26">
        <v>10.7002887788917</v>
      </c>
      <c r="S109" s="26">
        <v>11.0200082508204</v>
      </c>
      <c r="T109" s="26">
        <v>7.7351485148455995E-2</v>
      </c>
      <c r="U109" s="26">
        <v>0.50536303630355095</v>
      </c>
      <c r="V109" s="26">
        <v>17451699.946021602</v>
      </c>
      <c r="W109" s="26">
        <v>70.116282665841993</v>
      </c>
      <c r="X109" s="26">
        <v>0.52182877171279796</v>
      </c>
      <c r="Y109" s="26">
        <v>0.52182877171279796</v>
      </c>
      <c r="Z109" s="26">
        <v>0.52182877171279796</v>
      </c>
      <c r="AA109" s="26">
        <v>2.05973223480947E-2</v>
      </c>
      <c r="AB109" s="26">
        <v>0</v>
      </c>
      <c r="AC109" s="26">
        <v>0.43254376930999</v>
      </c>
      <c r="AD109" s="26">
        <v>0.3913491246138</v>
      </c>
      <c r="AE109" s="26">
        <v>0</v>
      </c>
      <c r="AF109" s="26">
        <v>0</v>
      </c>
      <c r="AG109" s="26">
        <v>1.5859938208033</v>
      </c>
      <c r="AH109" s="26">
        <v>0</v>
      </c>
      <c r="AI109" s="26">
        <v>0</v>
      </c>
      <c r="AJ109" s="26">
        <v>45.499485066941297</v>
      </c>
      <c r="AK109" s="26">
        <v>0.473738414006179</v>
      </c>
      <c r="AL109" s="26">
        <v>1.0504634397528301</v>
      </c>
      <c r="AM109" s="26">
        <v>0.16477857878475799</v>
      </c>
      <c r="AN109" s="26">
        <v>11.1431513903193</v>
      </c>
      <c r="AO109" s="26">
        <v>34.727085478887702</v>
      </c>
      <c r="AP109" s="26">
        <v>1.2976313079299699</v>
      </c>
      <c r="AQ109" s="26">
        <v>0.53553038105046302</v>
      </c>
      <c r="AR109" s="26">
        <v>2.6776519052523202</v>
      </c>
      <c r="AS109" s="29">
        <v>17478000</v>
      </c>
      <c r="AT109" s="26">
        <v>0.45314109165808469</v>
      </c>
      <c r="AU109" s="26">
        <v>2.4304840370751846</v>
      </c>
      <c r="AV109" s="26">
        <v>2.4304840370751846</v>
      </c>
      <c r="AW109" s="26">
        <v>47.929969104016479</v>
      </c>
      <c r="AX109" s="26">
        <v>0.473738414006179</v>
      </c>
      <c r="AY109" s="26">
        <v>12.66735324407831</v>
      </c>
      <c r="AZ109" s="26">
        <v>60.597322348094792</v>
      </c>
      <c r="BA109" s="26">
        <v>39.237899073120452</v>
      </c>
      <c r="BB109" s="9" t="s">
        <v>184</v>
      </c>
      <c r="BC109" s="5" t="s">
        <v>184</v>
      </c>
      <c r="BD109" s="16" t="s">
        <v>2375</v>
      </c>
      <c r="BF109" s="7">
        <f t="shared" si="5"/>
        <v>0</v>
      </c>
      <c r="BG109" s="26">
        <v>0</v>
      </c>
      <c r="BH109" s="26">
        <v>0</v>
      </c>
      <c r="BI109" s="26">
        <v>0</v>
      </c>
      <c r="BJ109" s="26">
        <v>0</v>
      </c>
      <c r="BK109" s="26">
        <v>0</v>
      </c>
      <c r="BL109" s="26">
        <v>0</v>
      </c>
      <c r="BM109" s="26">
        <v>0</v>
      </c>
      <c r="BN109" s="26">
        <v>0</v>
      </c>
      <c r="BO109" s="26">
        <v>100</v>
      </c>
      <c r="BP109" s="29">
        <v>17400000</v>
      </c>
      <c r="BW109" s="31">
        <v>51.0400916380298</v>
      </c>
      <c r="BX109" s="31">
        <v>4.0975329890992498</v>
      </c>
      <c r="BY109" s="31">
        <v>2.0700746697300398</v>
      </c>
      <c r="BZ109" s="31">
        <v>40.739977090492602</v>
      </c>
      <c r="CA109" s="31">
        <v>9.0962542955326509</v>
      </c>
      <c r="CB109" s="31">
        <v>359.70378006871766</v>
      </c>
      <c r="CE109" s="26">
        <v>0.470577404520089</v>
      </c>
      <c r="CF109" s="26">
        <v>0.25557778951459498</v>
      </c>
      <c r="CG109" s="26">
        <v>0</v>
      </c>
      <c r="CH109" s="31">
        <v>2.0532227565216998</v>
      </c>
      <c r="CI109" s="31">
        <v>2.6412493600845299</v>
      </c>
      <c r="CK109" s="31">
        <v>5102.9147556996804</v>
      </c>
      <c r="CL109" s="31">
        <v>401.20656204291498</v>
      </c>
      <c r="CM109" s="31">
        <v>9969.0385213225309</v>
      </c>
      <c r="CO109" s="13"/>
      <c r="CP109" s="13"/>
      <c r="CQ109" s="31">
        <v>424.26540488433898</v>
      </c>
      <c r="CR109" s="31">
        <v>27.400812095249901</v>
      </c>
      <c r="CS109" s="31">
        <v>2080.7262672788202</v>
      </c>
      <c r="CU109" s="31">
        <f t="shared" si="8"/>
        <v>1150.5462192107682</v>
      </c>
      <c r="CV109" s="31">
        <f t="shared" si="9"/>
        <v>145.07486633731202</v>
      </c>
      <c r="CW109" s="31">
        <v>65.431126405556498</v>
      </c>
      <c r="CX109" s="31">
        <v>17.721076746849899</v>
      </c>
      <c r="CY109" s="31">
        <v>23.574625360230499</v>
      </c>
      <c r="CZ109" s="31">
        <v>42.401489117983999</v>
      </c>
      <c r="DA109" s="31">
        <v>50.627147766322999</v>
      </c>
      <c r="DB109" s="31">
        <v>62.6923342939481</v>
      </c>
      <c r="DC109" s="31">
        <v>4.4711056443269896</v>
      </c>
      <c r="DE109" s="31">
        <v>3.53455472101734</v>
      </c>
      <c r="DF109" s="31">
        <v>0.124067870582126</v>
      </c>
      <c r="DG109" s="31">
        <v>1.38782762183903</v>
      </c>
      <c r="DH109" s="31">
        <v>0.212379721534211</v>
      </c>
      <c r="DI109" s="31">
        <v>3.2812735249223302</v>
      </c>
      <c r="DJ109" s="31">
        <v>4.86952888405746</v>
      </c>
      <c r="DK109" s="26">
        <v>50.068184696385401</v>
      </c>
      <c r="DL109" s="26">
        <v>44.065863086049397</v>
      </c>
      <c r="DM109" s="26">
        <v>5.8659523369110698</v>
      </c>
      <c r="DN109" s="31">
        <v>1549.3354394</v>
      </c>
      <c r="DO109" s="31">
        <v>29.358490566037698</v>
      </c>
      <c r="DP109" s="31">
        <v>56.512370982394003</v>
      </c>
      <c r="DQ109" s="31">
        <v>0</v>
      </c>
      <c r="DR109" s="31">
        <v>129.56976384448799</v>
      </c>
      <c r="DS109" s="31">
        <v>6.8714129696147301</v>
      </c>
    </row>
    <row r="110" spans="1:127" x14ac:dyDescent="0.25">
      <c r="A110" t="s">
        <v>1021</v>
      </c>
      <c r="B110" t="s">
        <v>1022</v>
      </c>
      <c r="C110" t="s">
        <v>1023</v>
      </c>
      <c r="D110" t="s">
        <v>926</v>
      </c>
      <c r="E110" t="s">
        <v>1024</v>
      </c>
      <c r="F110" s="31">
        <v>25.7659859203</v>
      </c>
      <c r="G110" s="26">
        <v>3.4935718278383897E-2</v>
      </c>
      <c r="H110" s="26">
        <v>0.75461151481501698</v>
      </c>
      <c r="I110" s="26">
        <v>1.9878423700408701</v>
      </c>
      <c r="J110" s="26">
        <v>4.4438233649950298</v>
      </c>
      <c r="K110" s="26">
        <v>0</v>
      </c>
      <c r="L110" s="26">
        <v>32.221212968157097</v>
      </c>
      <c r="M110" s="26">
        <v>30.963527110119099</v>
      </c>
      <c r="N110" s="26">
        <v>13.093907210730899</v>
      </c>
      <c r="O110" s="26">
        <v>0.35983789826742402</v>
      </c>
      <c r="P110" s="26">
        <v>0.67775293460050801</v>
      </c>
      <c r="Q110" s="26">
        <v>0.44717719396474198</v>
      </c>
      <c r="R110" s="26">
        <v>12.147149245375701</v>
      </c>
      <c r="S110" s="26">
        <v>2.7634153158199601</v>
      </c>
      <c r="T110" s="26">
        <v>3.8429290106206798E-2</v>
      </c>
      <c r="U110" s="26">
        <v>6.6377864728983701E-2</v>
      </c>
      <c r="V110" s="26">
        <v>25759976.240443598</v>
      </c>
      <c r="W110" s="26">
        <v>69.629689137268599</v>
      </c>
      <c r="X110" s="26">
        <v>1.40461054837583</v>
      </c>
      <c r="Y110" s="26">
        <v>1.4061473978344401</v>
      </c>
      <c r="Z110" s="26">
        <v>1.4096053091163101</v>
      </c>
      <c r="AA110" s="26">
        <v>0.83810588070959602</v>
      </c>
      <c r="AB110" s="26">
        <v>0</v>
      </c>
      <c r="AC110" s="26">
        <v>0</v>
      </c>
      <c r="AD110" s="26">
        <v>1.06160078223216</v>
      </c>
      <c r="AE110" s="26">
        <v>0</v>
      </c>
      <c r="AF110" s="26">
        <v>0</v>
      </c>
      <c r="AG110" s="26">
        <v>2.1092331331191501</v>
      </c>
      <c r="AH110" s="26">
        <v>0</v>
      </c>
      <c r="AI110" s="26">
        <v>0</v>
      </c>
      <c r="AJ110" s="26">
        <v>1.4946221539321101</v>
      </c>
      <c r="AK110" s="26">
        <v>0.40508450900963799</v>
      </c>
      <c r="AL110" s="26">
        <v>0.11174745076128</v>
      </c>
      <c r="AM110" s="26">
        <v>0</v>
      </c>
      <c r="AN110" s="26">
        <v>12.1525352702891</v>
      </c>
      <c r="AO110" s="26">
        <v>81.589607487079206</v>
      </c>
      <c r="AP110" s="26">
        <v>0</v>
      </c>
      <c r="AQ110" s="26">
        <v>5.5873725380639797E-2</v>
      </c>
      <c r="AR110" s="26">
        <v>0.181589607487079</v>
      </c>
      <c r="AS110" s="29">
        <v>25772400</v>
      </c>
      <c r="AT110" s="26">
        <v>0.83810588070959602</v>
      </c>
      <c r="AU110" s="26">
        <v>4.0089397960609059</v>
      </c>
      <c r="AV110" s="26">
        <v>4.0089397960609059</v>
      </c>
      <c r="AW110" s="26">
        <v>5.5035619499930162</v>
      </c>
      <c r="AX110" s="26">
        <v>0.40508450900963799</v>
      </c>
      <c r="AY110" s="26">
        <v>12.669367230060018</v>
      </c>
      <c r="AZ110" s="26">
        <v>18.172929180053035</v>
      </c>
      <c r="BA110" s="26">
        <v>81.827070819946925</v>
      </c>
      <c r="BB110" s="9" t="s">
        <v>143</v>
      </c>
      <c r="BC110" s="5" t="s">
        <v>143</v>
      </c>
      <c r="BD110" s="16" t="s">
        <v>143</v>
      </c>
      <c r="BF110" s="7">
        <f t="shared" si="5"/>
        <v>1935.0000000000011</v>
      </c>
      <c r="BG110" s="26">
        <v>4.9593180937621097</v>
      </c>
      <c r="BH110" s="26">
        <v>0</v>
      </c>
      <c r="BI110" s="26">
        <v>0</v>
      </c>
      <c r="BJ110" s="26">
        <v>0</v>
      </c>
      <c r="BK110" s="26">
        <v>0</v>
      </c>
      <c r="BL110" s="26">
        <v>0</v>
      </c>
      <c r="BM110" s="26">
        <v>0</v>
      </c>
      <c r="BN110" s="26">
        <v>0</v>
      </c>
      <c r="BO110" s="26">
        <v>95.040681906237893</v>
      </c>
      <c r="BP110" s="29">
        <v>25810000</v>
      </c>
      <c r="BW110" s="31">
        <v>44.755443234836697</v>
      </c>
      <c r="BX110" s="31">
        <v>3</v>
      </c>
      <c r="BY110" s="31">
        <v>2</v>
      </c>
      <c r="BZ110" s="31">
        <v>30.861586314152401</v>
      </c>
      <c r="CA110" s="31">
        <v>8.0585769828926903</v>
      </c>
      <c r="CB110" s="31">
        <v>548.30000000002622</v>
      </c>
      <c r="CE110" s="26">
        <v>0</v>
      </c>
      <c r="CF110" s="26">
        <v>0.85770723994143705</v>
      </c>
      <c r="CG110" s="26">
        <v>0</v>
      </c>
      <c r="CH110" s="31">
        <v>2.40149971135817</v>
      </c>
      <c r="CI110" s="31">
        <v>2.9237410727178101</v>
      </c>
      <c r="CK110" s="31">
        <v>6265.45297189954</v>
      </c>
      <c r="CL110" s="31">
        <v>375.66620662457501</v>
      </c>
      <c r="CM110" s="31">
        <v>9703.5074245333599</v>
      </c>
      <c r="CN110" s="31">
        <v>567.96748600000001</v>
      </c>
      <c r="CO110" s="13">
        <v>1</v>
      </c>
      <c r="CP110" s="13"/>
      <c r="CQ110" s="31">
        <v>580.07340405428795</v>
      </c>
      <c r="CR110" s="31">
        <v>54.641438288639101</v>
      </c>
      <c r="CS110" s="31">
        <v>1861.5242412464299</v>
      </c>
      <c r="CT110" s="31">
        <v>132.19121999999999</v>
      </c>
      <c r="CU110" s="31">
        <f t="shared" si="8"/>
        <v>926.7230762425429</v>
      </c>
      <c r="CV110" s="31">
        <f t="shared" si="9"/>
        <v>96.881178593778131</v>
      </c>
      <c r="CW110" s="31">
        <v>41.209055561958301</v>
      </c>
      <c r="CX110" s="31">
        <v>14.792394256887899</v>
      </c>
      <c r="CY110" s="31">
        <v>17.078944576294798</v>
      </c>
      <c r="CZ110" s="31">
        <v>35.627861854869998</v>
      </c>
      <c r="DA110" s="31">
        <v>34.114474194800202</v>
      </c>
      <c r="DB110" s="31">
        <v>37.0165154264973</v>
      </c>
      <c r="DC110" s="31">
        <v>2.9586356188536298</v>
      </c>
      <c r="DE110" s="31">
        <v>4.6278519103909002</v>
      </c>
      <c r="DF110" s="31">
        <v>0.119700038061125</v>
      </c>
      <c r="DG110" s="31">
        <v>1.3958672633623399</v>
      </c>
      <c r="DH110" s="31">
        <v>0.24383902825519399</v>
      </c>
      <c r="DI110" s="31">
        <v>2.5028387658054698</v>
      </c>
      <c r="DJ110" s="31">
        <v>2.2982978096831501</v>
      </c>
      <c r="DK110" s="26">
        <v>33.146770739814897</v>
      </c>
      <c r="DL110" s="26">
        <v>56.929217148717001</v>
      </c>
      <c r="DM110" s="26">
        <v>9.9240119709382704</v>
      </c>
      <c r="DN110" s="31">
        <v>994.28599146299996</v>
      </c>
      <c r="DO110" s="31">
        <v>260.31427460132198</v>
      </c>
      <c r="DP110" s="31">
        <v>44.2000785148348</v>
      </c>
      <c r="DQ110" s="31">
        <v>0.14563387655245999</v>
      </c>
      <c r="DR110" s="31">
        <v>246.86546928506499</v>
      </c>
      <c r="DS110" s="31">
        <v>17.7071090211399</v>
      </c>
    </row>
    <row r="111" spans="1:127" x14ac:dyDescent="0.25">
      <c r="A111" t="s">
        <v>1027</v>
      </c>
      <c r="B111" t="s">
        <v>1028</v>
      </c>
      <c r="C111" t="s">
        <v>1029</v>
      </c>
      <c r="D111" t="s">
        <v>926</v>
      </c>
      <c r="E111" t="s">
        <v>1030</v>
      </c>
      <c r="F111" s="31">
        <v>27.850108389199999</v>
      </c>
      <c r="G111" s="26">
        <v>1.9387359441631599E-2</v>
      </c>
      <c r="H111" s="26">
        <v>0.21649218043172</v>
      </c>
      <c r="I111" s="26">
        <v>1.3506527077683901</v>
      </c>
      <c r="J111" s="26">
        <v>4.76929042263074</v>
      </c>
      <c r="K111" s="26">
        <v>0.21002972728446201</v>
      </c>
      <c r="L111" s="26">
        <v>34.137908750169899</v>
      </c>
      <c r="M111" s="26">
        <v>25.940286932921399</v>
      </c>
      <c r="N111" s="26">
        <v>22.2276075998473</v>
      </c>
      <c r="O111" s="26">
        <v>0.206798500710833</v>
      </c>
      <c r="P111" s="26">
        <v>0.63332040842845105</v>
      </c>
      <c r="Q111" s="26">
        <v>0.264960579035799</v>
      </c>
      <c r="R111" s="26">
        <v>8.2460902158456992</v>
      </c>
      <c r="S111" s="26">
        <v>1.2343285511170199</v>
      </c>
      <c r="T111" s="26">
        <v>0.39420964198060798</v>
      </c>
      <c r="U111" s="26">
        <v>0.148636422385866</v>
      </c>
      <c r="V111" s="26">
        <v>27851444.406426001</v>
      </c>
      <c r="W111" s="26">
        <v>73.705621970920802</v>
      </c>
      <c r="X111" s="26">
        <v>0.83159935379644601</v>
      </c>
      <c r="Y111" s="26">
        <v>0.83159935379644601</v>
      </c>
      <c r="Z111" s="26">
        <v>0.83896607431340897</v>
      </c>
      <c r="AA111" s="26">
        <v>0.103385887826312</v>
      </c>
      <c r="AB111" s="26">
        <v>0</v>
      </c>
      <c r="AC111" s="26">
        <v>0</v>
      </c>
      <c r="AD111" s="26">
        <v>1.57663478935125</v>
      </c>
      <c r="AE111" s="26">
        <v>0</v>
      </c>
      <c r="AF111" s="26">
        <v>0</v>
      </c>
      <c r="AG111" s="26">
        <v>0</v>
      </c>
      <c r="AH111" s="26">
        <v>0</v>
      </c>
      <c r="AI111" s="26">
        <v>0</v>
      </c>
      <c r="AJ111" s="26">
        <v>0</v>
      </c>
      <c r="AK111" s="26">
        <v>0.28431119152235701</v>
      </c>
      <c r="AL111" s="26">
        <v>0.36185060739209102</v>
      </c>
      <c r="AM111" s="26">
        <v>0</v>
      </c>
      <c r="AN111" s="26">
        <v>8.8524166451279402</v>
      </c>
      <c r="AO111" s="26">
        <v>88.511243215301107</v>
      </c>
      <c r="AP111" s="26">
        <v>0</v>
      </c>
      <c r="AQ111" s="26">
        <v>0.116309123804601</v>
      </c>
      <c r="AR111" s="26">
        <v>0.19384853967433399</v>
      </c>
      <c r="AS111" s="29">
        <v>27856800</v>
      </c>
      <c r="AT111" s="26">
        <v>0.103385887826312</v>
      </c>
      <c r="AU111" s="26">
        <v>1.6800206771775621</v>
      </c>
      <c r="AV111" s="26">
        <v>1.6800206771775621</v>
      </c>
      <c r="AW111" s="26">
        <v>1.6800206771775621</v>
      </c>
      <c r="AX111" s="26">
        <v>0.28431119152235701</v>
      </c>
      <c r="AY111" s="26">
        <v>9.4985784440423888</v>
      </c>
      <c r="AZ111" s="26">
        <v>11.178599121219952</v>
      </c>
      <c r="BA111" s="26">
        <v>88.82140087878004</v>
      </c>
      <c r="BB111" s="9" t="s">
        <v>143</v>
      </c>
      <c r="BC111" s="5" t="s">
        <v>143</v>
      </c>
      <c r="BD111" s="16" t="s">
        <v>143</v>
      </c>
      <c r="BF111" s="7">
        <f t="shared" si="5"/>
        <v>0</v>
      </c>
      <c r="BG111" s="26">
        <v>0</v>
      </c>
      <c r="BH111" s="26">
        <v>0</v>
      </c>
      <c r="BI111" s="26">
        <v>0</v>
      </c>
      <c r="BJ111" s="26">
        <v>0</v>
      </c>
      <c r="BK111" s="26">
        <v>0</v>
      </c>
      <c r="BL111" s="26">
        <v>0</v>
      </c>
      <c r="BM111" s="26">
        <v>0</v>
      </c>
      <c r="BN111" s="26">
        <v>0</v>
      </c>
      <c r="BO111" s="26">
        <v>100</v>
      </c>
      <c r="BP111" s="29">
        <v>27960000</v>
      </c>
      <c r="BR111" s="31">
        <v>0</v>
      </c>
      <c r="BS111" s="31">
        <v>3.1888814341577199</v>
      </c>
      <c r="BT111" s="31">
        <v>1.99305089634857</v>
      </c>
      <c r="BU111" s="31">
        <v>0</v>
      </c>
      <c r="BV111" s="31">
        <v>1</v>
      </c>
      <c r="BW111" s="31">
        <v>45</v>
      </c>
      <c r="BX111" s="31">
        <v>2.3542263610315199</v>
      </c>
      <c r="BY111" s="31">
        <v>1.83554757630162</v>
      </c>
      <c r="BZ111" s="31">
        <v>32.964080459770102</v>
      </c>
      <c r="CA111" s="31">
        <v>8.4826041666666701</v>
      </c>
      <c r="CB111" s="31">
        <v>503.39999999998884</v>
      </c>
      <c r="CE111" s="26">
        <v>0.50286562157304404</v>
      </c>
      <c r="CF111" s="26">
        <v>0.37490540341836398</v>
      </c>
      <c r="CG111" s="26">
        <v>0</v>
      </c>
      <c r="CH111" s="31">
        <v>1.6234221739394901</v>
      </c>
      <c r="CI111" s="31">
        <v>2.5963626964486801</v>
      </c>
      <c r="CK111" s="31">
        <v>3363.32047879942</v>
      </c>
      <c r="CL111" s="31">
        <v>847.58185802047899</v>
      </c>
      <c r="CM111" s="31">
        <v>8351.3366171350499</v>
      </c>
      <c r="CO111" s="13"/>
      <c r="CP111" s="13"/>
      <c r="CQ111" s="31">
        <v>419.42098408361699</v>
      </c>
      <c r="CR111" s="31">
        <v>60.334681708736603</v>
      </c>
      <c r="CS111" s="31">
        <v>1682.0848381767501</v>
      </c>
      <c r="CU111" s="31">
        <f t="shared" si="8"/>
        <v>710.70234013910203</v>
      </c>
      <c r="CV111" s="31">
        <f t="shared" si="9"/>
        <v>77.624132508132163</v>
      </c>
      <c r="CW111" s="31">
        <v>50.314243376918498</v>
      </c>
      <c r="CX111" s="31">
        <v>8.1005385996409291</v>
      </c>
      <c r="CY111" s="31">
        <v>8.3553901808785493</v>
      </c>
      <c r="CZ111" s="31">
        <v>16.548294434470399</v>
      </c>
      <c r="DA111" s="31">
        <v>18.358348294434499</v>
      </c>
      <c r="DB111" s="31">
        <v>17.554952196382398</v>
      </c>
      <c r="DC111" s="31">
        <v>3.93665514909909</v>
      </c>
      <c r="DE111" s="31">
        <v>3.9716848091318702</v>
      </c>
      <c r="DF111" s="31">
        <v>0.128129306024518</v>
      </c>
      <c r="DG111" s="31">
        <v>1.4749423446583301</v>
      </c>
      <c r="DH111" s="31">
        <v>0.237021559447949</v>
      </c>
      <c r="DI111" s="31">
        <v>0.42624406779891499</v>
      </c>
      <c r="DJ111" s="31">
        <v>2.71225693950365</v>
      </c>
      <c r="DK111" s="26">
        <v>37.54953060479</v>
      </c>
      <c r="DL111" s="26">
        <v>55.422300416847797</v>
      </c>
      <c r="DM111" s="26">
        <v>7.0281671778909098</v>
      </c>
      <c r="DN111" s="31">
        <v>884.34626436799999</v>
      </c>
      <c r="DO111" s="31">
        <v>127.774344232842</v>
      </c>
      <c r="DP111" s="31">
        <v>50.427171925018598</v>
      </c>
      <c r="DQ111" s="31">
        <v>0</v>
      </c>
      <c r="DR111" s="31">
        <v>294.00717146918203</v>
      </c>
      <c r="DS111" s="31">
        <v>17.016820779378101</v>
      </c>
    </row>
    <row r="112" spans="1:127" x14ac:dyDescent="0.25">
      <c r="A112" t="s">
        <v>1035</v>
      </c>
      <c r="B112" t="s">
        <v>1036</v>
      </c>
      <c r="C112" t="s">
        <v>1037</v>
      </c>
      <c r="D112" t="s">
        <v>926</v>
      </c>
      <c r="E112" t="s">
        <v>1038</v>
      </c>
      <c r="F112" s="31">
        <v>17.2273092195</v>
      </c>
      <c r="G112" s="26">
        <v>0</v>
      </c>
      <c r="H112" s="26">
        <v>5.2230230857634096E-3</v>
      </c>
      <c r="I112" s="26">
        <v>0.29248929280295999</v>
      </c>
      <c r="J112" s="26">
        <v>3.2696124516876401</v>
      </c>
      <c r="K112" s="26">
        <v>0</v>
      </c>
      <c r="L112" s="26">
        <v>49.623942337862601</v>
      </c>
      <c r="M112" s="26">
        <v>24.589992687750001</v>
      </c>
      <c r="N112" s="26">
        <v>14.943069048348001</v>
      </c>
      <c r="O112" s="26">
        <v>7.3122323200594905E-2</v>
      </c>
      <c r="P112" s="26">
        <v>0.23503603885917901</v>
      </c>
      <c r="Q112" s="26">
        <v>9.9237438629586006E-2</v>
      </c>
      <c r="R112" s="26">
        <v>4.8051812388995501</v>
      </c>
      <c r="S112" s="26">
        <v>1.58779901806989</v>
      </c>
      <c r="T112" s="26">
        <v>0.43351091611835102</v>
      </c>
      <c r="U112" s="26">
        <v>4.1784184686095703E-2</v>
      </c>
      <c r="V112" s="26">
        <v>17230313.900909401</v>
      </c>
      <c r="W112" s="26">
        <v>79.588054090743</v>
      </c>
      <c r="X112" s="26">
        <v>0.238970396282567</v>
      </c>
      <c r="Y112" s="26">
        <v>0.238970396282567</v>
      </c>
      <c r="Z112" s="26">
        <v>0.238970396282567</v>
      </c>
      <c r="AA112" s="26">
        <v>0</v>
      </c>
      <c r="AB112" s="26">
        <v>0</v>
      </c>
      <c r="AC112" s="26">
        <v>0</v>
      </c>
      <c r="AD112" s="26">
        <v>0.29276453366792099</v>
      </c>
      <c r="AE112" s="26">
        <v>0</v>
      </c>
      <c r="AF112" s="26">
        <v>0</v>
      </c>
      <c r="AG112" s="26">
        <v>0</v>
      </c>
      <c r="AH112" s="26">
        <v>0</v>
      </c>
      <c r="AI112" s="26">
        <v>0</v>
      </c>
      <c r="AJ112" s="26">
        <v>0</v>
      </c>
      <c r="AK112" s="26">
        <v>6.2735257214554599E-2</v>
      </c>
      <c r="AL112" s="26">
        <v>0.104558762024258</v>
      </c>
      <c r="AM112" s="26">
        <v>0</v>
      </c>
      <c r="AN112" s="26">
        <v>4.9351735675449602</v>
      </c>
      <c r="AO112" s="26">
        <v>94.144709326641603</v>
      </c>
      <c r="AP112" s="26">
        <v>0</v>
      </c>
      <c r="AQ112" s="26">
        <v>4.1823504809703101E-2</v>
      </c>
      <c r="AR112" s="26">
        <v>0.41823504809703099</v>
      </c>
      <c r="AS112" s="29">
        <v>17215200</v>
      </c>
      <c r="AT112" s="26">
        <v>0</v>
      </c>
      <c r="AU112" s="26">
        <v>0.29276453366792099</v>
      </c>
      <c r="AV112" s="26">
        <v>0.29276453366792099</v>
      </c>
      <c r="AW112" s="26">
        <v>0.29276453366792099</v>
      </c>
      <c r="AX112" s="26">
        <v>6.2735257214554599E-2</v>
      </c>
      <c r="AY112" s="26">
        <v>5.1024675867837725</v>
      </c>
      <c r="AZ112" s="26">
        <v>5.3952321204516931</v>
      </c>
      <c r="BA112" s="26">
        <v>94.604767879548334</v>
      </c>
      <c r="BB112" s="9" t="s">
        <v>143</v>
      </c>
      <c r="BC112" s="5" t="s">
        <v>143</v>
      </c>
      <c r="BD112" s="16" t="s">
        <v>143</v>
      </c>
      <c r="BF112" s="7">
        <f t="shared" si="5"/>
        <v>0</v>
      </c>
      <c r="BG112" s="26">
        <v>0</v>
      </c>
      <c r="BH112" s="26">
        <v>0</v>
      </c>
      <c r="BI112" s="26">
        <v>0</v>
      </c>
      <c r="BJ112" s="26">
        <v>0</v>
      </c>
      <c r="BK112" s="26">
        <v>0</v>
      </c>
      <c r="BL112" s="26">
        <v>0</v>
      </c>
      <c r="BM112" s="26">
        <v>0</v>
      </c>
      <c r="BN112" s="26">
        <v>0</v>
      </c>
      <c r="BO112" s="26">
        <v>100</v>
      </c>
      <c r="BP112" s="29">
        <v>17270000</v>
      </c>
      <c r="BW112" s="31">
        <v>46.84</v>
      </c>
      <c r="BX112" s="31">
        <v>2.02840579710145</v>
      </c>
      <c r="BY112" s="31">
        <v>1.0243902439024399</v>
      </c>
      <c r="BZ112" s="31">
        <v>21.357101449275401</v>
      </c>
      <c r="CA112" s="31">
        <v>8.1665333333333301</v>
      </c>
      <c r="CB112" s="31">
        <v>659.93362318838456</v>
      </c>
      <c r="CE112" s="26">
        <v>0.25242171392009299</v>
      </c>
      <c r="CF112" s="26">
        <v>0.53878892306989401</v>
      </c>
      <c r="CG112" s="26">
        <v>0</v>
      </c>
      <c r="CH112" s="31">
        <v>1.8647608141299099</v>
      </c>
      <c r="CI112" s="31">
        <v>3.0522024837797401</v>
      </c>
      <c r="CK112" s="31">
        <v>4156.1955870064503</v>
      </c>
      <c r="CL112" s="31">
        <v>139.78949223926699</v>
      </c>
      <c r="CM112" s="31">
        <v>2359.1028288409698</v>
      </c>
      <c r="CO112" s="13"/>
      <c r="CP112" s="13"/>
      <c r="CQ112" s="31">
        <v>372.69445243790301</v>
      </c>
      <c r="CR112" s="31">
        <v>13.7920769135513</v>
      </c>
      <c r="CS112" s="31">
        <v>474.92164217631802</v>
      </c>
      <c r="CU112" s="31">
        <f t="shared" si="8"/>
        <v>691.53060150924739</v>
      </c>
      <c r="CV112" s="31">
        <f t="shared" si="9"/>
        <v>50.002479235278599</v>
      </c>
      <c r="CW112" s="31">
        <v>44.633721473946203</v>
      </c>
      <c r="CX112" s="31">
        <v>4.0145095763203704</v>
      </c>
      <c r="CY112" s="31">
        <v>4.7855727424749199</v>
      </c>
      <c r="CZ112" s="31">
        <v>7.5542658154381899</v>
      </c>
      <c r="DA112" s="31">
        <v>8.9210679048171801</v>
      </c>
      <c r="DB112" s="31">
        <v>9.6654159698996693</v>
      </c>
      <c r="DC112" s="31">
        <v>1.8572037777355299</v>
      </c>
      <c r="DE112" s="31">
        <v>5.3189997673034703</v>
      </c>
      <c r="DF112" s="31">
        <v>0.13850000500678999</v>
      </c>
      <c r="DG112" s="31">
        <v>1.30350005626678</v>
      </c>
      <c r="DH112" s="31">
        <v>0.18999999761581399</v>
      </c>
      <c r="DI112" s="31">
        <v>1.0475000143051101</v>
      </c>
      <c r="DJ112" s="31">
        <v>3.8935000896453902</v>
      </c>
      <c r="DK112" s="26">
        <v>38.765266418457003</v>
      </c>
      <c r="DL112" s="26">
        <v>55.520233154296903</v>
      </c>
      <c r="DM112" s="26">
        <v>5.71449995040894</v>
      </c>
      <c r="DN112" s="31">
        <v>1103.8132250599999</v>
      </c>
      <c r="DO112" s="31">
        <v>79.267286461359703</v>
      </c>
      <c r="DP112" s="31">
        <v>35.439998626708999</v>
      </c>
      <c r="DQ112" s="31">
        <v>0.71789509893313197</v>
      </c>
      <c r="DR112" s="31">
        <v>272.25437633902902</v>
      </c>
      <c r="DS112" s="31">
        <v>17.615774710343899</v>
      </c>
    </row>
    <row r="113" spans="1:127" x14ac:dyDescent="0.25">
      <c r="A113" t="s">
        <v>1040</v>
      </c>
      <c r="B113" t="s">
        <v>1041</v>
      </c>
      <c r="C113" t="s">
        <v>1042</v>
      </c>
      <c r="D113" t="s">
        <v>926</v>
      </c>
      <c r="E113" t="s">
        <v>1043</v>
      </c>
      <c r="F113" s="31">
        <v>17.238336402000002</v>
      </c>
      <c r="G113" s="26">
        <v>0</v>
      </c>
      <c r="H113" s="26">
        <v>2.6102845210137199E-2</v>
      </c>
      <c r="I113" s="26">
        <v>0.31323414252141502</v>
      </c>
      <c r="J113" s="26">
        <v>4.4688070999774503</v>
      </c>
      <c r="K113" s="26">
        <v>0</v>
      </c>
      <c r="L113" s="26">
        <v>35.505090054817103</v>
      </c>
      <c r="M113" s="26">
        <v>38.0840511615773</v>
      </c>
      <c r="N113" s="26">
        <v>17.849125554676299</v>
      </c>
      <c r="O113" s="26">
        <v>0</v>
      </c>
      <c r="P113" s="26">
        <v>0.26624902114343502</v>
      </c>
      <c r="Q113" s="26">
        <v>0</v>
      </c>
      <c r="R113" s="26">
        <v>0.74654137301258205</v>
      </c>
      <c r="S113" s="26">
        <v>2.63638736622404</v>
      </c>
      <c r="T113" s="26">
        <v>6.2646828504167001E-2</v>
      </c>
      <c r="U113" s="26">
        <v>4.1764552336208002E-2</v>
      </c>
      <c r="V113" s="26">
        <v>17238413.3903629</v>
      </c>
      <c r="W113" s="26">
        <v>86.323762789726501</v>
      </c>
      <c r="X113" s="26">
        <v>0.26889747337648801</v>
      </c>
      <c r="Y113" s="26">
        <v>0.26889747337648801</v>
      </c>
      <c r="Z113" s="26">
        <v>0.26889747337648801</v>
      </c>
      <c r="AA113" s="26">
        <v>4.1771094402673299E-2</v>
      </c>
      <c r="AB113" s="26">
        <v>0</v>
      </c>
      <c r="AC113" s="26">
        <v>1.4619883040935699</v>
      </c>
      <c r="AD113" s="26">
        <v>0.45948203842940699</v>
      </c>
      <c r="AE113" s="26">
        <v>0</v>
      </c>
      <c r="AF113" s="26">
        <v>0</v>
      </c>
      <c r="AG113" s="26">
        <v>0</v>
      </c>
      <c r="AH113" s="26">
        <v>0</v>
      </c>
      <c r="AI113" s="26">
        <v>0</v>
      </c>
      <c r="AJ113" s="26">
        <v>0</v>
      </c>
      <c r="AK113" s="26">
        <v>0</v>
      </c>
      <c r="AL113" s="26">
        <v>2.0885547201336702E-2</v>
      </c>
      <c r="AM113" s="26">
        <v>0</v>
      </c>
      <c r="AN113" s="26">
        <v>0.75187969924812004</v>
      </c>
      <c r="AO113" s="26">
        <v>96.950710108604895</v>
      </c>
      <c r="AP113" s="26">
        <v>0</v>
      </c>
      <c r="AQ113" s="26">
        <v>6.2656641604009994E-2</v>
      </c>
      <c r="AR113" s="26">
        <v>0.25062656641603998</v>
      </c>
      <c r="AS113" s="29">
        <v>17236800</v>
      </c>
      <c r="AT113" s="26">
        <v>1.5037593984962432</v>
      </c>
      <c r="AU113" s="26">
        <v>1.9632414369256501</v>
      </c>
      <c r="AV113" s="26">
        <v>1.9632414369256501</v>
      </c>
      <c r="AW113" s="26">
        <v>1.9632414369256501</v>
      </c>
      <c r="AX113" s="26">
        <v>0</v>
      </c>
      <c r="AY113" s="26">
        <v>0.77276524644945677</v>
      </c>
      <c r="AZ113" s="26">
        <v>2.7360066833751069</v>
      </c>
      <c r="BA113" s="26">
        <v>97.263993316624948</v>
      </c>
      <c r="BB113" s="9" t="s">
        <v>143</v>
      </c>
      <c r="BC113" s="5" t="s">
        <v>143</v>
      </c>
      <c r="BD113" s="16" t="s">
        <v>143</v>
      </c>
      <c r="BF113" s="7">
        <f t="shared" si="5"/>
        <v>0</v>
      </c>
      <c r="BG113" s="26">
        <v>0</v>
      </c>
      <c r="BH113" s="26">
        <v>0</v>
      </c>
      <c r="BI113" s="26">
        <v>0</v>
      </c>
      <c r="BJ113" s="26">
        <v>0</v>
      </c>
      <c r="BK113" s="26">
        <v>0</v>
      </c>
      <c r="BL113" s="26">
        <v>0</v>
      </c>
      <c r="BM113" s="26">
        <v>0</v>
      </c>
      <c r="BN113" s="26">
        <v>0</v>
      </c>
      <c r="BO113" s="26">
        <v>100</v>
      </c>
      <c r="BP113" s="29">
        <v>17270000</v>
      </c>
      <c r="BW113" s="31">
        <v>47.814426992437497</v>
      </c>
      <c r="BX113" s="31">
        <v>3.37189126662811</v>
      </c>
      <c r="BY113" s="31">
        <v>0</v>
      </c>
      <c r="BZ113" s="31">
        <v>43.148923792902799</v>
      </c>
      <c r="CA113" s="31">
        <v>9.3393135543920902</v>
      </c>
      <c r="CB113" s="31">
        <v>274.82059336823045</v>
      </c>
      <c r="CE113" s="26">
        <v>0.258637242472679</v>
      </c>
      <c r="CF113" s="26">
        <v>0.68448212822438503</v>
      </c>
      <c r="CG113" s="26">
        <v>0</v>
      </c>
      <c r="CH113" s="31">
        <v>1.4984941717950899</v>
      </c>
      <c r="CI113" s="31">
        <v>2.7298463335994798</v>
      </c>
      <c r="CK113" s="31">
        <v>988.80553456788698</v>
      </c>
      <c r="CL113" s="31">
        <v>201.16673372802501</v>
      </c>
      <c r="CM113" s="31">
        <v>347.02477430967002</v>
      </c>
      <c r="CO113" s="13"/>
      <c r="CP113" s="13"/>
      <c r="CQ113" s="31">
        <v>88.032599281293301</v>
      </c>
      <c r="CR113" s="31">
        <v>15.152650840182201</v>
      </c>
      <c r="CS113" s="31">
        <v>73.065029183933504</v>
      </c>
      <c r="CU113" s="31">
        <f t="shared" si="8"/>
        <v>362.14619783824986</v>
      </c>
      <c r="CV113" s="31">
        <f t="shared" si="9"/>
        <v>10.224320676614731</v>
      </c>
      <c r="CW113" s="31">
        <v>61.086981210924698</v>
      </c>
      <c r="CX113" s="31">
        <v>2.7054038349796601</v>
      </c>
      <c r="CY113" s="31">
        <v>3.43404428660957</v>
      </c>
      <c r="CZ113" s="31">
        <v>6.0987797791981402</v>
      </c>
      <c r="DA113" s="31">
        <v>6.9029633933759396</v>
      </c>
      <c r="DB113" s="31">
        <v>7.9705431376645102</v>
      </c>
      <c r="DC113" s="31">
        <v>5.7281600258757699</v>
      </c>
      <c r="DE113" s="31">
        <v>3.2795000076293901</v>
      </c>
      <c r="DF113" s="31">
        <v>0.11200000345706899</v>
      </c>
      <c r="DG113" s="31">
        <v>1.4140000343322801</v>
      </c>
      <c r="DH113" s="31">
        <v>0.196999996900558</v>
      </c>
      <c r="DI113" s="31">
        <v>1.4529999494552599</v>
      </c>
      <c r="DJ113" s="31">
        <v>5.5040001869201696</v>
      </c>
      <c r="DK113" s="26">
        <v>55.707855224609403</v>
      </c>
      <c r="DL113" s="26">
        <v>39.300144195556598</v>
      </c>
      <c r="DM113" s="26">
        <v>4.9920001029968297</v>
      </c>
      <c r="DN113" s="31">
        <v>1254.8248259899999</v>
      </c>
      <c r="DO113" s="31">
        <v>42.544347826086998</v>
      </c>
      <c r="DP113" s="31">
        <v>54.945499420166001</v>
      </c>
      <c r="DQ113" s="31">
        <v>-9999</v>
      </c>
      <c r="DR113" s="31">
        <v>270.43070496083601</v>
      </c>
      <c r="DS113" s="31">
        <v>13.150202855183</v>
      </c>
    </row>
    <row r="114" spans="1:127" x14ac:dyDescent="0.25">
      <c r="A114" t="s">
        <v>1044</v>
      </c>
      <c r="B114" t="s">
        <v>1045</v>
      </c>
      <c r="C114" t="s">
        <v>1046</v>
      </c>
      <c r="D114" t="s">
        <v>926</v>
      </c>
      <c r="E114" t="s">
        <v>1047</v>
      </c>
      <c r="F114" s="31">
        <v>22.171686493900001</v>
      </c>
      <c r="G114" s="26">
        <v>0</v>
      </c>
      <c r="H114" s="26">
        <v>4.0587710041377597E-3</v>
      </c>
      <c r="I114" s="26">
        <v>0.26382011526891003</v>
      </c>
      <c r="J114" s="26">
        <v>2.71937657277239</v>
      </c>
      <c r="K114" s="26">
        <v>0</v>
      </c>
      <c r="L114" s="26">
        <v>65.569445571903898</v>
      </c>
      <c r="M114" s="26">
        <v>7.8171929539637199</v>
      </c>
      <c r="N114" s="26">
        <v>17.0590145303767</v>
      </c>
      <c r="O114" s="26">
        <v>4.0587710041377602E-2</v>
      </c>
      <c r="P114" s="26">
        <v>0.54793408555774104</v>
      </c>
      <c r="Q114" s="26">
        <v>8.1175420082845506E-2</v>
      </c>
      <c r="R114" s="26">
        <v>1.1892199042139799</v>
      </c>
      <c r="S114" s="26">
        <v>4.6148226317191696</v>
      </c>
      <c r="T114" s="26">
        <v>2.8411397028973401E-2</v>
      </c>
      <c r="U114" s="26">
        <v>6.4940336066186197E-2</v>
      </c>
      <c r="V114" s="26">
        <v>22172802.3551105</v>
      </c>
      <c r="W114" s="26">
        <v>83.568345031849702</v>
      </c>
      <c r="X114" s="26">
        <v>0.193897837465006</v>
      </c>
      <c r="Y114" s="26">
        <v>0.193897837465006</v>
      </c>
      <c r="Z114" s="26">
        <v>0.193897837465006</v>
      </c>
      <c r="AA114" s="26">
        <v>0</v>
      </c>
      <c r="AB114" s="26">
        <v>0</v>
      </c>
      <c r="AC114" s="26">
        <v>0.25982461838259202</v>
      </c>
      <c r="AD114" s="26">
        <v>0.32478077297823998</v>
      </c>
      <c r="AE114" s="26">
        <v>0</v>
      </c>
      <c r="AF114" s="26">
        <v>0</v>
      </c>
      <c r="AG114" s="26">
        <v>0</v>
      </c>
      <c r="AH114" s="26">
        <v>0</v>
      </c>
      <c r="AI114" s="26">
        <v>0</v>
      </c>
      <c r="AJ114" s="26">
        <v>0</v>
      </c>
      <c r="AK114" s="26">
        <v>6.4956154595647894E-2</v>
      </c>
      <c r="AL114" s="26">
        <v>0</v>
      </c>
      <c r="AM114" s="26">
        <v>0</v>
      </c>
      <c r="AN114" s="26">
        <v>1.1042546281260199</v>
      </c>
      <c r="AO114" s="26">
        <v>97.044494965897997</v>
      </c>
      <c r="AP114" s="26">
        <v>0</v>
      </c>
      <c r="AQ114" s="26">
        <v>6.4956154595647894E-2</v>
      </c>
      <c r="AR114" s="26">
        <v>1.1367327054238401</v>
      </c>
      <c r="AS114" s="29">
        <v>22168800</v>
      </c>
      <c r="AT114" s="26">
        <v>0.25982461838259202</v>
      </c>
      <c r="AU114" s="26">
        <v>0.58460539136083201</v>
      </c>
      <c r="AV114" s="26">
        <v>0.58460539136083201</v>
      </c>
      <c r="AW114" s="26">
        <v>0.58460539136083201</v>
      </c>
      <c r="AX114" s="26">
        <v>6.4956154595647894E-2</v>
      </c>
      <c r="AY114" s="26">
        <v>1.1692107827216678</v>
      </c>
      <c r="AZ114" s="26">
        <v>1.7538161740824998</v>
      </c>
      <c r="BA114" s="26">
        <v>98.246183825917484</v>
      </c>
      <c r="BB114" s="9" t="s">
        <v>143</v>
      </c>
      <c r="BC114" s="5" t="s">
        <v>143</v>
      </c>
      <c r="BD114" s="16" t="s">
        <v>143</v>
      </c>
      <c r="BF114" s="7">
        <f t="shared" si="5"/>
        <v>0</v>
      </c>
      <c r="BG114" s="26">
        <v>0</v>
      </c>
      <c r="BH114" s="26">
        <v>0</v>
      </c>
      <c r="BI114" s="26">
        <v>0</v>
      </c>
      <c r="BJ114" s="26">
        <v>0</v>
      </c>
      <c r="BK114" s="26">
        <v>0</v>
      </c>
      <c r="BL114" s="26">
        <v>0</v>
      </c>
      <c r="BM114" s="26">
        <v>0</v>
      </c>
      <c r="BN114" s="26">
        <v>0</v>
      </c>
      <c r="BO114" s="26">
        <v>100</v>
      </c>
      <c r="BP114" s="29">
        <v>22150000</v>
      </c>
      <c r="BW114" s="31">
        <v>45.726862302483099</v>
      </c>
      <c r="BX114" s="31">
        <v>3</v>
      </c>
      <c r="BY114" s="31">
        <v>2.1980108499095801</v>
      </c>
      <c r="BZ114" s="31">
        <v>52.225733634311503</v>
      </c>
      <c r="CA114" s="31">
        <v>9.2686636568848808</v>
      </c>
      <c r="CB114" s="31">
        <v>356.19999999998981</v>
      </c>
      <c r="CE114" s="26">
        <v>0.20107475764256899</v>
      </c>
      <c r="CF114" s="26">
        <v>0.76282556471134999</v>
      </c>
      <c r="CG114" s="26">
        <v>0</v>
      </c>
      <c r="CH114" s="31">
        <v>1.20316223200798</v>
      </c>
      <c r="CI114" s="31">
        <v>2.6981501734213702</v>
      </c>
      <c r="CK114" s="31">
        <v>1559.0531599384101</v>
      </c>
      <c r="CL114" s="31">
        <v>724.38943001023301</v>
      </c>
      <c r="CM114" s="31">
        <v>666.11990789238803</v>
      </c>
      <c r="CO114" s="13"/>
      <c r="CP114" s="13"/>
      <c r="CQ114" s="31">
        <v>137.65189777849301</v>
      </c>
      <c r="CR114" s="31">
        <v>54.525796980148797</v>
      </c>
      <c r="CS114" s="31">
        <v>136.06630090917301</v>
      </c>
      <c r="CU114" s="31">
        <f t="shared" si="8"/>
        <v>402.84786076848314</v>
      </c>
      <c r="CV114" s="31">
        <f t="shared" si="9"/>
        <v>14.804647168275771</v>
      </c>
      <c r="CW114" s="31">
        <v>63.722193655638897</v>
      </c>
      <c r="CX114" s="31">
        <v>1.7250905797101499</v>
      </c>
      <c r="CY114" s="31">
        <v>2.9584865215979201</v>
      </c>
      <c r="CZ114" s="31">
        <v>4.5322217214961702</v>
      </c>
      <c r="DA114" s="31">
        <v>5.4155024785939601</v>
      </c>
      <c r="DB114" s="31">
        <v>7.2581633647288104</v>
      </c>
      <c r="DC114" s="31">
        <v>2.7216165640749299</v>
      </c>
      <c r="DE114" s="31">
        <v>4.4551091432033196</v>
      </c>
      <c r="DF114" s="31">
        <v>0.12842663899904999</v>
      </c>
      <c r="DG114" s="31">
        <v>1.39274290867368</v>
      </c>
      <c r="DH114" s="31">
        <v>0.21192234752544201</v>
      </c>
      <c r="DI114" s="31">
        <v>1.9206585024065099</v>
      </c>
      <c r="DJ114" s="31">
        <v>3.53346583197402</v>
      </c>
      <c r="DK114" s="26">
        <v>44.3229739720881</v>
      </c>
      <c r="DL114" s="26">
        <v>49.658106502076599</v>
      </c>
      <c r="DM114" s="26">
        <v>6.0189202392612602</v>
      </c>
      <c r="DN114" s="31">
        <v>1461.10799819</v>
      </c>
      <c r="DO114" s="31">
        <v>68.323728050427704</v>
      </c>
      <c r="DP114" s="31">
        <v>43.199560987760997</v>
      </c>
      <c r="DQ114" s="31">
        <v>0</v>
      </c>
      <c r="DR114" s="31">
        <v>356.74055436061798</v>
      </c>
      <c r="DS114" s="31">
        <v>10.4789684919233</v>
      </c>
    </row>
    <row r="115" spans="1:127" x14ac:dyDescent="0.25">
      <c r="A115" t="s">
        <v>1048</v>
      </c>
      <c r="B115" t="s">
        <v>1049</v>
      </c>
      <c r="C115" t="s">
        <v>1050</v>
      </c>
      <c r="D115" t="s">
        <v>926</v>
      </c>
      <c r="E115" t="s">
        <v>1051</v>
      </c>
      <c r="F115" s="31">
        <v>31.117107695000001</v>
      </c>
      <c r="G115" s="26">
        <v>5.6506651243501897</v>
      </c>
      <c r="H115" s="26">
        <v>27.186234817821401</v>
      </c>
      <c r="I115" s="26">
        <v>25.850202429160198</v>
      </c>
      <c r="J115" s="26">
        <v>21.0844418739091</v>
      </c>
      <c r="K115" s="26">
        <v>0.16772700983240299</v>
      </c>
      <c r="L115" s="26">
        <v>14.534412955455</v>
      </c>
      <c r="M115" s="26">
        <v>1.22325043377701</v>
      </c>
      <c r="N115" s="26">
        <v>0.31810294968172198</v>
      </c>
      <c r="O115" s="26">
        <v>1.44592249855386E-2</v>
      </c>
      <c r="P115" s="26">
        <v>0.20242914979760501</v>
      </c>
      <c r="Q115" s="26">
        <v>0</v>
      </c>
      <c r="R115" s="26">
        <v>0.56969346442887903</v>
      </c>
      <c r="S115" s="26">
        <v>2.83400809716519</v>
      </c>
      <c r="T115" s="26">
        <v>6.6512434933599901E-2</v>
      </c>
      <c r="U115" s="26">
        <v>0.297860034702154</v>
      </c>
      <c r="V115" s="26">
        <v>31120038.373221099</v>
      </c>
      <c r="W115" s="26">
        <v>39.712277250636397</v>
      </c>
      <c r="X115" s="26">
        <v>31.719740800740599</v>
      </c>
      <c r="Y115" s="26">
        <v>32.149415644526698</v>
      </c>
      <c r="Z115" s="26">
        <v>32.808146262439301</v>
      </c>
      <c r="AA115" s="26">
        <v>11.1702127659574</v>
      </c>
      <c r="AB115" s="26">
        <v>3.02960222016651</v>
      </c>
      <c r="AC115" s="26">
        <v>4.2321924144310801</v>
      </c>
      <c r="AD115" s="26">
        <v>0.138760407030527</v>
      </c>
      <c r="AE115" s="26">
        <v>2.50925069380204</v>
      </c>
      <c r="AF115" s="26">
        <v>34.609158186864001</v>
      </c>
      <c r="AG115" s="26">
        <v>24.063367252543902</v>
      </c>
      <c r="AH115" s="26">
        <v>0</v>
      </c>
      <c r="AI115" s="26">
        <v>19.044865864939901</v>
      </c>
      <c r="AJ115" s="26">
        <v>0</v>
      </c>
      <c r="AK115" s="26">
        <v>0</v>
      </c>
      <c r="AL115" s="26">
        <v>0</v>
      </c>
      <c r="AM115" s="26">
        <v>8.0943570767807602E-2</v>
      </c>
      <c r="AN115" s="26">
        <v>0.416281221091582</v>
      </c>
      <c r="AO115" s="26">
        <v>0</v>
      </c>
      <c r="AP115" s="26">
        <v>0</v>
      </c>
      <c r="AQ115" s="26">
        <v>0.28908418131359898</v>
      </c>
      <c r="AR115" s="26">
        <v>0.416281221091582</v>
      </c>
      <c r="AS115" s="29">
        <v>31132800</v>
      </c>
      <c r="AT115" s="26">
        <v>18.432007400554991</v>
      </c>
      <c r="AU115" s="26">
        <v>98.797409805735356</v>
      </c>
      <c r="AV115" s="26">
        <v>79.752543940795462</v>
      </c>
      <c r="AW115" s="26">
        <v>98.797409805735356</v>
      </c>
      <c r="AX115" s="26">
        <v>0</v>
      </c>
      <c r="AY115" s="26">
        <v>0.416281221091582</v>
      </c>
      <c r="AZ115" s="26">
        <v>99.213691026826936</v>
      </c>
      <c r="BA115" s="26">
        <v>0.70536540240518097</v>
      </c>
      <c r="BB115" s="9" t="s">
        <v>222</v>
      </c>
      <c r="BC115" s="5" t="s">
        <v>222</v>
      </c>
      <c r="BD115" s="16" t="s">
        <v>2375</v>
      </c>
      <c r="BF115" s="7">
        <f t="shared" si="5"/>
        <v>1936.9674850696749</v>
      </c>
      <c r="BG115" s="26">
        <v>83.708226221079698</v>
      </c>
      <c r="BH115" s="26">
        <v>9.8007712082262195</v>
      </c>
      <c r="BI115" s="26">
        <v>0.77120822622107998</v>
      </c>
      <c r="BJ115" s="26">
        <v>2.5706940874035999</v>
      </c>
      <c r="BK115" s="26">
        <v>0</v>
      </c>
      <c r="BL115" s="26">
        <v>0</v>
      </c>
      <c r="BM115" s="26">
        <v>0</v>
      </c>
      <c r="BN115" s="26">
        <v>0</v>
      </c>
      <c r="BO115" s="26">
        <v>3.14910025706941</v>
      </c>
      <c r="BP115" s="29">
        <v>31120000</v>
      </c>
      <c r="BR115" s="31">
        <v>0</v>
      </c>
      <c r="BS115" s="31">
        <v>9.3153977817185396</v>
      </c>
      <c r="BT115" s="31">
        <v>9.3153977817185396</v>
      </c>
      <c r="BU115" s="31">
        <v>0</v>
      </c>
      <c r="BV115" s="31">
        <v>2</v>
      </c>
      <c r="BW115" s="31">
        <v>52.706260032102698</v>
      </c>
      <c r="BX115" s="31">
        <v>2.4236088774525602</v>
      </c>
      <c r="BY115" s="31">
        <v>0.15241157556270099</v>
      </c>
      <c r="BZ115" s="31">
        <v>28.500481540930998</v>
      </c>
      <c r="CA115" s="31">
        <v>9.1881316211878001</v>
      </c>
      <c r="CB115" s="31">
        <v>356.28243980736301</v>
      </c>
      <c r="CE115" s="26">
        <v>6.9997025487565701E-2</v>
      </c>
      <c r="CF115" s="26">
        <v>0.67872277086841803</v>
      </c>
      <c r="CG115" s="26">
        <v>0</v>
      </c>
      <c r="CH115" s="31">
        <v>1.36283952586243</v>
      </c>
      <c r="CI115" s="31">
        <v>2.7632414150882401</v>
      </c>
      <c r="CK115" s="31">
        <v>1480.2468530241599</v>
      </c>
      <c r="CL115" s="31">
        <v>23880.1503003506</v>
      </c>
      <c r="CM115" s="31">
        <v>311.02300774691901</v>
      </c>
      <c r="CN115" s="31">
        <v>124513.55340800001</v>
      </c>
      <c r="CO115" s="13">
        <v>1</v>
      </c>
      <c r="CP115" s="13">
        <v>1</v>
      </c>
      <c r="CQ115" s="31">
        <v>123.070982619555</v>
      </c>
      <c r="CR115" s="31">
        <v>1630.8784772501999</v>
      </c>
      <c r="CS115" s="31">
        <v>69.145318535694003</v>
      </c>
      <c r="CT115" s="31">
        <v>17166.110499999999</v>
      </c>
      <c r="CU115" s="31">
        <f t="shared" si="8"/>
        <v>1101.3179170468586</v>
      </c>
      <c r="CV115" s="31">
        <f t="shared" si="9"/>
        <v>58.588182303922473</v>
      </c>
      <c r="CW115" s="31">
        <v>45.643181154844399</v>
      </c>
      <c r="CX115" s="31">
        <v>594.40199228791801</v>
      </c>
      <c r="CY115" s="31">
        <v>620.39541984732796</v>
      </c>
      <c r="CZ115" s="31">
        <v>1323.46593830334</v>
      </c>
      <c r="DA115" s="31">
        <v>1310.8521850899699</v>
      </c>
      <c r="DB115" s="31">
        <v>1341.24156025908</v>
      </c>
      <c r="DC115" s="31">
        <v>10.248136950278299</v>
      </c>
      <c r="DE115" s="31">
        <v>4.0803315301959397</v>
      </c>
      <c r="DF115" s="31">
        <v>0.12409325575464999</v>
      </c>
      <c r="DG115" s="31">
        <v>1.3987646739326001</v>
      </c>
      <c r="DH115" s="31">
        <v>0.244440450427238</v>
      </c>
      <c r="DI115" s="31">
        <v>2.7608835872448099</v>
      </c>
      <c r="DJ115" s="31">
        <v>6.4355121808488303</v>
      </c>
      <c r="DK115" s="26">
        <v>48.171684611704698</v>
      </c>
      <c r="DL115" s="26">
        <v>45.319834494552502</v>
      </c>
      <c r="DM115" s="26">
        <v>6.5084809234398699</v>
      </c>
      <c r="DN115" s="31">
        <v>1491.40257649</v>
      </c>
      <c r="DO115" s="31">
        <v>75.725056143727898</v>
      </c>
      <c r="DP115" s="31">
        <v>52.3558610551813</v>
      </c>
      <c r="DQ115" s="31">
        <v>9.2249223985926694</v>
      </c>
      <c r="DR115" s="31">
        <v>107.23599664555699</v>
      </c>
      <c r="DS115" s="31">
        <v>6.6907867306205597</v>
      </c>
      <c r="DT115" s="13">
        <v>6</v>
      </c>
      <c r="DU115" s="13">
        <v>6</v>
      </c>
      <c r="DW115" s="31">
        <v>20.66</v>
      </c>
    </row>
    <row r="116" spans="1:127" x14ac:dyDescent="0.25">
      <c r="A116" t="s">
        <v>1052</v>
      </c>
      <c r="B116" t="s">
        <v>1053</v>
      </c>
      <c r="C116" t="s">
        <v>1054</v>
      </c>
      <c r="D116" t="s">
        <v>926</v>
      </c>
      <c r="E116" t="s">
        <v>1055</v>
      </c>
      <c r="F116" s="31">
        <v>21.092785499400001</v>
      </c>
      <c r="G116" s="26">
        <v>6.5850641872980198</v>
      </c>
      <c r="H116" s="26">
        <v>25.3849106495529</v>
      </c>
      <c r="I116" s="26">
        <v>23.4486288224461</v>
      </c>
      <c r="J116" s="26">
        <v>18.663368448007201</v>
      </c>
      <c r="K116" s="26">
        <v>0.71224463684250405</v>
      </c>
      <c r="L116" s="26">
        <v>13.3876402098344</v>
      </c>
      <c r="M116" s="26">
        <v>0.53738218108910496</v>
      </c>
      <c r="N116" s="26">
        <v>0.19192220753175601</v>
      </c>
      <c r="O116" s="26">
        <v>1.09608905190412</v>
      </c>
      <c r="P116" s="26">
        <v>0.88710709259116305</v>
      </c>
      <c r="Q116" s="26">
        <v>0.78901351985387902</v>
      </c>
      <c r="R116" s="26">
        <v>1.6761206124450401</v>
      </c>
      <c r="S116" s="26">
        <v>4.6743719878869401</v>
      </c>
      <c r="T116" s="26">
        <v>1.7870089990207101</v>
      </c>
      <c r="U116" s="26">
        <v>0.179127393696211</v>
      </c>
      <c r="V116" s="26">
        <v>21100969.917199001</v>
      </c>
      <c r="W116" s="26">
        <v>35.268629961587699</v>
      </c>
      <c r="X116" s="26">
        <v>29.656423388817799</v>
      </c>
      <c r="Y116" s="26">
        <v>30.567819035424701</v>
      </c>
      <c r="Z116" s="26">
        <v>31.6008962868118</v>
      </c>
      <c r="AA116" s="26">
        <v>14.529622673723701</v>
      </c>
      <c r="AB116" s="26">
        <v>4.2001024415229598</v>
      </c>
      <c r="AC116" s="26">
        <v>12.7539696090149</v>
      </c>
      <c r="AD116" s="26">
        <v>0.54635478914119895</v>
      </c>
      <c r="AE116" s="26">
        <v>2.9878777531159302</v>
      </c>
      <c r="AF116" s="26">
        <v>23.663991804678201</v>
      </c>
      <c r="AG116" s="26">
        <v>15.110124637186299</v>
      </c>
      <c r="AH116" s="26">
        <v>5.1220761481987398E-2</v>
      </c>
      <c r="AI116" s="26">
        <v>13.9661942974219</v>
      </c>
      <c r="AJ116" s="26">
        <v>5.3269591941266903</v>
      </c>
      <c r="AK116" s="26">
        <v>0.83660577087246002</v>
      </c>
      <c r="AL116" s="26">
        <v>0</v>
      </c>
      <c r="AM116" s="26">
        <v>0.80245859655113505</v>
      </c>
      <c r="AN116" s="26">
        <v>1.3829605600136601</v>
      </c>
      <c r="AO116" s="26">
        <v>1.6049171931022701</v>
      </c>
      <c r="AP116" s="26">
        <v>0</v>
      </c>
      <c r="AQ116" s="26">
        <v>0.17073587160662501</v>
      </c>
      <c r="AR116" s="26">
        <v>2.0659040464401599</v>
      </c>
      <c r="AS116" s="29">
        <v>21085200</v>
      </c>
      <c r="AT116" s="26">
        <v>31.483694724261561</v>
      </c>
      <c r="AU116" s="26">
        <v>87.758238005805083</v>
      </c>
      <c r="AV116" s="26">
        <v>73.79204370838319</v>
      </c>
      <c r="AW116" s="26">
        <v>93.136417961413756</v>
      </c>
      <c r="AX116" s="26">
        <v>0.83660577087246002</v>
      </c>
      <c r="AY116" s="26">
        <v>2.2195663308861202</v>
      </c>
      <c r="AZ116" s="26">
        <v>95.35598429229988</v>
      </c>
      <c r="BA116" s="26">
        <v>3.8415571111490552</v>
      </c>
      <c r="BB116" s="9" t="s">
        <v>222</v>
      </c>
      <c r="BC116" s="5" t="s">
        <v>222</v>
      </c>
      <c r="BD116" s="16" t="s">
        <v>2375</v>
      </c>
      <c r="BE116" s="31">
        <v>8.3159923047086397E-3</v>
      </c>
      <c r="BF116" s="7">
        <f t="shared" si="5"/>
        <v>1944.3798882681572</v>
      </c>
      <c r="BG116" s="26">
        <v>48.200757575757599</v>
      </c>
      <c r="BH116" s="26">
        <v>13.7310606060606</v>
      </c>
      <c r="BI116" s="26">
        <v>2.6988636363636398</v>
      </c>
      <c r="BJ116" s="26">
        <v>20.123106060606101</v>
      </c>
      <c r="BK116" s="26">
        <v>0</v>
      </c>
      <c r="BL116" s="26">
        <v>0</v>
      </c>
      <c r="BM116" s="26">
        <v>0</v>
      </c>
      <c r="BN116" s="26">
        <v>0</v>
      </c>
      <c r="BO116" s="26">
        <v>15.2462121212121</v>
      </c>
      <c r="BP116" s="29">
        <v>21120000</v>
      </c>
      <c r="BR116" s="31">
        <v>0</v>
      </c>
      <c r="BS116" s="31">
        <v>24.561117318560701</v>
      </c>
      <c r="BT116" s="31">
        <v>24.561117318560701</v>
      </c>
      <c r="BU116" s="31">
        <v>0</v>
      </c>
      <c r="BV116" s="31">
        <v>1</v>
      </c>
      <c r="BW116" s="31">
        <v>51.716587677725101</v>
      </c>
      <c r="BX116" s="31">
        <v>4.9720776147657402</v>
      </c>
      <c r="BY116" s="31">
        <v>1.1944181646168399</v>
      </c>
      <c r="BZ116" s="31">
        <v>63.397630331753597</v>
      </c>
      <c r="CA116" s="31">
        <v>10.0034360189573</v>
      </c>
      <c r="CB116" s="31">
        <v>388.40000000001453</v>
      </c>
      <c r="CE116" s="26">
        <v>0.135670821638773</v>
      </c>
      <c r="CF116" s="26">
        <v>0.47850569698517897</v>
      </c>
      <c r="CG116" s="26">
        <v>1.6441442050883499E-2</v>
      </c>
      <c r="CH116" s="31">
        <v>1.1159305875452601</v>
      </c>
      <c r="CI116" s="31">
        <v>2.4982791898826</v>
      </c>
      <c r="CK116" s="31">
        <v>4335.5453512559698</v>
      </c>
      <c r="CL116" s="31">
        <v>14758.1512760319</v>
      </c>
      <c r="CM116" s="31">
        <v>910.96586533245897</v>
      </c>
      <c r="CN116" s="31">
        <v>94782.789648000005</v>
      </c>
      <c r="CO116" s="13">
        <v>1</v>
      </c>
      <c r="CP116" s="13">
        <v>1</v>
      </c>
      <c r="CQ116" s="31">
        <v>360.46678665832297</v>
      </c>
      <c r="CR116" s="31">
        <v>1007.89781376416</v>
      </c>
      <c r="CS116" s="31">
        <v>202.52207510259601</v>
      </c>
      <c r="CT116" s="31">
        <v>1126.1911709999999</v>
      </c>
      <c r="CU116" s="31">
        <f t="shared" si="8"/>
        <v>1198.2404694875468</v>
      </c>
      <c r="CV116" s="31">
        <f t="shared" si="9"/>
        <v>74.475069950802094</v>
      </c>
      <c r="CW116" s="31">
        <v>47.615664260922301</v>
      </c>
      <c r="CX116" s="31">
        <v>430.28564638783303</v>
      </c>
      <c r="CY116" s="31">
        <v>469.12156484641599</v>
      </c>
      <c r="CZ116" s="31">
        <v>867.31701520912497</v>
      </c>
      <c r="DA116" s="31">
        <v>958.385931558935</v>
      </c>
      <c r="DB116" s="31">
        <v>1051.6035511945399</v>
      </c>
      <c r="DC116" s="31">
        <v>13.3088918372819</v>
      </c>
      <c r="DE116" s="31">
        <v>3.35544552656147</v>
      </c>
      <c r="DF116" s="31">
        <v>0.10747630301668699</v>
      </c>
      <c r="DG116" s="31">
        <v>1.4562672832565899</v>
      </c>
      <c r="DH116" s="31">
        <v>0.23022748839939899</v>
      </c>
      <c r="DI116" s="31">
        <v>2.3219601655175901</v>
      </c>
      <c r="DJ116" s="31">
        <v>8.5806937989465393</v>
      </c>
      <c r="DK116" s="26">
        <v>50.829182902331603</v>
      </c>
      <c r="DL116" s="26">
        <v>43.269739717781803</v>
      </c>
      <c r="DM116" s="26">
        <v>5.9010759273411502</v>
      </c>
      <c r="DN116" s="31">
        <v>1403.0785241200001</v>
      </c>
      <c r="DO116" s="31">
        <v>63.980038022813702</v>
      </c>
      <c r="DP116" s="31">
        <v>47.377132596562802</v>
      </c>
      <c r="DQ116" s="31">
        <v>7.30752339291098</v>
      </c>
      <c r="DR116" s="31">
        <v>44.650771986692803</v>
      </c>
      <c r="DS116" s="31">
        <v>4.8081512929030996</v>
      </c>
      <c r="DT116" s="13">
        <v>6</v>
      </c>
      <c r="DU116" s="13">
        <v>5</v>
      </c>
      <c r="DW116" s="31">
        <v>20</v>
      </c>
    </row>
    <row r="117" spans="1:127" x14ac:dyDescent="0.25">
      <c r="A117" t="s">
        <v>1056</v>
      </c>
      <c r="B117" t="s">
        <v>1057</v>
      </c>
      <c r="C117" t="s">
        <v>1058</v>
      </c>
      <c r="D117" t="s">
        <v>926</v>
      </c>
      <c r="E117" t="s">
        <v>1059</v>
      </c>
      <c r="F117" s="31">
        <v>31.3924802913</v>
      </c>
      <c r="G117" s="26">
        <v>2.2934464766934198E-2</v>
      </c>
      <c r="H117" s="26">
        <v>0.34115016340669302</v>
      </c>
      <c r="I117" s="26">
        <v>1.34166618886732</v>
      </c>
      <c r="J117" s="26">
        <v>5.52433920072394</v>
      </c>
      <c r="K117" s="26">
        <v>0.41568717390038401</v>
      </c>
      <c r="L117" s="26">
        <v>62.338742044622698</v>
      </c>
      <c r="M117" s="26">
        <v>5.1086520268394899</v>
      </c>
      <c r="N117" s="26">
        <v>6.8459377329251598</v>
      </c>
      <c r="O117" s="26">
        <v>0.28668080958675701</v>
      </c>
      <c r="P117" s="26">
        <v>2.3507826386111499</v>
      </c>
      <c r="Q117" s="26">
        <v>0.77977180207608099</v>
      </c>
      <c r="R117" s="26">
        <v>7.3103606444473304</v>
      </c>
      <c r="S117" s="26">
        <v>5.2749268963932696</v>
      </c>
      <c r="T117" s="26">
        <v>1.39613554268853</v>
      </c>
      <c r="U117" s="26">
        <v>0.66223267014409004</v>
      </c>
      <c r="V117" s="26">
        <v>31391821.241583802</v>
      </c>
      <c r="W117" s="26">
        <v>71.152721644165496</v>
      </c>
      <c r="X117" s="26">
        <v>0.78825923696505895</v>
      </c>
      <c r="Y117" s="26">
        <v>0.83415025654255204</v>
      </c>
      <c r="Z117" s="26">
        <v>0.93782784418264697</v>
      </c>
      <c r="AA117" s="26">
        <v>0.33222591362126203</v>
      </c>
      <c r="AB117" s="26">
        <v>0</v>
      </c>
      <c r="AC117" s="26">
        <v>1.14560659869401E-2</v>
      </c>
      <c r="AD117" s="26">
        <v>9.1648527895520707E-2</v>
      </c>
      <c r="AE117" s="26">
        <v>0.12601672585634099</v>
      </c>
      <c r="AF117" s="26">
        <v>0</v>
      </c>
      <c r="AG117" s="26">
        <v>3.8721503035857499</v>
      </c>
      <c r="AH117" s="26">
        <v>0</v>
      </c>
      <c r="AI117" s="26">
        <v>0</v>
      </c>
      <c r="AJ117" s="26">
        <v>42.272883491808898</v>
      </c>
      <c r="AK117" s="26">
        <v>0.80192461908580603</v>
      </c>
      <c r="AL117" s="26">
        <v>0.98522167487684698</v>
      </c>
      <c r="AM117" s="26">
        <v>0.12601672585634099</v>
      </c>
      <c r="AN117" s="26">
        <v>7.3891625615763603</v>
      </c>
      <c r="AO117" s="26">
        <v>41.986481842135397</v>
      </c>
      <c r="AP117" s="26">
        <v>0</v>
      </c>
      <c r="AQ117" s="26">
        <v>0.64153969526864496</v>
      </c>
      <c r="AR117" s="26">
        <v>1.36327185244587</v>
      </c>
      <c r="AS117" s="29">
        <v>31424400</v>
      </c>
      <c r="AT117" s="26">
        <v>0.34368197960820213</v>
      </c>
      <c r="AU117" s="26">
        <v>4.4334975369458132</v>
      </c>
      <c r="AV117" s="26">
        <v>4.4334975369458132</v>
      </c>
      <c r="AW117" s="26">
        <v>46.706381028754713</v>
      </c>
      <c r="AX117" s="26">
        <v>0.80192461908580603</v>
      </c>
      <c r="AY117" s="26">
        <v>9.1763088555390127</v>
      </c>
      <c r="AZ117" s="26">
        <v>55.882689884293725</v>
      </c>
      <c r="BA117" s="26">
        <v>43.991293389849915</v>
      </c>
      <c r="BB117" s="9" t="s">
        <v>184</v>
      </c>
      <c r="BC117" s="5" t="s">
        <v>184</v>
      </c>
      <c r="BD117" s="16" t="s">
        <v>2375</v>
      </c>
      <c r="BF117" s="7">
        <f t="shared" si="5"/>
        <v>1985.3896103896116</v>
      </c>
      <c r="BG117" s="26">
        <v>1.2400635930047701</v>
      </c>
      <c r="BH117" s="26">
        <v>0</v>
      </c>
      <c r="BI117" s="26">
        <v>0</v>
      </c>
      <c r="BJ117" s="26">
        <v>0</v>
      </c>
      <c r="BK117" s="26">
        <v>0</v>
      </c>
      <c r="BL117" s="26">
        <v>2.86168521462639</v>
      </c>
      <c r="BM117" s="26">
        <v>0</v>
      </c>
      <c r="BN117" s="26">
        <v>3.2432432432432399</v>
      </c>
      <c r="BO117" s="26">
        <v>92.655007949125604</v>
      </c>
      <c r="BP117" s="29">
        <v>31450000</v>
      </c>
      <c r="BR117" s="31">
        <v>0</v>
      </c>
      <c r="BS117" s="31">
        <v>23.064563307594501</v>
      </c>
      <c r="BT117" s="31">
        <v>23.064563307594501</v>
      </c>
      <c r="BU117" s="31">
        <v>0</v>
      </c>
      <c r="BV117" s="31">
        <v>1</v>
      </c>
      <c r="BW117" s="31">
        <v>52.227678571428598</v>
      </c>
      <c r="BX117" s="31">
        <v>4</v>
      </c>
      <c r="BY117" s="31">
        <v>2.3111676741966298</v>
      </c>
      <c r="BZ117" s="31">
        <v>27.805803571428601</v>
      </c>
      <c r="CA117" s="31">
        <v>8.6462213010204092</v>
      </c>
      <c r="CB117" s="31">
        <v>388.40000000000117</v>
      </c>
      <c r="CE117" s="26">
        <v>0.21585674180377501</v>
      </c>
      <c r="CF117" s="26">
        <v>0.62727208765755804</v>
      </c>
      <c r="CG117" s="26">
        <v>0</v>
      </c>
      <c r="CH117" s="31">
        <v>1.42011529472887</v>
      </c>
      <c r="CI117" s="31">
        <v>2.6713771173894201</v>
      </c>
      <c r="CK117" s="31">
        <v>15876.507082829599</v>
      </c>
      <c r="CL117" s="31">
        <v>1406.7366315766899</v>
      </c>
      <c r="CM117" s="31">
        <v>10726.638015712801</v>
      </c>
      <c r="CO117" s="13"/>
      <c r="CP117" s="13"/>
      <c r="CQ117" s="31">
        <v>1320.01024635251</v>
      </c>
      <c r="CR117" s="31">
        <v>96.074346175618402</v>
      </c>
      <c r="CS117" s="31">
        <v>2268.9231955422902</v>
      </c>
      <c r="CU117" s="31">
        <f t="shared" si="8"/>
        <v>1159.3858383669501</v>
      </c>
      <c r="CV117" s="31">
        <f t="shared" si="9"/>
        <v>117.38504743416749</v>
      </c>
      <c r="CW117" s="31">
        <v>91.7985842106294</v>
      </c>
      <c r="CX117" s="31">
        <v>26.5491071428571</v>
      </c>
      <c r="CY117" s="31">
        <v>31.613588950022901</v>
      </c>
      <c r="CZ117" s="31">
        <v>57.6323341836735</v>
      </c>
      <c r="DA117" s="31">
        <v>69.416135204081598</v>
      </c>
      <c r="DB117" s="31">
        <v>78.107057542411695</v>
      </c>
      <c r="DC117" s="31">
        <v>3.2147624595491102</v>
      </c>
      <c r="DE117" s="31">
        <v>3.6525829197192698</v>
      </c>
      <c r="DF117" s="31">
        <v>0.129659599866908</v>
      </c>
      <c r="DG117" s="31">
        <v>1.40599842734483</v>
      </c>
      <c r="DH117" s="31">
        <v>0.20678826194845701</v>
      </c>
      <c r="DI117" s="31">
        <v>3.1908701353383302</v>
      </c>
      <c r="DJ117" s="31">
        <v>3.6980764413518599</v>
      </c>
      <c r="DK117" s="26">
        <v>47.2436361689957</v>
      </c>
      <c r="DL117" s="26">
        <v>46.500730586295198</v>
      </c>
      <c r="DM117" s="26">
        <v>6.2556331002590602</v>
      </c>
      <c r="DN117" s="31">
        <v>1478.40204212</v>
      </c>
      <c r="DO117" s="31">
        <v>94.778309409888394</v>
      </c>
      <c r="DP117" s="31">
        <v>54.329799107142897</v>
      </c>
      <c r="DQ117" s="31">
        <v>0.31707060095393902</v>
      </c>
      <c r="DR117" s="31">
        <v>123.10618657187101</v>
      </c>
      <c r="DS117" s="31">
        <v>9.9032019434049197</v>
      </c>
    </row>
    <row r="118" spans="1:127" x14ac:dyDescent="0.25">
      <c r="A118" t="s">
        <v>1060</v>
      </c>
      <c r="B118" t="s">
        <v>1061</v>
      </c>
      <c r="C118" t="s">
        <v>1062</v>
      </c>
      <c r="D118" t="s">
        <v>926</v>
      </c>
      <c r="E118" t="s">
        <v>1063</v>
      </c>
      <c r="F118" s="31">
        <v>21.008972610600001</v>
      </c>
      <c r="G118" s="26">
        <v>0</v>
      </c>
      <c r="H118" s="26">
        <v>0</v>
      </c>
      <c r="I118" s="26">
        <v>0.29122055674490099</v>
      </c>
      <c r="J118" s="26">
        <v>5.3447537473321898</v>
      </c>
      <c r="K118" s="26">
        <v>6.4239828693672299E-2</v>
      </c>
      <c r="L118" s="26">
        <v>77.4518201284925</v>
      </c>
      <c r="M118" s="26">
        <v>2.3468950749433701</v>
      </c>
      <c r="N118" s="26">
        <v>4.5738758029928901</v>
      </c>
      <c r="O118" s="26">
        <v>0.471092077087089</v>
      </c>
      <c r="P118" s="26">
        <v>0.38115631691623297</v>
      </c>
      <c r="Q118" s="26">
        <v>0</v>
      </c>
      <c r="R118" s="26">
        <v>4.2569593147693796</v>
      </c>
      <c r="S118" s="26">
        <v>4.3811563169104497</v>
      </c>
      <c r="T118" s="26">
        <v>0.24839400428261199</v>
      </c>
      <c r="U118" s="26">
        <v>0.18843683083474</v>
      </c>
      <c r="V118" s="26">
        <v>21013675.419762898</v>
      </c>
      <c r="W118" s="26">
        <v>80.759708529790004</v>
      </c>
      <c r="X118" s="26">
        <v>0.26553793399057002</v>
      </c>
      <c r="Y118" s="26">
        <v>0.26553793399057002</v>
      </c>
      <c r="Z118" s="26">
        <v>0.26553793399057002</v>
      </c>
      <c r="AA118" s="26">
        <v>0</v>
      </c>
      <c r="AB118" s="26">
        <v>0</v>
      </c>
      <c r="AC118" s="26">
        <v>0.25720164609053497</v>
      </c>
      <c r="AD118" s="26">
        <v>0.80589849108367595</v>
      </c>
      <c r="AE118" s="26">
        <v>0.18861454046639201</v>
      </c>
      <c r="AF118" s="26">
        <v>0</v>
      </c>
      <c r="AG118" s="26">
        <v>8.5733882030178302E-2</v>
      </c>
      <c r="AH118" s="26">
        <v>0</v>
      </c>
      <c r="AI118" s="26">
        <v>0</v>
      </c>
      <c r="AJ118" s="26">
        <v>2.4519890260630999</v>
      </c>
      <c r="AK118" s="26">
        <v>0</v>
      </c>
      <c r="AL118" s="26">
        <v>0.41152263374485598</v>
      </c>
      <c r="AM118" s="26">
        <v>0</v>
      </c>
      <c r="AN118" s="26">
        <v>4.3552812071330598</v>
      </c>
      <c r="AO118" s="26">
        <v>74.742798353909507</v>
      </c>
      <c r="AP118" s="26">
        <v>15.140603566529499</v>
      </c>
      <c r="AQ118" s="26">
        <v>0.222908093278464</v>
      </c>
      <c r="AR118" s="26">
        <v>1.3374485596707799</v>
      </c>
      <c r="AS118" s="29">
        <v>20995200</v>
      </c>
      <c r="AT118" s="26">
        <v>0.25720164609053497</v>
      </c>
      <c r="AU118" s="26">
        <v>1.3374485596707812</v>
      </c>
      <c r="AV118" s="26">
        <v>1.3374485596707812</v>
      </c>
      <c r="AW118" s="26">
        <v>3.7894375857338813</v>
      </c>
      <c r="AX118" s="26">
        <v>0</v>
      </c>
      <c r="AY118" s="26">
        <v>4.7668038408779161</v>
      </c>
      <c r="AZ118" s="26">
        <v>8.5562414266117983</v>
      </c>
      <c r="BA118" s="26">
        <v>91.443758573388251</v>
      </c>
      <c r="BB118" s="9" t="s">
        <v>143</v>
      </c>
      <c r="BC118" s="5" t="s">
        <v>143</v>
      </c>
      <c r="BD118" s="16" t="s">
        <v>143</v>
      </c>
      <c r="BE118" s="31">
        <v>0.31913807278530998</v>
      </c>
      <c r="BF118" s="7">
        <f t="shared" si="5"/>
        <v>0</v>
      </c>
      <c r="BG118" s="26">
        <v>0</v>
      </c>
      <c r="BH118" s="26">
        <v>0</v>
      </c>
      <c r="BI118" s="26">
        <v>0</v>
      </c>
      <c r="BJ118" s="26">
        <v>0</v>
      </c>
      <c r="BK118" s="26">
        <v>0</v>
      </c>
      <c r="BL118" s="26">
        <v>0</v>
      </c>
      <c r="BM118" s="26">
        <v>0</v>
      </c>
      <c r="BN118" s="26">
        <v>0</v>
      </c>
      <c r="BO118" s="26">
        <v>100</v>
      </c>
      <c r="BP118" s="29">
        <v>20940000</v>
      </c>
      <c r="BW118" s="31">
        <v>49.000476871721503</v>
      </c>
      <c r="BX118" s="31">
        <v>3.94285714285714</v>
      </c>
      <c r="BY118" s="31">
        <v>2.1435361216729998</v>
      </c>
      <c r="BZ118" s="31">
        <v>30.877920839294202</v>
      </c>
      <c r="CA118" s="31">
        <v>8.7688030519790203</v>
      </c>
      <c r="CB118" s="31">
        <v>388.40000000001447</v>
      </c>
      <c r="CE118" s="26">
        <v>0.14815730625960299</v>
      </c>
      <c r="CF118" s="26">
        <v>0.78725792680079698</v>
      </c>
      <c r="CG118" s="26">
        <v>0</v>
      </c>
      <c r="CH118" s="31">
        <v>1.51479475943496</v>
      </c>
      <c r="CI118" s="31">
        <v>2.8195038438410398</v>
      </c>
      <c r="CK118" s="31">
        <v>2653.2933104863901</v>
      </c>
      <c r="CL118" s="31">
        <v>693.36772864997704</v>
      </c>
      <c r="CM118" s="31">
        <v>3297.8357022933801</v>
      </c>
      <c r="CO118" s="13"/>
      <c r="CP118" s="13"/>
      <c r="CQ118" s="31">
        <v>220.601967648151</v>
      </c>
      <c r="CR118" s="31">
        <v>47.354536661090997</v>
      </c>
      <c r="CS118" s="31">
        <v>715.77285204995303</v>
      </c>
      <c r="CU118" s="31">
        <f t="shared" si="8"/>
        <v>598.21985955478851</v>
      </c>
      <c r="CV118" s="31">
        <f t="shared" si="9"/>
        <v>46.82424860046978</v>
      </c>
      <c r="CW118" s="31">
        <v>63.482375027394603</v>
      </c>
      <c r="CX118" s="31">
        <v>7.3741075678248498</v>
      </c>
      <c r="CY118" s="31">
        <v>8.7128972602739694</v>
      </c>
      <c r="CZ118" s="31">
        <v>16.128034269395499</v>
      </c>
      <c r="DA118" s="31">
        <v>18.1394574012375</v>
      </c>
      <c r="DB118" s="31">
        <v>19.3521352739726</v>
      </c>
      <c r="DC118" s="31">
        <v>3.9273094889758799</v>
      </c>
      <c r="DE118" s="31">
        <v>4.6173534668452598</v>
      </c>
      <c r="DF118" s="31">
        <v>0.122654506267823</v>
      </c>
      <c r="DG118" s="31">
        <v>1.4073226329083099</v>
      </c>
      <c r="DH118" s="31">
        <v>0.206339051752472</v>
      </c>
      <c r="DI118" s="31">
        <v>2.8535687032062</v>
      </c>
      <c r="DJ118" s="31">
        <v>5.0238078862755504</v>
      </c>
      <c r="DK118" s="26">
        <v>49.076571444983003</v>
      </c>
      <c r="DL118" s="26">
        <v>44.9696603810497</v>
      </c>
      <c r="DM118" s="26">
        <v>5.9537681930680204</v>
      </c>
      <c r="DN118" s="31">
        <v>1579.45311756</v>
      </c>
      <c r="DO118" s="31">
        <v>48.487619047618999</v>
      </c>
      <c r="DP118" s="31">
        <v>48.751997939052004</v>
      </c>
      <c r="DQ118" s="31">
        <v>0</v>
      </c>
      <c r="DR118" s="31">
        <v>106.646408839779</v>
      </c>
      <c r="DS118" s="31">
        <v>9.0260606784576307</v>
      </c>
    </row>
    <row r="119" spans="1:127" x14ac:dyDescent="0.25">
      <c r="A119" t="s">
        <v>1064</v>
      </c>
      <c r="B119" t="s">
        <v>1065</v>
      </c>
      <c r="C119" t="s">
        <v>1066</v>
      </c>
      <c r="D119" t="s">
        <v>926</v>
      </c>
      <c r="E119" t="s">
        <v>1067</v>
      </c>
      <c r="F119" s="31">
        <v>23.0689341653</v>
      </c>
      <c r="G119" s="26">
        <v>3.8706153185846199</v>
      </c>
      <c r="H119" s="26">
        <v>14.1168207889509</v>
      </c>
      <c r="I119" s="26">
        <v>23.149557142305699</v>
      </c>
      <c r="J119" s="26">
        <v>24.4761793281106</v>
      </c>
      <c r="K119" s="26">
        <v>4.68219594988677E-2</v>
      </c>
      <c r="L119" s="26">
        <v>21.534199539576299</v>
      </c>
      <c r="M119" s="26">
        <v>1.6153576027163501</v>
      </c>
      <c r="N119" s="26">
        <v>0.79597331148291794</v>
      </c>
      <c r="O119" s="26">
        <v>3.6872293105439602</v>
      </c>
      <c r="P119" s="26">
        <v>1.00277029926976</v>
      </c>
      <c r="Q119" s="26">
        <v>0</v>
      </c>
      <c r="R119" s="26">
        <v>1.04569042881166</v>
      </c>
      <c r="S119" s="26">
        <v>4.1632525654509198</v>
      </c>
      <c r="T119" s="26">
        <v>0.23410979749477201</v>
      </c>
      <c r="U119" s="26">
        <v>0.261422607202698</v>
      </c>
      <c r="V119" s="26">
        <v>23064646.138445299</v>
      </c>
      <c r="W119" s="26">
        <v>41.833151283451699</v>
      </c>
      <c r="X119" s="26">
        <v>20.628111102442102</v>
      </c>
      <c r="Y119" s="26">
        <v>21.290395568385701</v>
      </c>
      <c r="Z119" s="26">
        <v>22.253998595615201</v>
      </c>
      <c r="AA119" s="26">
        <v>7.5604053000779396</v>
      </c>
      <c r="AB119" s="26">
        <v>3.7879968823070902</v>
      </c>
      <c r="AC119" s="26">
        <v>5.5183164458300897</v>
      </c>
      <c r="AD119" s="26">
        <v>0.374123148869836</v>
      </c>
      <c r="AE119" s="26">
        <v>2.0420888542478601</v>
      </c>
      <c r="AF119" s="26">
        <v>3.9594699922057699</v>
      </c>
      <c r="AG119" s="26">
        <v>42.572096648480098</v>
      </c>
      <c r="AH119" s="26">
        <v>0</v>
      </c>
      <c r="AI119" s="26">
        <v>27.8721745908028</v>
      </c>
      <c r="AJ119" s="26">
        <v>3.3671083398285302</v>
      </c>
      <c r="AK119" s="26">
        <v>0</v>
      </c>
      <c r="AL119" s="26">
        <v>3.1176929072486401E-2</v>
      </c>
      <c r="AM119" s="26">
        <v>0</v>
      </c>
      <c r="AN119" s="26">
        <v>0.95089633671083396</v>
      </c>
      <c r="AO119" s="26">
        <v>1.0132501948558099</v>
      </c>
      <c r="AP119" s="26">
        <v>0</v>
      </c>
      <c r="AQ119" s="26">
        <v>0.24941543257989099</v>
      </c>
      <c r="AR119" s="26">
        <v>0.70148090413094299</v>
      </c>
      <c r="AS119" s="29">
        <v>23094000</v>
      </c>
      <c r="AT119" s="26">
        <v>16.866718628215118</v>
      </c>
      <c r="AU119" s="26">
        <v>93.686671862821484</v>
      </c>
      <c r="AV119" s="26">
        <v>65.814497272018684</v>
      </c>
      <c r="AW119" s="26">
        <v>97.053780202650017</v>
      </c>
      <c r="AX119" s="26">
        <v>0</v>
      </c>
      <c r="AY119" s="26">
        <v>0.98207326578332033</v>
      </c>
      <c r="AZ119" s="26">
        <v>98.035853468433331</v>
      </c>
      <c r="BA119" s="26">
        <v>1.964146531566644</v>
      </c>
      <c r="BB119" s="9" t="s">
        <v>222</v>
      </c>
      <c r="BC119" s="5" t="s">
        <v>222</v>
      </c>
      <c r="BD119" s="16" t="s">
        <v>2375</v>
      </c>
      <c r="BE119" s="31">
        <v>0.23535186472074099</v>
      </c>
      <c r="BF119" s="7">
        <f t="shared" si="5"/>
        <v>1945.7507660878446</v>
      </c>
      <c r="BG119" s="26">
        <v>32.0329432162982</v>
      </c>
      <c r="BH119" s="26">
        <v>16.4716081491114</v>
      </c>
      <c r="BI119" s="26">
        <v>35.197225834416997</v>
      </c>
      <c r="BJ119" s="26">
        <v>0.303424360641526</v>
      </c>
      <c r="BK119" s="26">
        <v>0.86692674469007402</v>
      </c>
      <c r="BL119" s="26">
        <v>0</v>
      </c>
      <c r="BM119" s="26">
        <v>0</v>
      </c>
      <c r="BN119" s="26">
        <v>0</v>
      </c>
      <c r="BO119" s="26">
        <v>15.127871694841801</v>
      </c>
      <c r="BP119" s="29">
        <v>23070000</v>
      </c>
      <c r="BR119" s="31">
        <v>0</v>
      </c>
      <c r="BS119" s="31">
        <v>5.0261227314353496</v>
      </c>
      <c r="BT119" s="31">
        <v>0.848559231360416</v>
      </c>
      <c r="BU119" s="31">
        <v>0</v>
      </c>
      <c r="BV119" s="31">
        <v>1</v>
      </c>
      <c r="BW119" s="31">
        <v>50.371205550737201</v>
      </c>
      <c r="BX119" s="31">
        <v>3.37732583297274</v>
      </c>
      <c r="BY119" s="31">
        <v>2.3695840554592702</v>
      </c>
      <c r="BZ119" s="31">
        <v>51.553339115351299</v>
      </c>
      <c r="CA119" s="31">
        <v>9.09374241110147</v>
      </c>
      <c r="CB119" s="31">
        <v>430.8372940155964</v>
      </c>
      <c r="CE119" s="26">
        <v>2.4691934350335398E-2</v>
      </c>
      <c r="CF119" s="26">
        <v>0.66471160029017695</v>
      </c>
      <c r="CG119" s="26">
        <v>0</v>
      </c>
      <c r="CH119" s="31">
        <v>0.95838454822671504</v>
      </c>
      <c r="CI119" s="31">
        <v>2.7030935145953299</v>
      </c>
      <c r="CK119" s="31">
        <v>1961.1392316711999</v>
      </c>
      <c r="CL119" s="31">
        <v>14808.5490606395</v>
      </c>
      <c r="CM119" s="31">
        <v>412.066015339741</v>
      </c>
      <c r="CN119" s="31">
        <v>0</v>
      </c>
      <c r="CO119" s="13">
        <v>1</v>
      </c>
      <c r="CP119" s="13"/>
      <c r="CQ119" s="31">
        <v>163.05343382587401</v>
      </c>
      <c r="CR119" s="31">
        <v>1011.33969587897</v>
      </c>
      <c r="CS119" s="31">
        <v>91.608772273159303</v>
      </c>
      <c r="CT119" s="31">
        <v>0</v>
      </c>
      <c r="CU119" s="31">
        <f t="shared" ref="CU119:CU150" si="10">(CI119/0.01)+(CK119/F119)+(CL119/F119)+(CM119/F119)</f>
        <v>1015.1098777662498</v>
      </c>
      <c r="CV119" s="31">
        <f t="shared" si="9"/>
        <v>54.879080797859636</v>
      </c>
      <c r="CW119" s="31">
        <v>58.961910118883203</v>
      </c>
      <c r="CX119" s="31">
        <v>222.39428076256499</v>
      </c>
      <c r="CY119" s="31">
        <v>245.28287673367601</v>
      </c>
      <c r="CZ119" s="31">
        <v>499.61698440207999</v>
      </c>
      <c r="DA119" s="31">
        <v>515.49870017331</v>
      </c>
      <c r="DB119" s="31">
        <v>560.53195574255903</v>
      </c>
      <c r="DC119" s="31">
        <v>9.57737477673904</v>
      </c>
      <c r="DE119" s="31">
        <v>4.1112143155914298</v>
      </c>
      <c r="DF119" s="31">
        <v>0.12101517663582</v>
      </c>
      <c r="DG119" s="31">
        <v>1.39206438651833</v>
      </c>
      <c r="DH119" s="31">
        <v>0.25407285148282699</v>
      </c>
      <c r="DI119" s="31">
        <v>1.7871400394443799</v>
      </c>
      <c r="DJ119" s="31">
        <v>7.0454478864554</v>
      </c>
      <c r="DK119" s="26">
        <v>48.266736337441699</v>
      </c>
      <c r="DL119" s="26">
        <v>45.4777871369282</v>
      </c>
      <c r="DM119" s="26">
        <v>6.2554775953086104</v>
      </c>
      <c r="DN119" s="31">
        <v>1514.0212213100001</v>
      </c>
      <c r="DO119" s="31">
        <v>58.280260303687598</v>
      </c>
      <c r="DP119" s="31">
        <v>56.298524404957497</v>
      </c>
      <c r="DQ119" s="31">
        <v>2.2018388257249999</v>
      </c>
      <c r="DR119" s="31">
        <v>70.780819780819797</v>
      </c>
      <c r="DS119" s="31">
        <v>5.5768198806723204</v>
      </c>
      <c r="DT119" s="13">
        <v>10</v>
      </c>
      <c r="DU119" s="13">
        <v>7</v>
      </c>
      <c r="DV119" s="13">
        <v>1</v>
      </c>
      <c r="DW119" s="31">
        <v>1030</v>
      </c>
    </row>
    <row r="120" spans="1:127" x14ac:dyDescent="0.25">
      <c r="A120" t="s">
        <v>1068</v>
      </c>
      <c r="B120" t="s">
        <v>1069</v>
      </c>
      <c r="C120" t="s">
        <v>1070</v>
      </c>
      <c r="D120" t="s">
        <v>926</v>
      </c>
      <c r="E120" t="s">
        <v>1071</v>
      </c>
      <c r="F120" s="31">
        <v>29.465025384699999</v>
      </c>
      <c r="G120" s="26">
        <v>0.21366869143203601</v>
      </c>
      <c r="H120" s="26">
        <v>2.38698452428316</v>
      </c>
      <c r="I120" s="26">
        <v>8.6261103141104201</v>
      </c>
      <c r="J120" s="26">
        <v>9.4899423094687094</v>
      </c>
      <c r="K120" s="26">
        <v>3.0524098775995502E-3</v>
      </c>
      <c r="L120" s="26">
        <v>66.182350966047196</v>
      </c>
      <c r="M120" s="26">
        <v>2.06342907725816</v>
      </c>
      <c r="N120" s="26">
        <v>1.31864106712298</v>
      </c>
      <c r="O120" s="26">
        <v>1.52620493879977</v>
      </c>
      <c r="P120" s="26">
        <v>2.2160495711357702</v>
      </c>
      <c r="Q120" s="26">
        <v>7.3257837062538397E-2</v>
      </c>
      <c r="R120" s="26">
        <v>2.1092152254224601</v>
      </c>
      <c r="S120" s="26">
        <v>3.1165104850302399</v>
      </c>
      <c r="T120" s="26">
        <v>7.0205427184918498E-2</v>
      </c>
      <c r="U120" s="26">
        <v>0.60437715576399098</v>
      </c>
      <c r="V120" s="26">
        <v>29483041.559992801</v>
      </c>
      <c r="W120" s="26">
        <v>69.323823196994198</v>
      </c>
      <c r="X120" s="26">
        <v>4.8852368879249797</v>
      </c>
      <c r="Y120" s="26">
        <v>5.1145492867397699</v>
      </c>
      <c r="Z120" s="26">
        <v>5.2656932522833504</v>
      </c>
      <c r="AA120" s="26">
        <v>1.0609756097561001</v>
      </c>
      <c r="AB120" s="26">
        <v>1.21951219512195E-2</v>
      </c>
      <c r="AC120" s="26">
        <v>0.98780487804878003</v>
      </c>
      <c r="AD120" s="26">
        <v>6.0975609756097601E-2</v>
      </c>
      <c r="AE120" s="26">
        <v>0.792682926829268</v>
      </c>
      <c r="AF120" s="26">
        <v>0</v>
      </c>
      <c r="AG120" s="26">
        <v>16.6829268292683</v>
      </c>
      <c r="AH120" s="26">
        <v>0</v>
      </c>
      <c r="AI120" s="26">
        <v>38.487804878048799</v>
      </c>
      <c r="AJ120" s="26">
        <v>25.5731707317073</v>
      </c>
      <c r="AK120" s="26">
        <v>7.3170731707317097E-2</v>
      </c>
      <c r="AL120" s="26">
        <v>1.21951219512195E-2</v>
      </c>
      <c r="AM120" s="26">
        <v>0</v>
      </c>
      <c r="AN120" s="26">
        <v>2.0609756097560998</v>
      </c>
      <c r="AO120" s="26">
        <v>13.207317073170699</v>
      </c>
      <c r="AP120" s="26">
        <v>0</v>
      </c>
      <c r="AQ120" s="26">
        <v>0.58536585365853699</v>
      </c>
      <c r="AR120" s="26">
        <v>0.40243902439024398</v>
      </c>
      <c r="AS120" s="29">
        <v>29520000</v>
      </c>
      <c r="AT120" s="26">
        <v>2.0609756097560998</v>
      </c>
      <c r="AU120" s="26">
        <v>58.085365853658566</v>
      </c>
      <c r="AV120" s="26">
        <v>19.597560975609767</v>
      </c>
      <c r="AW120" s="26">
        <v>83.658536585365866</v>
      </c>
      <c r="AX120" s="26">
        <v>7.3170731707317097E-2</v>
      </c>
      <c r="AY120" s="26">
        <v>2.1463414634146365</v>
      </c>
      <c r="AZ120" s="26">
        <v>85.804878048780509</v>
      </c>
      <c r="BA120" s="26">
        <v>14.19512195121948</v>
      </c>
      <c r="BB120" s="9" t="s">
        <v>193</v>
      </c>
      <c r="BC120" s="5" t="s">
        <v>193</v>
      </c>
      <c r="BD120" s="16" t="s">
        <v>2375</v>
      </c>
      <c r="BE120" s="31">
        <v>0.207199193275901</v>
      </c>
      <c r="BF120" s="7">
        <f t="shared" si="5"/>
        <v>1953.6750788643571</v>
      </c>
      <c r="BG120" s="26">
        <v>10.9867751780265</v>
      </c>
      <c r="BH120" s="26">
        <v>27.026110545947802</v>
      </c>
      <c r="BI120" s="26">
        <v>7.3584265852831496</v>
      </c>
      <c r="BJ120" s="26">
        <v>0</v>
      </c>
      <c r="BK120" s="26">
        <v>0</v>
      </c>
      <c r="BL120" s="26">
        <v>0</v>
      </c>
      <c r="BM120" s="26">
        <v>0</v>
      </c>
      <c r="BN120" s="26">
        <v>8.3757205832485599</v>
      </c>
      <c r="BO120" s="26">
        <v>46.252967107494101</v>
      </c>
      <c r="BP120" s="29">
        <v>29490000</v>
      </c>
      <c r="BR120" s="31">
        <v>0</v>
      </c>
      <c r="BS120" s="31">
        <v>4.7304710526832299</v>
      </c>
      <c r="BT120" s="31">
        <v>1.3814649976862501</v>
      </c>
      <c r="BU120" s="31">
        <v>0</v>
      </c>
      <c r="BV120" s="31">
        <v>1</v>
      </c>
      <c r="BW120" s="31">
        <v>49.549286199864</v>
      </c>
      <c r="BX120" s="31">
        <v>2.4830393487109901</v>
      </c>
      <c r="BY120" s="31">
        <v>1.2956934554086099</v>
      </c>
      <c r="BZ120" s="31">
        <v>42.705982324948998</v>
      </c>
      <c r="CA120" s="31">
        <v>9.1600951733514595</v>
      </c>
      <c r="CB120" s="31">
        <v>432.10000000000275</v>
      </c>
      <c r="CE120" s="26">
        <v>0.328582046774482</v>
      </c>
      <c r="CF120" s="26">
        <v>0.58909827153747396</v>
      </c>
      <c r="CG120" s="26">
        <v>0</v>
      </c>
      <c r="CH120" s="31">
        <v>1.4430381677882</v>
      </c>
      <c r="CI120" s="31">
        <v>3.11789064442873</v>
      </c>
      <c r="CK120" s="31">
        <v>8817.1359766654004</v>
      </c>
      <c r="CL120" s="31">
        <v>7483.9336497069999</v>
      </c>
      <c r="CM120" s="31">
        <v>2789.6341982960098</v>
      </c>
      <c r="CO120" s="13"/>
      <c r="CP120" s="13"/>
      <c r="CQ120" s="31">
        <v>733.07641856181795</v>
      </c>
      <c r="CR120" s="31">
        <v>511.11657373656698</v>
      </c>
      <c r="CS120" s="31">
        <v>604.75369087976605</v>
      </c>
      <c r="CU120" s="31">
        <f t="shared" si="10"/>
        <v>959.69971700187068</v>
      </c>
      <c r="CV120" s="31">
        <f t="shared" si="9"/>
        <v>62.750554565557387</v>
      </c>
      <c r="CW120" s="31">
        <v>84.695374459695898</v>
      </c>
      <c r="CX120" s="31">
        <v>78.218940936863504</v>
      </c>
      <c r="CY120" s="31">
        <v>87.777403247466694</v>
      </c>
      <c r="CZ120" s="31">
        <v>205.82145281737999</v>
      </c>
      <c r="DA120" s="31">
        <v>217.21283095723001</v>
      </c>
      <c r="DB120" s="31">
        <v>240.71874984739301</v>
      </c>
      <c r="DC120" s="31">
        <v>5.7785681726330704</v>
      </c>
      <c r="DE120" s="31">
        <v>4.1305719334442204</v>
      </c>
      <c r="DF120" s="31">
        <v>0.136664168462208</v>
      </c>
      <c r="DG120" s="31">
        <v>1.3992748031155899</v>
      </c>
      <c r="DH120" s="31">
        <v>0.27066723874217402</v>
      </c>
      <c r="DI120" s="31">
        <v>2.8446495060933699</v>
      </c>
      <c r="DJ120" s="31">
        <v>5.2316989391778801</v>
      </c>
      <c r="DK120" s="26">
        <v>43.892207585898198</v>
      </c>
      <c r="DL120" s="26">
        <v>48.702492890918798</v>
      </c>
      <c r="DM120" s="26">
        <v>7.4053007314838899</v>
      </c>
      <c r="DN120" s="31">
        <v>1540.7539036000001</v>
      </c>
      <c r="DO120" s="31">
        <v>60.314682943370599</v>
      </c>
      <c r="DP120" s="31">
        <v>53.526351443769798</v>
      </c>
      <c r="DQ120" s="31">
        <v>1.0263871913771201</v>
      </c>
      <c r="DR120" s="31">
        <v>91.652217711163303</v>
      </c>
      <c r="DS120" s="31">
        <v>8.4517684732260303</v>
      </c>
    </row>
    <row r="121" spans="1:127" x14ac:dyDescent="0.25">
      <c r="A121" t="s">
        <v>1074</v>
      </c>
      <c r="B121" t="s">
        <v>1075</v>
      </c>
      <c r="C121" t="s">
        <v>1076</v>
      </c>
      <c r="D121" t="s">
        <v>926</v>
      </c>
      <c r="E121" t="s">
        <v>1077</v>
      </c>
      <c r="F121" s="31">
        <v>18.899897389300001</v>
      </c>
      <c r="G121" s="26">
        <v>0.20939418455219799</v>
      </c>
      <c r="H121" s="26">
        <v>1.09456051016222</v>
      </c>
      <c r="I121" s="26">
        <v>2.6602579355641098</v>
      </c>
      <c r="J121" s="26">
        <v>6.8481416266080597</v>
      </c>
      <c r="K121" s="26">
        <v>0.20463522581233901</v>
      </c>
      <c r="L121" s="26">
        <v>23.894731832678399</v>
      </c>
      <c r="M121" s="26">
        <v>17.9507923666329</v>
      </c>
      <c r="N121" s="26">
        <v>10.2127254556903</v>
      </c>
      <c r="O121" s="26">
        <v>0.79474610955323499</v>
      </c>
      <c r="P121" s="26">
        <v>1.68467139389836</v>
      </c>
      <c r="Q121" s="26">
        <v>1.2040165611768601</v>
      </c>
      <c r="R121" s="26">
        <v>19.497453957087</v>
      </c>
      <c r="S121" s="26">
        <v>7.61909294244614</v>
      </c>
      <c r="T121" s="26">
        <v>0.48065483272255899</v>
      </c>
      <c r="U121" s="26">
        <v>5.6441250654153396</v>
      </c>
      <c r="V121" s="26">
        <v>18910507.991223201</v>
      </c>
      <c r="W121" s="26">
        <v>53.370039021604597</v>
      </c>
      <c r="X121" s="26">
        <v>2.0674788236413799</v>
      </c>
      <c r="Y121" s="26">
        <v>2.1043589987627298</v>
      </c>
      <c r="Z121" s="26">
        <v>2.1601313410107501</v>
      </c>
      <c r="AA121" s="26">
        <v>1.2211410036252599</v>
      </c>
      <c r="AB121" s="26">
        <v>0.114481969089868</v>
      </c>
      <c r="AC121" s="26">
        <v>1.2020606754436201</v>
      </c>
      <c r="AD121" s="26">
        <v>7.6321312726578897E-2</v>
      </c>
      <c r="AE121" s="26">
        <v>0.36252623545125001</v>
      </c>
      <c r="AF121" s="26">
        <v>0</v>
      </c>
      <c r="AG121" s="26">
        <v>4.8845640145010503</v>
      </c>
      <c r="AH121" s="26">
        <v>0</v>
      </c>
      <c r="AI121" s="26">
        <v>0</v>
      </c>
      <c r="AJ121" s="26">
        <v>47.834382751383302</v>
      </c>
      <c r="AK121" s="26">
        <v>1.1448196908986801</v>
      </c>
      <c r="AL121" s="26">
        <v>1.4691852699866399</v>
      </c>
      <c r="AM121" s="26">
        <v>0</v>
      </c>
      <c r="AN121" s="26">
        <v>20.549513451631402</v>
      </c>
      <c r="AO121" s="26">
        <v>11.467277237168499</v>
      </c>
      <c r="AP121" s="26">
        <v>0</v>
      </c>
      <c r="AQ121" s="26">
        <v>5.6668574699484804</v>
      </c>
      <c r="AR121" s="26">
        <v>4.0068689181453898</v>
      </c>
      <c r="AS121" s="29">
        <v>18867600</v>
      </c>
      <c r="AT121" s="26">
        <v>2.5376836481587479</v>
      </c>
      <c r="AU121" s="26">
        <v>7.8610952108376271</v>
      </c>
      <c r="AV121" s="26">
        <v>7.8610952108376271</v>
      </c>
      <c r="AW121" s="26">
        <v>55.695477962220927</v>
      </c>
      <c r="AX121" s="26">
        <v>1.1448196908986801</v>
      </c>
      <c r="AY121" s="26">
        <v>23.163518412516723</v>
      </c>
      <c r="AZ121" s="26">
        <v>78.858996374737643</v>
      </c>
      <c r="BA121" s="26">
        <v>21.141003625262368</v>
      </c>
      <c r="BB121" s="9" t="s">
        <v>184</v>
      </c>
      <c r="BC121" s="5" t="s">
        <v>184</v>
      </c>
      <c r="BD121" s="16" t="s">
        <v>2375</v>
      </c>
      <c r="BE121" s="31">
        <v>0.12513138969241799</v>
      </c>
      <c r="BF121" s="7">
        <f t="shared" si="5"/>
        <v>1935.0000000000095</v>
      </c>
      <c r="BG121" s="26">
        <v>8.2583377448385402</v>
      </c>
      <c r="BH121" s="26">
        <v>0</v>
      </c>
      <c r="BI121" s="26">
        <v>0</v>
      </c>
      <c r="BJ121" s="26">
        <v>0</v>
      </c>
      <c r="BK121" s="26">
        <v>0</v>
      </c>
      <c r="BL121" s="26">
        <v>0</v>
      </c>
      <c r="BM121" s="26">
        <v>0</v>
      </c>
      <c r="BN121" s="26">
        <v>0</v>
      </c>
      <c r="BO121" s="26">
        <v>91.741662255161501</v>
      </c>
      <c r="BP121" s="29">
        <v>18890000</v>
      </c>
      <c r="BW121" s="31">
        <v>49.462433862433898</v>
      </c>
      <c r="BX121" s="31">
        <v>2.9846884899683199</v>
      </c>
      <c r="BY121" s="31">
        <v>2.6170550847457599</v>
      </c>
      <c r="BZ121" s="31">
        <v>40.698412698412703</v>
      </c>
      <c r="CA121" s="31">
        <v>8.4955555555555495</v>
      </c>
      <c r="CB121" s="31">
        <v>399</v>
      </c>
      <c r="CE121" s="26">
        <v>0</v>
      </c>
      <c r="CF121" s="26">
        <v>0.84880916845358401</v>
      </c>
      <c r="CG121" s="26">
        <v>0</v>
      </c>
      <c r="CH121" s="31">
        <v>1.5045723592839499</v>
      </c>
      <c r="CI121" s="31">
        <v>2.8239362900849998</v>
      </c>
      <c r="CK121" s="31">
        <v>11393.212645613399</v>
      </c>
      <c r="CL121" s="31">
        <v>752.36064530270505</v>
      </c>
      <c r="CM121" s="31">
        <v>11382.3593724442</v>
      </c>
      <c r="CN121" s="31">
        <v>3174.360083</v>
      </c>
      <c r="CO121" s="13">
        <v>1</v>
      </c>
      <c r="CP121" s="13"/>
      <c r="CQ121" s="31">
        <v>947.24897019570699</v>
      </c>
      <c r="CR121" s="31">
        <v>51.383241878827903</v>
      </c>
      <c r="CS121" s="31">
        <v>2521.4386660363598</v>
      </c>
      <c r="CT121" s="31">
        <v>471.29533099999998</v>
      </c>
      <c r="CU121" s="31">
        <f t="shared" si="10"/>
        <v>1527.2645496665359</v>
      </c>
      <c r="CV121" s="31">
        <f t="shared" si="9"/>
        <v>186.24814757479845</v>
      </c>
      <c r="CW121" s="31">
        <v>82.290936209755003</v>
      </c>
      <c r="CX121" s="31">
        <v>31.838897721250699</v>
      </c>
      <c r="CY121" s="31">
        <v>31.650807926829302</v>
      </c>
      <c r="CZ121" s="31">
        <v>58.690514043455202</v>
      </c>
      <c r="DA121" s="31">
        <v>57.821409644939102</v>
      </c>
      <c r="DB121" s="31">
        <v>51.345826981707297</v>
      </c>
      <c r="DC121" s="31">
        <v>5.8829875072319799</v>
      </c>
      <c r="DE121" s="31">
        <v>4.7384695575350797</v>
      </c>
      <c r="DF121" s="31">
        <v>0.12928015562513501</v>
      </c>
      <c r="DG121" s="31">
        <v>1.46511590449268</v>
      </c>
      <c r="DH121" s="31">
        <v>0.23948147404130801</v>
      </c>
      <c r="DI121" s="31">
        <v>3.62570210865566</v>
      </c>
      <c r="DJ121" s="31">
        <v>4.0630129763689</v>
      </c>
      <c r="DK121" s="26">
        <v>39.687837180889503</v>
      </c>
      <c r="DL121" s="26">
        <v>51.723178461872102</v>
      </c>
      <c r="DM121" s="26">
        <v>8.5889849026997904</v>
      </c>
      <c r="DN121" s="31">
        <v>1277.66949602</v>
      </c>
      <c r="DO121" s="31">
        <v>182.76772486772501</v>
      </c>
      <c r="DP121" s="31">
        <v>52.271532510828102</v>
      </c>
      <c r="DQ121" s="31">
        <v>1.9021141944198501</v>
      </c>
      <c r="DR121" s="31">
        <v>244.91222809272199</v>
      </c>
      <c r="DS121" s="31">
        <v>10.122894538638199</v>
      </c>
    </row>
    <row r="122" spans="1:127" x14ac:dyDescent="0.25">
      <c r="A122" t="s">
        <v>1078</v>
      </c>
      <c r="B122" t="s">
        <v>1079</v>
      </c>
      <c r="C122" t="s">
        <v>1080</v>
      </c>
      <c r="D122" t="s">
        <v>926</v>
      </c>
      <c r="E122" t="s">
        <v>1081</v>
      </c>
      <c r="F122" s="31">
        <v>34.653481830200001</v>
      </c>
      <c r="G122" s="26">
        <v>1.38903312908854</v>
      </c>
      <c r="H122" s="26">
        <v>4.9096479385045804</v>
      </c>
      <c r="I122" s="26">
        <v>11.1927510644681</v>
      </c>
      <c r="J122" s="26">
        <v>15.502648250055</v>
      </c>
      <c r="K122" s="26">
        <v>0.10644926783677799</v>
      </c>
      <c r="L122" s="26">
        <v>48.102087444266203</v>
      </c>
      <c r="M122" s="26">
        <v>1.0930522380291501</v>
      </c>
      <c r="N122" s="26">
        <v>1.2384463599539199</v>
      </c>
      <c r="O122" s="26">
        <v>0.249247066154027</v>
      </c>
      <c r="P122" s="26">
        <v>1.7888669643766</v>
      </c>
      <c r="Q122" s="26">
        <v>0.218091182884846</v>
      </c>
      <c r="R122" s="26">
        <v>6.7192854917349898</v>
      </c>
      <c r="S122" s="26">
        <v>7.1009450617813803</v>
      </c>
      <c r="T122" s="26">
        <v>0.233669124519581</v>
      </c>
      <c r="U122" s="26">
        <v>0.15577941634619499</v>
      </c>
      <c r="V122" s="26">
        <v>34662215.094965599</v>
      </c>
      <c r="W122" s="26">
        <v>56.606994495793998</v>
      </c>
      <c r="X122" s="26">
        <v>8.2408609409076803</v>
      </c>
      <c r="Y122" s="26">
        <v>8.5390227437947903</v>
      </c>
      <c r="Z122" s="26">
        <v>9.2675511475750305</v>
      </c>
      <c r="AA122" s="26">
        <v>5.3691972167410897</v>
      </c>
      <c r="AB122" s="26">
        <v>2.08744417904248</v>
      </c>
      <c r="AC122" s="26">
        <v>5.9923148821269097</v>
      </c>
      <c r="AD122" s="26">
        <v>0.30117353826981003</v>
      </c>
      <c r="AE122" s="26">
        <v>0.75812649288607303</v>
      </c>
      <c r="AF122" s="26">
        <v>0</v>
      </c>
      <c r="AG122" s="26">
        <v>17.1772769758023</v>
      </c>
      <c r="AH122" s="26">
        <v>0.20770588846193799</v>
      </c>
      <c r="AI122" s="26">
        <v>0</v>
      </c>
      <c r="AJ122" s="26">
        <v>53.068854502025097</v>
      </c>
      <c r="AK122" s="26">
        <v>0.18693529961574401</v>
      </c>
      <c r="AL122" s="26">
        <v>0.29078824384671298</v>
      </c>
      <c r="AM122" s="26">
        <v>5.1926472115484498E-2</v>
      </c>
      <c r="AN122" s="26">
        <v>6.96853255789802</v>
      </c>
      <c r="AO122" s="26">
        <v>6.1584795928964597</v>
      </c>
      <c r="AP122" s="26">
        <v>0</v>
      </c>
      <c r="AQ122" s="26">
        <v>0.14539412192335699</v>
      </c>
      <c r="AR122" s="26">
        <v>1.2358500363485301</v>
      </c>
      <c r="AS122" s="29">
        <v>34664400</v>
      </c>
      <c r="AT122" s="26">
        <v>13.448956277910479</v>
      </c>
      <c r="AU122" s="26">
        <v>31.685533284868661</v>
      </c>
      <c r="AV122" s="26">
        <v>31.685533284868661</v>
      </c>
      <c r="AW122" s="26">
        <v>84.962093675355703</v>
      </c>
      <c r="AX122" s="26">
        <v>0.18693529961574401</v>
      </c>
      <c r="AY122" s="26">
        <v>7.4462561013604773</v>
      </c>
      <c r="AZ122" s="26">
        <v>92.408349776716179</v>
      </c>
      <c r="BA122" s="26">
        <v>7.5397237511683475</v>
      </c>
      <c r="BB122" s="9" t="s">
        <v>193</v>
      </c>
      <c r="BC122" s="5" t="s">
        <v>193</v>
      </c>
      <c r="BD122" s="16" t="s">
        <v>2375</v>
      </c>
      <c r="BE122" s="31">
        <v>0.20719918998610101</v>
      </c>
      <c r="BF122" s="7">
        <f t="shared" si="5"/>
        <v>1968.2416693626665</v>
      </c>
      <c r="BG122" s="26">
        <v>18.465089440277001</v>
      </c>
      <c r="BH122" s="26">
        <v>7.5302942873629499</v>
      </c>
      <c r="BI122" s="26">
        <v>0</v>
      </c>
      <c r="BJ122" s="26">
        <v>21.465666474321999</v>
      </c>
      <c r="BK122" s="26">
        <v>13.791113675706899</v>
      </c>
      <c r="BL122" s="26">
        <v>3.7218695903058299</v>
      </c>
      <c r="BM122" s="26">
        <v>18.6959030582804</v>
      </c>
      <c r="BN122" s="26">
        <v>5.5106751298326602</v>
      </c>
      <c r="BO122" s="26">
        <v>10.8193883439123</v>
      </c>
      <c r="BP122" s="29">
        <v>34660000</v>
      </c>
      <c r="BR122" s="31">
        <v>0</v>
      </c>
      <c r="BS122" s="31">
        <v>7.7240597037736398</v>
      </c>
      <c r="BT122" s="31">
        <v>6.0155119351969901</v>
      </c>
      <c r="BU122" s="31">
        <v>0</v>
      </c>
      <c r="BV122" s="31">
        <v>3</v>
      </c>
      <c r="BW122" s="31">
        <v>47.502023121387303</v>
      </c>
      <c r="BX122" s="31">
        <v>2.4985582468281402</v>
      </c>
      <c r="BY122" s="31">
        <v>0.885491779636573</v>
      </c>
      <c r="BZ122" s="31">
        <v>36.565606936416202</v>
      </c>
      <c r="CA122" s="31">
        <v>8.8572369942196492</v>
      </c>
      <c r="CB122" s="31">
        <v>399</v>
      </c>
      <c r="CE122" s="26">
        <v>8.7966168303113601E-2</v>
      </c>
      <c r="CF122" s="26">
        <v>0.70170526002927303</v>
      </c>
      <c r="CG122" s="26">
        <v>0</v>
      </c>
      <c r="CH122" s="31">
        <v>1.7052195586211401</v>
      </c>
      <c r="CI122" s="31">
        <v>3.1298890925965299</v>
      </c>
      <c r="CK122" s="31">
        <v>8306.4140671987498</v>
      </c>
      <c r="CL122" s="31">
        <v>14005.6182916159</v>
      </c>
      <c r="CM122" s="31">
        <v>6867.5700829675397</v>
      </c>
      <c r="CN122" s="31">
        <v>6790.2542409999996</v>
      </c>
      <c r="CO122" s="13">
        <v>1</v>
      </c>
      <c r="CP122" s="13">
        <v>1</v>
      </c>
      <c r="CQ122" s="31">
        <v>690.61424765827303</v>
      </c>
      <c r="CR122" s="31">
        <v>956.51467601954903</v>
      </c>
      <c r="CS122" s="31">
        <v>1407.1397101872101</v>
      </c>
      <c r="CT122" s="31">
        <v>288.77702900000003</v>
      </c>
      <c r="CU122" s="31">
        <f t="shared" si="10"/>
        <v>1155.0284649025896</v>
      </c>
      <c r="CV122" s="31">
        <f t="shared" si="9"/>
        <v>88.137424367074189</v>
      </c>
      <c r="CW122" s="31">
        <v>64.975168480705605</v>
      </c>
      <c r="CX122" s="31">
        <v>67.878526194588403</v>
      </c>
      <c r="CY122" s="31">
        <v>76.645455773828104</v>
      </c>
      <c r="CZ122" s="31">
        <v>191.34398388025301</v>
      </c>
      <c r="DA122" s="31">
        <v>204.730569948187</v>
      </c>
      <c r="DB122" s="31">
        <v>218.00109344142999</v>
      </c>
      <c r="DC122" s="31">
        <v>10.259245885788999</v>
      </c>
      <c r="DE122" s="31">
        <v>3.6569104555714298</v>
      </c>
      <c r="DF122" s="31">
        <v>0.11960072302491</v>
      </c>
      <c r="DG122" s="31">
        <v>1.3774997253638499</v>
      </c>
      <c r="DH122" s="31">
        <v>0.21551444707922901</v>
      </c>
      <c r="DI122" s="31">
        <v>3.2774518917750801</v>
      </c>
      <c r="DJ122" s="31">
        <v>5.7847376901979404</v>
      </c>
      <c r="DK122" s="26">
        <v>52.014764216869601</v>
      </c>
      <c r="DL122" s="26">
        <v>42.392724541019199</v>
      </c>
      <c r="DM122" s="26">
        <v>5.5925115588083401</v>
      </c>
      <c r="DN122" s="31">
        <v>1620.2002886</v>
      </c>
      <c r="DO122" s="31">
        <v>74.428901067205103</v>
      </c>
      <c r="DP122" s="31">
        <v>56.591183256689497</v>
      </c>
      <c r="DQ122" s="31">
        <v>6.7347270883114696</v>
      </c>
      <c r="DR122" s="31">
        <v>137.608325326547</v>
      </c>
      <c r="DS122" s="31">
        <v>7.7965291656863096</v>
      </c>
      <c r="DT122" s="13">
        <v>3</v>
      </c>
      <c r="DU122" s="13">
        <v>5</v>
      </c>
      <c r="DW122" s="31">
        <v>0</v>
      </c>
    </row>
    <row r="123" spans="1:127" x14ac:dyDescent="0.25">
      <c r="A123" t="s">
        <v>1082</v>
      </c>
      <c r="B123" t="s">
        <v>1083</v>
      </c>
      <c r="C123" t="s">
        <v>1084</v>
      </c>
      <c r="D123" t="s">
        <v>926</v>
      </c>
      <c r="E123" t="s">
        <v>1085</v>
      </c>
      <c r="F123" s="31">
        <v>10.9248618827</v>
      </c>
      <c r="G123" s="26">
        <v>5.5033778217118101</v>
      </c>
      <c r="H123" s="26">
        <v>27.6157521832599</v>
      </c>
      <c r="I123" s="26">
        <v>30.1697149447782</v>
      </c>
      <c r="J123" s="26">
        <v>31.5785137584413</v>
      </c>
      <c r="K123" s="26">
        <v>0</v>
      </c>
      <c r="L123" s="26">
        <v>4.3582138737833596</v>
      </c>
      <c r="M123" s="26">
        <v>2.4715768660380201E-2</v>
      </c>
      <c r="N123" s="26">
        <v>0</v>
      </c>
      <c r="O123" s="26">
        <v>9.0624485088091206E-2</v>
      </c>
      <c r="P123" s="26">
        <v>0</v>
      </c>
      <c r="Q123" s="26">
        <v>0</v>
      </c>
      <c r="R123" s="26">
        <v>0</v>
      </c>
      <c r="S123" s="26">
        <v>0.65908716427711</v>
      </c>
      <c r="T123" s="26">
        <v>0</v>
      </c>
      <c r="U123" s="26">
        <v>0</v>
      </c>
      <c r="V123" s="26">
        <v>10923511.4451766</v>
      </c>
      <c r="W123" s="26">
        <v>34.587725810442997</v>
      </c>
      <c r="X123" s="26">
        <v>34.278231460859502</v>
      </c>
      <c r="Y123" s="26">
        <v>34.660397591355299</v>
      </c>
      <c r="Z123" s="26">
        <v>35.384063350655801</v>
      </c>
      <c r="AA123" s="26">
        <v>9.0369393139841705</v>
      </c>
      <c r="AB123" s="26">
        <v>0</v>
      </c>
      <c r="AC123" s="26">
        <v>1.7480211081794199</v>
      </c>
      <c r="AD123" s="26">
        <v>9.8944591029023699E-2</v>
      </c>
      <c r="AE123" s="26">
        <v>16.259894459102899</v>
      </c>
      <c r="AF123" s="26">
        <v>47.658311345646403</v>
      </c>
      <c r="AG123" s="26">
        <v>20.0857519788918</v>
      </c>
      <c r="AH123" s="26">
        <v>0</v>
      </c>
      <c r="AI123" s="26">
        <v>5.1121372031662302</v>
      </c>
      <c r="AJ123" s="26">
        <v>0</v>
      </c>
      <c r="AK123" s="26">
        <v>0</v>
      </c>
      <c r="AL123" s="26">
        <v>0</v>
      </c>
      <c r="AM123" s="26">
        <v>0</v>
      </c>
      <c r="AN123" s="26">
        <v>0</v>
      </c>
      <c r="AO123" s="26">
        <v>0</v>
      </c>
      <c r="AP123" s="26">
        <v>0</v>
      </c>
      <c r="AQ123" s="26">
        <v>0</v>
      </c>
      <c r="AR123" s="26">
        <v>0</v>
      </c>
      <c r="AS123" s="29">
        <v>10915200</v>
      </c>
      <c r="AT123" s="26">
        <v>10.784960422163591</v>
      </c>
      <c r="AU123" s="26">
        <v>99.999999999999957</v>
      </c>
      <c r="AV123" s="26">
        <v>94.88786279683373</v>
      </c>
      <c r="AW123" s="26">
        <v>99.999999999999957</v>
      </c>
      <c r="AX123" s="26">
        <v>0</v>
      </c>
      <c r="AY123" s="26">
        <v>0</v>
      </c>
      <c r="AZ123" s="26">
        <v>99.999999999999957</v>
      </c>
      <c r="BA123" s="26">
        <v>0</v>
      </c>
      <c r="BB123" s="9" t="s">
        <v>222</v>
      </c>
      <c r="BC123" s="5" t="s">
        <v>222</v>
      </c>
      <c r="BD123" s="16" t="s">
        <v>2375</v>
      </c>
      <c r="BE123" s="31">
        <v>1.2194597843599999</v>
      </c>
      <c r="BF123" s="7">
        <f t="shared" si="5"/>
        <v>1935.0000000000002</v>
      </c>
      <c r="BG123" s="26">
        <v>99.817017383348599</v>
      </c>
      <c r="BH123" s="26">
        <v>0</v>
      </c>
      <c r="BI123" s="26">
        <v>0</v>
      </c>
      <c r="BJ123" s="26">
        <v>0</v>
      </c>
      <c r="BK123" s="26">
        <v>0</v>
      </c>
      <c r="BL123" s="26">
        <v>0</v>
      </c>
      <c r="BM123" s="26">
        <v>0</v>
      </c>
      <c r="BN123" s="26">
        <v>0</v>
      </c>
      <c r="BO123" s="26">
        <v>0.18298261665141799</v>
      </c>
      <c r="BP123" s="29">
        <v>10930000</v>
      </c>
      <c r="BW123" s="31">
        <v>46.268315018315</v>
      </c>
      <c r="BX123" s="31">
        <v>4</v>
      </c>
      <c r="BY123" s="31">
        <v>6</v>
      </c>
      <c r="BZ123" s="31">
        <v>56</v>
      </c>
      <c r="CA123" s="31">
        <v>9.5105128205128207</v>
      </c>
      <c r="CB123" s="31">
        <v>310.5</v>
      </c>
      <c r="CE123" s="26">
        <v>0.37256926588240802</v>
      </c>
      <c r="CF123" s="26">
        <v>0.48225739722706501</v>
      </c>
      <c r="CG123" s="26">
        <v>0</v>
      </c>
      <c r="CH123" s="31">
        <v>1.3583873369127799</v>
      </c>
      <c r="CI123" s="31">
        <v>3.4309536507140601</v>
      </c>
      <c r="CK123" s="31">
        <v>0</v>
      </c>
      <c r="CL123" s="31">
        <v>12479.5126800378</v>
      </c>
      <c r="CM123" s="31">
        <v>0</v>
      </c>
      <c r="CO123" s="13"/>
      <c r="CP123" s="13"/>
      <c r="CQ123" s="31">
        <v>0</v>
      </c>
      <c r="CR123" s="31">
        <v>852.28918705958699</v>
      </c>
      <c r="CS123" s="31">
        <v>0</v>
      </c>
      <c r="CU123" s="31">
        <f t="shared" si="10"/>
        <v>1485.3992966020789</v>
      </c>
      <c r="CV123" s="31">
        <f t="shared" si="9"/>
        <v>78.013726508453573</v>
      </c>
      <c r="CW123" s="31">
        <v>64.654855581430297</v>
      </c>
      <c r="CX123" s="31">
        <v>622.43040293040303</v>
      </c>
      <c r="CY123" s="31">
        <v>651.73858132629505</v>
      </c>
      <c r="CZ123" s="31">
        <v>1402.2857142857099</v>
      </c>
      <c r="DA123" s="31">
        <v>1563.0457875457901</v>
      </c>
      <c r="DB123" s="31">
        <v>1609.1541801385699</v>
      </c>
      <c r="DC123" s="31">
        <v>13.5536331336674</v>
      </c>
      <c r="DE123" s="31">
        <v>3.8718200799746398</v>
      </c>
      <c r="DF123" s="31">
        <v>0.12747252925602701</v>
      </c>
      <c r="DG123" s="31">
        <v>1.40974269397966</v>
      </c>
      <c r="DH123" s="31">
        <v>0.20598442864778299</v>
      </c>
      <c r="DI123" s="31">
        <v>2.9998508102291201</v>
      </c>
      <c r="DJ123" s="31">
        <v>4.0515452136486898</v>
      </c>
      <c r="DK123" s="26">
        <v>47.715817783341699</v>
      </c>
      <c r="DL123" s="26">
        <v>46.1527143450447</v>
      </c>
      <c r="DM123" s="26">
        <v>6.1314675960785303</v>
      </c>
      <c r="DN123" s="31">
        <v>1627.7926267299999</v>
      </c>
      <c r="DO123" s="31">
        <v>45.407713498622599</v>
      </c>
      <c r="DP123" s="31">
        <v>53.672115371340801</v>
      </c>
      <c r="DQ123" s="31">
        <v>31.0342042342476</v>
      </c>
      <c r="DR123" s="31">
        <v>67.743781914017504</v>
      </c>
      <c r="DS123" s="31">
        <v>5.5057582554992397</v>
      </c>
    </row>
    <row r="124" spans="1:127" x14ac:dyDescent="0.25">
      <c r="A124" t="s">
        <v>1086</v>
      </c>
      <c r="B124" t="s">
        <v>1087</v>
      </c>
      <c r="C124" t="s">
        <v>1088</v>
      </c>
      <c r="D124" t="s">
        <v>926</v>
      </c>
      <c r="E124" t="s">
        <v>1089</v>
      </c>
      <c r="F124" s="31">
        <v>12.679107478100001</v>
      </c>
      <c r="G124" s="26">
        <v>1.05771278483533</v>
      </c>
      <c r="H124" s="26">
        <v>6.3888691701640097</v>
      </c>
      <c r="I124" s="26">
        <v>19.1666075104526</v>
      </c>
      <c r="J124" s="26">
        <v>36.260381912410203</v>
      </c>
      <c r="K124" s="26">
        <v>0</v>
      </c>
      <c r="L124" s="26">
        <v>28.260097962655198</v>
      </c>
      <c r="M124" s="26">
        <v>1.14999645063189</v>
      </c>
      <c r="N124" s="26">
        <v>0.795059274509474</v>
      </c>
      <c r="O124" s="26">
        <v>0.234258536239215</v>
      </c>
      <c r="P124" s="26">
        <v>0.31944345850780598</v>
      </c>
      <c r="Q124" s="26">
        <v>0</v>
      </c>
      <c r="R124" s="26">
        <v>0.26265351032900902</v>
      </c>
      <c r="S124" s="26">
        <v>2.61233761624203</v>
      </c>
      <c r="T124" s="26">
        <v>7.0987435224009507E-2</v>
      </c>
      <c r="U124" s="26">
        <v>3.4215943777995599</v>
      </c>
      <c r="V124" s="26">
        <v>12677500.8838412</v>
      </c>
      <c r="W124" s="26">
        <v>57.113484740951002</v>
      </c>
      <c r="X124" s="26">
        <v>13.2242015613911</v>
      </c>
      <c r="Y124" s="26">
        <v>13.465791341376899</v>
      </c>
      <c r="Z124" s="26">
        <v>13.8314407381121</v>
      </c>
      <c r="AA124" s="26">
        <v>3.0690537084398999</v>
      </c>
      <c r="AB124" s="26">
        <v>0</v>
      </c>
      <c r="AC124" s="26">
        <v>5.0582551861324196</v>
      </c>
      <c r="AD124" s="26">
        <v>0.34100596760443302</v>
      </c>
      <c r="AE124" s="26">
        <v>1.76186416595624</v>
      </c>
      <c r="AF124" s="26">
        <v>3.6089798238135802</v>
      </c>
      <c r="AG124" s="26">
        <v>48.707019039499897</v>
      </c>
      <c r="AH124" s="26">
        <v>0</v>
      </c>
      <c r="AI124" s="26">
        <v>17.561807331628302</v>
      </c>
      <c r="AJ124" s="26">
        <v>16.055697641375399</v>
      </c>
      <c r="AK124" s="26">
        <v>0</v>
      </c>
      <c r="AL124" s="26">
        <v>0</v>
      </c>
      <c r="AM124" s="26">
        <v>0</v>
      </c>
      <c r="AN124" s="26">
        <v>0.22733731173628899</v>
      </c>
      <c r="AO124" s="26">
        <v>0.14208581983518001</v>
      </c>
      <c r="AP124" s="26">
        <v>0</v>
      </c>
      <c r="AQ124" s="26">
        <v>3.2963910201761899</v>
      </c>
      <c r="AR124" s="26">
        <v>0.17050298380221701</v>
      </c>
      <c r="AS124" s="29">
        <v>12668400</v>
      </c>
      <c r="AT124" s="26">
        <v>8.1273088945723195</v>
      </c>
      <c r="AU124" s="26">
        <v>80.107985223074763</v>
      </c>
      <c r="AV124" s="26">
        <v>62.546177891446469</v>
      </c>
      <c r="AW124" s="26">
        <v>96.163682864450166</v>
      </c>
      <c r="AX124" s="26">
        <v>0</v>
      </c>
      <c r="AY124" s="26">
        <v>0.22733731173628899</v>
      </c>
      <c r="AZ124" s="26">
        <v>96.391020176186458</v>
      </c>
      <c r="BA124" s="26">
        <v>3.6089798238135868</v>
      </c>
      <c r="BB124" s="9" t="s">
        <v>222</v>
      </c>
      <c r="BC124" s="5" t="s">
        <v>222</v>
      </c>
      <c r="BD124" s="16" t="s">
        <v>2375</v>
      </c>
      <c r="BF124" s="7">
        <f t="shared" si="5"/>
        <v>1942.4829931972779</v>
      </c>
      <c r="BG124" s="26">
        <v>49.723756906077298</v>
      </c>
      <c r="BH124" s="26">
        <v>29.913180741910001</v>
      </c>
      <c r="BI124" s="26">
        <v>0</v>
      </c>
      <c r="BJ124" s="26">
        <v>13.1807419100237</v>
      </c>
      <c r="BK124" s="26">
        <v>0</v>
      </c>
      <c r="BL124" s="26">
        <v>0</v>
      </c>
      <c r="BM124" s="26">
        <v>0</v>
      </c>
      <c r="BN124" s="26">
        <v>0</v>
      </c>
      <c r="BO124" s="26">
        <v>7.1823204419889501</v>
      </c>
      <c r="BP124" s="29">
        <v>12670000</v>
      </c>
      <c r="BR124" s="31">
        <v>7.8869904819976604</v>
      </c>
      <c r="BS124" s="31">
        <v>1189.1096233211499</v>
      </c>
      <c r="BT124" s="31">
        <v>32.395770642718098</v>
      </c>
      <c r="BU124" s="31">
        <v>1</v>
      </c>
      <c r="BV124" s="31">
        <v>2</v>
      </c>
      <c r="BW124" s="31">
        <v>48.785601265822798</v>
      </c>
      <c r="BX124" s="31">
        <v>4</v>
      </c>
      <c r="BY124" s="31">
        <v>7.5538720538720501</v>
      </c>
      <c r="BZ124" s="31">
        <v>76.6181046676096</v>
      </c>
      <c r="CA124" s="31">
        <v>9.3884414556961993</v>
      </c>
      <c r="CB124" s="31">
        <v>310.5</v>
      </c>
      <c r="CE124" s="26">
        <v>0</v>
      </c>
      <c r="CF124" s="26">
        <v>0.63385944848412301</v>
      </c>
      <c r="CG124" s="26">
        <v>0</v>
      </c>
      <c r="CH124" s="31">
        <v>1.80712208214093</v>
      </c>
      <c r="CI124" s="31">
        <v>3.4931607445394</v>
      </c>
      <c r="CK124" s="31">
        <v>114.763749248056</v>
      </c>
      <c r="CL124" s="31">
        <v>10030.833034658401</v>
      </c>
      <c r="CM124" s="31">
        <v>94.8842767250745</v>
      </c>
      <c r="CO124" s="13"/>
      <c r="CP124" s="13"/>
      <c r="CQ124" s="31">
        <v>9.5417203746643509</v>
      </c>
      <c r="CR124" s="31">
        <v>685.05644024984304</v>
      </c>
      <c r="CS124" s="31">
        <v>19.441437370021202</v>
      </c>
      <c r="CU124" s="31">
        <f t="shared" si="10"/>
        <v>1156.9818410167213</v>
      </c>
      <c r="CV124" s="31">
        <f t="shared" si="9"/>
        <v>56.316235131522795</v>
      </c>
      <c r="CW124" s="31">
        <v>107.169640265504</v>
      </c>
      <c r="CX124" s="31">
        <v>206.46828504307001</v>
      </c>
      <c r="CY124" s="31">
        <v>220.881082386364</v>
      </c>
      <c r="CZ124" s="31">
        <v>536.71417384494896</v>
      </c>
      <c r="DA124" s="31">
        <v>580.25293657008604</v>
      </c>
      <c r="DB124" s="31">
        <v>617.26948011363595</v>
      </c>
      <c r="DC124" s="31">
        <v>13.025416463095</v>
      </c>
      <c r="DE124" s="31">
        <v>4.23437309755555</v>
      </c>
      <c r="DF124" s="31">
        <v>0.114472311550068</v>
      </c>
      <c r="DG124" s="31">
        <v>1.3935403557895101</v>
      </c>
      <c r="DH124" s="31">
        <v>0.21180616648089701</v>
      </c>
      <c r="DI124" s="31">
        <v>2.66672629382037</v>
      </c>
      <c r="DJ124" s="31">
        <v>6.5237384176329698</v>
      </c>
      <c r="DK124" s="26">
        <v>52.7644527471518</v>
      </c>
      <c r="DL124" s="26">
        <v>41.942252234567597</v>
      </c>
      <c r="DM124" s="26">
        <v>5.2932947938200803</v>
      </c>
      <c r="DN124" s="31">
        <v>1622.7407407400001</v>
      </c>
      <c r="DO124" s="31">
        <v>116.537490134175</v>
      </c>
      <c r="DP124" s="31">
        <v>55.119184871263101</v>
      </c>
      <c r="DQ124" s="31">
        <v>0</v>
      </c>
      <c r="DR124" s="31">
        <v>52.577313729668298</v>
      </c>
      <c r="DS124" s="31">
        <v>7.4505104013139301</v>
      </c>
    </row>
    <row r="125" spans="1:127" x14ac:dyDescent="0.25">
      <c r="A125" t="s">
        <v>1090</v>
      </c>
      <c r="B125" t="s">
        <v>1091</v>
      </c>
      <c r="C125" t="s">
        <v>1092</v>
      </c>
      <c r="D125" t="s">
        <v>926</v>
      </c>
      <c r="E125" t="s">
        <v>1093</v>
      </c>
      <c r="F125" s="31">
        <v>12.790563991599999</v>
      </c>
      <c r="G125" s="26">
        <v>2.4714828897371799</v>
      </c>
      <c r="H125" s="26">
        <v>6.3723419236785199</v>
      </c>
      <c r="I125" s="26">
        <v>8.3509364877929908</v>
      </c>
      <c r="J125" s="26">
        <v>20.412617941144401</v>
      </c>
      <c r="K125" s="26">
        <v>0</v>
      </c>
      <c r="L125" s="26">
        <v>53.281227996060103</v>
      </c>
      <c r="M125" s="26">
        <v>0.89424024785402501</v>
      </c>
      <c r="N125" s="26">
        <v>0.71116744120578301</v>
      </c>
      <c r="O125" s="26">
        <v>0.549218419940813</v>
      </c>
      <c r="P125" s="26">
        <v>0.99985917476647201</v>
      </c>
      <c r="Q125" s="26">
        <v>0</v>
      </c>
      <c r="R125" s="26">
        <v>0.66891987044080403</v>
      </c>
      <c r="S125" s="26">
        <v>4.4782425010580296</v>
      </c>
      <c r="T125" s="26">
        <v>0</v>
      </c>
      <c r="U125" s="26">
        <v>0.80974510632093699</v>
      </c>
      <c r="V125" s="26">
        <v>12780994.3602155</v>
      </c>
      <c r="W125" s="26">
        <v>59.6135819845179</v>
      </c>
      <c r="X125" s="26">
        <v>9.8604503870513707</v>
      </c>
      <c r="Y125" s="26">
        <v>10.044405348346199</v>
      </c>
      <c r="Z125" s="26">
        <v>10.5124560168895</v>
      </c>
      <c r="AA125" s="26">
        <v>7.5168918918918903</v>
      </c>
      <c r="AB125" s="26">
        <v>1.15427927927928</v>
      </c>
      <c r="AC125" s="26">
        <v>5.1801801801801801</v>
      </c>
      <c r="AD125" s="26">
        <v>0.25337837837837801</v>
      </c>
      <c r="AE125" s="26">
        <v>1.6328828828828801</v>
      </c>
      <c r="AF125" s="26">
        <v>0</v>
      </c>
      <c r="AG125" s="26">
        <v>20.917792792792799</v>
      </c>
      <c r="AH125" s="26">
        <v>0</v>
      </c>
      <c r="AI125" s="26">
        <v>22.381756756756801</v>
      </c>
      <c r="AJ125" s="26">
        <v>36.627252252252298</v>
      </c>
      <c r="AK125" s="26">
        <v>0</v>
      </c>
      <c r="AL125" s="26">
        <v>5.63063063063063E-2</v>
      </c>
      <c r="AM125" s="26">
        <v>0</v>
      </c>
      <c r="AN125" s="26">
        <v>0.73198198198198205</v>
      </c>
      <c r="AO125" s="26">
        <v>2.36486486486486</v>
      </c>
      <c r="AP125" s="26">
        <v>0</v>
      </c>
      <c r="AQ125" s="26">
        <v>0.78828828828828801</v>
      </c>
      <c r="AR125" s="26">
        <v>0.394144144144144</v>
      </c>
      <c r="AS125" s="29">
        <v>12787200</v>
      </c>
      <c r="AT125" s="26">
        <v>13.851351351351351</v>
      </c>
      <c r="AU125" s="26">
        <v>59.037162162162204</v>
      </c>
      <c r="AV125" s="26">
        <v>36.655405405405403</v>
      </c>
      <c r="AW125" s="26">
        <v>95.664414414414495</v>
      </c>
      <c r="AX125" s="26">
        <v>0</v>
      </c>
      <c r="AY125" s="26">
        <v>0.78828828828828834</v>
      </c>
      <c r="AZ125" s="26">
        <v>96.45270270270278</v>
      </c>
      <c r="BA125" s="26">
        <v>3.547297297297292</v>
      </c>
      <c r="BB125" s="9" t="s">
        <v>193</v>
      </c>
      <c r="BC125" s="5" t="s">
        <v>193</v>
      </c>
      <c r="BD125" s="16" t="s">
        <v>2375</v>
      </c>
      <c r="BE125" s="31">
        <v>0.127625923157421</v>
      </c>
      <c r="BF125" s="7">
        <f t="shared" ref="BF125:BF181" si="11">IF(BO125 &lt;100,(((2005*BN125)+(1995*BM125)+(1985*BL125)+(1975*BK125)+(1965*BJ125)+(1955*BI125)+(1945*BH125)+(1935*BG125))/(100-BO125)),0)</f>
        <v>1949.5208845208858</v>
      </c>
      <c r="BG125" s="26">
        <v>29.241594996090701</v>
      </c>
      <c r="BH125" s="26">
        <v>30.023455824863198</v>
      </c>
      <c r="BI125" s="26">
        <v>0</v>
      </c>
      <c r="BJ125" s="26">
        <v>36.2001563721658</v>
      </c>
      <c r="BK125" s="26">
        <v>0</v>
      </c>
      <c r="BL125" s="26">
        <v>0</v>
      </c>
      <c r="BM125" s="26">
        <v>0</v>
      </c>
      <c r="BN125" s="26">
        <v>0</v>
      </c>
      <c r="BO125" s="26">
        <v>4.5347928068803798</v>
      </c>
      <c r="BP125" s="29">
        <v>12790000</v>
      </c>
      <c r="BW125" s="31">
        <v>47.088488645262302</v>
      </c>
      <c r="BX125" s="31">
        <v>3.6687500000000002</v>
      </c>
      <c r="BY125" s="31">
        <v>6.0979623824451403</v>
      </c>
      <c r="BZ125" s="31">
        <v>29.855129209083799</v>
      </c>
      <c r="CA125" s="31">
        <v>9.0663978073609996</v>
      </c>
      <c r="CB125" s="31">
        <v>310.5</v>
      </c>
      <c r="CE125" s="26">
        <v>0</v>
      </c>
      <c r="CF125" s="26">
        <v>0.63999073334122303</v>
      </c>
      <c r="CG125" s="26">
        <v>0</v>
      </c>
      <c r="CH125" s="31">
        <v>2.11283074653692</v>
      </c>
      <c r="CI125" s="31">
        <v>3.6260151989956202</v>
      </c>
      <c r="CK125" s="31">
        <v>288.460234597007</v>
      </c>
      <c r="CL125" s="31">
        <v>5748.5230997920698</v>
      </c>
      <c r="CM125" s="31">
        <v>238.492911768879</v>
      </c>
      <c r="CN125" s="31">
        <v>0</v>
      </c>
      <c r="CO125" s="13">
        <v>1</v>
      </c>
      <c r="CP125" s="13"/>
      <c r="CQ125" s="31">
        <v>23.983243103931201</v>
      </c>
      <c r="CR125" s="31">
        <v>392.595785198577</v>
      </c>
      <c r="CS125" s="31">
        <v>48.866315551766803</v>
      </c>
      <c r="CT125" s="31">
        <v>0</v>
      </c>
      <c r="CU125" s="31">
        <f t="shared" si="10"/>
        <v>853.23479066692425</v>
      </c>
      <c r="CV125" s="31">
        <f t="shared" si="9"/>
        <v>36.389743576588877</v>
      </c>
      <c r="CW125" s="31">
        <v>104.83730162741701</v>
      </c>
      <c r="CX125" s="31">
        <v>117.347622759158</v>
      </c>
      <c r="CY125" s="31">
        <v>128.32202025886301</v>
      </c>
      <c r="CZ125" s="31">
        <v>256.08339828526903</v>
      </c>
      <c r="DA125" s="31">
        <v>288.61340607950098</v>
      </c>
      <c r="DB125" s="31">
        <v>310.67002813731</v>
      </c>
      <c r="DC125" s="31">
        <v>9.5976220878673004</v>
      </c>
      <c r="DE125" s="31">
        <v>4.3997534163407099</v>
      </c>
      <c r="DF125" s="31">
        <v>0.111933830755011</v>
      </c>
      <c r="DG125" s="31">
        <v>1.3942439365685699</v>
      </c>
      <c r="DH125" s="31">
        <v>0.21187705097949</v>
      </c>
      <c r="DI125" s="31">
        <v>2.5209996315680501</v>
      </c>
      <c r="DJ125" s="31">
        <v>6.9691498344917298</v>
      </c>
      <c r="DK125" s="26">
        <v>53.524828523234099</v>
      </c>
      <c r="DL125" s="26">
        <v>41.335474153188599</v>
      </c>
      <c r="DM125" s="26">
        <v>5.1396970256007801</v>
      </c>
      <c r="DN125" s="31">
        <v>1629.7197802200001</v>
      </c>
      <c r="DO125" s="31">
        <v>61.639062500000001</v>
      </c>
      <c r="DP125" s="31">
        <v>54.863116393541098</v>
      </c>
      <c r="DQ125" s="31">
        <v>1.0935327307501801</v>
      </c>
      <c r="DR125" s="31">
        <v>81.089265616207101</v>
      </c>
      <c r="DS125" s="31">
        <v>5.5644125867473599</v>
      </c>
      <c r="DT125" s="13">
        <v>1</v>
      </c>
      <c r="DU125" s="13">
        <v>3</v>
      </c>
      <c r="DW125" s="31">
        <v>2.4E-2</v>
      </c>
    </row>
    <row r="126" spans="1:127" x14ac:dyDescent="0.25">
      <c r="A126" t="s">
        <v>1094</v>
      </c>
      <c r="B126" t="s">
        <v>1095</v>
      </c>
      <c r="C126" t="s">
        <v>1096</v>
      </c>
      <c r="D126" t="s">
        <v>926</v>
      </c>
      <c r="E126" t="s">
        <v>1097</v>
      </c>
      <c r="F126" s="31">
        <v>11.652330536399999</v>
      </c>
      <c r="G126" s="26">
        <v>3.9759129159275099</v>
      </c>
      <c r="H126" s="26">
        <v>17.5248977070741</v>
      </c>
      <c r="I126" s="26">
        <v>29.730564348029599</v>
      </c>
      <c r="J126" s="26">
        <v>35.204199799268203</v>
      </c>
      <c r="K126" s="26">
        <v>0</v>
      </c>
      <c r="L126" s="26">
        <v>11.1557168223804</v>
      </c>
      <c r="M126" s="26">
        <v>1.2043542036605299</v>
      </c>
      <c r="N126" s="26">
        <v>0.13124372732187101</v>
      </c>
      <c r="O126" s="26">
        <v>0</v>
      </c>
      <c r="P126" s="26">
        <v>6.1761754033796197E-2</v>
      </c>
      <c r="Q126" s="26">
        <v>0</v>
      </c>
      <c r="R126" s="26">
        <v>0.154404385084705</v>
      </c>
      <c r="S126" s="26">
        <v>0.52497490928748303</v>
      </c>
      <c r="T126" s="26">
        <v>3.8601096271133402E-2</v>
      </c>
      <c r="U126" s="26">
        <v>0.29336833166085402</v>
      </c>
      <c r="V126" s="26">
        <v>11656965.2125009</v>
      </c>
      <c r="W126" s="26">
        <v>44.5032048806858</v>
      </c>
      <c r="X126" s="26">
        <v>26.3221870414704</v>
      </c>
      <c r="Y126" s="26">
        <v>26.936983550853299</v>
      </c>
      <c r="Z126" s="26">
        <v>27.543439647849301</v>
      </c>
      <c r="AA126" s="26">
        <v>11.2415071031501</v>
      </c>
      <c r="AB126" s="26">
        <v>0</v>
      </c>
      <c r="AC126" s="26">
        <v>8.5546633724521293</v>
      </c>
      <c r="AD126" s="26">
        <v>0.277949351451513</v>
      </c>
      <c r="AE126" s="26">
        <v>1.5132798023471301</v>
      </c>
      <c r="AF126" s="26">
        <v>8.9252625077208094</v>
      </c>
      <c r="AG126" s="26">
        <v>55.775169857937001</v>
      </c>
      <c r="AH126" s="26">
        <v>0</v>
      </c>
      <c r="AI126" s="26">
        <v>13.218035824583099</v>
      </c>
      <c r="AJ126" s="26">
        <v>0</v>
      </c>
      <c r="AK126" s="26">
        <v>0</v>
      </c>
      <c r="AL126" s="26">
        <v>0</v>
      </c>
      <c r="AM126" s="26">
        <v>0</v>
      </c>
      <c r="AN126" s="26">
        <v>0.12353304508956101</v>
      </c>
      <c r="AO126" s="26">
        <v>0</v>
      </c>
      <c r="AP126" s="26">
        <v>0</v>
      </c>
      <c r="AQ126" s="26">
        <v>0.308832612723904</v>
      </c>
      <c r="AR126" s="26">
        <v>6.1766522544780697E-2</v>
      </c>
      <c r="AS126" s="29">
        <v>11656800</v>
      </c>
      <c r="AT126" s="26">
        <v>19.796170475602231</v>
      </c>
      <c r="AU126" s="26">
        <v>99.505867819641793</v>
      </c>
      <c r="AV126" s="26">
        <v>86.287831995058696</v>
      </c>
      <c r="AW126" s="26">
        <v>99.505867819641793</v>
      </c>
      <c r="AX126" s="26">
        <v>0</v>
      </c>
      <c r="AY126" s="26">
        <v>0.12353304508956101</v>
      </c>
      <c r="AZ126" s="26">
        <v>99.629400864731352</v>
      </c>
      <c r="BA126" s="26">
        <v>0.37059913526868471</v>
      </c>
      <c r="BB126" s="9" t="s">
        <v>222</v>
      </c>
      <c r="BC126" s="5" t="s">
        <v>222</v>
      </c>
      <c r="BD126" s="16" t="s">
        <v>2375</v>
      </c>
      <c r="BE126" s="31">
        <v>0.107530447078302</v>
      </c>
      <c r="BF126" s="7">
        <f t="shared" si="11"/>
        <v>1937.0938314509124</v>
      </c>
      <c r="BG126" s="26">
        <v>78.178694158075601</v>
      </c>
      <c r="BH126" s="26">
        <v>20.704467353951902</v>
      </c>
      <c r="BI126" s="26">
        <v>0</v>
      </c>
      <c r="BJ126" s="26">
        <v>0</v>
      </c>
      <c r="BK126" s="26">
        <v>0</v>
      </c>
      <c r="BL126" s="26">
        <v>0</v>
      </c>
      <c r="BM126" s="26">
        <v>0</v>
      </c>
      <c r="BN126" s="26">
        <v>0</v>
      </c>
      <c r="BO126" s="26">
        <v>1.11683848797251</v>
      </c>
      <c r="BP126" s="29">
        <v>11640000</v>
      </c>
      <c r="BW126" s="31">
        <v>49.951807228915698</v>
      </c>
      <c r="BX126" s="31">
        <v>4</v>
      </c>
      <c r="BY126" s="31">
        <v>6.1175965665236003</v>
      </c>
      <c r="BZ126" s="31">
        <v>36.866253321523502</v>
      </c>
      <c r="CA126" s="31">
        <v>9.0664747564216093</v>
      </c>
      <c r="CB126" s="31">
        <v>310.5</v>
      </c>
      <c r="CE126" s="26">
        <v>0</v>
      </c>
      <c r="CF126" s="26">
        <v>0.48536053855502398</v>
      </c>
      <c r="CG126" s="26">
        <v>0</v>
      </c>
      <c r="CH126" s="31">
        <v>1.7979575302426301</v>
      </c>
      <c r="CI126" s="31">
        <v>3.8533382591922698</v>
      </c>
      <c r="CK126" s="31">
        <v>62.034459053042198</v>
      </c>
      <c r="CL126" s="31">
        <v>12311.3531183539</v>
      </c>
      <c r="CM126" s="31">
        <v>51.288798229802303</v>
      </c>
      <c r="CO126" s="13"/>
      <c r="CP126" s="13"/>
      <c r="CQ126" s="31">
        <v>5.1576866890110002</v>
      </c>
      <c r="CR126" s="31">
        <v>840.80471809044502</v>
      </c>
      <c r="CS126" s="31">
        <v>10.5088850648829</v>
      </c>
      <c r="CU126" s="31">
        <f t="shared" si="10"/>
        <v>1451.6163465552543</v>
      </c>
      <c r="CV126" s="31">
        <f t="shared" si="9"/>
        <v>73.502145100403808</v>
      </c>
      <c r="CW126" s="31">
        <v>91.720160044282395</v>
      </c>
      <c r="CX126" s="31">
        <v>351.30531732418501</v>
      </c>
      <c r="CY126" s="31">
        <v>405.87585780525501</v>
      </c>
      <c r="CZ126" s="31">
        <v>853.060034305317</v>
      </c>
      <c r="DA126" s="31">
        <v>920.10463121783903</v>
      </c>
      <c r="DB126" s="31">
        <v>1052.54799072643</v>
      </c>
      <c r="DC126" s="31">
        <v>14.035663286976</v>
      </c>
      <c r="DE126" s="31">
        <v>4.26419759699482</v>
      </c>
      <c r="DF126" s="31">
        <v>0.10946256573121201</v>
      </c>
      <c r="DG126" s="31">
        <v>1.39194062100836</v>
      </c>
      <c r="DH126" s="31">
        <v>0.214582611894854</v>
      </c>
      <c r="DI126" s="31">
        <v>2.57256670150002</v>
      </c>
      <c r="DJ126" s="31">
        <v>7.5116475026496703</v>
      </c>
      <c r="DK126" s="26">
        <v>54.331764992666301</v>
      </c>
      <c r="DL126" s="26">
        <v>40.613813337894001</v>
      </c>
      <c r="DM126" s="26">
        <v>5.0544213308935104</v>
      </c>
      <c r="DN126" s="31">
        <v>1628.0418445800001</v>
      </c>
      <c r="DO126" s="31">
        <v>70.493150684931507</v>
      </c>
      <c r="DP126" s="31">
        <v>54.880206211503697</v>
      </c>
      <c r="DQ126" s="31">
        <v>44.589653081287501</v>
      </c>
      <c r="DR126" s="31">
        <v>41.824787644787598</v>
      </c>
      <c r="DS126" s="31">
        <v>5.5596751828635496</v>
      </c>
    </row>
    <row r="127" spans="1:127" x14ac:dyDescent="0.25">
      <c r="A127" t="s">
        <v>1098</v>
      </c>
      <c r="B127" t="s">
        <v>1099</v>
      </c>
      <c r="C127" t="s">
        <v>1100</v>
      </c>
      <c r="D127" t="s">
        <v>926</v>
      </c>
      <c r="E127" t="s">
        <v>1101</v>
      </c>
      <c r="F127" s="31">
        <v>24.2732943287</v>
      </c>
      <c r="G127" s="26">
        <v>1.4823049842527801E-2</v>
      </c>
      <c r="H127" s="26">
        <v>9.6349823976142807E-2</v>
      </c>
      <c r="I127" s="26">
        <v>0.82638502871975394</v>
      </c>
      <c r="J127" s="26">
        <v>4.9249583101611201</v>
      </c>
      <c r="K127" s="26">
        <v>0</v>
      </c>
      <c r="L127" s="26">
        <v>35.026866777858999</v>
      </c>
      <c r="M127" s="26">
        <v>2.7052065962598899</v>
      </c>
      <c r="N127" s="26">
        <v>10.809709097651</v>
      </c>
      <c r="O127" s="26">
        <v>5.1621271076461799</v>
      </c>
      <c r="P127" s="26">
        <v>8.6121919584857007</v>
      </c>
      <c r="Q127" s="26">
        <v>8.3750231610006391</v>
      </c>
      <c r="R127" s="26">
        <v>18.951269223656901</v>
      </c>
      <c r="S127" s="26">
        <v>2.6088567722820999</v>
      </c>
      <c r="T127" s="26">
        <v>1.05614230127774</v>
      </c>
      <c r="U127" s="26">
        <v>0.83009079118122997</v>
      </c>
      <c r="V127" s="26">
        <v>24284969.2163358</v>
      </c>
      <c r="W127" s="26">
        <v>45.445227062094503</v>
      </c>
      <c r="X127" s="26">
        <v>0.51762743280815604</v>
      </c>
      <c r="Y127" s="26">
        <v>0.55247451343836895</v>
      </c>
      <c r="Z127" s="26">
        <v>0.55247451343836895</v>
      </c>
      <c r="AA127" s="26">
        <v>0.22235398754817701</v>
      </c>
      <c r="AB127" s="26">
        <v>0</v>
      </c>
      <c r="AC127" s="26">
        <v>2.9647198339756899E-2</v>
      </c>
      <c r="AD127" s="26">
        <v>1.15624073525052</v>
      </c>
      <c r="AE127" s="26">
        <v>0.63741476430477295</v>
      </c>
      <c r="AF127" s="26">
        <v>0.31129558256744699</v>
      </c>
      <c r="AG127" s="26">
        <v>0.54847316928550205</v>
      </c>
      <c r="AH127" s="26">
        <v>0</v>
      </c>
      <c r="AI127" s="26">
        <v>0.14823599169878399</v>
      </c>
      <c r="AJ127" s="26">
        <v>1.5861251111769901</v>
      </c>
      <c r="AK127" s="26">
        <v>8.7310999110584007</v>
      </c>
      <c r="AL127" s="26">
        <v>2.7127186480877601</v>
      </c>
      <c r="AM127" s="26">
        <v>0</v>
      </c>
      <c r="AN127" s="26">
        <v>19.211384524162501</v>
      </c>
      <c r="AO127" s="26">
        <v>63.771123628817101</v>
      </c>
      <c r="AP127" s="26">
        <v>0</v>
      </c>
      <c r="AQ127" s="26">
        <v>0.85976875185294999</v>
      </c>
      <c r="AR127" s="26">
        <v>7.4117995849392201E-2</v>
      </c>
      <c r="AS127" s="29">
        <v>24285600</v>
      </c>
      <c r="AT127" s="26">
        <v>0.25200118588793391</v>
      </c>
      <c r="AU127" s="26">
        <v>3.05366142899496</v>
      </c>
      <c r="AV127" s="26">
        <v>2.9054254372961759</v>
      </c>
      <c r="AW127" s="26">
        <v>4.6397865401719498</v>
      </c>
      <c r="AX127" s="26">
        <v>8.7310999110584007</v>
      </c>
      <c r="AY127" s="26">
        <v>30.655203083308663</v>
      </c>
      <c r="AZ127" s="26">
        <v>35.29498962348061</v>
      </c>
      <c r="BA127" s="26">
        <v>64.705010376519439</v>
      </c>
      <c r="BB127" s="9" t="s">
        <v>177</v>
      </c>
      <c r="BC127" s="5" t="s">
        <v>177</v>
      </c>
      <c r="BD127" s="16" t="s">
        <v>2376</v>
      </c>
      <c r="BE127" s="31">
        <v>0.12945907078769001</v>
      </c>
      <c r="BF127" s="7">
        <f t="shared" si="11"/>
        <v>1964.1428571428867</v>
      </c>
      <c r="BG127" s="26">
        <v>0.78285949732179605</v>
      </c>
      <c r="BH127" s="26">
        <v>0</v>
      </c>
      <c r="BI127" s="26">
        <v>0</v>
      </c>
      <c r="BJ127" s="26">
        <v>0</v>
      </c>
      <c r="BK127" s="26">
        <v>2.10135970333745</v>
      </c>
      <c r="BL127" s="26">
        <v>0</v>
      </c>
      <c r="BM127" s="26">
        <v>0</v>
      </c>
      <c r="BN127" s="26">
        <v>0</v>
      </c>
      <c r="BO127" s="26">
        <v>97.115780799340797</v>
      </c>
      <c r="BP127" s="29">
        <v>24270000</v>
      </c>
      <c r="BR127" s="31">
        <v>8.2395078843305605</v>
      </c>
      <c r="BS127" s="31">
        <v>53.408054644955598</v>
      </c>
      <c r="BT127" s="31">
        <v>37.4008831766768</v>
      </c>
      <c r="BU127" s="31">
        <v>2</v>
      </c>
      <c r="BV127" s="31">
        <v>3</v>
      </c>
      <c r="BW127" s="31">
        <v>51.008645533141198</v>
      </c>
      <c r="BX127" s="31">
        <v>3</v>
      </c>
      <c r="BY127" s="31">
        <v>3</v>
      </c>
      <c r="BZ127" s="31">
        <v>158.40098806092999</v>
      </c>
      <c r="CA127" s="31">
        <v>9.25520790448744</v>
      </c>
      <c r="CB127" s="31">
        <v>431</v>
      </c>
      <c r="CE127" s="26">
        <v>0</v>
      </c>
      <c r="CF127" s="26">
        <v>0.97477130831304204</v>
      </c>
      <c r="CG127" s="26">
        <v>0</v>
      </c>
      <c r="CH127" s="31">
        <v>1.24105237316982</v>
      </c>
      <c r="CI127" s="31">
        <v>3.9303870894942299</v>
      </c>
      <c r="CK127" s="31">
        <v>7462.8466218331296</v>
      </c>
      <c r="CL127" s="31">
        <v>335.99850721913901</v>
      </c>
      <c r="CM127" s="31">
        <v>19197.309549142599</v>
      </c>
      <c r="CO127" s="13"/>
      <c r="CP127" s="13"/>
      <c r="CQ127" s="31">
        <v>1240.51003390862</v>
      </c>
      <c r="CR127" s="31">
        <v>33.701750188914602</v>
      </c>
      <c r="CS127" s="31">
        <v>3796.0599274915298</v>
      </c>
      <c r="CU127" s="31">
        <f t="shared" si="10"/>
        <v>1505.2138555373931</v>
      </c>
      <c r="CV127" s="31">
        <f t="shared" si="9"/>
        <v>208.88271871668158</v>
      </c>
      <c r="CW127" s="31">
        <v>49.026281142087299</v>
      </c>
      <c r="CX127" s="31">
        <v>13.9344329896907</v>
      </c>
      <c r="CY127" s="31">
        <v>16.040074107010501</v>
      </c>
      <c r="CZ127" s="31">
        <v>35.353402061855697</v>
      </c>
      <c r="DA127" s="31">
        <v>36.064329896907203</v>
      </c>
      <c r="DB127" s="31">
        <v>37.114725062990999</v>
      </c>
      <c r="DC127" s="31">
        <v>3.6974972338980301</v>
      </c>
      <c r="DE127" s="31">
        <v>3.75116712598459</v>
      </c>
      <c r="DF127" s="31">
        <v>0.13281720817800699</v>
      </c>
      <c r="DG127" s="31">
        <v>1.4984310247025501</v>
      </c>
      <c r="DH127" s="31">
        <v>0.29896871303275302</v>
      </c>
      <c r="DI127" s="31">
        <v>1.63568200901635</v>
      </c>
      <c r="DJ127" s="31">
        <v>1.1661601446449299</v>
      </c>
      <c r="DK127" s="26">
        <v>27.8456906208338</v>
      </c>
      <c r="DL127" s="26">
        <v>54.026460510165997</v>
      </c>
      <c r="DM127" s="26">
        <v>18.1278505619782</v>
      </c>
      <c r="DN127" s="31">
        <v>904.52453608200005</v>
      </c>
      <c r="DO127" s="31">
        <v>129.62602965403599</v>
      </c>
      <c r="DP127" s="31">
        <v>54.018847194214601</v>
      </c>
      <c r="DQ127" s="31">
        <v>1.5599326370810001</v>
      </c>
      <c r="DR127" s="31">
        <v>346.99432829181501</v>
      </c>
      <c r="DS127" s="31">
        <v>13.0364548815867</v>
      </c>
    </row>
    <row r="128" spans="1:127" x14ac:dyDescent="0.25">
      <c r="A128" t="s">
        <v>1104</v>
      </c>
      <c r="B128" t="s">
        <v>1105</v>
      </c>
      <c r="C128" t="s">
        <v>1106</v>
      </c>
      <c r="D128" t="s">
        <v>926</v>
      </c>
      <c r="E128" t="s">
        <v>1107</v>
      </c>
      <c r="F128" s="31">
        <v>40.863267432599997</v>
      </c>
      <c r="G128" s="26">
        <v>8.8094084482257997E-3</v>
      </c>
      <c r="H128" s="26">
        <v>0.11231995771476901</v>
      </c>
      <c r="I128" s="26">
        <v>0.96022552085509505</v>
      </c>
      <c r="J128" s="26">
        <v>5.0191604633771298</v>
      </c>
      <c r="K128" s="26">
        <v>0</v>
      </c>
      <c r="L128" s="26">
        <v>12.044663700822399</v>
      </c>
      <c r="M128" s="26">
        <v>0.46910099986720399</v>
      </c>
      <c r="N128" s="26">
        <v>3.1361494075681899</v>
      </c>
      <c r="O128" s="26">
        <v>0.44707747874651699</v>
      </c>
      <c r="P128" s="26">
        <v>0.389816323834689</v>
      </c>
      <c r="Q128" s="26">
        <v>20.4290181914199</v>
      </c>
      <c r="R128" s="26">
        <v>48.022287803403202</v>
      </c>
      <c r="S128" s="26">
        <v>6.3163458573630704</v>
      </c>
      <c r="T128" s="26">
        <v>2.6318107739074001</v>
      </c>
      <c r="U128" s="26">
        <v>1.3214112672314199E-2</v>
      </c>
      <c r="V128" s="26">
        <v>40862824.244515397</v>
      </c>
      <c r="W128" s="26">
        <v>19.4792281598308</v>
      </c>
      <c r="X128" s="26">
        <v>0.60203092647253198</v>
      </c>
      <c r="Y128" s="26">
        <v>0.60639235208599496</v>
      </c>
      <c r="Z128" s="26">
        <v>0.60819859905722695</v>
      </c>
      <c r="AA128" s="26">
        <v>3.5220568812186298E-2</v>
      </c>
      <c r="AB128" s="26">
        <v>0</v>
      </c>
      <c r="AC128" s="26">
        <v>0.50189310557365496</v>
      </c>
      <c r="AD128" s="26">
        <v>0.51950338997974799</v>
      </c>
      <c r="AE128" s="26">
        <v>1.1534736285991001</v>
      </c>
      <c r="AF128" s="26">
        <v>0</v>
      </c>
      <c r="AG128" s="26">
        <v>0.17610284406093199</v>
      </c>
      <c r="AH128" s="26">
        <v>0</v>
      </c>
      <c r="AI128" s="26">
        <v>0</v>
      </c>
      <c r="AJ128" s="26">
        <v>0.123271990842652</v>
      </c>
      <c r="AK128" s="26">
        <v>21.572598397464098</v>
      </c>
      <c r="AL128" s="26">
        <v>1.9635467112793901</v>
      </c>
      <c r="AM128" s="26">
        <v>0</v>
      </c>
      <c r="AN128" s="26">
        <v>49.502509465527901</v>
      </c>
      <c r="AO128" s="26">
        <v>24.046843356520199</v>
      </c>
      <c r="AP128" s="26">
        <v>0</v>
      </c>
      <c r="AQ128" s="26">
        <v>8.8051422030465797E-3</v>
      </c>
      <c r="AR128" s="26">
        <v>0.39623139913709599</v>
      </c>
      <c r="AS128" s="29">
        <v>40885200</v>
      </c>
      <c r="AT128" s="26">
        <v>0.53711367438584123</v>
      </c>
      <c r="AU128" s="26">
        <v>2.3861935370256213</v>
      </c>
      <c r="AV128" s="26">
        <v>2.3861935370256213</v>
      </c>
      <c r="AW128" s="26">
        <v>2.5094655278682731</v>
      </c>
      <c r="AX128" s="26">
        <v>21.572598397464098</v>
      </c>
      <c r="AY128" s="26">
        <v>73.038654574271391</v>
      </c>
      <c r="AZ128" s="26">
        <v>75.548120102139663</v>
      </c>
      <c r="BA128" s="26">
        <v>24.451879897860344</v>
      </c>
      <c r="BB128" s="9" t="s">
        <v>177</v>
      </c>
      <c r="BC128" s="5" t="s">
        <v>177</v>
      </c>
      <c r="BD128" s="16" t="s">
        <v>2376</v>
      </c>
      <c r="BE128" s="31">
        <v>0.49209808976089697</v>
      </c>
      <c r="BF128" s="7">
        <f t="shared" si="11"/>
        <v>1934.9999999999122</v>
      </c>
      <c r="BG128" s="26">
        <v>0.78239608801955995</v>
      </c>
      <c r="BH128" s="26">
        <v>0</v>
      </c>
      <c r="BI128" s="26">
        <v>0</v>
      </c>
      <c r="BJ128" s="26">
        <v>0</v>
      </c>
      <c r="BK128" s="26">
        <v>0</v>
      </c>
      <c r="BL128" s="26">
        <v>0</v>
      </c>
      <c r="BM128" s="26">
        <v>0</v>
      </c>
      <c r="BN128" s="26">
        <v>0</v>
      </c>
      <c r="BO128" s="26">
        <v>99.217603911980405</v>
      </c>
      <c r="BP128" s="29">
        <v>40900000</v>
      </c>
      <c r="BW128" s="31">
        <v>36.300562484715101</v>
      </c>
      <c r="BX128" s="31">
        <v>2.2538517975054999</v>
      </c>
      <c r="BY128" s="31">
        <v>6.7247122214058299</v>
      </c>
      <c r="BZ128" s="31">
        <v>652.42577647346502</v>
      </c>
      <c r="CA128" s="31">
        <v>9.6971484470530704</v>
      </c>
      <c r="CB128" s="31">
        <v>431</v>
      </c>
      <c r="CE128" s="26">
        <v>0</v>
      </c>
      <c r="CF128" s="26">
        <v>0.76122487649776605</v>
      </c>
      <c r="CG128" s="26">
        <v>0</v>
      </c>
      <c r="CH128" s="31">
        <v>1.5144001286259201</v>
      </c>
      <c r="CI128" s="31">
        <v>3.3403225688705902</v>
      </c>
      <c r="CK128" s="31">
        <v>47755.846785824899</v>
      </c>
      <c r="CL128" s="31">
        <v>654.45772392030597</v>
      </c>
      <c r="CM128" s="31">
        <v>87952.011131708103</v>
      </c>
      <c r="CO128" s="13"/>
      <c r="CP128" s="13"/>
      <c r="CQ128" s="31">
        <v>7938.1919400830802</v>
      </c>
      <c r="CR128" s="31">
        <v>65.654508642483606</v>
      </c>
      <c r="CS128" s="31">
        <v>17291.320369554</v>
      </c>
      <c r="CU128" s="31">
        <f t="shared" si="10"/>
        <v>3671.0712214380401</v>
      </c>
      <c r="CV128" s="31">
        <f t="shared" si="9"/>
        <v>619.01968216324087</v>
      </c>
      <c r="CW128" s="31">
        <v>44.573378061067203</v>
      </c>
      <c r="CX128" s="31">
        <v>5.4585581167238804</v>
      </c>
      <c r="CY128" s="31">
        <v>6.2325723104056401</v>
      </c>
      <c r="CZ128" s="31">
        <v>14.686365865620401</v>
      </c>
      <c r="DA128" s="31">
        <v>13.774399215301599</v>
      </c>
      <c r="DB128" s="31">
        <v>13.9543553791887</v>
      </c>
      <c r="DC128" s="31">
        <v>2.66868169207285</v>
      </c>
      <c r="DE128" s="31">
        <v>0.95193686688491497</v>
      </c>
      <c r="DF128" s="31">
        <v>0.152945591847889</v>
      </c>
      <c r="DG128" s="31">
        <v>1.38446061084661</v>
      </c>
      <c r="DH128" s="31">
        <v>0.40500562111274302</v>
      </c>
      <c r="DI128" s="31">
        <v>3.2591756008807802</v>
      </c>
      <c r="DJ128" s="31">
        <v>0.56617292424349097</v>
      </c>
      <c r="DK128" s="26">
        <v>15.3479248517065</v>
      </c>
      <c r="DL128" s="26">
        <v>52.108855735646301</v>
      </c>
      <c r="DM128" s="26">
        <v>32.543219412647197</v>
      </c>
      <c r="DN128" s="31">
        <v>930.66438188500001</v>
      </c>
      <c r="DO128" s="31">
        <v>94.863157894736801</v>
      </c>
      <c r="DP128" s="31">
        <v>57.6026422487083</v>
      </c>
      <c r="DQ128" s="31">
        <v>17.039770948607</v>
      </c>
      <c r="DR128" s="31">
        <v>233.67848491521701</v>
      </c>
      <c r="DS128" s="31">
        <v>5.1212176358350696</v>
      </c>
      <c r="DT128" s="13">
        <v>0</v>
      </c>
      <c r="DU128" s="13">
        <v>1</v>
      </c>
      <c r="DW128" s="31">
        <v>0</v>
      </c>
    </row>
    <row r="129" spans="1:127" x14ac:dyDescent="0.25">
      <c r="A129" t="s">
        <v>1109</v>
      </c>
      <c r="B129" t="s">
        <v>1110</v>
      </c>
      <c r="C129" t="s">
        <v>1111</v>
      </c>
      <c r="D129" t="s">
        <v>926</v>
      </c>
      <c r="E129" t="s">
        <v>1112</v>
      </c>
      <c r="F129" s="31">
        <v>28.386897293600001</v>
      </c>
      <c r="G129" s="26">
        <v>3.0110935023754499</v>
      </c>
      <c r="H129" s="26">
        <v>7.5087163232982599</v>
      </c>
      <c r="I129" s="26">
        <v>23.4770206022305</v>
      </c>
      <c r="J129" s="26">
        <v>30.047543581620001</v>
      </c>
      <c r="K129" s="26">
        <v>0.27258320126782498</v>
      </c>
      <c r="L129" s="26">
        <v>15.134706814571899</v>
      </c>
      <c r="M129" s="26">
        <v>1.4199683042796201</v>
      </c>
      <c r="N129" s="26">
        <v>1.9683042789216501</v>
      </c>
      <c r="O129" s="26">
        <v>0</v>
      </c>
      <c r="P129" s="26">
        <v>0.38985736925625403</v>
      </c>
      <c r="Q129" s="26">
        <v>1.1632329635482599</v>
      </c>
      <c r="R129" s="26">
        <v>0.15530903328045201</v>
      </c>
      <c r="S129" s="26">
        <v>15.3724247226559</v>
      </c>
      <c r="T129" s="26">
        <v>0</v>
      </c>
      <c r="U129" s="26">
        <v>7.9239302693942595E-2</v>
      </c>
      <c r="V129" s="26">
        <v>28393210.256657001</v>
      </c>
      <c r="W129" s="26">
        <v>45.007990360834498</v>
      </c>
      <c r="X129" s="26">
        <v>15.140243515758799</v>
      </c>
      <c r="Y129" s="26">
        <v>15.851988077874299</v>
      </c>
      <c r="Z129" s="26">
        <v>16.670587862261399</v>
      </c>
      <c r="AA129" s="26">
        <v>6.0583016476552602</v>
      </c>
      <c r="AB129" s="26">
        <v>0.49429657794676801</v>
      </c>
      <c r="AC129" s="26">
        <v>3.3333333333333299</v>
      </c>
      <c r="AD129" s="26">
        <v>0.74778200253485405</v>
      </c>
      <c r="AE129" s="26">
        <v>6.7173637515842799</v>
      </c>
      <c r="AF129" s="26">
        <v>6.2484157160963196</v>
      </c>
      <c r="AG129" s="26">
        <v>39.898605830164797</v>
      </c>
      <c r="AH129" s="26">
        <v>0</v>
      </c>
      <c r="AI129" s="26">
        <v>29.9873257287706</v>
      </c>
      <c r="AJ129" s="26">
        <v>0.12674271229404299</v>
      </c>
      <c r="AK129" s="26">
        <v>1.1660329531052001</v>
      </c>
      <c r="AL129" s="26">
        <v>1.26742712294043E-2</v>
      </c>
      <c r="AM129" s="26">
        <v>0.26615969581748999</v>
      </c>
      <c r="AN129" s="26">
        <v>0.15209125475285201</v>
      </c>
      <c r="AO129" s="26">
        <v>0.544993662864385</v>
      </c>
      <c r="AP129" s="26">
        <v>0.101394169835234</v>
      </c>
      <c r="AQ129" s="26">
        <v>0.101394169835234</v>
      </c>
      <c r="AR129" s="26">
        <v>4.0430925221799701</v>
      </c>
      <c r="AS129" s="29">
        <v>28404000</v>
      </c>
      <c r="AT129" s="26">
        <v>9.8859315589353578</v>
      </c>
      <c r="AU129" s="26">
        <v>93.485424588086204</v>
      </c>
      <c r="AV129" s="26">
        <v>63.498098859315611</v>
      </c>
      <c r="AW129" s="26">
        <v>93.61216730038025</v>
      </c>
      <c r="AX129" s="26">
        <v>1.1660329531052001</v>
      </c>
      <c r="AY129" s="26">
        <v>1.3307984790874565</v>
      </c>
      <c r="AZ129" s="26">
        <v>94.942965779467713</v>
      </c>
      <c r="BA129" s="26">
        <v>4.7908745247148232</v>
      </c>
      <c r="BB129" s="9" t="s">
        <v>222</v>
      </c>
      <c r="BC129" s="5" t="s">
        <v>222</v>
      </c>
      <c r="BD129" s="16" t="s">
        <v>2375</v>
      </c>
      <c r="BE129" s="31">
        <v>1.51815532106764</v>
      </c>
      <c r="BF129" s="7">
        <f t="shared" si="11"/>
        <v>1936.6573705179285</v>
      </c>
      <c r="BG129" s="26">
        <v>84.778012684989406</v>
      </c>
      <c r="BH129" s="26">
        <v>0</v>
      </c>
      <c r="BI129" s="26">
        <v>0</v>
      </c>
      <c r="BJ129" s="26">
        <v>0</v>
      </c>
      <c r="BK129" s="26">
        <v>3.6645525017618001</v>
      </c>
      <c r="BL129" s="26">
        <v>0</v>
      </c>
      <c r="BM129" s="26">
        <v>0</v>
      </c>
      <c r="BN129" s="26">
        <v>0</v>
      </c>
      <c r="BO129" s="26">
        <v>11.557434813248801</v>
      </c>
      <c r="BP129" s="29">
        <v>28380000</v>
      </c>
      <c r="BR129" s="31">
        <v>0</v>
      </c>
      <c r="BS129" s="31">
        <v>0.47797757775236199</v>
      </c>
      <c r="BT129" s="31">
        <v>0.43452507068396501</v>
      </c>
      <c r="BU129" s="31">
        <v>0</v>
      </c>
      <c r="BV129" s="31">
        <v>1</v>
      </c>
      <c r="BW129" s="31">
        <v>45.095725891911002</v>
      </c>
      <c r="BX129" s="31">
        <v>2.0673721340387998</v>
      </c>
      <c r="BY129" s="31">
        <v>0</v>
      </c>
      <c r="BZ129" s="31">
        <v>67.247262451430601</v>
      </c>
      <c r="CA129" s="31">
        <v>10.5105757682798</v>
      </c>
      <c r="CB129" s="31">
        <v>430.61921582479687</v>
      </c>
      <c r="CE129" s="26">
        <v>0</v>
      </c>
      <c r="CF129" s="26">
        <v>0.98524527284941499</v>
      </c>
      <c r="CG129" s="26">
        <v>0</v>
      </c>
      <c r="CH129" s="31">
        <v>1.07200620421618</v>
      </c>
      <c r="CI129" s="31">
        <v>2.8880550608401299</v>
      </c>
      <c r="CK129" s="31">
        <v>368.431978517674</v>
      </c>
      <c r="CL129" s="31">
        <v>16060.044303012</v>
      </c>
      <c r="CM129" s="31">
        <v>600.31854519770104</v>
      </c>
      <c r="CN129" s="31">
        <v>0</v>
      </c>
      <c r="CO129" s="13">
        <v>1</v>
      </c>
      <c r="CP129" s="13"/>
      <c r="CQ129" s="31">
        <v>61.242810944274197</v>
      </c>
      <c r="CR129" s="31">
        <v>1610.8275085743101</v>
      </c>
      <c r="CS129" s="31">
        <v>141.141075436725</v>
      </c>
      <c r="CT129" s="31">
        <v>0</v>
      </c>
      <c r="CU129" s="31">
        <f t="shared" si="10"/>
        <v>888.68772112857937</v>
      </c>
      <c r="CV129" s="31">
        <f t="shared" si="9"/>
        <v>63.874941181546767</v>
      </c>
      <c r="CW129" s="31">
        <v>67.524214637111598</v>
      </c>
      <c r="CX129" s="31">
        <v>276.14964788732402</v>
      </c>
      <c r="CY129" s="31">
        <v>313.55853973887702</v>
      </c>
      <c r="CZ129" s="31">
        <v>661.09190140845101</v>
      </c>
      <c r="DA129" s="31">
        <v>699.29084507042296</v>
      </c>
      <c r="DB129" s="31">
        <v>742.89043097984495</v>
      </c>
      <c r="DC129" s="31">
        <v>9.1303707988870997</v>
      </c>
      <c r="DE129" s="31">
        <v>3.4569357806656802</v>
      </c>
      <c r="DF129" s="31">
        <v>9.8590074059020802E-2</v>
      </c>
      <c r="DG129" s="31">
        <v>1.3989910033430499</v>
      </c>
      <c r="DH129" s="31">
        <v>0.250132111147578</v>
      </c>
      <c r="DI129" s="31">
        <v>1.0072170783588299</v>
      </c>
      <c r="DJ129" s="31">
        <v>8.0588960630318507</v>
      </c>
      <c r="DK129" s="26">
        <v>50.043160719148901</v>
      </c>
      <c r="DL129" s="26">
        <v>37.178300625104796</v>
      </c>
      <c r="DM129" s="26">
        <v>12.778541224030601</v>
      </c>
      <c r="DN129" s="31">
        <v>945.75828047899995</v>
      </c>
      <c r="DO129" s="31">
        <v>15.042372881355901</v>
      </c>
      <c r="DP129" s="31">
        <v>47.169410204306303</v>
      </c>
      <c r="DQ129" s="31">
        <v>2.2704345839364199</v>
      </c>
      <c r="DR129" s="31">
        <v>105.35221760771</v>
      </c>
      <c r="DS129" s="31">
        <v>3.0802520582279298</v>
      </c>
      <c r="DT129" s="13">
        <v>1</v>
      </c>
      <c r="DU129" s="13">
        <v>2</v>
      </c>
      <c r="DW129" s="31">
        <v>0.35399999999999998</v>
      </c>
    </row>
    <row r="130" spans="1:127" x14ac:dyDescent="0.25">
      <c r="A130" t="s">
        <v>1114</v>
      </c>
      <c r="B130" t="s">
        <v>1115</v>
      </c>
      <c r="C130" t="s">
        <v>1116</v>
      </c>
      <c r="D130" t="s">
        <v>926</v>
      </c>
      <c r="E130" t="s">
        <v>1117</v>
      </c>
      <c r="F130" s="31">
        <v>11.464032363999999</v>
      </c>
      <c r="G130" s="26">
        <v>14.843320505785</v>
      </c>
      <c r="H130" s="26">
        <v>22.131469410190899</v>
      </c>
      <c r="I130" s="26">
        <v>25.225791251073399</v>
      </c>
      <c r="J130" s="26">
        <v>20.584308489749699</v>
      </c>
      <c r="K130" s="26">
        <v>6.2828869865763706E-2</v>
      </c>
      <c r="L130" s="26">
        <v>10.296081049229301</v>
      </c>
      <c r="M130" s="26">
        <v>0.51833817639266</v>
      </c>
      <c r="N130" s="26">
        <v>1.10735883138479</v>
      </c>
      <c r="O130" s="26">
        <v>0</v>
      </c>
      <c r="P130" s="26">
        <v>0.47121652399301001</v>
      </c>
      <c r="Q130" s="26">
        <v>1.3351134846480199</v>
      </c>
      <c r="R130" s="26">
        <v>0.73823922092261396</v>
      </c>
      <c r="S130" s="26">
        <v>1.9555485745750001</v>
      </c>
      <c r="T130" s="26">
        <v>0.102096913531702</v>
      </c>
      <c r="U130" s="26">
        <v>0.62828869865763703</v>
      </c>
      <c r="V130" s="26">
        <v>11458977.6924718</v>
      </c>
      <c r="W130" s="26">
        <v>29.095768898657699</v>
      </c>
      <c r="X130" s="26">
        <v>36.528769919145901</v>
      </c>
      <c r="Y130" s="26">
        <v>37.137294921108399</v>
      </c>
      <c r="Z130" s="26">
        <v>37.607583012795402</v>
      </c>
      <c r="AA130" s="26">
        <v>17.802197802197799</v>
      </c>
      <c r="AB130" s="26">
        <v>10.5494505494505</v>
      </c>
      <c r="AC130" s="26">
        <v>11.6169544740973</v>
      </c>
      <c r="AD130" s="26">
        <v>0.28257456828885402</v>
      </c>
      <c r="AE130" s="26">
        <v>2.7629513343799101</v>
      </c>
      <c r="AF130" s="26">
        <v>21.569858712715899</v>
      </c>
      <c r="AG130" s="26">
        <v>18.241758241758198</v>
      </c>
      <c r="AH130" s="26">
        <v>0</v>
      </c>
      <c r="AI130" s="26">
        <v>14.6624803767661</v>
      </c>
      <c r="AJ130" s="26">
        <v>0</v>
      </c>
      <c r="AK130" s="26">
        <v>1.22448979591837</v>
      </c>
      <c r="AL130" s="26">
        <v>0</v>
      </c>
      <c r="AM130" s="26">
        <v>0</v>
      </c>
      <c r="AN130" s="26">
        <v>0.37676609105180497</v>
      </c>
      <c r="AO130" s="26">
        <v>3.1397174254317102E-2</v>
      </c>
      <c r="AP130" s="26">
        <v>0</v>
      </c>
      <c r="AQ130" s="26">
        <v>0.59654631083202503</v>
      </c>
      <c r="AR130" s="26">
        <v>0.28257456828885402</v>
      </c>
      <c r="AS130" s="29">
        <v>11466000</v>
      </c>
      <c r="AT130" s="26">
        <v>39.968602825745599</v>
      </c>
      <c r="AU130" s="26">
        <v>97.488226059654551</v>
      </c>
      <c r="AV130" s="26">
        <v>82.825745682888453</v>
      </c>
      <c r="AW130" s="26">
        <v>97.488226059654551</v>
      </c>
      <c r="AX130" s="26">
        <v>1.22448979591837</v>
      </c>
      <c r="AY130" s="26">
        <v>1.601255886970175</v>
      </c>
      <c r="AZ130" s="26">
        <v>99.08948194662473</v>
      </c>
      <c r="BA130" s="26">
        <v>0.9105180533751962</v>
      </c>
      <c r="BB130" s="9" t="s">
        <v>222</v>
      </c>
      <c r="BC130" s="5" t="s">
        <v>222</v>
      </c>
      <c r="BD130" s="16" t="s">
        <v>2375</v>
      </c>
      <c r="BF130" s="7">
        <f t="shared" si="11"/>
        <v>1935</v>
      </c>
      <c r="BG130" s="26">
        <v>76.527050610820197</v>
      </c>
      <c r="BH130" s="26">
        <v>0</v>
      </c>
      <c r="BI130" s="26">
        <v>0</v>
      </c>
      <c r="BJ130" s="26">
        <v>0</v>
      </c>
      <c r="BK130" s="26">
        <v>0</v>
      </c>
      <c r="BL130" s="26">
        <v>0</v>
      </c>
      <c r="BM130" s="26">
        <v>0</v>
      </c>
      <c r="BN130" s="26">
        <v>0</v>
      </c>
      <c r="BO130" s="26">
        <v>23.472949389179799</v>
      </c>
      <c r="BP130" s="29">
        <v>11460000</v>
      </c>
      <c r="BR130" s="31">
        <v>0</v>
      </c>
      <c r="BS130" s="31">
        <v>79.6208998666431</v>
      </c>
      <c r="BT130" s="31">
        <v>73.057555418176605</v>
      </c>
      <c r="BU130" s="31">
        <v>0</v>
      </c>
      <c r="BV130" s="31">
        <v>3</v>
      </c>
      <c r="BW130" s="31">
        <v>45.314410480349302</v>
      </c>
      <c r="BX130" s="31">
        <v>2.7150304083405699</v>
      </c>
      <c r="BY130" s="31">
        <v>0</v>
      </c>
      <c r="BZ130" s="31">
        <v>172.49606986899599</v>
      </c>
      <c r="CA130" s="31">
        <v>10.417868995633199</v>
      </c>
      <c r="CB130" s="31">
        <v>406.5</v>
      </c>
      <c r="CE130" s="26">
        <v>0</v>
      </c>
      <c r="CF130" s="26">
        <v>0.90094823525740197</v>
      </c>
      <c r="CG130" s="26">
        <v>0</v>
      </c>
      <c r="CH130" s="31">
        <v>0.92731821529657898</v>
      </c>
      <c r="CI130" s="31">
        <v>2.7930565849333999</v>
      </c>
      <c r="CK130" s="31">
        <v>323.47609316924297</v>
      </c>
      <c r="CL130" s="31">
        <v>6705.6866312718103</v>
      </c>
      <c r="CM130" s="31">
        <v>512.55077475338203</v>
      </c>
      <c r="CO130" s="13"/>
      <c r="CP130" s="13"/>
      <c r="CQ130" s="31">
        <v>53.769851982008397</v>
      </c>
      <c r="CR130" s="31">
        <v>672.58809564096305</v>
      </c>
      <c r="CS130" s="31">
        <v>123.120131601087</v>
      </c>
      <c r="CU130" s="31">
        <f t="shared" si="10"/>
        <v>937.16436472635348</v>
      </c>
      <c r="CV130" s="31">
        <f t="shared" ref="CV130:CV161" si="12">(CQ130/F130)+(CR130/F130)+(CS130/F130)</f>
        <v>74.099413910557104</v>
      </c>
      <c r="CW130" s="31">
        <v>50.204785411444703</v>
      </c>
      <c r="CX130" s="31">
        <v>496.89168110918501</v>
      </c>
      <c r="CY130" s="31">
        <v>500.91320601127097</v>
      </c>
      <c r="CZ130" s="31">
        <v>1172.8890814558099</v>
      </c>
      <c r="DA130" s="31">
        <v>1110.6585788561499</v>
      </c>
      <c r="DB130" s="31">
        <v>1087.78946149029</v>
      </c>
      <c r="DC130" s="31">
        <v>14.114197167381599</v>
      </c>
      <c r="DE130" s="31">
        <v>2.41487637940453</v>
      </c>
      <c r="DF130" s="31">
        <v>0.121573794720995</v>
      </c>
      <c r="DG130" s="31">
        <v>1.3907589843699999</v>
      </c>
      <c r="DH130" s="31">
        <v>0.33612751362105098</v>
      </c>
      <c r="DI130" s="31">
        <v>1.52703800503343</v>
      </c>
      <c r="DJ130" s="31">
        <v>4.0826502333561896</v>
      </c>
      <c r="DK130" s="26">
        <v>31.911221953146299</v>
      </c>
      <c r="DL130" s="26">
        <v>49.065137461699798</v>
      </c>
      <c r="DM130" s="26">
        <v>19.0236424925025</v>
      </c>
      <c r="DN130" s="31">
        <v>964.15478260899999</v>
      </c>
      <c r="DO130" s="31">
        <v>24.226480836236899</v>
      </c>
      <c r="DP130" s="31">
        <v>25.2539232012486</v>
      </c>
      <c r="DQ130" s="31">
        <v>0.58597410163458696</v>
      </c>
      <c r="DR130" s="31">
        <v>74.870876531573998</v>
      </c>
      <c r="DS130" s="31">
        <v>5.0522220888360296</v>
      </c>
      <c r="DT130" s="13">
        <v>0</v>
      </c>
      <c r="DU130" s="13">
        <v>2</v>
      </c>
      <c r="DW130" s="31">
        <v>0</v>
      </c>
    </row>
    <row r="131" spans="1:127" x14ac:dyDescent="0.25">
      <c r="A131" t="s">
        <v>1118</v>
      </c>
      <c r="B131" t="s">
        <v>1119</v>
      </c>
      <c r="C131" t="s">
        <v>1120</v>
      </c>
      <c r="D131" t="s">
        <v>926</v>
      </c>
      <c r="E131" t="s">
        <v>1121</v>
      </c>
      <c r="F131" s="31">
        <v>38.284759461900002</v>
      </c>
      <c r="G131" s="26">
        <v>0</v>
      </c>
      <c r="H131" s="26">
        <v>3.5249330262702501E-2</v>
      </c>
      <c r="I131" s="26">
        <v>0.359543168678573</v>
      </c>
      <c r="J131" s="26">
        <v>2.2794566903226401</v>
      </c>
      <c r="K131" s="26">
        <v>0</v>
      </c>
      <c r="L131" s="26">
        <v>86.816750481745601</v>
      </c>
      <c r="M131" s="26">
        <v>1.74836678103203</v>
      </c>
      <c r="N131" s="26">
        <v>7.3107110964843303</v>
      </c>
      <c r="O131" s="26">
        <v>7.7548526577997601E-2</v>
      </c>
      <c r="P131" s="26">
        <v>0</v>
      </c>
      <c r="Q131" s="26">
        <v>5.8748883771083699E-2</v>
      </c>
      <c r="R131" s="26">
        <v>0.18564647271696899</v>
      </c>
      <c r="S131" s="26">
        <v>1.06452977393523</v>
      </c>
      <c r="T131" s="26">
        <v>3.2899374911838197E-2</v>
      </c>
      <c r="U131" s="26">
        <v>3.0549419560974001E-2</v>
      </c>
      <c r="V131" s="26">
        <v>38296186.030472003</v>
      </c>
      <c r="W131" s="26">
        <v>83.003243548159602</v>
      </c>
      <c r="X131" s="26">
        <v>0.21068960654350599</v>
      </c>
      <c r="Y131" s="26">
        <v>0.21068960654350599</v>
      </c>
      <c r="Z131" s="26">
        <v>0.21806985380529301</v>
      </c>
      <c r="AA131" s="26">
        <v>5.6438716959834399E-2</v>
      </c>
      <c r="AB131" s="26">
        <v>0</v>
      </c>
      <c r="AC131" s="26">
        <v>1.0629291694102201</v>
      </c>
      <c r="AD131" s="26">
        <v>0.169316150879503</v>
      </c>
      <c r="AE131" s="26">
        <v>2.82193584799172E-2</v>
      </c>
      <c r="AF131" s="26">
        <v>0</v>
      </c>
      <c r="AG131" s="26">
        <v>0.31041294327908903</v>
      </c>
      <c r="AH131" s="26">
        <v>0</v>
      </c>
      <c r="AI131" s="26">
        <v>0</v>
      </c>
      <c r="AJ131" s="26">
        <v>7.6098203367510102</v>
      </c>
      <c r="AK131" s="26">
        <v>6.5845169786473506E-2</v>
      </c>
      <c r="AL131" s="26">
        <v>9.4064528266390706E-3</v>
      </c>
      <c r="AM131" s="26">
        <v>0</v>
      </c>
      <c r="AN131" s="26">
        <v>0.20694196218606001</v>
      </c>
      <c r="AO131" s="26">
        <v>90.443043928134699</v>
      </c>
      <c r="AP131" s="26">
        <v>0</v>
      </c>
      <c r="AQ131" s="26">
        <v>3.7625811306556303E-2</v>
      </c>
      <c r="AR131" s="26">
        <v>0</v>
      </c>
      <c r="AS131" s="29">
        <v>38271600</v>
      </c>
      <c r="AT131" s="26">
        <v>1.1193678863700545</v>
      </c>
      <c r="AU131" s="26">
        <v>1.6273163390085637</v>
      </c>
      <c r="AV131" s="26">
        <v>1.6273163390085637</v>
      </c>
      <c r="AW131" s="26">
        <v>9.2371366757595741</v>
      </c>
      <c r="AX131" s="26">
        <v>6.5845169786473506E-2</v>
      </c>
      <c r="AY131" s="26">
        <v>0.28219358479917256</v>
      </c>
      <c r="AZ131" s="26">
        <v>9.5193302605587462</v>
      </c>
      <c r="BA131" s="26">
        <v>90.480669739441254</v>
      </c>
      <c r="BB131" s="9" t="s">
        <v>143</v>
      </c>
      <c r="BC131" s="5" t="s">
        <v>143</v>
      </c>
      <c r="BD131" s="16" t="s">
        <v>143</v>
      </c>
      <c r="BF131" s="7">
        <f t="shared" si="11"/>
        <v>0</v>
      </c>
      <c r="BG131" s="26">
        <v>0</v>
      </c>
      <c r="BH131" s="26">
        <v>0</v>
      </c>
      <c r="BI131" s="26">
        <v>0</v>
      </c>
      <c r="BJ131" s="26">
        <v>0</v>
      </c>
      <c r="BK131" s="26">
        <v>0</v>
      </c>
      <c r="BL131" s="26">
        <v>0</v>
      </c>
      <c r="BM131" s="26">
        <v>0</v>
      </c>
      <c r="BN131" s="26">
        <v>0</v>
      </c>
      <c r="BO131" s="26">
        <v>100</v>
      </c>
      <c r="BP131" s="29">
        <v>38260000</v>
      </c>
      <c r="BW131" s="31">
        <v>46.5427974947808</v>
      </c>
      <c r="BX131" s="31">
        <v>2.54994769874477</v>
      </c>
      <c r="BY131" s="31">
        <v>1.78738926524231</v>
      </c>
      <c r="BZ131" s="31">
        <v>25.439457202505199</v>
      </c>
      <c r="CA131" s="31">
        <v>7.7873747390396701</v>
      </c>
      <c r="CB131" s="31">
        <v>406.5</v>
      </c>
      <c r="CE131" s="26">
        <v>0</v>
      </c>
      <c r="CF131" s="26">
        <v>0.33113318182304002</v>
      </c>
      <c r="CG131" s="26">
        <v>0.44305465885478701</v>
      </c>
      <c r="CH131" s="31">
        <v>1.40267820283967</v>
      </c>
      <c r="CI131" s="31">
        <v>3.0908187912187701</v>
      </c>
      <c r="CK131" s="31">
        <v>143.99558481979301</v>
      </c>
      <c r="CL131" s="31">
        <v>464.75804169184102</v>
      </c>
      <c r="CM131" s="31">
        <v>126.914615381114</v>
      </c>
      <c r="CO131" s="13"/>
      <c r="CP131" s="13"/>
      <c r="CQ131" s="31">
        <v>23.935489310824799</v>
      </c>
      <c r="CR131" s="31">
        <v>46.617846055853001</v>
      </c>
      <c r="CS131" s="31">
        <v>30.529845799838601</v>
      </c>
      <c r="CU131" s="31">
        <f t="shared" si="10"/>
        <v>328.29757362362426</v>
      </c>
      <c r="CV131" s="31">
        <f t="shared" si="12"/>
        <v>2.640298191428152</v>
      </c>
      <c r="CW131" s="31">
        <v>43.9706277269607</v>
      </c>
      <c r="CX131" s="31">
        <v>5.8300261096605697</v>
      </c>
      <c r="CY131" s="31">
        <v>7.7481505497603598</v>
      </c>
      <c r="CZ131" s="31">
        <v>7.2454308093994797</v>
      </c>
      <c r="DA131" s="31">
        <v>7.7548302872062704</v>
      </c>
      <c r="DB131" s="31">
        <v>9.5395874447890208</v>
      </c>
      <c r="DC131" s="31">
        <v>1.9072821055393001</v>
      </c>
      <c r="DE131" s="31">
        <v>5.2544372898054004</v>
      </c>
      <c r="DF131" s="31">
        <v>9.4222078784242505E-2</v>
      </c>
      <c r="DG131" s="31">
        <v>1.41457306840972</v>
      </c>
      <c r="DH131" s="31">
        <v>0.23649426106760199</v>
      </c>
      <c r="DI131" s="31">
        <v>0.688733966993887</v>
      </c>
      <c r="DJ131" s="31">
        <v>1.9657439753444299</v>
      </c>
      <c r="DK131" s="26">
        <v>28.277662760529498</v>
      </c>
      <c r="DL131" s="26">
        <v>56.750968971929403</v>
      </c>
      <c r="DM131" s="26">
        <v>14.971367395994299</v>
      </c>
      <c r="DN131" s="31">
        <v>1187.8470956000001</v>
      </c>
      <c r="DO131" s="31">
        <v>273.270947533281</v>
      </c>
      <c r="DP131" s="31">
        <v>37.017397141904603</v>
      </c>
      <c r="DQ131" s="31">
        <v>0</v>
      </c>
      <c r="DR131" s="31">
        <v>592.98683963150995</v>
      </c>
      <c r="DS131" s="31">
        <v>32.682075094065297</v>
      </c>
    </row>
    <row r="132" spans="1:127" x14ac:dyDescent="0.25">
      <c r="A132" t="s">
        <v>1122</v>
      </c>
      <c r="B132" t="s">
        <v>1123</v>
      </c>
      <c r="C132" t="s">
        <v>1124</v>
      </c>
      <c r="D132" t="s">
        <v>926</v>
      </c>
      <c r="E132" t="s">
        <v>1125</v>
      </c>
      <c r="F132" s="31">
        <v>19.023887155200001</v>
      </c>
      <c r="G132" s="26">
        <v>0</v>
      </c>
      <c r="H132" s="26">
        <v>0</v>
      </c>
      <c r="I132" s="26">
        <v>9.4580535325914303E-2</v>
      </c>
      <c r="J132" s="26">
        <v>1.8064882247213401</v>
      </c>
      <c r="K132" s="26">
        <v>0</v>
      </c>
      <c r="L132" s="26">
        <v>56.407831268381798</v>
      </c>
      <c r="M132" s="26">
        <v>21.994703489991199</v>
      </c>
      <c r="N132" s="26">
        <v>14.4613638512949</v>
      </c>
      <c r="O132" s="26">
        <v>0.12295469592332101</v>
      </c>
      <c r="P132" s="26">
        <v>6.6206374727982395E-2</v>
      </c>
      <c r="Q132" s="26">
        <v>0</v>
      </c>
      <c r="R132" s="26">
        <v>1.38087581575761</v>
      </c>
      <c r="S132" s="26">
        <v>3.2393833349095398</v>
      </c>
      <c r="T132" s="26">
        <v>9.9309562092236306E-2</v>
      </c>
      <c r="U132" s="26">
        <v>0.32630284687411498</v>
      </c>
      <c r="V132" s="26">
        <v>19030200.446506102</v>
      </c>
      <c r="W132" s="26">
        <v>80.779322739311397</v>
      </c>
      <c r="X132" s="26">
        <v>8.6927733636019702E-2</v>
      </c>
      <c r="Y132" s="26">
        <v>8.6927733636019702E-2</v>
      </c>
      <c r="Z132" s="26">
        <v>8.6927733636019702E-2</v>
      </c>
      <c r="AA132" s="26">
        <v>0</v>
      </c>
      <c r="AB132" s="26">
        <v>0</v>
      </c>
      <c r="AC132" s="26">
        <v>0</v>
      </c>
      <c r="AD132" s="26">
        <v>0.18925056775170301</v>
      </c>
      <c r="AE132" s="26">
        <v>0</v>
      </c>
      <c r="AF132" s="26">
        <v>0</v>
      </c>
      <c r="AG132" s="26">
        <v>0.39742619227857701</v>
      </c>
      <c r="AH132" s="26">
        <v>0</v>
      </c>
      <c r="AI132" s="26">
        <v>0</v>
      </c>
      <c r="AJ132" s="26">
        <v>47.5775927327782</v>
      </c>
      <c r="AK132" s="26">
        <v>0</v>
      </c>
      <c r="AL132" s="26">
        <v>1.8925056775170299E-2</v>
      </c>
      <c r="AM132" s="26">
        <v>0</v>
      </c>
      <c r="AN132" s="26">
        <v>1.38152914458743</v>
      </c>
      <c r="AO132" s="26">
        <v>49.9053747161242</v>
      </c>
      <c r="AP132" s="26">
        <v>0</v>
      </c>
      <c r="AQ132" s="26">
        <v>0.35957607872823599</v>
      </c>
      <c r="AR132" s="26">
        <v>0.17032551097653301</v>
      </c>
      <c r="AS132" s="29">
        <v>19022400</v>
      </c>
      <c r="AT132" s="26">
        <v>0</v>
      </c>
      <c r="AU132" s="26">
        <v>0.58667676003028002</v>
      </c>
      <c r="AV132" s="26">
        <v>0.58667676003028002</v>
      </c>
      <c r="AW132" s="26">
        <v>48.164269492808479</v>
      </c>
      <c r="AX132" s="26">
        <v>0</v>
      </c>
      <c r="AY132" s="26">
        <v>1.4004542013626002</v>
      </c>
      <c r="AZ132" s="26">
        <v>49.564723694171079</v>
      </c>
      <c r="BA132" s="26">
        <v>50.435276305828971</v>
      </c>
      <c r="BB132" s="9" t="s">
        <v>184</v>
      </c>
      <c r="BC132" s="5" t="s">
        <v>184</v>
      </c>
      <c r="BD132" s="16" t="s">
        <v>2375</v>
      </c>
      <c r="BF132" s="7">
        <f t="shared" si="11"/>
        <v>0</v>
      </c>
      <c r="BG132" s="26">
        <v>0</v>
      </c>
      <c r="BH132" s="26">
        <v>0</v>
      </c>
      <c r="BI132" s="26">
        <v>0</v>
      </c>
      <c r="BJ132" s="26">
        <v>0</v>
      </c>
      <c r="BK132" s="26">
        <v>0</v>
      </c>
      <c r="BL132" s="26">
        <v>0</v>
      </c>
      <c r="BM132" s="26">
        <v>0</v>
      </c>
      <c r="BN132" s="26">
        <v>0</v>
      </c>
      <c r="BO132" s="26">
        <v>100</v>
      </c>
      <c r="BP132" s="29">
        <v>19070000</v>
      </c>
      <c r="BW132" s="31">
        <v>48.196850393700799</v>
      </c>
      <c r="BX132" s="31">
        <v>2.0890985324947602</v>
      </c>
      <c r="BY132" s="31">
        <v>2.93150684931507</v>
      </c>
      <c r="BZ132" s="31">
        <v>47.092913385826797</v>
      </c>
      <c r="CA132" s="31">
        <v>7.9296850393700797</v>
      </c>
      <c r="CB132" s="31">
        <v>406.5</v>
      </c>
      <c r="CE132" s="26">
        <v>0</v>
      </c>
      <c r="CF132" s="26">
        <v>0.31053064223708998</v>
      </c>
      <c r="CG132" s="26">
        <v>0.51260507975547098</v>
      </c>
      <c r="CH132" s="31">
        <v>2.1339956933286</v>
      </c>
      <c r="CI132" s="31">
        <v>3.3451994624420101</v>
      </c>
      <c r="CK132" s="31">
        <v>401.52614997938002</v>
      </c>
      <c r="CL132" s="31">
        <v>164.610337233732</v>
      </c>
      <c r="CM132" s="31">
        <v>353.89652365985501</v>
      </c>
      <c r="CO132" s="13"/>
      <c r="CP132" s="13"/>
      <c r="CQ132" s="31">
        <v>66.743191347676998</v>
      </c>
      <c r="CR132" s="31">
        <v>16.511342832131799</v>
      </c>
      <c r="CS132" s="31">
        <v>85.131300788247003</v>
      </c>
      <c r="CU132" s="31">
        <f t="shared" si="10"/>
        <v>382.88193469415273</v>
      </c>
      <c r="CV132" s="31">
        <f t="shared" si="12"/>
        <v>8.8512843665617051</v>
      </c>
      <c r="CW132" s="31">
        <v>59.295040621477</v>
      </c>
      <c r="CX132" s="31">
        <v>12.5793067226891</v>
      </c>
      <c r="CY132" s="31">
        <v>12.793016622591599</v>
      </c>
      <c r="CZ132" s="31">
        <v>17.715861344537799</v>
      </c>
      <c r="DA132" s="31">
        <v>19.1286764705882</v>
      </c>
      <c r="DB132" s="31">
        <v>17.8281960710238</v>
      </c>
      <c r="DC132" s="31">
        <v>2.4053864763582902</v>
      </c>
      <c r="DE132" s="31">
        <v>5.1984434338066503</v>
      </c>
      <c r="DF132" s="31">
        <v>0.10053097051898301</v>
      </c>
      <c r="DG132" s="31">
        <v>1.37095956151567</v>
      </c>
      <c r="DH132" s="31">
        <v>0.235739108771477</v>
      </c>
      <c r="DI132" s="31">
        <v>1.0232128741234301</v>
      </c>
      <c r="DJ132" s="31">
        <v>2.6428842865575999</v>
      </c>
      <c r="DK132" s="26">
        <v>28.5636677879674</v>
      </c>
      <c r="DL132" s="26">
        <v>57.2839075463963</v>
      </c>
      <c r="DM132" s="26">
        <v>14.152426564975</v>
      </c>
      <c r="DN132" s="31">
        <v>1404.8936282300001</v>
      </c>
      <c r="DO132" s="31">
        <v>139.179863660199</v>
      </c>
      <c r="DP132" s="31">
        <v>33.481330735414403</v>
      </c>
      <c r="DQ132" s="31">
        <v>4.6628287678302902</v>
      </c>
      <c r="DR132" s="31">
        <v>380.19131832797399</v>
      </c>
      <c r="DS132" s="31">
        <v>21.954390980549899</v>
      </c>
    </row>
    <row r="133" spans="1:127" x14ac:dyDescent="0.25">
      <c r="A133" t="s">
        <v>1126</v>
      </c>
      <c r="B133" t="s">
        <v>1127</v>
      </c>
      <c r="C133" t="s">
        <v>1128</v>
      </c>
      <c r="D133" t="s">
        <v>926</v>
      </c>
      <c r="E133" t="s">
        <v>1129</v>
      </c>
      <c r="F133" s="31">
        <v>7.5101802335299999</v>
      </c>
      <c r="G133" s="26">
        <v>0.77853635165885604</v>
      </c>
      <c r="H133" s="26">
        <v>6.0486285782740801</v>
      </c>
      <c r="I133" s="26">
        <v>7.8212959635831201</v>
      </c>
      <c r="J133" s="26">
        <v>11.426518145880999</v>
      </c>
      <c r="K133" s="26">
        <v>0</v>
      </c>
      <c r="L133" s="26">
        <v>53.754940711476898</v>
      </c>
      <c r="M133" s="26">
        <v>3.0063480656331101</v>
      </c>
      <c r="N133" s="26">
        <v>1.10192837465516</v>
      </c>
      <c r="O133" s="26">
        <v>0</v>
      </c>
      <c r="P133" s="26">
        <v>1.6049826326455701</v>
      </c>
      <c r="Q133" s="26">
        <v>1.0779734099899001</v>
      </c>
      <c r="R133" s="26">
        <v>5.3180021559537298</v>
      </c>
      <c r="S133" s="26">
        <v>8.0009581985825395</v>
      </c>
      <c r="T133" s="26">
        <v>5.9887411666076099E-2</v>
      </c>
      <c r="U133" s="26">
        <v>0</v>
      </c>
      <c r="V133" s="26">
        <v>7513626.38455607</v>
      </c>
      <c r="W133" s="26">
        <v>62.880824050784497</v>
      </c>
      <c r="X133" s="26">
        <v>7.3223140495867796</v>
      </c>
      <c r="Y133" s="26">
        <v>7.5006587615283298</v>
      </c>
      <c r="Z133" s="26">
        <v>7.8779494550245497</v>
      </c>
      <c r="AA133" s="26">
        <v>1.3429256594724199</v>
      </c>
      <c r="AB133" s="26">
        <v>1.2470023980815299</v>
      </c>
      <c r="AC133" s="26">
        <v>0</v>
      </c>
      <c r="AD133" s="26">
        <v>0</v>
      </c>
      <c r="AE133" s="26">
        <v>0.62350119904076695</v>
      </c>
      <c r="AF133" s="26">
        <v>0</v>
      </c>
      <c r="AG133" s="26">
        <v>21.582733812949598</v>
      </c>
      <c r="AH133" s="26">
        <v>0</v>
      </c>
      <c r="AI133" s="26">
        <v>9.8800959232613899</v>
      </c>
      <c r="AJ133" s="26">
        <v>54.292565947242203</v>
      </c>
      <c r="AK133" s="26">
        <v>1.1510791366906501</v>
      </c>
      <c r="AL133" s="26">
        <v>4.7961630695443597E-2</v>
      </c>
      <c r="AM133" s="26">
        <v>0</v>
      </c>
      <c r="AN133" s="26">
        <v>5.4196642685851302</v>
      </c>
      <c r="AO133" s="26">
        <v>1.9184652278177501</v>
      </c>
      <c r="AP133" s="26">
        <v>0</v>
      </c>
      <c r="AQ133" s="26">
        <v>0</v>
      </c>
      <c r="AR133" s="26">
        <v>2.49400479616307</v>
      </c>
      <c r="AS133" s="29">
        <v>7506000</v>
      </c>
      <c r="AT133" s="26">
        <v>2.5899280575539496</v>
      </c>
      <c r="AU133" s="26">
        <v>34.6762589928057</v>
      </c>
      <c r="AV133" s="26">
        <v>24.796163069544313</v>
      </c>
      <c r="AW133" s="26">
        <v>88.968824940047909</v>
      </c>
      <c r="AX133" s="26">
        <v>1.1510791366906501</v>
      </c>
      <c r="AY133" s="26">
        <v>6.6187050359712236</v>
      </c>
      <c r="AZ133" s="26">
        <v>95.587529976019127</v>
      </c>
      <c r="BA133" s="26">
        <v>4.4124700239808199</v>
      </c>
      <c r="BB133" s="9" t="s">
        <v>193</v>
      </c>
      <c r="BC133" s="5" t="s">
        <v>193</v>
      </c>
      <c r="BD133" s="16" t="s">
        <v>2375</v>
      </c>
      <c r="BF133" s="7">
        <f t="shared" si="11"/>
        <v>1962.9752066115711</v>
      </c>
      <c r="BG133" s="26">
        <v>18.3155080213904</v>
      </c>
      <c r="BH133" s="26">
        <v>0</v>
      </c>
      <c r="BI133" s="26">
        <v>0</v>
      </c>
      <c r="BJ133" s="26">
        <v>43.449197860962599</v>
      </c>
      <c r="BK133" s="26">
        <v>35.294117647058798</v>
      </c>
      <c r="BL133" s="26">
        <v>0</v>
      </c>
      <c r="BM133" s="26">
        <v>0</v>
      </c>
      <c r="BN133" s="26">
        <v>0</v>
      </c>
      <c r="BO133" s="26">
        <v>2.9411764705882399</v>
      </c>
      <c r="BP133" s="29">
        <v>7480000</v>
      </c>
      <c r="BW133" s="31">
        <v>48.948207171314699</v>
      </c>
      <c r="BX133" s="31">
        <v>4</v>
      </c>
      <c r="BY133" s="31">
        <v>4.9813084112149504</v>
      </c>
      <c r="BZ133" s="31">
        <v>163.45418326693201</v>
      </c>
      <c r="CA133" s="31">
        <v>9.0245418326693194</v>
      </c>
      <c r="CB133" s="31">
        <v>359.89999999999679</v>
      </c>
      <c r="CE133" s="26">
        <v>0.120531342163852</v>
      </c>
      <c r="CF133" s="26">
        <v>0.80957117788032196</v>
      </c>
      <c r="CG133" s="26">
        <v>0</v>
      </c>
      <c r="CH133" s="31">
        <v>1.80398437712742</v>
      </c>
      <c r="CI133" s="31">
        <v>3.3016697198509699</v>
      </c>
      <c r="CK133" s="31">
        <v>703.80412885175701</v>
      </c>
      <c r="CL133" s="31">
        <v>1203.7933831221901</v>
      </c>
      <c r="CM133" s="31">
        <v>750.11392875610602</v>
      </c>
      <c r="CO133" s="13"/>
      <c r="CP133" s="13"/>
      <c r="CQ133" s="31">
        <v>116.98995256248</v>
      </c>
      <c r="CR133" s="31">
        <v>120.74163109683199</v>
      </c>
      <c r="CS133" s="31">
        <v>165.082924154924</v>
      </c>
      <c r="CU133" s="31">
        <f t="shared" si="10"/>
        <v>684.04815167562128</v>
      </c>
      <c r="CV133" s="31">
        <f t="shared" si="12"/>
        <v>53.635797715722951</v>
      </c>
      <c r="CW133" s="31">
        <v>60.355965098063201</v>
      </c>
      <c r="CX133" s="31">
        <v>119.07599999999999</v>
      </c>
      <c r="CY133" s="31">
        <v>124.55879616307</v>
      </c>
      <c r="CZ133" s="31">
        <v>260.21333333333303</v>
      </c>
      <c r="DA133" s="31">
        <v>266.23599999999999</v>
      </c>
      <c r="DB133" s="31">
        <v>265.36792326139101</v>
      </c>
      <c r="DC133" s="31">
        <v>9.0174197410131196</v>
      </c>
      <c r="DE133" s="31">
        <v>4.1465319789263404</v>
      </c>
      <c r="DF133" s="31">
        <v>9.7848604370160894E-2</v>
      </c>
      <c r="DG133" s="31">
        <v>1.4713173579093199</v>
      </c>
      <c r="DH133" s="31">
        <v>0.225776896692051</v>
      </c>
      <c r="DI133" s="31">
        <v>0.68343821880351996</v>
      </c>
      <c r="DJ133" s="31">
        <v>7.6076671029150402</v>
      </c>
      <c r="DK133" s="26">
        <v>44.165104302435402</v>
      </c>
      <c r="DL133" s="26">
        <v>49.921734307075099</v>
      </c>
      <c r="DM133" s="26">
        <v>5.9131613116498603</v>
      </c>
      <c r="DN133" s="31">
        <v>1326.0039787799999</v>
      </c>
      <c r="DO133" s="31">
        <v>13.550200803212901</v>
      </c>
      <c r="DP133" s="31">
        <v>53.456645200610303</v>
      </c>
      <c r="DQ133" s="31">
        <v>8.9165497554761295</v>
      </c>
      <c r="DR133" s="31">
        <v>80.749311294765803</v>
      </c>
      <c r="DS133" s="31">
        <v>5.3900448155768697</v>
      </c>
    </row>
    <row r="134" spans="1:127" x14ac:dyDescent="0.25">
      <c r="A134" t="s">
        <v>1130</v>
      </c>
      <c r="B134" t="s">
        <v>1131</v>
      </c>
      <c r="C134" t="s">
        <v>1132</v>
      </c>
      <c r="D134" t="s">
        <v>926</v>
      </c>
      <c r="E134" t="s">
        <v>1133</v>
      </c>
      <c r="F134" s="31">
        <v>23.640492133399999</v>
      </c>
      <c r="G134" s="26">
        <v>0</v>
      </c>
      <c r="H134" s="26">
        <v>4.9504950494888997E-2</v>
      </c>
      <c r="I134" s="26">
        <v>0.171363290174811</v>
      </c>
      <c r="J134" s="26">
        <v>5.8606245239830299</v>
      </c>
      <c r="K134" s="26">
        <v>0</v>
      </c>
      <c r="L134" s="26">
        <v>68.632901751763001</v>
      </c>
      <c r="M134" s="26">
        <v>4.7143945163726499</v>
      </c>
      <c r="N134" s="26">
        <v>0.78827113480320099</v>
      </c>
      <c r="O134" s="26">
        <v>0</v>
      </c>
      <c r="P134" s="26">
        <v>1.21096725056748</v>
      </c>
      <c r="Q134" s="26">
        <v>0</v>
      </c>
      <c r="R134" s="26">
        <v>1.9040365574993099</v>
      </c>
      <c r="S134" s="26">
        <v>11.523229245966199</v>
      </c>
      <c r="T134" s="26">
        <v>0.22848438689974801</v>
      </c>
      <c r="U134" s="26">
        <v>4.9162223914756904</v>
      </c>
      <c r="V134" s="26">
        <v>23632510.343602601</v>
      </c>
      <c r="W134" s="26">
        <v>78.444271090985197</v>
      </c>
      <c r="X134" s="26">
        <v>0.22599794512728799</v>
      </c>
      <c r="Y134" s="26">
        <v>0.22599794512728799</v>
      </c>
      <c r="Z134" s="26">
        <v>0.22599794512728799</v>
      </c>
      <c r="AA134" s="26">
        <v>4.5627376425855501E-2</v>
      </c>
      <c r="AB134" s="26">
        <v>0</v>
      </c>
      <c r="AC134" s="26">
        <v>0.82129277566539904</v>
      </c>
      <c r="AD134" s="26">
        <v>7.6045627376425895E-2</v>
      </c>
      <c r="AE134" s="26">
        <v>0.13688212927756699</v>
      </c>
      <c r="AF134" s="26">
        <v>0</v>
      </c>
      <c r="AG134" s="26">
        <v>1.68821292775665</v>
      </c>
      <c r="AH134" s="26">
        <v>0</v>
      </c>
      <c r="AI134" s="26">
        <v>0</v>
      </c>
      <c r="AJ134" s="26">
        <v>55.087452471482898</v>
      </c>
      <c r="AK134" s="26">
        <v>0</v>
      </c>
      <c r="AL134" s="26">
        <v>0</v>
      </c>
      <c r="AM134" s="26">
        <v>0</v>
      </c>
      <c r="AN134" s="26">
        <v>1.99239543726236</v>
      </c>
      <c r="AO134" s="26">
        <v>28.456273764258601</v>
      </c>
      <c r="AP134" s="26">
        <v>0</v>
      </c>
      <c r="AQ134" s="26">
        <v>4.9125475285171101</v>
      </c>
      <c r="AR134" s="26">
        <v>6.7832699619771901</v>
      </c>
      <c r="AS134" s="29">
        <v>23670000</v>
      </c>
      <c r="AT134" s="26">
        <v>0.8669201520912545</v>
      </c>
      <c r="AU134" s="26">
        <v>2.7680608365018973</v>
      </c>
      <c r="AV134" s="26">
        <v>2.7680608365018973</v>
      </c>
      <c r="AW134" s="26">
        <v>57.855513307984793</v>
      </c>
      <c r="AX134" s="26">
        <v>0</v>
      </c>
      <c r="AY134" s="26">
        <v>1.99239543726236</v>
      </c>
      <c r="AZ134" s="26">
        <v>59.847908745247153</v>
      </c>
      <c r="BA134" s="26">
        <v>40.152091254752904</v>
      </c>
      <c r="BB134" s="9" t="s">
        <v>184</v>
      </c>
      <c r="BC134" s="5" t="s">
        <v>184</v>
      </c>
      <c r="BD134" s="16" t="s">
        <v>2375</v>
      </c>
      <c r="BF134" s="7">
        <f t="shared" si="11"/>
        <v>1995.0000000000095</v>
      </c>
      <c r="BG134" s="26">
        <v>0</v>
      </c>
      <c r="BH134" s="26">
        <v>0</v>
      </c>
      <c r="BI134" s="26">
        <v>0</v>
      </c>
      <c r="BJ134" s="26">
        <v>0</v>
      </c>
      <c r="BK134" s="26">
        <v>0</v>
      </c>
      <c r="BL134" s="26">
        <v>0</v>
      </c>
      <c r="BM134" s="26">
        <v>5.21407376006783</v>
      </c>
      <c r="BN134" s="26">
        <v>0</v>
      </c>
      <c r="BO134" s="26">
        <v>94.785926239932195</v>
      </c>
      <c r="BP134" s="29">
        <v>23590000</v>
      </c>
      <c r="BR134" s="31">
        <v>0</v>
      </c>
      <c r="BS134" s="31">
        <v>118.388835303539</v>
      </c>
      <c r="BT134" s="31">
        <v>95.065869512141006</v>
      </c>
      <c r="BU134" s="31">
        <v>0</v>
      </c>
      <c r="BV134" s="31">
        <v>4</v>
      </c>
      <c r="BW134" s="31">
        <v>52</v>
      </c>
      <c r="BX134" s="31">
        <v>2.4868644067796599</v>
      </c>
      <c r="BY134" s="31">
        <v>1</v>
      </c>
      <c r="BZ134" s="31">
        <v>22.246517517940099</v>
      </c>
      <c r="CA134" s="31">
        <v>8.2307766990291302</v>
      </c>
      <c r="CB134" s="31">
        <v>269.85808357957222</v>
      </c>
      <c r="CE134" s="26">
        <v>0</v>
      </c>
      <c r="CF134" s="26">
        <v>0.38032909784079999</v>
      </c>
      <c r="CG134" s="26">
        <v>0.35548850426947898</v>
      </c>
      <c r="CH134" s="31">
        <v>2.3201248481310999</v>
      </c>
      <c r="CI134" s="31">
        <v>3.86304458664537</v>
      </c>
      <c r="CK134" s="31">
        <v>282.52862189583402</v>
      </c>
      <c r="CL134" s="31">
        <v>864.11044124614102</v>
      </c>
      <c r="CM134" s="31">
        <v>632.65554722728302</v>
      </c>
      <c r="CO134" s="13"/>
      <c r="CP134" s="13"/>
      <c r="CQ134" s="31">
        <v>46.961970831939702</v>
      </c>
      <c r="CR134" s="31">
        <v>86.670035630963696</v>
      </c>
      <c r="CS134" s="31">
        <v>122.396054669702</v>
      </c>
      <c r="CU134" s="31">
        <f t="shared" si="10"/>
        <v>461.56916129123977</v>
      </c>
      <c r="CV134" s="31">
        <f t="shared" si="12"/>
        <v>10.830064775634735</v>
      </c>
      <c r="CW134" s="31">
        <v>94.853061532348704</v>
      </c>
      <c r="CX134" s="31">
        <v>14.207363520947901</v>
      </c>
      <c r="CY134" s="31">
        <v>15.416992549794699</v>
      </c>
      <c r="CZ134" s="31">
        <v>29.464240372408</v>
      </c>
      <c r="DA134" s="31">
        <v>32.184088023698699</v>
      </c>
      <c r="DB134" s="31">
        <v>30.950890983731199</v>
      </c>
      <c r="DC134" s="31">
        <v>4.6073533609283803</v>
      </c>
      <c r="DE134" s="31">
        <v>5.8685002326965297</v>
      </c>
      <c r="DF134" s="31">
        <v>0.120999999344349</v>
      </c>
      <c r="DG134" s="31">
        <v>1.4390000104904199</v>
      </c>
      <c r="DH134" s="31">
        <v>0.20999999344348899</v>
      </c>
      <c r="DI134" s="31">
        <v>0.51200002431869496</v>
      </c>
      <c r="DJ134" s="31">
        <v>3.2999999523162802</v>
      </c>
      <c r="DK134" s="26">
        <v>45.818260192871101</v>
      </c>
      <c r="DL134" s="26">
        <v>47.562740325927699</v>
      </c>
      <c r="DM134" s="26">
        <v>6.6189999580383301</v>
      </c>
      <c r="DN134" s="31">
        <v>1417.2443974600001</v>
      </c>
      <c r="DO134" s="31">
        <v>43.145639288738401</v>
      </c>
      <c r="DP134" s="31">
        <v>39.230998992919901</v>
      </c>
      <c r="DQ134" s="31">
        <v>6.1747041527495696</v>
      </c>
      <c r="DR134" s="31">
        <v>253.72384506988601</v>
      </c>
      <c r="DS134" s="31">
        <v>12.791549762938301</v>
      </c>
    </row>
    <row r="135" spans="1:127" x14ac:dyDescent="0.25">
      <c r="A135" t="s">
        <v>1134</v>
      </c>
      <c r="B135" t="s">
        <v>1135</v>
      </c>
      <c r="C135" t="s">
        <v>1136</v>
      </c>
      <c r="D135" t="s">
        <v>926</v>
      </c>
      <c r="E135" t="s">
        <v>1137</v>
      </c>
      <c r="F135" s="31">
        <v>29.556763899300002</v>
      </c>
      <c r="G135" s="26">
        <v>4.8713655046342202E-2</v>
      </c>
      <c r="H135" s="26">
        <v>0.20094382706620401</v>
      </c>
      <c r="I135" s="26">
        <v>1.0077637387721099</v>
      </c>
      <c r="J135" s="26">
        <v>13.426701172146601</v>
      </c>
      <c r="K135" s="26">
        <v>0</v>
      </c>
      <c r="L135" s="26">
        <v>58.130613487653797</v>
      </c>
      <c r="M135" s="26">
        <v>5.3767696757272896</v>
      </c>
      <c r="N135" s="26">
        <v>0.980362307809033</v>
      </c>
      <c r="O135" s="26">
        <v>0.29532653371847101</v>
      </c>
      <c r="P135" s="26">
        <v>1.12954787638882</v>
      </c>
      <c r="Q135" s="26">
        <v>0</v>
      </c>
      <c r="R135" s="26">
        <v>5.4498401583067899</v>
      </c>
      <c r="S135" s="26">
        <v>9.2921297001015404</v>
      </c>
      <c r="T135" s="26">
        <v>0.51453798142650298</v>
      </c>
      <c r="U135" s="26">
        <v>4.1467498858364999</v>
      </c>
      <c r="V135" s="26">
        <v>29558636.794964101</v>
      </c>
      <c r="W135" s="26">
        <v>71.427362138789903</v>
      </c>
      <c r="X135" s="26">
        <v>0.94156694375932504</v>
      </c>
      <c r="Y135" s="26">
        <v>0.95124996193782196</v>
      </c>
      <c r="Z135" s="26">
        <v>0.97637099966505303</v>
      </c>
      <c r="AA135" s="26">
        <v>0.58401265360749499</v>
      </c>
      <c r="AB135" s="26">
        <v>0</v>
      </c>
      <c r="AC135" s="26">
        <v>0.10950237255140501</v>
      </c>
      <c r="AD135" s="26">
        <v>0.146003163401874</v>
      </c>
      <c r="AE135" s="26">
        <v>1.59386786713712</v>
      </c>
      <c r="AF135" s="26">
        <v>0</v>
      </c>
      <c r="AG135" s="26">
        <v>11.0475726974084</v>
      </c>
      <c r="AH135" s="26">
        <v>0</v>
      </c>
      <c r="AI135" s="26">
        <v>0</v>
      </c>
      <c r="AJ135" s="26">
        <v>38.179827229590003</v>
      </c>
      <c r="AK135" s="26">
        <v>0</v>
      </c>
      <c r="AL135" s="26">
        <v>1.21669302834895E-2</v>
      </c>
      <c r="AM135" s="26">
        <v>0</v>
      </c>
      <c r="AN135" s="26">
        <v>5.5846210001216701</v>
      </c>
      <c r="AO135" s="26">
        <v>33.848400048667699</v>
      </c>
      <c r="AP135" s="26">
        <v>0</v>
      </c>
      <c r="AQ135" s="26">
        <v>4.0515877844019998</v>
      </c>
      <c r="AR135" s="26">
        <v>4.8424382528288099</v>
      </c>
      <c r="AS135" s="29">
        <v>29588400</v>
      </c>
      <c r="AT135" s="26">
        <v>0.69351502615890004</v>
      </c>
      <c r="AU135" s="26">
        <v>13.480958754106293</v>
      </c>
      <c r="AV135" s="26">
        <v>13.480958754106293</v>
      </c>
      <c r="AW135" s="26">
        <v>51.6607859836963</v>
      </c>
      <c r="AX135" s="26">
        <v>0</v>
      </c>
      <c r="AY135" s="26">
        <v>5.59678793040516</v>
      </c>
      <c r="AZ135" s="26">
        <v>57.257573914101457</v>
      </c>
      <c r="BA135" s="26">
        <v>42.742426085898515</v>
      </c>
      <c r="BB135" s="9" t="s">
        <v>184</v>
      </c>
      <c r="BC135" s="5" t="s">
        <v>184</v>
      </c>
      <c r="BD135" s="16" t="s">
        <v>2375</v>
      </c>
      <c r="BE135" s="31">
        <v>0.31501568342497499</v>
      </c>
      <c r="BF135" s="7">
        <f t="shared" si="11"/>
        <v>1961.9002961500503</v>
      </c>
      <c r="BG135" s="26">
        <v>17.101252963088399</v>
      </c>
      <c r="BH135" s="26">
        <v>0</v>
      </c>
      <c r="BI135" s="26">
        <v>4.3345750084659702</v>
      </c>
      <c r="BJ135" s="26">
        <v>0</v>
      </c>
      <c r="BK135" s="26">
        <v>0.44023027429732497</v>
      </c>
      <c r="BL135" s="26">
        <v>2.5736539112766699</v>
      </c>
      <c r="BM135" s="26">
        <v>0</v>
      </c>
      <c r="BN135" s="26">
        <v>9.8543853708093501</v>
      </c>
      <c r="BO135" s="26">
        <v>65.695902472062301</v>
      </c>
      <c r="BP135" s="29">
        <v>29530000</v>
      </c>
      <c r="BR135" s="31">
        <v>0</v>
      </c>
      <c r="BS135" s="31">
        <v>30.047502454659199</v>
      </c>
      <c r="BT135" s="31">
        <v>16.693056919255099</v>
      </c>
      <c r="BU135" s="31">
        <v>0</v>
      </c>
      <c r="BV135" s="31">
        <v>1</v>
      </c>
      <c r="BW135" s="31">
        <v>45.529471544715399</v>
      </c>
      <c r="BX135" s="31">
        <v>3.3342354533152898</v>
      </c>
      <c r="BY135" s="31">
        <v>3.0175972927241999</v>
      </c>
      <c r="BZ135" s="31">
        <v>45.608062330623298</v>
      </c>
      <c r="CA135" s="31">
        <v>9.0663346883468794</v>
      </c>
      <c r="CB135" s="31">
        <v>264.80000000000985</v>
      </c>
      <c r="CE135" s="26">
        <v>0</v>
      </c>
      <c r="CF135" s="26">
        <v>0.53970305746828595</v>
      </c>
      <c r="CG135" s="26">
        <v>0.226857527024556</v>
      </c>
      <c r="CH135" s="31">
        <v>2.2825713394932601</v>
      </c>
      <c r="CI135" s="31">
        <v>3.4156509533206401</v>
      </c>
      <c r="CK135" s="31">
        <v>3194.6202109492301</v>
      </c>
      <c r="CL135" s="31">
        <v>7302.8196515068503</v>
      </c>
      <c r="CM135" s="31">
        <v>4288.5584086763001</v>
      </c>
      <c r="CO135" s="13"/>
      <c r="CP135" s="13"/>
      <c r="CQ135" s="31">
        <v>531.03528773046105</v>
      </c>
      <c r="CR135" s="31">
        <v>732.49638312034801</v>
      </c>
      <c r="CS135" s="31">
        <v>867.744406785666</v>
      </c>
      <c r="CU135" s="31">
        <f t="shared" si="10"/>
        <v>841.82277988468707</v>
      </c>
      <c r="CV135" s="31">
        <f t="shared" si="12"/>
        <v>72.107896686448498</v>
      </c>
      <c r="CW135" s="31">
        <v>125.93318529229001</v>
      </c>
      <c r="CX135" s="31">
        <v>44.103821440649298</v>
      </c>
      <c r="CY135" s="31">
        <v>46.741338688085698</v>
      </c>
      <c r="CZ135" s="31">
        <v>120.870138654041</v>
      </c>
      <c r="DA135" s="31">
        <v>117.440311126141</v>
      </c>
      <c r="DB135" s="31">
        <v>114.48182426676399</v>
      </c>
      <c r="DC135" s="31">
        <v>3.9110159423804101</v>
      </c>
      <c r="DE135" s="31">
        <v>4.2527650352416</v>
      </c>
      <c r="DF135" s="31">
        <v>0.12683993987335301</v>
      </c>
      <c r="DG135" s="31">
        <v>1.41451660468972</v>
      </c>
      <c r="DH135" s="31">
        <v>0.216765580249592</v>
      </c>
      <c r="DI135" s="31">
        <v>1.9967549638898401</v>
      </c>
      <c r="DJ135" s="31">
        <v>3.6384932981920102</v>
      </c>
      <c r="DK135" s="26">
        <v>46.6366079868017</v>
      </c>
      <c r="DL135" s="26">
        <v>46.804351429306102</v>
      </c>
      <c r="DM135" s="26">
        <v>6.5590412133754397</v>
      </c>
      <c r="DN135" s="31">
        <v>1564.9286439</v>
      </c>
      <c r="DO135" s="31">
        <v>46.534552845528502</v>
      </c>
      <c r="DP135" s="31">
        <v>48.129008436590702</v>
      </c>
      <c r="DQ135" s="31">
        <v>6.39374157108485</v>
      </c>
      <c r="DR135" s="31">
        <v>165.52980939041501</v>
      </c>
      <c r="DS135" s="31">
        <v>11.0346873162812</v>
      </c>
    </row>
    <row r="136" spans="1:127" x14ac:dyDescent="0.25">
      <c r="A136" t="s">
        <v>1138</v>
      </c>
      <c r="B136" t="s">
        <v>1139</v>
      </c>
      <c r="C136" t="s">
        <v>1140</v>
      </c>
      <c r="D136" t="s">
        <v>926</v>
      </c>
      <c r="E136" t="s">
        <v>1141</v>
      </c>
      <c r="F136" s="31">
        <v>16.771248673399999</v>
      </c>
      <c r="G136" s="26">
        <v>1.6244906712443601</v>
      </c>
      <c r="H136" s="26">
        <v>5.95646579455273</v>
      </c>
      <c r="I136" s="26">
        <v>13.9716920437433</v>
      </c>
      <c r="J136" s="26">
        <v>29.262277503758298</v>
      </c>
      <c r="K136" s="26">
        <v>0</v>
      </c>
      <c r="L136" s="26">
        <v>27.005146901119499</v>
      </c>
      <c r="M136" s="26">
        <v>1.1794981771412201</v>
      </c>
      <c r="N136" s="26">
        <v>0.56830366716733804</v>
      </c>
      <c r="O136" s="26">
        <v>0</v>
      </c>
      <c r="P136" s="26">
        <v>1.0508256487263601</v>
      </c>
      <c r="Q136" s="26">
        <v>0.139395239116202</v>
      </c>
      <c r="R136" s="26">
        <v>2.35899635427648</v>
      </c>
      <c r="S136" s="26">
        <v>10.4171134462879</v>
      </c>
      <c r="T136" s="26">
        <v>1.1526914003878701</v>
      </c>
      <c r="U136" s="26">
        <v>5.3131031524784103</v>
      </c>
      <c r="V136" s="26">
        <v>16785741.924151801</v>
      </c>
      <c r="W136" s="26">
        <v>54.302683843263601</v>
      </c>
      <c r="X136" s="26">
        <v>9.9462694578636608</v>
      </c>
      <c r="Y136" s="26">
        <v>10.4034353193773</v>
      </c>
      <c r="Z136" s="26">
        <v>11.5170692431562</v>
      </c>
      <c r="AA136" s="26">
        <v>4.35528856468569</v>
      </c>
      <c r="AB136" s="26">
        <v>2.1454623471358101E-2</v>
      </c>
      <c r="AC136" s="26">
        <v>1.63055138382321</v>
      </c>
      <c r="AD136" s="26">
        <v>1.4589143960523501</v>
      </c>
      <c r="AE136" s="26">
        <v>0</v>
      </c>
      <c r="AF136" s="26">
        <v>2.42437245226346</v>
      </c>
      <c r="AG136" s="26">
        <v>40.849603089465802</v>
      </c>
      <c r="AH136" s="26">
        <v>0</v>
      </c>
      <c r="AI136" s="26">
        <v>22.9349924908818</v>
      </c>
      <c r="AJ136" s="26">
        <v>9.2254880926839693</v>
      </c>
      <c r="AK136" s="26">
        <v>0.15018236429950699</v>
      </c>
      <c r="AL136" s="26">
        <v>4.2909246942716202E-2</v>
      </c>
      <c r="AM136" s="26">
        <v>0</v>
      </c>
      <c r="AN136" s="26">
        <v>2.5316455696202498</v>
      </c>
      <c r="AO136" s="26">
        <v>1.0727311735678999</v>
      </c>
      <c r="AP136" s="26">
        <v>0</v>
      </c>
      <c r="AQ136" s="26">
        <v>5.1062003861832199</v>
      </c>
      <c r="AR136" s="26">
        <v>8.1956661660587908</v>
      </c>
      <c r="AS136" s="29">
        <v>16779600</v>
      </c>
      <c r="AT136" s="26">
        <v>6.0072945719802586</v>
      </c>
      <c r="AU136" s="26">
        <v>73.675177000643671</v>
      </c>
      <c r="AV136" s="26">
        <v>50.740184509761875</v>
      </c>
      <c r="AW136" s="26">
        <v>82.900665093327646</v>
      </c>
      <c r="AX136" s="26">
        <v>0.15018236429950699</v>
      </c>
      <c r="AY136" s="26">
        <v>2.7247371808624727</v>
      </c>
      <c r="AZ136" s="26">
        <v>85.625402274190122</v>
      </c>
      <c r="BA136" s="26">
        <v>14.37459772580991</v>
      </c>
      <c r="BB136" s="9" t="s">
        <v>193</v>
      </c>
      <c r="BC136" s="5" t="s">
        <v>193</v>
      </c>
      <c r="BD136" s="16" t="s">
        <v>2375</v>
      </c>
      <c r="BF136" s="7">
        <f t="shared" si="11"/>
        <v>1943.1271129141317</v>
      </c>
      <c r="BG136" s="26">
        <v>49.522673031026301</v>
      </c>
      <c r="BH136" s="26">
        <v>13.305489260143201</v>
      </c>
      <c r="BI136" s="26">
        <v>17.840095465393802</v>
      </c>
      <c r="BJ136" s="26">
        <v>7.5775656324582297</v>
      </c>
      <c r="BK136" s="26">
        <v>0</v>
      </c>
      <c r="BL136" s="26">
        <v>0</v>
      </c>
      <c r="BM136" s="26">
        <v>0</v>
      </c>
      <c r="BN136" s="26">
        <v>0</v>
      </c>
      <c r="BO136" s="26">
        <v>11.754176610978501</v>
      </c>
      <c r="BP136" s="29">
        <v>16760000</v>
      </c>
      <c r="BR136" s="31">
        <v>5.9625852521407499</v>
      </c>
      <c r="BS136" s="31">
        <v>1465.2114460780299</v>
      </c>
      <c r="BT136" s="31">
        <v>1312.3799339331499</v>
      </c>
      <c r="BU136" s="31">
        <v>1</v>
      </c>
      <c r="BV136" s="31">
        <v>3</v>
      </c>
      <c r="BW136" s="31">
        <v>51.094159713945203</v>
      </c>
      <c r="BX136" s="31">
        <v>3</v>
      </c>
      <c r="BY136" s="31">
        <v>3</v>
      </c>
      <c r="BZ136" s="31">
        <v>69.262216924910604</v>
      </c>
      <c r="CA136" s="31">
        <v>8.8304231227652004</v>
      </c>
      <c r="CB136" s="31">
        <v>264.79999999999239</v>
      </c>
      <c r="CE136" s="26">
        <v>0</v>
      </c>
      <c r="CF136" s="26">
        <v>0.62720627686068198</v>
      </c>
      <c r="CG136" s="26">
        <v>0.13251024856058799</v>
      </c>
      <c r="CH136" s="31">
        <v>1.50981358165917</v>
      </c>
      <c r="CI136" s="31">
        <v>3.3891729246692299</v>
      </c>
      <c r="CK136" s="31">
        <v>175.687909156145</v>
      </c>
      <c r="CL136" s="31">
        <v>5226.9707859661803</v>
      </c>
      <c r="CM136" s="31">
        <v>608.994120155112</v>
      </c>
      <c r="CN136" s="31">
        <v>390.85261200000002</v>
      </c>
      <c r="CO136" s="13">
        <v>1</v>
      </c>
      <c r="CP136" s="13"/>
      <c r="CQ136" s="31">
        <v>29.202168799554801</v>
      </c>
      <c r="CR136" s="31">
        <v>524.26532237430104</v>
      </c>
      <c r="CS136" s="31">
        <v>112.138851937317</v>
      </c>
      <c r="CT136" s="31">
        <v>1.467217</v>
      </c>
      <c r="CU136" s="31">
        <f t="shared" si="10"/>
        <v>697.36721664055972</v>
      </c>
      <c r="CV136" s="31">
        <f t="shared" si="12"/>
        <v>39.687345651660173</v>
      </c>
      <c r="CW136" s="31">
        <v>81.079982525685693</v>
      </c>
      <c r="CX136" s="31">
        <v>180.34505363528001</v>
      </c>
      <c r="CY136" s="31">
        <v>196.220406852248</v>
      </c>
      <c r="CZ136" s="31">
        <v>475.70977353992902</v>
      </c>
      <c r="DA136" s="31">
        <v>536.78069129916605</v>
      </c>
      <c r="DB136" s="31">
        <v>543.77323340471105</v>
      </c>
      <c r="DC136" s="31">
        <v>8.2417345876596304</v>
      </c>
      <c r="DE136" s="31">
        <v>2.2207856092179799</v>
      </c>
      <c r="DF136" s="31">
        <v>0.140514323838139</v>
      </c>
      <c r="DG136" s="31">
        <v>1.37850557911589</v>
      </c>
      <c r="DH136" s="31">
        <v>0.24415006675985901</v>
      </c>
      <c r="DI136" s="31">
        <v>2.7107762195179199</v>
      </c>
      <c r="DJ136" s="31">
        <v>2.0676705513618101</v>
      </c>
      <c r="DK136" s="26">
        <v>44.208446303162198</v>
      </c>
      <c r="DL136" s="26">
        <v>48.235380096720597</v>
      </c>
      <c r="DM136" s="26">
        <v>7.5561754727274497</v>
      </c>
      <c r="DN136" s="31">
        <v>1498.7115499700001</v>
      </c>
      <c r="DO136" s="31">
        <v>73.419416243654794</v>
      </c>
      <c r="DP136" s="31">
        <v>52.5261055553242</v>
      </c>
      <c r="DQ136" s="31">
        <v>0.69985726320442998</v>
      </c>
      <c r="DR136" s="31">
        <v>191.08730158730199</v>
      </c>
      <c r="DS136" s="31">
        <v>8.3405262356354708</v>
      </c>
    </row>
    <row r="137" spans="1:127" x14ac:dyDescent="0.25">
      <c r="A137" t="s">
        <v>1142</v>
      </c>
      <c r="B137" t="s">
        <v>1143</v>
      </c>
      <c r="C137" t="s">
        <v>1144</v>
      </c>
      <c r="D137" t="s">
        <v>926</v>
      </c>
      <c r="E137" t="s">
        <v>1145</v>
      </c>
      <c r="F137" s="31">
        <v>24.037875728300001</v>
      </c>
      <c r="G137" s="26">
        <v>1.79721431780713</v>
      </c>
      <c r="H137" s="26">
        <v>6.3202036843056604</v>
      </c>
      <c r="I137" s="26">
        <v>13.5614797064573</v>
      </c>
      <c r="J137" s="26">
        <v>34.8584693724682</v>
      </c>
      <c r="K137" s="26">
        <v>0</v>
      </c>
      <c r="L137" s="26">
        <v>24.7716040138022</v>
      </c>
      <c r="M137" s="26">
        <v>2.52733263441718</v>
      </c>
      <c r="N137" s="26">
        <v>0.41560581099287203</v>
      </c>
      <c r="O137" s="26">
        <v>0.13479107383563901</v>
      </c>
      <c r="P137" s="26">
        <v>0.35569866706596798</v>
      </c>
      <c r="Q137" s="26">
        <v>0.23588437921215899</v>
      </c>
      <c r="R137" s="26">
        <v>4.2945933802415102</v>
      </c>
      <c r="S137" s="26">
        <v>8.0462782686666507</v>
      </c>
      <c r="T137" s="26">
        <v>0.23588437921215899</v>
      </c>
      <c r="U137" s="26">
        <v>2.4449603115154499</v>
      </c>
      <c r="V137" s="26">
        <v>24035684.929779101</v>
      </c>
      <c r="W137" s="26">
        <v>55.064040146805503</v>
      </c>
      <c r="X137" s="26">
        <v>10.933825181634299</v>
      </c>
      <c r="Y137" s="26">
        <v>11.1765036326867</v>
      </c>
      <c r="Z137" s="26">
        <v>11.9942700921279</v>
      </c>
      <c r="AA137" s="26">
        <v>4.3471743366811602</v>
      </c>
      <c r="AB137" s="26">
        <v>0.119922050667066</v>
      </c>
      <c r="AC137" s="26">
        <v>3.5676810073452301</v>
      </c>
      <c r="AD137" s="26">
        <v>4.4970769000149902E-2</v>
      </c>
      <c r="AE137" s="26">
        <v>5.5613850996852001</v>
      </c>
      <c r="AF137" s="26">
        <v>1.9037625543396799</v>
      </c>
      <c r="AG137" s="26">
        <v>40.068955179133603</v>
      </c>
      <c r="AH137" s="26">
        <v>0</v>
      </c>
      <c r="AI137" s="26">
        <v>23.639634237745501</v>
      </c>
      <c r="AJ137" s="26">
        <v>7.01543996402338</v>
      </c>
      <c r="AK137" s="26">
        <v>0.19487333233398299</v>
      </c>
      <c r="AL137" s="26">
        <v>0.10493179433368301</v>
      </c>
      <c r="AM137" s="26">
        <v>0</v>
      </c>
      <c r="AN137" s="26">
        <v>4.0923399790136399</v>
      </c>
      <c r="AO137" s="26">
        <v>1.4540548643381801</v>
      </c>
      <c r="AP137" s="26">
        <v>0</v>
      </c>
      <c r="AQ137" s="26">
        <v>2.3834507570079402</v>
      </c>
      <c r="AR137" s="26">
        <v>5.5014240743516698</v>
      </c>
      <c r="AS137" s="29">
        <v>24015600</v>
      </c>
      <c r="AT137" s="26">
        <v>8.0347773946934566</v>
      </c>
      <c r="AU137" s="26">
        <v>79.253485234597591</v>
      </c>
      <c r="AV137" s="26">
        <v>55.613850996852094</v>
      </c>
      <c r="AW137" s="26">
        <v>86.268925198620977</v>
      </c>
      <c r="AX137" s="26">
        <v>0.19487333233398299</v>
      </c>
      <c r="AY137" s="26">
        <v>4.3921451056813057</v>
      </c>
      <c r="AZ137" s="26">
        <v>90.661070304302285</v>
      </c>
      <c r="BA137" s="26">
        <v>9.3389296956977894</v>
      </c>
      <c r="BB137" s="9" t="s">
        <v>222</v>
      </c>
      <c r="BC137" s="5" t="s">
        <v>222</v>
      </c>
      <c r="BD137" s="16" t="s">
        <v>2375</v>
      </c>
      <c r="BE137" s="31">
        <v>0.19015821330131</v>
      </c>
      <c r="BF137" s="7">
        <f t="shared" si="11"/>
        <v>1953.4062961141167</v>
      </c>
      <c r="BG137" s="26">
        <v>58.3576490204252</v>
      </c>
      <c r="BH137" s="26">
        <v>0</v>
      </c>
      <c r="BI137" s="26">
        <v>1.2088370154230901</v>
      </c>
      <c r="BJ137" s="26">
        <v>0.75031263026260897</v>
      </c>
      <c r="BK137" s="26">
        <v>0</v>
      </c>
      <c r="BL137" s="26">
        <v>0</v>
      </c>
      <c r="BM137" s="26">
        <v>19.6748645268862</v>
      </c>
      <c r="BN137" s="26">
        <v>4.7519799916631902</v>
      </c>
      <c r="BO137" s="26">
        <v>15.2563568153397</v>
      </c>
      <c r="BP137" s="29">
        <v>23990000</v>
      </c>
      <c r="BR137" s="31">
        <v>0</v>
      </c>
      <c r="BS137" s="31">
        <v>8.7747103629450791</v>
      </c>
      <c r="BT137" s="31">
        <v>4.3103840379379301</v>
      </c>
      <c r="BU137" s="31">
        <v>0</v>
      </c>
      <c r="BV137" s="31">
        <v>1</v>
      </c>
      <c r="BW137" s="31">
        <v>47.100581878636703</v>
      </c>
      <c r="BX137" s="31">
        <v>3.4510869565217401</v>
      </c>
      <c r="BY137" s="31">
        <v>3</v>
      </c>
      <c r="BZ137" s="31">
        <v>80.464824120602998</v>
      </c>
      <c r="CA137" s="31">
        <v>8.9500207813798802</v>
      </c>
      <c r="CB137" s="31">
        <v>264.80000000000155</v>
      </c>
      <c r="CE137" s="26">
        <v>0</v>
      </c>
      <c r="CF137" s="26">
        <v>0.48952145098989602</v>
      </c>
      <c r="CG137" s="26">
        <v>0.34187748117829297</v>
      </c>
      <c r="CH137" s="31">
        <v>1.8038344527033301</v>
      </c>
      <c r="CI137" s="31">
        <v>3.0196323621040801</v>
      </c>
      <c r="CK137" s="31">
        <v>2115.5247918937798</v>
      </c>
      <c r="CL137" s="31">
        <v>22218.6349297698</v>
      </c>
      <c r="CM137" s="31">
        <v>2839.9468593931801</v>
      </c>
      <c r="CO137" s="13"/>
      <c r="CP137" s="13"/>
      <c r="CQ137" s="31">
        <v>351.65942815795103</v>
      </c>
      <c r="CR137" s="31">
        <v>2228.6008008659601</v>
      </c>
      <c r="CS137" s="31">
        <v>574.63319091591802</v>
      </c>
      <c r="CU137" s="31">
        <f t="shared" si="10"/>
        <v>1432.4336192095366</v>
      </c>
      <c r="CV137" s="31">
        <f t="shared" si="12"/>
        <v>131.24676471413594</v>
      </c>
      <c r="CW137" s="31">
        <v>85.867572792351297</v>
      </c>
      <c r="CX137" s="31">
        <v>170.575228595179</v>
      </c>
      <c r="CY137" s="31">
        <v>178.53394941634201</v>
      </c>
      <c r="CZ137" s="31">
        <v>482.46342477140502</v>
      </c>
      <c r="DA137" s="31">
        <v>521.16500415627604</v>
      </c>
      <c r="DB137" s="31">
        <v>514.28872493265499</v>
      </c>
      <c r="DC137" s="31">
        <v>10.017294261537799</v>
      </c>
      <c r="DE137" s="31">
        <v>2.1300001144409202</v>
      </c>
      <c r="DF137" s="31">
        <v>0.14100000262260401</v>
      </c>
      <c r="DG137" s="31">
        <v>1.3769999742507899</v>
      </c>
      <c r="DH137" s="31">
        <v>0.245000004768372</v>
      </c>
      <c r="DI137" s="31">
        <v>2.7655000686645499</v>
      </c>
      <c r="DJ137" s="31">
        <v>2.0369999408721902</v>
      </c>
      <c r="DK137" s="26">
        <v>44.168380737304702</v>
      </c>
      <c r="DL137" s="26">
        <v>48.252120971679702</v>
      </c>
      <c r="DM137" s="26">
        <v>7.5795001983642596</v>
      </c>
      <c r="DN137" s="31">
        <v>1564.6426501000001</v>
      </c>
      <c r="DO137" s="31">
        <v>75.257297748123406</v>
      </c>
      <c r="DP137" s="31">
        <v>52.856998443603501</v>
      </c>
      <c r="DQ137" s="31">
        <v>0.26392907256679099</v>
      </c>
      <c r="DR137" s="31">
        <v>157.82146334157099</v>
      </c>
      <c r="DS137" s="31">
        <v>7.7342783849149903</v>
      </c>
    </row>
    <row r="138" spans="1:127" x14ac:dyDescent="0.25">
      <c r="A138" t="s">
        <v>1146</v>
      </c>
      <c r="B138" t="s">
        <v>1147</v>
      </c>
      <c r="C138" t="s">
        <v>1148</v>
      </c>
      <c r="D138" t="s">
        <v>926</v>
      </c>
      <c r="E138" t="s">
        <v>1149</v>
      </c>
      <c r="F138" s="31">
        <v>7.7910795371999999</v>
      </c>
      <c r="G138" s="26">
        <v>16.812933025428201</v>
      </c>
      <c r="H138" s="26">
        <v>37.575057736697303</v>
      </c>
      <c r="I138" s="26">
        <v>25.242494226356499</v>
      </c>
      <c r="J138" s="26">
        <v>14.930715935300301</v>
      </c>
      <c r="K138" s="26">
        <v>0</v>
      </c>
      <c r="L138" s="26">
        <v>3.9491916859178602</v>
      </c>
      <c r="M138" s="26">
        <v>1.1893764434181899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  <c r="S138" s="26">
        <v>0.30023094688163898</v>
      </c>
      <c r="T138" s="26">
        <v>0</v>
      </c>
      <c r="U138" s="26">
        <v>0</v>
      </c>
      <c r="V138" s="26">
        <v>7793508.7423964003</v>
      </c>
      <c r="W138" s="26">
        <v>23.5095364697723</v>
      </c>
      <c r="X138" s="26">
        <v>47.925326551843703</v>
      </c>
      <c r="Y138" s="26">
        <v>48.374869957230402</v>
      </c>
      <c r="Z138" s="26">
        <v>49.450699341116596</v>
      </c>
      <c r="AA138" s="26">
        <v>22.637159981558298</v>
      </c>
      <c r="AB138" s="26">
        <v>4.4260027662517301</v>
      </c>
      <c r="AC138" s="26">
        <v>10.788381742738601</v>
      </c>
      <c r="AD138" s="26">
        <v>0.87597971415398801</v>
      </c>
      <c r="AE138" s="26">
        <v>5.9013370216689696</v>
      </c>
      <c r="AF138" s="26">
        <v>41.355463347164601</v>
      </c>
      <c r="AG138" s="26">
        <v>8.6214845550945096</v>
      </c>
      <c r="AH138" s="26">
        <v>0</v>
      </c>
      <c r="AI138" s="26">
        <v>5.3941908713693003</v>
      </c>
      <c r="AJ138" s="26">
        <v>0</v>
      </c>
      <c r="AK138" s="26">
        <v>0</v>
      </c>
      <c r="AL138" s="26">
        <v>0</v>
      </c>
      <c r="AM138" s="26">
        <v>0</v>
      </c>
      <c r="AN138" s="26">
        <v>0</v>
      </c>
      <c r="AO138" s="26">
        <v>0</v>
      </c>
      <c r="AP138" s="26">
        <v>0</v>
      </c>
      <c r="AQ138" s="26">
        <v>0</v>
      </c>
      <c r="AR138" s="26">
        <v>0</v>
      </c>
      <c r="AS138" s="29">
        <v>7808400</v>
      </c>
      <c r="AT138" s="26">
        <v>37.851544490548633</v>
      </c>
      <c r="AU138" s="26">
        <v>100</v>
      </c>
      <c r="AV138" s="26">
        <v>94.605809128630696</v>
      </c>
      <c r="AW138" s="26">
        <v>100</v>
      </c>
      <c r="AX138" s="26">
        <v>0</v>
      </c>
      <c r="AY138" s="26">
        <v>0</v>
      </c>
      <c r="AZ138" s="26">
        <v>100</v>
      </c>
      <c r="BA138" s="26">
        <v>0</v>
      </c>
      <c r="BB138" s="9" t="s">
        <v>222</v>
      </c>
      <c r="BC138" s="5" t="s">
        <v>222</v>
      </c>
      <c r="BD138" s="16" t="s">
        <v>2375</v>
      </c>
      <c r="BE138" s="31">
        <v>2.19076525288299E-2</v>
      </c>
      <c r="BF138" s="7">
        <f t="shared" si="11"/>
        <v>1934.9999999999998</v>
      </c>
      <c r="BG138" s="26">
        <v>85.128205128205096</v>
      </c>
      <c r="BH138" s="26">
        <v>0</v>
      </c>
      <c r="BI138" s="26">
        <v>0</v>
      </c>
      <c r="BJ138" s="26">
        <v>0</v>
      </c>
      <c r="BK138" s="26">
        <v>0</v>
      </c>
      <c r="BL138" s="26">
        <v>0</v>
      </c>
      <c r="BM138" s="26">
        <v>0</v>
      </c>
      <c r="BN138" s="26">
        <v>0</v>
      </c>
      <c r="BO138" s="26">
        <v>14.871794871794901</v>
      </c>
      <c r="BP138" s="29">
        <v>7800000</v>
      </c>
      <c r="BR138" s="31">
        <v>0</v>
      </c>
      <c r="BS138" s="31">
        <v>1.7415173781137201</v>
      </c>
      <c r="BT138" s="31">
        <v>1.10823833152691</v>
      </c>
      <c r="BU138" s="31">
        <v>0</v>
      </c>
      <c r="BV138" s="31">
        <v>1</v>
      </c>
      <c r="BW138" s="31">
        <v>43.0371794871795</v>
      </c>
      <c r="BX138" s="31">
        <v>3.98329048843188</v>
      </c>
      <c r="BY138" s="31">
        <v>10</v>
      </c>
      <c r="BZ138" s="31">
        <v>114</v>
      </c>
      <c r="CA138" s="31">
        <v>9.23</v>
      </c>
      <c r="CB138" s="31">
        <v>288.48551282051267</v>
      </c>
      <c r="CE138" s="26">
        <v>0</v>
      </c>
      <c r="CF138" s="26">
        <v>0.489714408279041</v>
      </c>
      <c r="CG138" s="26">
        <v>0</v>
      </c>
      <c r="CH138" s="31">
        <v>1.38022282521327</v>
      </c>
      <c r="CI138" s="31">
        <v>3.6160777582283701</v>
      </c>
      <c r="CK138" s="31">
        <v>0</v>
      </c>
      <c r="CL138" s="31">
        <v>10220.602477049901</v>
      </c>
      <c r="CM138" s="31">
        <v>0</v>
      </c>
      <c r="CN138" s="31">
        <v>0</v>
      </c>
      <c r="CO138" s="13">
        <v>2</v>
      </c>
      <c r="CP138" s="13"/>
      <c r="CQ138" s="31">
        <v>0</v>
      </c>
      <c r="CR138" s="31">
        <v>1025.1594185548799</v>
      </c>
      <c r="CS138" s="31">
        <v>0</v>
      </c>
      <c r="CT138" s="31">
        <v>0</v>
      </c>
      <c r="CU138" s="31">
        <f t="shared" si="10"/>
        <v>1673.4417043881506</v>
      </c>
      <c r="CV138" s="31">
        <f t="shared" si="12"/>
        <v>131.58117737857253</v>
      </c>
      <c r="CW138" s="31">
        <v>52.7735944527846</v>
      </c>
      <c r="CX138" s="31">
        <v>1399.5320512820499</v>
      </c>
      <c r="CY138" s="31">
        <v>1474.1405627306301</v>
      </c>
      <c r="CZ138" s="31">
        <v>3496.18205128205</v>
      </c>
      <c r="DA138" s="31">
        <v>3628.0448717948698</v>
      </c>
      <c r="DB138" s="31">
        <v>3728.1625553505501</v>
      </c>
      <c r="DC138" s="31">
        <v>19.764646668876502</v>
      </c>
      <c r="DE138" s="31">
        <v>2.4487410569802299</v>
      </c>
      <c r="DF138" s="31">
        <v>0.123182045572843</v>
      </c>
      <c r="DG138" s="31">
        <v>1.43275638665908</v>
      </c>
      <c r="DH138" s="31">
        <v>0.25772307576277298</v>
      </c>
      <c r="DI138" s="31">
        <v>0.90297180444766301</v>
      </c>
      <c r="DJ138" s="31">
        <v>2.35770000311045</v>
      </c>
      <c r="DK138" s="26">
        <v>42.482648243048303</v>
      </c>
      <c r="DL138" s="26">
        <v>48.398737276517402</v>
      </c>
      <c r="DM138" s="26">
        <v>9.1186156126169102</v>
      </c>
      <c r="DN138" s="31">
        <v>1656.8677792000001</v>
      </c>
      <c r="DO138" s="31">
        <v>205.96148908857501</v>
      </c>
      <c r="DP138" s="31">
        <v>24.171346106895999</v>
      </c>
      <c r="DQ138" s="31">
        <v>-9999</v>
      </c>
      <c r="DR138" s="31">
        <v>62.720138488170797</v>
      </c>
      <c r="DS138" s="31">
        <v>9.8236284934298101</v>
      </c>
      <c r="DT138" s="13">
        <v>4</v>
      </c>
      <c r="DU138" s="13">
        <v>6</v>
      </c>
      <c r="DW138" s="31">
        <v>740.05</v>
      </c>
    </row>
    <row r="139" spans="1:127" x14ac:dyDescent="0.25">
      <c r="A139" t="s">
        <v>1150</v>
      </c>
      <c r="B139" t="s">
        <v>1151</v>
      </c>
      <c r="C139" t="s">
        <v>1152</v>
      </c>
      <c r="D139" t="s">
        <v>926</v>
      </c>
      <c r="E139" t="s">
        <v>1153</v>
      </c>
      <c r="F139" s="31">
        <v>12.224634700799999</v>
      </c>
      <c r="G139" s="26">
        <v>5.1516043567827699E-2</v>
      </c>
      <c r="H139" s="26">
        <v>1.4718869590819601</v>
      </c>
      <c r="I139" s="26">
        <v>7.5507801000849701</v>
      </c>
      <c r="J139" s="26">
        <v>45.113335295834702</v>
      </c>
      <c r="K139" s="26">
        <v>0</v>
      </c>
      <c r="L139" s="26">
        <v>29.018251398295199</v>
      </c>
      <c r="M139" s="26">
        <v>0.27229908743004</v>
      </c>
      <c r="N139" s="26">
        <v>0</v>
      </c>
      <c r="O139" s="26">
        <v>0</v>
      </c>
      <c r="P139" s="26">
        <v>0</v>
      </c>
      <c r="Q139" s="26">
        <v>0.72122460994926096</v>
      </c>
      <c r="R139" s="26">
        <v>0</v>
      </c>
      <c r="S139" s="26">
        <v>15.557845157507501</v>
      </c>
      <c r="T139" s="26">
        <v>0</v>
      </c>
      <c r="U139" s="26">
        <v>0.24286134824823699</v>
      </c>
      <c r="V139" s="26">
        <v>12228429.190734999</v>
      </c>
      <c r="W139" s="26">
        <v>53.2483977900553</v>
      </c>
      <c r="X139" s="26">
        <v>4.8064088397790101</v>
      </c>
      <c r="Y139" s="26">
        <v>5.1062983425414403</v>
      </c>
      <c r="Z139" s="26">
        <v>5.5539594843462199</v>
      </c>
      <c r="AA139" s="26">
        <v>2.1257750221434901</v>
      </c>
      <c r="AB139" s="26">
        <v>8.8573959255978704E-2</v>
      </c>
      <c r="AC139" s="26">
        <v>4.78299379982285</v>
      </c>
      <c r="AD139" s="26">
        <v>0.56096840862119901</v>
      </c>
      <c r="AE139" s="26">
        <v>0.26572187776793599</v>
      </c>
      <c r="AF139" s="26">
        <v>9.7726601712429897</v>
      </c>
      <c r="AG139" s="26">
        <v>37.673457336876297</v>
      </c>
      <c r="AH139" s="26">
        <v>0</v>
      </c>
      <c r="AI139" s="26">
        <v>43.844109831709503</v>
      </c>
      <c r="AJ139" s="26">
        <v>0</v>
      </c>
      <c r="AK139" s="26">
        <v>0.62001771479185097</v>
      </c>
      <c r="AL139" s="26">
        <v>0</v>
      </c>
      <c r="AM139" s="26">
        <v>0</v>
      </c>
      <c r="AN139" s="26">
        <v>0</v>
      </c>
      <c r="AO139" s="26">
        <v>0</v>
      </c>
      <c r="AP139" s="26">
        <v>0</v>
      </c>
      <c r="AQ139" s="26">
        <v>0.26572187776793599</v>
      </c>
      <c r="AR139" s="26">
        <v>0</v>
      </c>
      <c r="AS139" s="29">
        <v>12193200</v>
      </c>
      <c r="AT139" s="26">
        <v>6.9973427812223186</v>
      </c>
      <c r="AU139" s="26">
        <v>99.114260407440241</v>
      </c>
      <c r="AV139" s="26">
        <v>55.270150575730739</v>
      </c>
      <c r="AW139" s="26">
        <v>99.114260407440241</v>
      </c>
      <c r="AX139" s="26">
        <v>0.62001771479185097</v>
      </c>
      <c r="AY139" s="26">
        <v>0.62001771479185097</v>
      </c>
      <c r="AZ139" s="26">
        <v>99.734278122232098</v>
      </c>
      <c r="BA139" s="26">
        <v>0.26572187776793599</v>
      </c>
      <c r="BB139" s="9" t="s">
        <v>222</v>
      </c>
      <c r="BC139" s="5" t="s">
        <v>222</v>
      </c>
      <c r="BD139" s="16" t="s">
        <v>2375</v>
      </c>
      <c r="BF139" s="7">
        <f t="shared" si="11"/>
        <v>1949.0599001663891</v>
      </c>
      <c r="BG139" s="26">
        <v>34.832379394930499</v>
      </c>
      <c r="BH139" s="26">
        <v>0.16353229762878199</v>
      </c>
      <c r="BI139" s="26">
        <v>51.839738348323799</v>
      </c>
      <c r="BJ139" s="26">
        <v>11.447260834014701</v>
      </c>
      <c r="BK139" s="26">
        <v>0</v>
      </c>
      <c r="BL139" s="26">
        <v>0</v>
      </c>
      <c r="BM139" s="26">
        <v>0</v>
      </c>
      <c r="BN139" s="26">
        <v>0</v>
      </c>
      <c r="BO139" s="26">
        <v>1.71708912510221</v>
      </c>
      <c r="BP139" s="29">
        <v>12230000</v>
      </c>
      <c r="BR139" s="31">
        <v>0</v>
      </c>
      <c r="BS139" s="31">
        <v>3.22884244279438</v>
      </c>
      <c r="BT139" s="31">
        <v>1.3117172423852199</v>
      </c>
      <c r="BU139" s="31">
        <v>0</v>
      </c>
      <c r="BV139" s="31">
        <v>1</v>
      </c>
      <c r="BW139" s="31">
        <v>48.740163934426199</v>
      </c>
      <c r="BX139" s="31">
        <v>3.9297959183673501</v>
      </c>
      <c r="BY139" s="31">
        <v>0.73916598528209299</v>
      </c>
      <c r="BZ139" s="31">
        <v>486</v>
      </c>
      <c r="CA139" s="31">
        <v>12.14</v>
      </c>
      <c r="CB139" s="31">
        <v>353.20000000000744</v>
      </c>
      <c r="CE139" s="26">
        <v>0</v>
      </c>
      <c r="CF139" s="26">
        <v>0.56941432820252602</v>
      </c>
      <c r="CG139" s="26">
        <v>0</v>
      </c>
      <c r="CH139" s="31">
        <v>1.7435142966911099</v>
      </c>
      <c r="CI139" s="31">
        <v>3.6916576993270001</v>
      </c>
      <c r="CK139" s="31">
        <v>2753.4737516012201</v>
      </c>
      <c r="CL139" s="31">
        <v>8988.6210197453693</v>
      </c>
      <c r="CM139" s="31">
        <v>98.825502560844896</v>
      </c>
      <c r="CO139" s="13"/>
      <c r="CP139" s="13"/>
      <c r="CQ139" s="31">
        <v>291.05121638931899</v>
      </c>
      <c r="CR139" s="31">
        <v>528.83107078640899</v>
      </c>
      <c r="CS139" s="31">
        <v>39.530201024337998</v>
      </c>
      <c r="CU139" s="31">
        <f t="shared" si="10"/>
        <v>1337.7771488177107</v>
      </c>
      <c r="CV139" s="31">
        <f t="shared" si="12"/>
        <v>70.30169074449519</v>
      </c>
      <c r="CW139" s="31">
        <v>96.060845104148598</v>
      </c>
      <c r="CX139" s="31">
        <v>215.55993431855501</v>
      </c>
      <c r="CY139" s="31">
        <v>216.88034258712301</v>
      </c>
      <c r="CZ139" s="31">
        <v>597.32840722495905</v>
      </c>
      <c r="DA139" s="31">
        <v>605.58292282430205</v>
      </c>
      <c r="DB139" s="31">
        <v>591.14954223272298</v>
      </c>
      <c r="DC139" s="31">
        <v>10.0464853516528</v>
      </c>
      <c r="DE139" s="31">
        <v>3.2600652067387701</v>
      </c>
      <c r="DF139" s="31">
        <v>0.131589340998745</v>
      </c>
      <c r="DG139" s="31">
        <v>1.3609282583486799</v>
      </c>
      <c r="DH139" s="31">
        <v>0.25350409253943201</v>
      </c>
      <c r="DI139" s="31">
        <v>2.1074790950681299</v>
      </c>
      <c r="DJ139" s="31">
        <v>5.1150782413169997</v>
      </c>
      <c r="DK139" s="26">
        <v>42.079958896949599</v>
      </c>
      <c r="DL139" s="26">
        <v>47.444469702048401</v>
      </c>
      <c r="DM139" s="26">
        <v>10.4755708608471</v>
      </c>
      <c r="DN139" s="31">
        <v>1654.88861589</v>
      </c>
      <c r="DO139" s="31">
        <v>112.29074529074499</v>
      </c>
      <c r="DP139" s="31">
        <v>44.195906967413201</v>
      </c>
      <c r="DQ139" s="31">
        <v>0</v>
      </c>
      <c r="DR139" s="31">
        <v>63.1493152702106</v>
      </c>
      <c r="DS139" s="31">
        <v>6.1659509984861698</v>
      </c>
    </row>
    <row r="140" spans="1:127" x14ac:dyDescent="0.25">
      <c r="A140" t="s">
        <v>1156</v>
      </c>
      <c r="B140" t="s">
        <v>1157</v>
      </c>
      <c r="C140" t="s">
        <v>1158</v>
      </c>
      <c r="D140" t="s">
        <v>926</v>
      </c>
      <c r="E140" t="s">
        <v>1159</v>
      </c>
      <c r="F140" s="31">
        <v>13.9604777824</v>
      </c>
      <c r="G140" s="26">
        <v>2.3150835106710401</v>
      </c>
      <c r="H140" s="26">
        <v>7.0226349390584302</v>
      </c>
      <c r="I140" s="26">
        <v>12.3557103243394</v>
      </c>
      <c r="J140" s="26">
        <v>55.4072354420572</v>
      </c>
      <c r="K140" s="26">
        <v>0</v>
      </c>
      <c r="L140" s="26">
        <v>7.8416199136011198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  <c r="S140" s="26">
        <v>14.2322821951562</v>
      </c>
      <c r="T140" s="26">
        <v>0</v>
      </c>
      <c r="U140" s="26">
        <v>0.82543367511666099</v>
      </c>
      <c r="V140" s="26">
        <v>13955420.331224</v>
      </c>
      <c r="W140" s="26">
        <v>42.277280051562997</v>
      </c>
      <c r="X140" s="26">
        <v>11.852271994843701</v>
      </c>
      <c r="Y140" s="26">
        <v>12.3642926200451</v>
      </c>
      <c r="Z140" s="26">
        <v>13.629197550757301</v>
      </c>
      <c r="AA140" s="26">
        <v>8.2946934569809407</v>
      </c>
      <c r="AB140" s="26">
        <v>1.2364760432766599</v>
      </c>
      <c r="AC140" s="26">
        <v>1.4940752189593001</v>
      </c>
      <c r="AD140" s="26">
        <v>0.46367851622874801</v>
      </c>
      <c r="AE140" s="26">
        <v>0.51519835136527603</v>
      </c>
      <c r="AF140" s="26">
        <v>19.7578567748583</v>
      </c>
      <c r="AG140" s="26">
        <v>45.6723338485317</v>
      </c>
      <c r="AH140" s="26">
        <v>0</v>
      </c>
      <c r="AI140" s="26">
        <v>19.938176197836199</v>
      </c>
      <c r="AJ140" s="26">
        <v>0</v>
      </c>
      <c r="AK140" s="26">
        <v>0</v>
      </c>
      <c r="AL140" s="26">
        <v>0</v>
      </c>
      <c r="AM140" s="26">
        <v>0</v>
      </c>
      <c r="AN140" s="26">
        <v>0</v>
      </c>
      <c r="AO140" s="26">
        <v>0</v>
      </c>
      <c r="AP140" s="26">
        <v>0</v>
      </c>
      <c r="AQ140" s="26">
        <v>0.87583719732096899</v>
      </c>
      <c r="AR140" s="26">
        <v>1.75167439464194</v>
      </c>
      <c r="AS140" s="29">
        <v>13975200</v>
      </c>
      <c r="AT140" s="26">
        <v>11.0252447192169</v>
      </c>
      <c r="AU140" s="26">
        <v>97.372488408037128</v>
      </c>
      <c r="AV140" s="26">
        <v>77.434312210200929</v>
      </c>
      <c r="AW140" s="26">
        <v>97.372488408037128</v>
      </c>
      <c r="AX140" s="26">
        <v>0</v>
      </c>
      <c r="AY140" s="26">
        <v>0</v>
      </c>
      <c r="AZ140" s="26">
        <v>97.372488408037128</v>
      </c>
      <c r="BA140" s="26">
        <v>2.6275115919629091</v>
      </c>
      <c r="BB140" s="9" t="s">
        <v>222</v>
      </c>
      <c r="BC140" s="5" t="s">
        <v>222</v>
      </c>
      <c r="BD140" s="16" t="s">
        <v>2375</v>
      </c>
      <c r="BF140" s="7">
        <f t="shared" si="11"/>
        <v>1935.8327246165081</v>
      </c>
      <c r="BG140" s="26">
        <v>93.8702779757662</v>
      </c>
      <c r="BH140" s="26">
        <v>1.4967925873129</v>
      </c>
      <c r="BI140" s="26">
        <v>0</v>
      </c>
      <c r="BJ140" s="26">
        <v>2.2095509622238101</v>
      </c>
      <c r="BK140" s="26">
        <v>0</v>
      </c>
      <c r="BL140" s="26">
        <v>0</v>
      </c>
      <c r="BM140" s="26">
        <v>0</v>
      </c>
      <c r="BN140" s="26">
        <v>0</v>
      </c>
      <c r="BO140" s="26">
        <v>2.4233784746970799</v>
      </c>
      <c r="BP140" s="29">
        <v>14030000</v>
      </c>
      <c r="BR140" s="31">
        <v>0</v>
      </c>
      <c r="BS140" s="31">
        <v>5.0362506819600403</v>
      </c>
      <c r="BT140" s="31">
        <v>5.0362506819600403</v>
      </c>
      <c r="BU140" s="31">
        <v>0</v>
      </c>
      <c r="BV140" s="31">
        <v>1</v>
      </c>
      <c r="BW140" s="31">
        <v>47.995677233429397</v>
      </c>
      <c r="BX140" s="31">
        <v>3.0156918687589198</v>
      </c>
      <c r="BY140" s="31">
        <v>0</v>
      </c>
      <c r="BZ140" s="31">
        <v>222.26585014409201</v>
      </c>
      <c r="CA140" s="31">
        <v>9.7220172910662797</v>
      </c>
      <c r="CB140" s="31">
        <v>353.20000000000795</v>
      </c>
      <c r="CE140" s="26">
        <v>0</v>
      </c>
      <c r="CF140" s="26">
        <v>0.55197787784999397</v>
      </c>
      <c r="CG140" s="26">
        <v>0</v>
      </c>
      <c r="CH140" s="31">
        <v>1.73839887169424</v>
      </c>
      <c r="CI140" s="31">
        <v>3.8580739910030002</v>
      </c>
      <c r="CK140" s="31">
        <v>0</v>
      </c>
      <c r="CL140" s="31">
        <v>14155.980743259001</v>
      </c>
      <c r="CM140" s="31">
        <v>0</v>
      </c>
      <c r="CN140" s="31">
        <v>96342.007245000001</v>
      </c>
      <c r="CO140" s="13">
        <v>1</v>
      </c>
      <c r="CP140" s="13">
        <v>1</v>
      </c>
      <c r="CQ140" s="31">
        <v>0</v>
      </c>
      <c r="CR140" s="31">
        <v>832.84437490963205</v>
      </c>
      <c r="CS140" s="31">
        <v>0</v>
      </c>
      <c r="CT140" s="31">
        <v>35073.341789999999</v>
      </c>
      <c r="CU140" s="31">
        <f t="shared" si="10"/>
        <v>1399.8114299011277</v>
      </c>
      <c r="CV140" s="31">
        <f t="shared" si="12"/>
        <v>59.657297399921404</v>
      </c>
      <c r="CW140" s="31">
        <v>96.251903188639702</v>
      </c>
      <c r="CX140" s="31">
        <v>379.95833333333297</v>
      </c>
      <c r="CY140" s="31">
        <v>409.86145398298498</v>
      </c>
      <c r="CZ140" s="31">
        <v>1062.69252873563</v>
      </c>
      <c r="DA140" s="31">
        <v>1115.6630747126401</v>
      </c>
      <c r="DB140" s="31">
        <v>1140.5744341325101</v>
      </c>
      <c r="DC140" s="31">
        <v>9.9897639651632399</v>
      </c>
      <c r="DE140" s="31">
        <v>3.2670436309977999</v>
      </c>
      <c r="DF140" s="31">
        <v>0.131335371396684</v>
      </c>
      <c r="DG140" s="31">
        <v>1.3612932074997499</v>
      </c>
      <c r="DH140" s="31">
        <v>0.25364408640980002</v>
      </c>
      <c r="DI140" s="31">
        <v>2.0937078500257802</v>
      </c>
      <c r="DJ140" s="31">
        <v>5.14143548167233</v>
      </c>
      <c r="DK140" s="26">
        <v>42.160803566748498</v>
      </c>
      <c r="DL140" s="26">
        <v>47.3501037190902</v>
      </c>
      <c r="DM140" s="26">
        <v>10.4890921816702</v>
      </c>
      <c r="DN140" s="31">
        <v>1660.0581896599999</v>
      </c>
      <c r="DO140" s="31">
        <v>40.9763610315186</v>
      </c>
      <c r="DP140" s="31">
        <v>44.155823155164001</v>
      </c>
      <c r="DQ140" s="31">
        <v>0</v>
      </c>
      <c r="DR140" s="31">
        <v>88.847781217750295</v>
      </c>
      <c r="DS140" s="31">
        <v>3.68685694348732</v>
      </c>
      <c r="DT140" s="13">
        <v>0</v>
      </c>
      <c r="DU140" s="13">
        <v>3</v>
      </c>
      <c r="DW140" s="31">
        <v>0</v>
      </c>
    </row>
    <row r="141" spans="1:127" x14ac:dyDescent="0.25">
      <c r="A141" t="s">
        <v>1160</v>
      </c>
      <c r="B141" t="s">
        <v>1161</v>
      </c>
      <c r="C141" t="s">
        <v>1162</v>
      </c>
      <c r="D141" t="s">
        <v>926</v>
      </c>
      <c r="E141" t="s">
        <v>1163</v>
      </c>
      <c r="F141" s="31">
        <v>20.5993207287</v>
      </c>
      <c r="G141" s="26">
        <v>0</v>
      </c>
      <c r="H141" s="26">
        <v>0</v>
      </c>
      <c r="I141" s="26">
        <v>8.7404947120220001E-3</v>
      </c>
      <c r="J141" s="26">
        <v>1.5995105323001699</v>
      </c>
      <c r="K141" s="26">
        <v>0</v>
      </c>
      <c r="L141" s="26">
        <v>74.482125688276099</v>
      </c>
      <c r="M141" s="26">
        <v>6.98365527487445</v>
      </c>
      <c r="N141" s="26">
        <v>8.0325146403617698</v>
      </c>
      <c r="O141" s="26">
        <v>2.6571103924529398</v>
      </c>
      <c r="P141" s="26">
        <v>0</v>
      </c>
      <c r="Q141" s="26">
        <v>1.6650642426407001</v>
      </c>
      <c r="R141" s="26">
        <v>4.4314308189896696</v>
      </c>
      <c r="S141" s="26">
        <v>4.3702473560061399E-2</v>
      </c>
      <c r="T141" s="26">
        <v>9.6145441832290596E-2</v>
      </c>
      <c r="U141" s="26">
        <v>0</v>
      </c>
      <c r="V141" s="26">
        <v>20592501.968045</v>
      </c>
      <c r="W141" s="26">
        <v>70.745382297716304</v>
      </c>
      <c r="X141" s="26">
        <v>3.60246277455133E-2</v>
      </c>
      <c r="Y141" s="26">
        <v>3.60246277455133E-2</v>
      </c>
      <c r="Z141" s="26">
        <v>3.60246277455133E-2</v>
      </c>
      <c r="AA141" s="26">
        <v>3.49711488022382E-2</v>
      </c>
      <c r="AB141" s="26">
        <v>0</v>
      </c>
      <c r="AC141" s="26">
        <v>0</v>
      </c>
      <c r="AD141" s="26">
        <v>0.157370169610072</v>
      </c>
      <c r="AE141" s="26">
        <v>0</v>
      </c>
      <c r="AF141" s="26">
        <v>0</v>
      </c>
      <c r="AG141" s="26">
        <v>0</v>
      </c>
      <c r="AH141" s="26">
        <v>0</v>
      </c>
      <c r="AI141" s="26">
        <v>0</v>
      </c>
      <c r="AJ141" s="26">
        <v>0</v>
      </c>
      <c r="AK141" s="26">
        <v>1.71358629130967</v>
      </c>
      <c r="AL141" s="26">
        <v>0.13988459520895299</v>
      </c>
      <c r="AM141" s="26">
        <v>0</v>
      </c>
      <c r="AN141" s="26">
        <v>4.4413358978842501</v>
      </c>
      <c r="AO141" s="26">
        <v>93.512851897184802</v>
      </c>
      <c r="AP141" s="26">
        <v>0</v>
      </c>
      <c r="AQ141" s="26">
        <v>0</v>
      </c>
      <c r="AR141" s="26">
        <v>0</v>
      </c>
      <c r="AS141" s="29">
        <v>20588400</v>
      </c>
      <c r="AT141" s="26">
        <v>3.49711488022382E-2</v>
      </c>
      <c r="AU141" s="26">
        <v>0.1923413184123102</v>
      </c>
      <c r="AV141" s="26">
        <v>0.1923413184123102</v>
      </c>
      <c r="AW141" s="26">
        <v>0.1923413184123102</v>
      </c>
      <c r="AX141" s="26">
        <v>1.71358629130967</v>
      </c>
      <c r="AY141" s="26">
        <v>6.2948067844028728</v>
      </c>
      <c r="AZ141" s="26">
        <v>6.4871481028151834</v>
      </c>
      <c r="BA141" s="26">
        <v>93.512851897184802</v>
      </c>
      <c r="BB141" s="9" t="s">
        <v>143</v>
      </c>
      <c r="BC141" s="5" t="s">
        <v>143</v>
      </c>
      <c r="BD141" s="16" t="s">
        <v>143</v>
      </c>
      <c r="BF141" s="7">
        <f t="shared" si="11"/>
        <v>0</v>
      </c>
      <c r="BG141" s="26">
        <v>0</v>
      </c>
      <c r="BH141" s="26">
        <v>0</v>
      </c>
      <c r="BI141" s="26">
        <v>0</v>
      </c>
      <c r="BJ141" s="26">
        <v>0</v>
      </c>
      <c r="BK141" s="26">
        <v>0</v>
      </c>
      <c r="BL141" s="26">
        <v>0</v>
      </c>
      <c r="BM141" s="26">
        <v>0</v>
      </c>
      <c r="BN141" s="26">
        <v>0</v>
      </c>
      <c r="BO141" s="26">
        <v>100</v>
      </c>
      <c r="BP141" s="29">
        <v>20610000</v>
      </c>
      <c r="BW141" s="31">
        <v>45.257516973811803</v>
      </c>
      <c r="BX141" s="31">
        <v>2.8106796116504902</v>
      </c>
      <c r="BY141" s="31">
        <v>3.8014527845036299</v>
      </c>
      <c r="BZ141" s="31">
        <v>74.846265761396694</v>
      </c>
      <c r="CA141" s="31">
        <v>8.4174005819592601</v>
      </c>
      <c r="CB141" s="31">
        <v>321.30000000000319</v>
      </c>
      <c r="CE141" s="26">
        <v>0</v>
      </c>
      <c r="CF141" s="26">
        <v>0.47944758732815901</v>
      </c>
      <c r="CG141" s="26">
        <v>0.31763601062810698</v>
      </c>
      <c r="CH141" s="31">
        <v>1.5745781594250401</v>
      </c>
      <c r="CI141" s="31">
        <v>3.15933916633381</v>
      </c>
      <c r="CK141" s="31">
        <v>425.80877272268202</v>
      </c>
      <c r="CL141" s="31">
        <v>37.3428598595683</v>
      </c>
      <c r="CM141" s="31">
        <v>2708.01504505087</v>
      </c>
      <c r="CO141" s="13"/>
      <c r="CP141" s="13"/>
      <c r="CQ141" s="31">
        <v>70.780051019008596</v>
      </c>
      <c r="CR141" s="31">
        <v>3.7465328244088698</v>
      </c>
      <c r="CS141" s="31">
        <v>585.32941697878198</v>
      </c>
      <c r="CU141" s="31">
        <f t="shared" si="10"/>
        <v>469.87912285636543</v>
      </c>
      <c r="CV141" s="31">
        <f t="shared" si="12"/>
        <v>32.032900963712613</v>
      </c>
      <c r="CW141" s="31">
        <v>42.508968020345698</v>
      </c>
      <c r="CX141" s="31">
        <v>2.3276450511945401</v>
      </c>
      <c r="CY141" s="31">
        <v>3.2345754716981099</v>
      </c>
      <c r="CZ141" s="31">
        <v>1.38371526084837</v>
      </c>
      <c r="DA141" s="31">
        <v>1.6557776694295501</v>
      </c>
      <c r="DB141" s="31">
        <v>2.70376834381551</v>
      </c>
      <c r="DC141" s="31">
        <v>0.92755410562437102</v>
      </c>
      <c r="DE141" s="31">
        <v>5.3300843296642997</v>
      </c>
      <c r="DF141" s="31">
        <v>9.37262378979897E-2</v>
      </c>
      <c r="DG141" s="31">
        <v>1.4212225776754699</v>
      </c>
      <c r="DH141" s="31">
        <v>0.24124879189102999</v>
      </c>
      <c r="DI141" s="31">
        <v>0.74482276790010205</v>
      </c>
      <c r="DJ141" s="31">
        <v>1.1195132835297501</v>
      </c>
      <c r="DK141" s="26">
        <v>24.664257890384899</v>
      </c>
      <c r="DL141" s="26">
        <v>60.099455793660098</v>
      </c>
      <c r="DM141" s="26">
        <v>15.2362859491927</v>
      </c>
      <c r="DN141" s="31">
        <v>988.25593795400005</v>
      </c>
      <c r="DO141" s="31">
        <v>163.555772040916</v>
      </c>
      <c r="DP141" s="31">
        <v>37.182112074962099</v>
      </c>
      <c r="DQ141" s="31">
        <v>0</v>
      </c>
      <c r="DR141" s="31">
        <v>609.10524246395801</v>
      </c>
      <c r="DS141" s="31">
        <v>24.7256553795828</v>
      </c>
    </row>
    <row r="142" spans="1:127" x14ac:dyDescent="0.25">
      <c r="A142" t="s">
        <v>1164</v>
      </c>
      <c r="B142" t="s">
        <v>1165</v>
      </c>
      <c r="C142" t="s">
        <v>1166</v>
      </c>
      <c r="D142" t="s">
        <v>926</v>
      </c>
      <c r="E142" t="s">
        <v>1167</v>
      </c>
      <c r="F142" s="31">
        <v>39.466759832000001</v>
      </c>
      <c r="G142" s="26">
        <v>2.2799817601471101E-3</v>
      </c>
      <c r="H142" s="26">
        <v>2.5079799361608E-2</v>
      </c>
      <c r="I142" s="26">
        <v>0.218878248974061</v>
      </c>
      <c r="J142" s="26">
        <v>2.9958960328299602</v>
      </c>
      <c r="K142" s="26">
        <v>7.9799361605173993E-2</v>
      </c>
      <c r="L142" s="26">
        <v>42.797537619680298</v>
      </c>
      <c r="M142" s="26">
        <v>8.2945736434035897</v>
      </c>
      <c r="N142" s="26">
        <v>19.4140446876503</v>
      </c>
      <c r="O142" s="26">
        <v>1.36798905608725E-2</v>
      </c>
      <c r="P142" s="26">
        <v>0.77975376197145496</v>
      </c>
      <c r="Q142" s="26">
        <v>1.8650250797990899</v>
      </c>
      <c r="R142" s="26">
        <v>20.921112631115601</v>
      </c>
      <c r="S142" s="26">
        <v>1.10579115367112</v>
      </c>
      <c r="T142" s="26">
        <v>0.56771545827737402</v>
      </c>
      <c r="U142" s="26">
        <v>0.91883264933932896</v>
      </c>
      <c r="V142" s="26">
        <v>39471511.944724299</v>
      </c>
      <c r="W142" s="26">
        <v>61.424180234414202</v>
      </c>
      <c r="X142" s="26">
        <v>0.238062662470926</v>
      </c>
      <c r="Y142" s="26">
        <v>0.238062662470926</v>
      </c>
      <c r="Z142" s="26">
        <v>0.238062662470926</v>
      </c>
      <c r="AA142" s="26">
        <v>9.1207588471360797E-3</v>
      </c>
      <c r="AB142" s="26">
        <v>1.8241517694272201E-2</v>
      </c>
      <c r="AC142" s="26">
        <v>0.85735133163079202</v>
      </c>
      <c r="AD142" s="26">
        <v>0.46515870120393998</v>
      </c>
      <c r="AE142" s="26">
        <v>0</v>
      </c>
      <c r="AF142" s="26">
        <v>0</v>
      </c>
      <c r="AG142" s="26">
        <v>0</v>
      </c>
      <c r="AH142" s="26">
        <v>0</v>
      </c>
      <c r="AI142" s="26">
        <v>0</v>
      </c>
      <c r="AJ142" s="26">
        <v>0</v>
      </c>
      <c r="AK142" s="26">
        <v>1.88799708135717</v>
      </c>
      <c r="AL142" s="26">
        <v>0.31922655964976299</v>
      </c>
      <c r="AM142" s="26">
        <v>0</v>
      </c>
      <c r="AN142" s="26">
        <v>21.233126596132799</v>
      </c>
      <c r="AO142" s="26">
        <v>74.2429770156877</v>
      </c>
      <c r="AP142" s="26">
        <v>0</v>
      </c>
      <c r="AQ142" s="26">
        <v>0.93031740240787997</v>
      </c>
      <c r="AR142" s="26">
        <v>3.6483035388544298E-2</v>
      </c>
      <c r="AS142" s="29">
        <v>39470400</v>
      </c>
      <c r="AT142" s="26">
        <v>0.88471360817220035</v>
      </c>
      <c r="AU142" s="26">
        <v>1.3498723093761402</v>
      </c>
      <c r="AV142" s="26">
        <v>1.3498723093761402</v>
      </c>
      <c r="AW142" s="26">
        <v>1.3498723093761402</v>
      </c>
      <c r="AX142" s="26">
        <v>1.88799708135717</v>
      </c>
      <c r="AY142" s="26">
        <v>23.440350237139732</v>
      </c>
      <c r="AZ142" s="26">
        <v>24.790222546515871</v>
      </c>
      <c r="BA142" s="26">
        <v>75.209777453484122</v>
      </c>
      <c r="BB142" s="9" t="s">
        <v>143</v>
      </c>
      <c r="BC142" s="5" t="s">
        <v>143</v>
      </c>
      <c r="BD142" s="16" t="s">
        <v>143</v>
      </c>
      <c r="BF142" s="7">
        <f t="shared" si="11"/>
        <v>0</v>
      </c>
      <c r="BG142" s="26">
        <v>0</v>
      </c>
      <c r="BH142" s="26">
        <v>0</v>
      </c>
      <c r="BI142" s="26">
        <v>0</v>
      </c>
      <c r="BJ142" s="26">
        <v>0</v>
      </c>
      <c r="BK142" s="26">
        <v>0</v>
      </c>
      <c r="BL142" s="26">
        <v>0</v>
      </c>
      <c r="BM142" s="26">
        <v>0</v>
      </c>
      <c r="BN142" s="26">
        <v>0</v>
      </c>
      <c r="BO142" s="26">
        <v>100</v>
      </c>
      <c r="BP142" s="29">
        <v>39500000</v>
      </c>
      <c r="BR142" s="31">
        <v>0</v>
      </c>
      <c r="BS142" s="31">
        <v>11.0950597539669</v>
      </c>
      <c r="BT142" s="31">
        <v>4.9693366221992497</v>
      </c>
      <c r="BU142" s="31">
        <v>0</v>
      </c>
      <c r="BV142" s="31">
        <v>1</v>
      </c>
      <c r="BW142" s="31">
        <v>38.544348707551997</v>
      </c>
      <c r="BX142" s="31">
        <v>2.6892712550607301</v>
      </c>
      <c r="BY142" s="31">
        <v>2</v>
      </c>
      <c r="BZ142" s="31">
        <v>68.316776482513902</v>
      </c>
      <c r="CA142" s="31">
        <v>8.2947795235681703</v>
      </c>
      <c r="CB142" s="31">
        <v>342.11540800811628</v>
      </c>
      <c r="CE142" s="26">
        <v>0.40946512601738599</v>
      </c>
      <c r="CF142" s="26">
        <v>0.49102545560947602</v>
      </c>
      <c r="CG142" s="26">
        <v>0</v>
      </c>
      <c r="CH142" s="31">
        <v>1.2576521720858</v>
      </c>
      <c r="CI142" s="31">
        <v>3.9310628982053402</v>
      </c>
      <c r="CK142" s="31">
        <v>4425.1503806259398</v>
      </c>
      <c r="CL142" s="31">
        <v>196.73793987904801</v>
      </c>
      <c r="CM142" s="31">
        <v>19914.042481637302</v>
      </c>
      <c r="CO142" s="13"/>
      <c r="CP142" s="13"/>
      <c r="CQ142" s="31">
        <v>576.20158706371205</v>
      </c>
      <c r="CR142" s="31">
        <v>27.717666805033801</v>
      </c>
      <c r="CS142" s="31">
        <v>4404.5924769808198</v>
      </c>
      <c r="CU142" s="31">
        <f t="shared" si="10"/>
        <v>1014.7922581286882</v>
      </c>
      <c r="CV142" s="31">
        <f t="shared" si="12"/>
        <v>126.90455847324512</v>
      </c>
      <c r="CW142" s="31">
        <v>54.135554289206503</v>
      </c>
      <c r="CX142" s="31">
        <v>6.4833714140644796</v>
      </c>
      <c r="CY142" s="31">
        <v>6.8282486545653596</v>
      </c>
      <c r="CZ142" s="31">
        <v>12.5615638486926</v>
      </c>
      <c r="DA142" s="31">
        <v>13.344757552678301</v>
      </c>
      <c r="DB142" s="31">
        <v>12.8393569278482</v>
      </c>
      <c r="DC142" s="31">
        <v>3.8278743161557802</v>
      </c>
      <c r="DE142" s="31">
        <v>2.8230771947136599</v>
      </c>
      <c r="DF142" s="31">
        <v>0.124084891548434</v>
      </c>
      <c r="DG142" s="31">
        <v>1.35904405419741</v>
      </c>
      <c r="DH142" s="31">
        <v>0.233259757728638</v>
      </c>
      <c r="DI142" s="31">
        <v>1.79913271823874</v>
      </c>
      <c r="DJ142" s="31">
        <v>1.2097624179619699</v>
      </c>
      <c r="DK142" s="26">
        <v>23.9198734478726</v>
      </c>
      <c r="DL142" s="26">
        <v>58.818367326313997</v>
      </c>
      <c r="DM142" s="26">
        <v>17.261759850801202</v>
      </c>
      <c r="DN142" s="31">
        <v>903.34346504600001</v>
      </c>
      <c r="DO142" s="31">
        <v>70.166287015945301</v>
      </c>
      <c r="DP142" s="31">
        <v>50.955942213867601</v>
      </c>
      <c r="DQ142" s="31">
        <v>0.61796341778702601</v>
      </c>
      <c r="DR142" s="31">
        <v>471.889314543713</v>
      </c>
      <c r="DS142" s="31">
        <v>13.594488843622401</v>
      </c>
    </row>
    <row r="143" spans="1:127" x14ac:dyDescent="0.25">
      <c r="A143" t="s">
        <v>1170</v>
      </c>
      <c r="B143" t="s">
        <v>1171</v>
      </c>
      <c r="C143" t="s">
        <v>1172</v>
      </c>
      <c r="D143" t="s">
        <v>926</v>
      </c>
      <c r="E143" t="s">
        <v>1173</v>
      </c>
      <c r="F143" s="31">
        <v>27.3108633065</v>
      </c>
      <c r="G143" s="26">
        <v>0</v>
      </c>
      <c r="H143" s="26">
        <v>3.2952186377577901E-3</v>
      </c>
      <c r="I143" s="26">
        <v>0.64256763436339104</v>
      </c>
      <c r="J143" s="26">
        <v>2.7580979998048099</v>
      </c>
      <c r="K143" s="26">
        <v>6.5904372755228998E-3</v>
      </c>
      <c r="L143" s="26">
        <v>34.431739545914603</v>
      </c>
      <c r="M143" s="26">
        <v>7.6119550532053299</v>
      </c>
      <c r="N143" s="26">
        <v>20.990542722525198</v>
      </c>
      <c r="O143" s="26">
        <v>0.128513526872678</v>
      </c>
      <c r="P143" s="26">
        <v>0.71506244439234901</v>
      </c>
      <c r="Q143" s="26">
        <v>8.1293043793382207</v>
      </c>
      <c r="R143" s="26">
        <v>21.642996012789499</v>
      </c>
      <c r="S143" s="26">
        <v>2.3330147955319598</v>
      </c>
      <c r="T143" s="26">
        <v>0.51734932612922502</v>
      </c>
      <c r="U143" s="26">
        <v>8.8970903219321107E-2</v>
      </c>
      <c r="V143" s="26">
        <v>27310578.499469802</v>
      </c>
      <c r="W143" s="26">
        <v>47.274401898108501</v>
      </c>
      <c r="X143" s="26">
        <v>0.427370987939102</v>
      </c>
      <c r="Y143" s="26">
        <v>0.427370987939102</v>
      </c>
      <c r="Z143" s="26">
        <v>0.427370987939102</v>
      </c>
      <c r="AA143" s="26">
        <v>3.9530899986823E-2</v>
      </c>
      <c r="AB143" s="26">
        <v>0</v>
      </c>
      <c r="AC143" s="26">
        <v>0.54025563315324798</v>
      </c>
      <c r="AD143" s="26">
        <v>0.64567136645144296</v>
      </c>
      <c r="AE143" s="26">
        <v>0</v>
      </c>
      <c r="AF143" s="26">
        <v>0</v>
      </c>
      <c r="AG143" s="26">
        <v>0.158123599947292</v>
      </c>
      <c r="AH143" s="26">
        <v>0</v>
      </c>
      <c r="AI143" s="26">
        <v>0</v>
      </c>
      <c r="AJ143" s="26">
        <v>5.7451574647516104</v>
      </c>
      <c r="AK143" s="26">
        <v>8.4069047305310303</v>
      </c>
      <c r="AL143" s="26">
        <v>0.171300566609566</v>
      </c>
      <c r="AM143" s="26">
        <v>0</v>
      </c>
      <c r="AN143" s="26">
        <v>21.794702859401799</v>
      </c>
      <c r="AO143" s="26">
        <v>62.419291079193599</v>
      </c>
      <c r="AP143" s="26">
        <v>0</v>
      </c>
      <c r="AQ143" s="26">
        <v>7.9061799973646096E-2</v>
      </c>
      <c r="AR143" s="26">
        <v>0</v>
      </c>
      <c r="AS143" s="29">
        <v>27320400</v>
      </c>
      <c r="AT143" s="26">
        <v>0.579786533140071</v>
      </c>
      <c r="AU143" s="26">
        <v>1.383581499538806</v>
      </c>
      <c r="AV143" s="26">
        <v>1.383581499538806</v>
      </c>
      <c r="AW143" s="26">
        <v>7.1287389642904166</v>
      </c>
      <c r="AX143" s="26">
        <v>8.4069047305310303</v>
      </c>
      <c r="AY143" s="26">
        <v>30.372908156542394</v>
      </c>
      <c r="AZ143" s="26">
        <v>37.501647120832814</v>
      </c>
      <c r="BA143" s="26">
        <v>62.498352879167243</v>
      </c>
      <c r="BB143" s="9" t="s">
        <v>177</v>
      </c>
      <c r="BC143" s="5" t="s">
        <v>177</v>
      </c>
      <c r="BD143" s="16" t="s">
        <v>2376</v>
      </c>
      <c r="BF143" s="7">
        <f t="shared" si="11"/>
        <v>0</v>
      </c>
      <c r="BG143" s="26">
        <v>0</v>
      </c>
      <c r="BH143" s="26">
        <v>0</v>
      </c>
      <c r="BI143" s="26">
        <v>0</v>
      </c>
      <c r="BJ143" s="26">
        <v>0</v>
      </c>
      <c r="BK143" s="26">
        <v>0</v>
      </c>
      <c r="BL143" s="26">
        <v>0</v>
      </c>
      <c r="BM143" s="26">
        <v>0</v>
      </c>
      <c r="BN143" s="26">
        <v>0</v>
      </c>
      <c r="BO143" s="26">
        <v>100</v>
      </c>
      <c r="BP143" s="29">
        <v>27320000</v>
      </c>
      <c r="BW143" s="31">
        <v>44.405336257309898</v>
      </c>
      <c r="BX143" s="31">
        <v>2.4409506398537499</v>
      </c>
      <c r="BY143" s="31">
        <v>4.9051976573938498</v>
      </c>
      <c r="BZ143" s="31">
        <v>91.779239766081901</v>
      </c>
      <c r="CA143" s="31">
        <v>8.6332785087719301</v>
      </c>
      <c r="CB143" s="31">
        <v>334.09999999998456</v>
      </c>
      <c r="CE143" s="26">
        <v>0.45304771086371898</v>
      </c>
      <c r="CF143" s="26">
        <v>0.46257872729107302</v>
      </c>
      <c r="CG143" s="26">
        <v>0</v>
      </c>
      <c r="CH143" s="31">
        <v>1.3986710202338</v>
      </c>
      <c r="CI143" s="31">
        <v>3.4461766455645799</v>
      </c>
      <c r="CK143" s="31">
        <v>3339.8655494509599</v>
      </c>
      <c r="CL143" s="31">
        <v>633.67016228454497</v>
      </c>
      <c r="CM143" s="31">
        <v>17161.919500974302</v>
      </c>
      <c r="CO143" s="13"/>
      <c r="CP143" s="13"/>
      <c r="CQ143" s="31">
        <v>555.17160101529601</v>
      </c>
      <c r="CR143" s="31">
        <v>63.557652013171101</v>
      </c>
      <c r="CS143" s="31">
        <v>3738.29333933109</v>
      </c>
      <c r="CU143" s="31">
        <f t="shared" si="10"/>
        <v>1118.5022164841721</v>
      </c>
      <c r="CV143" s="31">
        <f t="shared" si="12"/>
        <v>159.53441469287364</v>
      </c>
      <c r="CW143" s="31">
        <v>54.858027123494601</v>
      </c>
      <c r="CX143" s="31">
        <v>11.2562408223201</v>
      </c>
      <c r="CY143" s="31">
        <v>13.265530512719099</v>
      </c>
      <c r="CZ143" s="31">
        <v>32.1666666666667</v>
      </c>
      <c r="DA143" s="31">
        <v>31.270190895741599</v>
      </c>
      <c r="DB143" s="31">
        <v>32.6718808488204</v>
      </c>
      <c r="DC143" s="31">
        <v>3.1120329640848801</v>
      </c>
      <c r="DE143" s="31">
        <v>2.9828207206133501</v>
      </c>
      <c r="DF143" s="31">
        <v>0.13155044060287599</v>
      </c>
      <c r="DG143" s="31">
        <v>1.32220505112619</v>
      </c>
      <c r="DH143" s="31">
        <v>0.246907166646499</v>
      </c>
      <c r="DI143" s="31">
        <v>2.0749087783328299</v>
      </c>
      <c r="DJ143" s="31">
        <v>1.59269901290972</v>
      </c>
      <c r="DK143" s="26">
        <v>21.839194203677899</v>
      </c>
      <c r="DL143" s="26">
        <v>61.8246633867074</v>
      </c>
      <c r="DM143" s="26">
        <v>16.336142409614698</v>
      </c>
      <c r="DN143" s="31">
        <v>812.97909790999995</v>
      </c>
      <c r="DO143" s="31">
        <v>74.1310218978102</v>
      </c>
      <c r="DP143" s="31">
        <v>49.892891236913101</v>
      </c>
      <c r="DQ143" s="31">
        <v>4.5935793187229601</v>
      </c>
      <c r="DR143" s="31">
        <v>363.64993904247302</v>
      </c>
      <c r="DS143" s="31">
        <v>11.6481320398942</v>
      </c>
    </row>
    <row r="144" spans="1:127" x14ac:dyDescent="0.25">
      <c r="A144" t="s">
        <v>1174</v>
      </c>
      <c r="B144" t="s">
        <v>1175</v>
      </c>
      <c r="C144" t="s">
        <v>1176</v>
      </c>
      <c r="D144" t="s">
        <v>926</v>
      </c>
      <c r="E144" t="s">
        <v>1177</v>
      </c>
      <c r="F144" s="31">
        <v>27.2844582323</v>
      </c>
      <c r="G144" s="26">
        <v>1.9783045929626101E-2</v>
      </c>
      <c r="H144" s="26">
        <v>0.11210392693464601</v>
      </c>
      <c r="I144" s="26">
        <v>1.07817600316675</v>
      </c>
      <c r="J144" s="26">
        <v>3.4059810742190799</v>
      </c>
      <c r="K144" s="26">
        <v>0</v>
      </c>
      <c r="L144" s="26">
        <v>22.631804543516299</v>
      </c>
      <c r="M144" s="26">
        <v>13.8184575818554</v>
      </c>
      <c r="N144" s="26">
        <v>23.4165320320405</v>
      </c>
      <c r="O144" s="26">
        <v>2.5849846681379098</v>
      </c>
      <c r="P144" s="26">
        <v>0.83748227768931405</v>
      </c>
      <c r="Q144" s="26">
        <v>2.5652016222110698</v>
      </c>
      <c r="R144" s="26">
        <v>27.310494905859201</v>
      </c>
      <c r="S144" s="26">
        <v>1.73761086748518</v>
      </c>
      <c r="T144" s="26">
        <v>0.18134458768848399</v>
      </c>
      <c r="U144" s="26">
        <v>0.30004286326638702</v>
      </c>
      <c r="V144" s="26">
        <v>27294379.5205658</v>
      </c>
      <c r="W144" s="26">
        <v>49.7389152810768</v>
      </c>
      <c r="X144" s="26">
        <v>0.619358669833729</v>
      </c>
      <c r="Y144" s="26">
        <v>0.62377936130905298</v>
      </c>
      <c r="Z144" s="26">
        <v>0.62998152546846098</v>
      </c>
      <c r="AA144" s="26">
        <v>0.198019801980198</v>
      </c>
      <c r="AB144" s="26">
        <v>0</v>
      </c>
      <c r="AC144" s="26">
        <v>0.68646864686468601</v>
      </c>
      <c r="AD144" s="26">
        <v>0.580858085808581</v>
      </c>
      <c r="AE144" s="26">
        <v>0</v>
      </c>
      <c r="AF144" s="26">
        <v>0</v>
      </c>
      <c r="AG144" s="26">
        <v>2.0198019801980198</v>
      </c>
      <c r="AH144" s="26">
        <v>0</v>
      </c>
      <c r="AI144" s="26">
        <v>3.7359735973597399</v>
      </c>
      <c r="AJ144" s="26">
        <v>21.240924092409202</v>
      </c>
      <c r="AK144" s="26">
        <v>2.5874587458745899</v>
      </c>
      <c r="AL144" s="26">
        <v>0.211221122112211</v>
      </c>
      <c r="AM144" s="26">
        <v>0</v>
      </c>
      <c r="AN144" s="26">
        <v>27.762376237623801</v>
      </c>
      <c r="AO144" s="26">
        <v>40.646864686468597</v>
      </c>
      <c r="AP144" s="26">
        <v>0</v>
      </c>
      <c r="AQ144" s="26">
        <v>0.33003300330032997</v>
      </c>
      <c r="AR144" s="26">
        <v>0</v>
      </c>
      <c r="AS144" s="29">
        <v>27270000</v>
      </c>
      <c r="AT144" s="26">
        <v>0.88448844884488398</v>
      </c>
      <c r="AU144" s="26">
        <v>7.2211221122112246</v>
      </c>
      <c r="AV144" s="26">
        <v>3.4851485148514847</v>
      </c>
      <c r="AW144" s="26">
        <v>28.462046204620428</v>
      </c>
      <c r="AX144" s="26">
        <v>2.5874587458745899</v>
      </c>
      <c r="AY144" s="26">
        <v>30.561056105610604</v>
      </c>
      <c r="AZ144" s="26">
        <v>59.023102310231032</v>
      </c>
      <c r="BA144" s="26">
        <v>40.976897689768926</v>
      </c>
      <c r="BB144" s="9" t="s">
        <v>162</v>
      </c>
      <c r="BC144" s="5" t="s">
        <v>162</v>
      </c>
      <c r="BD144" s="16" t="s">
        <v>162</v>
      </c>
      <c r="BF144" s="7">
        <f t="shared" si="11"/>
        <v>1947.6539278131631</v>
      </c>
      <c r="BG144" s="26">
        <v>6.5025716385010996</v>
      </c>
      <c r="BH144" s="26">
        <v>0</v>
      </c>
      <c r="BI144" s="26">
        <v>10.506980161645799</v>
      </c>
      <c r="BJ144" s="26">
        <v>0.29390154298310101</v>
      </c>
      <c r="BK144" s="26">
        <v>0</v>
      </c>
      <c r="BL144" s="26">
        <v>0</v>
      </c>
      <c r="BM144" s="26">
        <v>0</v>
      </c>
      <c r="BN144" s="26">
        <v>0</v>
      </c>
      <c r="BO144" s="26">
        <v>82.696546656869998</v>
      </c>
      <c r="BP144" s="29">
        <v>27220000</v>
      </c>
      <c r="BW144" s="31">
        <v>40.358851674641201</v>
      </c>
      <c r="BX144" s="31">
        <v>3</v>
      </c>
      <c r="BY144" s="31">
        <v>1.70120834859026</v>
      </c>
      <c r="BZ144" s="31">
        <v>188.139492086861</v>
      </c>
      <c r="CA144" s="31">
        <v>9.3319727640780297</v>
      </c>
      <c r="CB144" s="31">
        <v>334.09999999998462</v>
      </c>
      <c r="CE144" s="26">
        <v>0.53558253486030605</v>
      </c>
      <c r="CF144" s="26">
        <v>0.18416620593749</v>
      </c>
      <c r="CG144" s="26">
        <v>0</v>
      </c>
      <c r="CH144" s="31">
        <v>1.1491924322760301</v>
      </c>
      <c r="CI144" s="31">
        <v>3.4843192569516499</v>
      </c>
      <c r="CK144" s="31">
        <v>5675.8000615642504</v>
      </c>
      <c r="CL144" s="31">
        <v>373.11257339822203</v>
      </c>
      <c r="CM144" s="31">
        <v>18466.864781562799</v>
      </c>
      <c r="CO144" s="13"/>
      <c r="CP144" s="13"/>
      <c r="CQ144" s="31">
        <v>943.44708498252396</v>
      </c>
      <c r="CR144" s="31">
        <v>37.423999694545998</v>
      </c>
      <c r="CS144" s="31">
        <v>3852.02498462122</v>
      </c>
      <c r="CU144" s="31">
        <f t="shared" si="10"/>
        <v>1246.9572769335086</v>
      </c>
      <c r="CV144" s="31">
        <f t="shared" si="12"/>
        <v>177.12999936267713</v>
      </c>
      <c r="CW144" s="31">
        <v>65.512248207005399</v>
      </c>
      <c r="CX144" s="31">
        <v>25.307748806463501</v>
      </c>
      <c r="CY144" s="31">
        <v>27.8214153683655</v>
      </c>
      <c r="CZ144" s="31">
        <v>73.926184355490307</v>
      </c>
      <c r="DA144" s="31">
        <v>69.962174072713907</v>
      </c>
      <c r="DB144" s="31">
        <v>69.219887773963507</v>
      </c>
      <c r="DC144" s="31">
        <v>2.0737463512797998</v>
      </c>
      <c r="DE144" s="31">
        <v>3.4476738859723501</v>
      </c>
      <c r="DF144" s="31">
        <v>0.120281743101658</v>
      </c>
      <c r="DG144" s="31">
        <v>1.3534780885965301</v>
      </c>
      <c r="DH144" s="31">
        <v>0.25426831181144999</v>
      </c>
      <c r="DI144" s="31">
        <v>1.78790353190868</v>
      </c>
      <c r="DJ144" s="31">
        <v>2.65080490522978</v>
      </c>
      <c r="DK144" s="26">
        <v>25.552911130830001</v>
      </c>
      <c r="DL144" s="26">
        <v>58.088943103766397</v>
      </c>
      <c r="DM144" s="26">
        <v>16.358145765403499</v>
      </c>
      <c r="DN144" s="31">
        <v>800.59009174300002</v>
      </c>
      <c r="DO144" s="31">
        <v>62.280425219941399</v>
      </c>
      <c r="DP144" s="31">
        <v>51.551601805843099</v>
      </c>
      <c r="DQ144" s="31">
        <v>0.72284011929451797</v>
      </c>
      <c r="DR144" s="31">
        <v>354.01648804616701</v>
      </c>
      <c r="DS144" s="31">
        <v>11.946448359289001</v>
      </c>
    </row>
    <row r="145" spans="1:127" x14ac:dyDescent="0.25">
      <c r="A145" t="s">
        <v>1178</v>
      </c>
      <c r="B145" t="s">
        <v>1179</v>
      </c>
      <c r="C145" t="s">
        <v>1180</v>
      </c>
      <c r="D145" t="s">
        <v>926</v>
      </c>
      <c r="E145" t="s">
        <v>1181</v>
      </c>
      <c r="F145" s="31">
        <v>15.8410996199</v>
      </c>
      <c r="G145" s="26">
        <v>0</v>
      </c>
      <c r="H145" s="26">
        <v>4.5431313532835998E-2</v>
      </c>
      <c r="I145" s="26">
        <v>0.34073485149611199</v>
      </c>
      <c r="J145" s="26">
        <v>4.0093134192766398</v>
      </c>
      <c r="K145" s="26">
        <v>0.18740416832298801</v>
      </c>
      <c r="L145" s="26">
        <v>33.551025044028002</v>
      </c>
      <c r="M145" s="26">
        <v>1.78317905616231</v>
      </c>
      <c r="N145" s="26">
        <v>6.5421091487384802</v>
      </c>
      <c r="O145" s="26">
        <v>0</v>
      </c>
      <c r="P145" s="26">
        <v>0.76097450167271596</v>
      </c>
      <c r="Q145" s="26">
        <v>13.0785393832399</v>
      </c>
      <c r="R145" s="26">
        <v>37.151456641497397</v>
      </c>
      <c r="S145" s="26">
        <v>1.79453688454813</v>
      </c>
      <c r="T145" s="26">
        <v>0.692827531376775</v>
      </c>
      <c r="U145" s="26">
        <v>6.2468056107641598E-2</v>
      </c>
      <c r="V145" s="26">
        <v>15847101.0906309</v>
      </c>
      <c r="W145" s="26">
        <v>35.842936697352002</v>
      </c>
      <c r="X145" s="26">
        <v>0.38549835208546401</v>
      </c>
      <c r="Y145" s="26">
        <v>0.38549835208546401</v>
      </c>
      <c r="Z145" s="26">
        <v>0.38549835208546401</v>
      </c>
      <c r="AA145" s="26">
        <v>6.8212824010914094E-2</v>
      </c>
      <c r="AB145" s="26">
        <v>0</v>
      </c>
      <c r="AC145" s="26">
        <v>0</v>
      </c>
      <c r="AD145" s="26">
        <v>0.40927694406548398</v>
      </c>
      <c r="AE145" s="26">
        <v>0</v>
      </c>
      <c r="AF145" s="26">
        <v>0</v>
      </c>
      <c r="AG145" s="26">
        <v>0</v>
      </c>
      <c r="AH145" s="26">
        <v>0</v>
      </c>
      <c r="AI145" s="26">
        <v>0</v>
      </c>
      <c r="AJ145" s="26">
        <v>0</v>
      </c>
      <c r="AK145" s="26">
        <v>13.5288767621646</v>
      </c>
      <c r="AL145" s="26">
        <v>1.84174624829468</v>
      </c>
      <c r="AM145" s="26">
        <v>0</v>
      </c>
      <c r="AN145" s="26">
        <v>38.540245566166398</v>
      </c>
      <c r="AO145" s="26">
        <v>45.520691223283301</v>
      </c>
      <c r="AP145" s="26">
        <v>0</v>
      </c>
      <c r="AQ145" s="26">
        <v>9.0950432014552093E-2</v>
      </c>
      <c r="AR145" s="26">
        <v>0</v>
      </c>
      <c r="AS145" s="29">
        <v>15832800</v>
      </c>
      <c r="AT145" s="26">
        <v>6.8212824010914094E-2</v>
      </c>
      <c r="AU145" s="26">
        <v>0.47748976807639809</v>
      </c>
      <c r="AV145" s="26">
        <v>0.47748976807639809</v>
      </c>
      <c r="AW145" s="26">
        <v>0.47748976807639809</v>
      </c>
      <c r="AX145" s="26">
        <v>13.5288767621646</v>
      </c>
      <c r="AY145" s="26">
        <v>53.910868576625674</v>
      </c>
      <c r="AZ145" s="26">
        <v>54.38835834470207</v>
      </c>
      <c r="BA145" s="26">
        <v>45.611641655297852</v>
      </c>
      <c r="BB145" s="9" t="s">
        <v>177</v>
      </c>
      <c r="BC145" s="5" t="s">
        <v>177</v>
      </c>
      <c r="BD145" s="16" t="s">
        <v>2376</v>
      </c>
      <c r="BF145" s="7">
        <f t="shared" si="11"/>
        <v>0</v>
      </c>
      <c r="BG145" s="26">
        <v>0</v>
      </c>
      <c r="BH145" s="26">
        <v>0</v>
      </c>
      <c r="BI145" s="26">
        <v>0</v>
      </c>
      <c r="BJ145" s="26">
        <v>0</v>
      </c>
      <c r="BK145" s="26">
        <v>0</v>
      </c>
      <c r="BL145" s="26">
        <v>0</v>
      </c>
      <c r="BM145" s="26">
        <v>0</v>
      </c>
      <c r="BN145" s="26">
        <v>0</v>
      </c>
      <c r="BO145" s="26">
        <v>100</v>
      </c>
      <c r="BP145" s="29">
        <v>15820000</v>
      </c>
      <c r="BW145" s="31">
        <v>35</v>
      </c>
      <c r="BX145" s="31">
        <v>2</v>
      </c>
      <c r="BY145" s="31">
        <v>2.7481012658227799</v>
      </c>
      <c r="BZ145" s="31">
        <v>80.507547169811303</v>
      </c>
      <c r="CA145" s="31">
        <v>8.3054150943396206</v>
      </c>
      <c r="CB145" s="31">
        <v>322.19811320753905</v>
      </c>
      <c r="CE145" s="26">
        <v>0</v>
      </c>
      <c r="CF145" s="26">
        <v>0.989592553338839</v>
      </c>
      <c r="CG145" s="26">
        <v>0</v>
      </c>
      <c r="CH145" s="31">
        <v>0.97655428528511301</v>
      </c>
      <c r="CI145" s="31">
        <v>3.2345167232884302</v>
      </c>
      <c r="CK145" s="31">
        <v>8165.8444304231698</v>
      </c>
      <c r="CL145" s="31">
        <v>104.017635094846</v>
      </c>
      <c r="CM145" s="31">
        <v>20775.2828915547</v>
      </c>
      <c r="CO145" s="13"/>
      <c r="CP145" s="13"/>
      <c r="CQ145" s="31">
        <v>1063.2672986473799</v>
      </c>
      <c r="CR145" s="31">
        <v>14.6535032700481</v>
      </c>
      <c r="CS145" s="31">
        <v>4530.94899520123</v>
      </c>
      <c r="CU145" s="31">
        <f t="shared" si="10"/>
        <v>2156.9825290242616</v>
      </c>
      <c r="CV145" s="31">
        <f t="shared" si="12"/>
        <v>354.07073572548279</v>
      </c>
      <c r="CW145" s="31">
        <v>46.903675079345703</v>
      </c>
      <c r="CX145" s="31">
        <v>4.6677195198989301</v>
      </c>
      <c r="CY145" s="31">
        <v>5.7410707803992702</v>
      </c>
      <c r="CZ145" s="31">
        <v>10.3853442830069</v>
      </c>
      <c r="DA145" s="31">
        <v>11.5135818066961</v>
      </c>
      <c r="DB145" s="31">
        <v>13.0763543557169</v>
      </c>
      <c r="DC145" s="31">
        <v>3.8580377205823999</v>
      </c>
      <c r="DE145" s="31">
        <v>2.9325094939777698</v>
      </c>
      <c r="DF145" s="31">
        <v>0.11609685166077</v>
      </c>
      <c r="DG145" s="31">
        <v>1.4037848898449801</v>
      </c>
      <c r="DH145" s="31">
        <v>0.23965911816501001</v>
      </c>
      <c r="DI145" s="31">
        <v>1.3008477461412999</v>
      </c>
      <c r="DJ145" s="31">
        <v>1.10905095016432</v>
      </c>
      <c r="DK145" s="26">
        <v>25.270800740463901</v>
      </c>
      <c r="DL145" s="26">
        <v>56.455229014270699</v>
      </c>
      <c r="DM145" s="26">
        <v>18.273970245265399</v>
      </c>
      <c r="DN145" s="31">
        <v>793.849367089</v>
      </c>
      <c r="DO145" s="31">
        <v>184.88614800759001</v>
      </c>
      <c r="DP145" s="31">
        <v>51.636604294686897</v>
      </c>
      <c r="DQ145" s="31">
        <v>28.8642788593124</v>
      </c>
      <c r="DR145" s="31">
        <v>448.35747557373298</v>
      </c>
      <c r="DS145" s="31">
        <v>13.7541360879887</v>
      </c>
    </row>
    <row r="146" spans="1:127" x14ac:dyDescent="0.25">
      <c r="A146" t="s">
        <v>1182</v>
      </c>
      <c r="B146" t="s">
        <v>1183</v>
      </c>
      <c r="C146" t="s">
        <v>1184</v>
      </c>
      <c r="D146" t="s">
        <v>926</v>
      </c>
      <c r="E146" t="s">
        <v>1185</v>
      </c>
      <c r="F146" s="31">
        <v>7.96996286203</v>
      </c>
      <c r="G146" s="26">
        <v>0.44047887960290699</v>
      </c>
      <c r="H146" s="26">
        <v>1.5812062344684299</v>
      </c>
      <c r="I146" s="26">
        <v>3.5351253670720602</v>
      </c>
      <c r="J146" s="26">
        <v>14.1630901287105</v>
      </c>
      <c r="K146" s="26">
        <v>1.1971990060994999</v>
      </c>
      <c r="L146" s="26">
        <v>36.706573300200397</v>
      </c>
      <c r="M146" s="26">
        <v>0.112943302462174</v>
      </c>
      <c r="N146" s="26">
        <v>5.0711542805578302</v>
      </c>
      <c r="O146" s="26">
        <v>2.5638129658883702</v>
      </c>
      <c r="P146" s="26">
        <v>1.9990964535862901</v>
      </c>
      <c r="Q146" s="26">
        <v>7.0589564038827604</v>
      </c>
      <c r="R146" s="26">
        <v>16.805963406403301</v>
      </c>
      <c r="S146" s="26">
        <v>7.9512084933373801</v>
      </c>
      <c r="T146" s="26">
        <v>0.81319177772805695</v>
      </c>
      <c r="U146" s="26">
        <v>0</v>
      </c>
      <c r="V146" s="26">
        <v>7968097.7373173404</v>
      </c>
      <c r="W146" s="26">
        <v>49.991646912744102</v>
      </c>
      <c r="X146" s="26">
        <v>2.0576814538887001</v>
      </c>
      <c r="Y146" s="26">
        <v>2.5017496331414399</v>
      </c>
      <c r="Z146" s="26">
        <v>3.2328705271475302</v>
      </c>
      <c r="AA146" s="26">
        <v>0.54249547920434005</v>
      </c>
      <c r="AB146" s="26">
        <v>0</v>
      </c>
      <c r="AC146" s="26">
        <v>1.7631103074140999</v>
      </c>
      <c r="AD146" s="26">
        <v>0</v>
      </c>
      <c r="AE146" s="26">
        <v>8.3634719710669092</v>
      </c>
      <c r="AF146" s="26">
        <v>0</v>
      </c>
      <c r="AG146" s="26">
        <v>7.4593128390596704</v>
      </c>
      <c r="AH146" s="26">
        <v>0</v>
      </c>
      <c r="AI146" s="26">
        <v>0</v>
      </c>
      <c r="AJ146" s="26">
        <v>45.569620253164601</v>
      </c>
      <c r="AK146" s="26">
        <v>6.7811934900542497</v>
      </c>
      <c r="AL146" s="26">
        <v>9.04159132007233E-2</v>
      </c>
      <c r="AM146" s="26">
        <v>0</v>
      </c>
      <c r="AN146" s="26">
        <v>17.314647377938499</v>
      </c>
      <c r="AO146" s="26">
        <v>12.1157323688969</v>
      </c>
      <c r="AP146" s="26">
        <v>0</v>
      </c>
      <c r="AQ146" s="26">
        <v>0</v>
      </c>
      <c r="AR146" s="26">
        <v>0</v>
      </c>
      <c r="AS146" s="29">
        <v>7963200</v>
      </c>
      <c r="AT146" s="26">
        <v>2.3056057866184401</v>
      </c>
      <c r="AU146" s="26">
        <v>18.128390596745021</v>
      </c>
      <c r="AV146" s="26">
        <v>18.128390596745021</v>
      </c>
      <c r="AW146" s="26">
        <v>63.698010849909622</v>
      </c>
      <c r="AX146" s="26">
        <v>6.7811934900542497</v>
      </c>
      <c r="AY146" s="26">
        <v>24.186256781193471</v>
      </c>
      <c r="AZ146" s="26">
        <v>87.884267631103086</v>
      </c>
      <c r="BA146" s="26">
        <v>12.1157323688969</v>
      </c>
      <c r="BB146" s="9" t="s">
        <v>184</v>
      </c>
      <c r="BC146" s="5" t="s">
        <v>184</v>
      </c>
      <c r="BD146" s="16" t="s">
        <v>2375</v>
      </c>
      <c r="BE146" s="31">
        <v>0.51799801534745904</v>
      </c>
      <c r="BF146" s="7">
        <f t="shared" si="11"/>
        <v>1973.3656509695293</v>
      </c>
      <c r="BG146" s="26">
        <v>0</v>
      </c>
      <c r="BH146" s="26">
        <v>0</v>
      </c>
      <c r="BI146" s="26">
        <v>6.6499372647427899</v>
      </c>
      <c r="BJ146" s="26">
        <v>1.63111668757842</v>
      </c>
      <c r="BK146" s="26">
        <v>82.183186951066503</v>
      </c>
      <c r="BL146" s="26">
        <v>0.125470514429109</v>
      </c>
      <c r="BM146" s="26">
        <v>0</v>
      </c>
      <c r="BN146" s="26">
        <v>0</v>
      </c>
      <c r="BO146" s="26">
        <v>9.4102885821831901</v>
      </c>
      <c r="BP146" s="29">
        <v>7970000</v>
      </c>
      <c r="BW146" s="31">
        <v>50.834595959596001</v>
      </c>
      <c r="BX146" s="31">
        <v>1.9332493702770801</v>
      </c>
      <c r="BY146" s="31">
        <v>5.3150000000000004</v>
      </c>
      <c r="BZ146" s="31">
        <v>836.21590909090901</v>
      </c>
      <c r="CA146" s="31">
        <v>10.831111111111101</v>
      </c>
      <c r="CB146" s="31">
        <v>328.70000000000476</v>
      </c>
      <c r="CE146" s="26">
        <v>0.278287389769379</v>
      </c>
      <c r="CF146" s="26">
        <v>0.66993148111927803</v>
      </c>
      <c r="CG146" s="26">
        <v>0</v>
      </c>
      <c r="CH146" s="31">
        <v>1.3012070947629599</v>
      </c>
      <c r="CI146" s="31">
        <v>3.13883634052466</v>
      </c>
      <c r="CK146" s="31">
        <v>8709.0950007312695</v>
      </c>
      <c r="CL146" s="31">
        <v>2055.8359289703999</v>
      </c>
      <c r="CM146" s="31">
        <v>1140.9912354123401</v>
      </c>
      <c r="CO146" s="13"/>
      <c r="CP146" s="13"/>
      <c r="CQ146" s="31">
        <v>1447.6667242496801</v>
      </c>
      <c r="CR146" s="31">
        <v>206.205590677712</v>
      </c>
      <c r="CS146" s="31">
        <v>239.26803484237101</v>
      </c>
      <c r="CU146" s="31">
        <f t="shared" si="10"/>
        <v>1807.7327737812673</v>
      </c>
      <c r="CV146" s="31">
        <f t="shared" si="12"/>
        <v>237.53440041595979</v>
      </c>
      <c r="CW146" s="31">
        <v>61.661850932886402</v>
      </c>
      <c r="CX146" s="31">
        <v>58.780735107731303</v>
      </c>
      <c r="CY146" s="31">
        <v>57.387314981949501</v>
      </c>
      <c r="CZ146" s="31">
        <v>129.00633713561501</v>
      </c>
      <c r="DA146" s="31">
        <v>140.04309252217999</v>
      </c>
      <c r="DB146" s="31">
        <v>130.38339350180499</v>
      </c>
      <c r="DC146" s="31">
        <v>8.6517789871747492</v>
      </c>
      <c r="DE146" s="31">
        <v>3.2636363831433401</v>
      </c>
      <c r="DF146" s="31">
        <v>0.12879040363159999</v>
      </c>
      <c r="DG146" s="31">
        <v>1.45429164080909</v>
      </c>
      <c r="DH146" s="31">
        <v>0.30471085994081099</v>
      </c>
      <c r="DI146" s="31">
        <v>1.44453094011605</v>
      </c>
      <c r="DJ146" s="31">
        <v>2.4552960425916299</v>
      </c>
      <c r="DK146" s="26">
        <v>32.8515636342945</v>
      </c>
      <c r="DL146" s="26">
        <v>50.526855382052297</v>
      </c>
      <c r="DM146" s="26">
        <v>16.621582250402401</v>
      </c>
      <c r="DN146" s="31">
        <v>660.40425531899996</v>
      </c>
      <c r="DO146" s="31">
        <v>7.23232323232323</v>
      </c>
      <c r="DP146" s="31">
        <v>54.512613549377001</v>
      </c>
      <c r="DQ146" s="31">
        <v>16.66272836457</v>
      </c>
      <c r="DR146" s="31">
        <v>114.17988700565</v>
      </c>
      <c r="DS146" s="31">
        <v>1.6455921751496501</v>
      </c>
    </row>
    <row r="147" spans="1:127" x14ac:dyDescent="0.25">
      <c r="A147" t="s">
        <v>1188</v>
      </c>
      <c r="B147" t="s">
        <v>1189</v>
      </c>
      <c r="C147" t="s">
        <v>1190</v>
      </c>
      <c r="D147" t="s">
        <v>926</v>
      </c>
      <c r="E147" t="s">
        <v>1191</v>
      </c>
      <c r="F147" s="31">
        <v>12.308035727</v>
      </c>
      <c r="G147" s="26">
        <v>2.19250164437432E-2</v>
      </c>
      <c r="H147" s="26">
        <v>0.17540013155043299</v>
      </c>
      <c r="I147" s="26">
        <v>1.0158590952245501</v>
      </c>
      <c r="J147" s="26">
        <v>4.1803698019421098</v>
      </c>
      <c r="K147" s="26">
        <v>7.5787473507231304</v>
      </c>
      <c r="L147" s="26">
        <v>5.6566542424935502</v>
      </c>
      <c r="M147" s="26">
        <v>9.5008404589445802E-2</v>
      </c>
      <c r="N147" s="26">
        <v>2.1925016443743202</v>
      </c>
      <c r="O147" s="26">
        <v>0.20463348680816201</v>
      </c>
      <c r="P147" s="26">
        <v>2.3532850982995499</v>
      </c>
      <c r="Q147" s="26">
        <v>39.5965796974467</v>
      </c>
      <c r="R147" s="26">
        <v>34.502667543659001</v>
      </c>
      <c r="S147" s="26">
        <v>1.23510925966361</v>
      </c>
      <c r="T147" s="26">
        <v>1.08163414456276</v>
      </c>
      <c r="U147" s="26">
        <v>0.109625082218716</v>
      </c>
      <c r="V147" s="26">
        <v>12313923.8016419</v>
      </c>
      <c r="W147" s="26">
        <v>12.699846412637999</v>
      </c>
      <c r="X147" s="26">
        <v>0.74263146346814901</v>
      </c>
      <c r="Y147" s="26">
        <v>0.74263146346814901</v>
      </c>
      <c r="Z147" s="26">
        <v>0.74263146346814901</v>
      </c>
      <c r="AA147" s="26">
        <v>0.642898889538282</v>
      </c>
      <c r="AB147" s="26">
        <v>8.7668030391583898E-2</v>
      </c>
      <c r="AC147" s="26">
        <v>0</v>
      </c>
      <c r="AD147" s="26">
        <v>0.29222676797194602</v>
      </c>
      <c r="AE147" s="26">
        <v>0</v>
      </c>
      <c r="AF147" s="26">
        <v>0</v>
      </c>
      <c r="AG147" s="26">
        <v>1.37346580946815</v>
      </c>
      <c r="AH147" s="26">
        <v>0</v>
      </c>
      <c r="AI147" s="26">
        <v>0</v>
      </c>
      <c r="AJ147" s="26">
        <v>5.8153126826417303</v>
      </c>
      <c r="AK147" s="26">
        <v>41.350087668030397</v>
      </c>
      <c r="AL147" s="26">
        <v>0.409117475160725</v>
      </c>
      <c r="AM147" s="26">
        <v>7.65634132086499</v>
      </c>
      <c r="AN147" s="26">
        <v>35.1548801870251</v>
      </c>
      <c r="AO147" s="26">
        <v>7.1595558153126797</v>
      </c>
      <c r="AP147" s="26">
        <v>0</v>
      </c>
      <c r="AQ147" s="26">
        <v>5.8445353594389203E-2</v>
      </c>
      <c r="AR147" s="26">
        <v>0</v>
      </c>
      <c r="AS147" s="29">
        <v>12319200</v>
      </c>
      <c r="AT147" s="26">
        <v>0.73056691992986589</v>
      </c>
      <c r="AU147" s="26">
        <v>2.3962594973699618</v>
      </c>
      <c r="AV147" s="26">
        <v>2.3962594973699618</v>
      </c>
      <c r="AW147" s="26">
        <v>8.211572180011693</v>
      </c>
      <c r="AX147" s="26">
        <v>41.350087668030397</v>
      </c>
      <c r="AY147" s="26">
        <v>76.914085330216224</v>
      </c>
      <c r="AZ147" s="26">
        <v>85.12565751022791</v>
      </c>
      <c r="BA147" s="26">
        <v>7.2180011689070689</v>
      </c>
      <c r="BB147" s="9" t="s">
        <v>304</v>
      </c>
      <c r="BC147" s="5" t="s">
        <v>304</v>
      </c>
      <c r="BD147" s="16" t="s">
        <v>2376</v>
      </c>
      <c r="BF147" s="7">
        <f t="shared" si="11"/>
        <v>1951.9047619047683</v>
      </c>
      <c r="BG147" s="26">
        <v>1.0551948051948099</v>
      </c>
      <c r="BH147" s="26">
        <v>0</v>
      </c>
      <c r="BI147" s="26">
        <v>5.7629870129870104</v>
      </c>
      <c r="BJ147" s="26">
        <v>0</v>
      </c>
      <c r="BK147" s="26">
        <v>0</v>
      </c>
      <c r="BL147" s="26">
        <v>0</v>
      </c>
      <c r="BM147" s="26">
        <v>0</v>
      </c>
      <c r="BN147" s="26">
        <v>0</v>
      </c>
      <c r="BO147" s="26">
        <v>93.181818181818201</v>
      </c>
      <c r="BP147" s="29">
        <v>12320000</v>
      </c>
      <c r="BW147" s="31">
        <v>52.929383116883102</v>
      </c>
      <c r="BX147" s="31">
        <v>2</v>
      </c>
      <c r="BY147" s="31">
        <v>3.03252032520325</v>
      </c>
      <c r="BZ147" s="31">
        <v>590.44318181818198</v>
      </c>
      <c r="CA147" s="31">
        <v>10.383100649350601</v>
      </c>
      <c r="CB147" s="31">
        <v>321.59999999999485</v>
      </c>
      <c r="CE147" s="26">
        <v>0.365425581099662</v>
      </c>
      <c r="CF147" s="26">
        <v>0.61890303430037497</v>
      </c>
      <c r="CG147" s="26">
        <v>0</v>
      </c>
      <c r="CH147" s="31">
        <v>1.4672037466248899</v>
      </c>
      <c r="CI147" s="31">
        <v>3.2670357217594099</v>
      </c>
      <c r="CK147" s="31">
        <v>30332.4125372692</v>
      </c>
      <c r="CL147" s="31">
        <v>343.30191600488001</v>
      </c>
      <c r="CM147" s="31">
        <v>23835.147605177099</v>
      </c>
      <c r="CO147" s="13"/>
      <c r="CP147" s="13"/>
      <c r="CQ147" s="31">
        <v>5041.9919192714497</v>
      </c>
      <c r="CR147" s="31">
        <v>34.432494108605802</v>
      </c>
      <c r="CS147" s="31">
        <v>4578.7942689311603</v>
      </c>
      <c r="CU147" s="31">
        <f t="shared" si="10"/>
        <v>4755.5875360785894</v>
      </c>
      <c r="CV147" s="31">
        <f t="shared" si="12"/>
        <v>784.46462916342296</v>
      </c>
      <c r="CW147" s="31">
        <v>50.501409361201198</v>
      </c>
      <c r="CX147" s="31">
        <v>15.5232273838631</v>
      </c>
      <c r="CY147" s="31">
        <v>18.3456257309942</v>
      </c>
      <c r="CZ147" s="31">
        <v>37.645476772616099</v>
      </c>
      <c r="DA147" s="31">
        <v>38.303993480032602</v>
      </c>
      <c r="DB147" s="31">
        <v>41.734391812865503</v>
      </c>
      <c r="DC147" s="31">
        <v>4.1746238572728203</v>
      </c>
      <c r="DE147" s="31">
        <v>3.3997402678836499</v>
      </c>
      <c r="DF147" s="31">
        <v>0.13850040728371399</v>
      </c>
      <c r="DG147" s="31">
        <v>1.4800559764171599</v>
      </c>
      <c r="DH147" s="31">
        <v>0.31734821582575901</v>
      </c>
      <c r="DI147" s="31">
        <v>1.9105710483506899</v>
      </c>
      <c r="DJ147" s="31">
        <v>1.18133683357533</v>
      </c>
      <c r="DK147" s="26">
        <v>26.2813422091596</v>
      </c>
      <c r="DL147" s="26">
        <v>52.3952099038409</v>
      </c>
      <c r="DM147" s="26">
        <v>21.323448812806799</v>
      </c>
      <c r="DN147" s="31">
        <v>673.52965069000004</v>
      </c>
      <c r="DO147" s="31">
        <v>29.746753246753201</v>
      </c>
      <c r="DP147" s="31">
        <v>51.787386281149701</v>
      </c>
      <c r="DQ147" s="31">
        <v>4.1579228826834802</v>
      </c>
      <c r="DR147" s="31">
        <v>220.338353560462</v>
      </c>
      <c r="DS147" s="31">
        <v>3.1056775977901201</v>
      </c>
    </row>
    <row r="148" spans="1:127" x14ac:dyDescent="0.25">
      <c r="A148" t="s">
        <v>1192</v>
      </c>
      <c r="B148" t="s">
        <v>1193</v>
      </c>
      <c r="C148" t="s">
        <v>1194</v>
      </c>
      <c r="D148" t="s">
        <v>926</v>
      </c>
      <c r="E148" t="s">
        <v>1195</v>
      </c>
      <c r="F148" s="31">
        <v>27.056795502500002</v>
      </c>
      <c r="G148" s="26">
        <v>2.45160002661386</v>
      </c>
      <c r="H148" s="26">
        <v>7.9635420131863297</v>
      </c>
      <c r="I148" s="26">
        <v>18.884305768095601</v>
      </c>
      <c r="J148" s="26">
        <v>52.4615794025027</v>
      </c>
      <c r="K148" s="26">
        <v>7.6508548998965295E-2</v>
      </c>
      <c r="L148" s="26">
        <v>4.8067327523273402</v>
      </c>
      <c r="M148" s="26">
        <v>0.75177965537811597</v>
      </c>
      <c r="N148" s="26">
        <v>5.3689042645280196</v>
      </c>
      <c r="O148" s="26">
        <v>0.58213026412167801</v>
      </c>
      <c r="P148" s="26">
        <v>0.43576608342803702</v>
      </c>
      <c r="Q148" s="26">
        <v>0</v>
      </c>
      <c r="R148" s="26">
        <v>2.6212494178739898</v>
      </c>
      <c r="S148" s="26">
        <v>2.7509813053069099</v>
      </c>
      <c r="T148" s="26">
        <v>7.31820903468203E-2</v>
      </c>
      <c r="U148" s="26">
        <v>0.77173840729172505</v>
      </c>
      <c r="V148" s="26">
        <v>27054094.666701801</v>
      </c>
      <c r="W148" s="26">
        <v>43.873931694988499</v>
      </c>
      <c r="X148" s="26">
        <v>15.435934953942301</v>
      </c>
      <c r="Y148" s="26">
        <v>16.113764091649799</v>
      </c>
      <c r="Z148" s="26">
        <v>16.6967510225799</v>
      </c>
      <c r="AA148" s="26">
        <v>8.9784517158818797</v>
      </c>
      <c r="AB148" s="26">
        <v>1.2237297153498301</v>
      </c>
      <c r="AC148" s="26">
        <v>10.707635009311</v>
      </c>
      <c r="AD148" s="26">
        <v>0.651769087523277</v>
      </c>
      <c r="AE148" s="26">
        <v>9.5238095238095202</v>
      </c>
      <c r="AF148" s="26">
        <v>20.3378558127161</v>
      </c>
      <c r="AG148" s="26">
        <v>30.7395583931897</v>
      </c>
      <c r="AH148" s="26">
        <v>0</v>
      </c>
      <c r="AI148" s="26">
        <v>13.9930832668263</v>
      </c>
      <c r="AJ148" s="26">
        <v>1.33014099494546E-2</v>
      </c>
      <c r="AK148" s="26">
        <v>0</v>
      </c>
      <c r="AL148" s="26">
        <v>0</v>
      </c>
      <c r="AM148" s="26">
        <v>0</v>
      </c>
      <c r="AN148" s="26">
        <v>2.4607608406491099</v>
      </c>
      <c r="AO148" s="26">
        <v>0.50545357807927604</v>
      </c>
      <c r="AP148" s="26">
        <v>0</v>
      </c>
      <c r="AQ148" s="26">
        <v>0.82468741686618796</v>
      </c>
      <c r="AR148" s="26">
        <v>3.9904229848363899E-2</v>
      </c>
      <c r="AS148" s="29">
        <v>27064800</v>
      </c>
      <c r="AT148" s="26">
        <v>20.909816440542709</v>
      </c>
      <c r="AU148" s="26">
        <v>96.155892524607609</v>
      </c>
      <c r="AV148" s="26">
        <v>82.162809257781305</v>
      </c>
      <c r="AW148" s="26">
        <v>96.169193934557057</v>
      </c>
      <c r="AX148" s="26">
        <v>0</v>
      </c>
      <c r="AY148" s="26">
        <v>2.4607608406491099</v>
      </c>
      <c r="AZ148" s="26">
        <v>98.629954775206173</v>
      </c>
      <c r="BA148" s="26">
        <v>1.3700452247938277</v>
      </c>
      <c r="BB148" s="9" t="s">
        <v>222</v>
      </c>
      <c r="BC148" s="5" t="s">
        <v>222</v>
      </c>
      <c r="BD148" s="16" t="s">
        <v>2375</v>
      </c>
      <c r="BE148" s="31">
        <v>2.3050910737706101</v>
      </c>
      <c r="BF148" s="7">
        <f t="shared" si="11"/>
        <v>1935.0349243306171</v>
      </c>
      <c r="BG148" s="26">
        <v>94.795127353266906</v>
      </c>
      <c r="BH148" s="26">
        <v>0.33222591362126203</v>
      </c>
      <c r="BI148" s="26">
        <v>0</v>
      </c>
      <c r="BJ148" s="26">
        <v>0</v>
      </c>
      <c r="BK148" s="26">
        <v>0</v>
      </c>
      <c r="BL148" s="26">
        <v>0</v>
      </c>
      <c r="BM148" s="26">
        <v>0</v>
      </c>
      <c r="BN148" s="26">
        <v>0</v>
      </c>
      <c r="BO148" s="26">
        <v>4.8726467331118499</v>
      </c>
      <c r="BP148" s="29">
        <v>27090000</v>
      </c>
      <c r="BR148" s="31">
        <v>0</v>
      </c>
      <c r="BS148" s="31">
        <v>56.466059546239102</v>
      </c>
      <c r="BT148" s="31">
        <v>39.297386830985097</v>
      </c>
      <c r="BU148" s="31">
        <v>0</v>
      </c>
      <c r="BV148" s="31">
        <v>3</v>
      </c>
      <c r="BW148" s="31">
        <v>51.094974131559503</v>
      </c>
      <c r="BX148" s="31">
        <v>2</v>
      </c>
      <c r="BY148" s="31">
        <v>2</v>
      </c>
      <c r="BZ148" s="31">
        <v>243.10716925351099</v>
      </c>
      <c r="CA148" s="31">
        <v>10.464445676274901</v>
      </c>
      <c r="CB148" s="31">
        <v>272.80000000000769</v>
      </c>
      <c r="CE148" s="26">
        <v>0.21140313638691399</v>
      </c>
      <c r="CF148" s="26">
        <v>0.70375590468958604</v>
      </c>
      <c r="CG148" s="26">
        <v>0</v>
      </c>
      <c r="CH148" s="31">
        <v>1.14297183236029</v>
      </c>
      <c r="CI148" s="31">
        <v>3.6236173691265301</v>
      </c>
      <c r="CK148" s="31">
        <v>3340.7024716430801</v>
      </c>
      <c r="CL148" s="31">
        <v>28641.122757949001</v>
      </c>
      <c r="CM148" s="31">
        <v>437.67030213185501</v>
      </c>
      <c r="CO148" s="13"/>
      <c r="CP148" s="13"/>
      <c r="CQ148" s="31">
        <v>555.30727399463001</v>
      </c>
      <c r="CR148" s="31">
        <v>2872.77771185444</v>
      </c>
      <c r="CS148" s="31">
        <v>91.780295807540796</v>
      </c>
      <c r="CU148" s="31">
        <f t="shared" si="10"/>
        <v>1560.5633320989134</v>
      </c>
      <c r="CV148" s="31">
        <f t="shared" si="12"/>
        <v>130.09172802194485</v>
      </c>
      <c r="CW148" s="31">
        <v>90.086456252204002</v>
      </c>
      <c r="CX148" s="31">
        <v>346.12666666666701</v>
      </c>
      <c r="CY148" s="31">
        <v>361.64784639957401</v>
      </c>
      <c r="CZ148" s="31">
        <v>863.74851851851804</v>
      </c>
      <c r="DA148" s="31">
        <v>862.38111111111095</v>
      </c>
      <c r="DB148" s="31">
        <v>892.13452948223096</v>
      </c>
      <c r="DC148" s="31">
        <v>15.7729316505976</v>
      </c>
      <c r="DE148" s="31">
        <v>2.82627249090035</v>
      </c>
      <c r="DF148" s="31">
        <v>0.12819031437105899</v>
      </c>
      <c r="DG148" s="31">
        <v>1.3791774035116899</v>
      </c>
      <c r="DH148" s="31">
        <v>0.33164042823638901</v>
      </c>
      <c r="DI148" s="31">
        <v>1.6436563377369799</v>
      </c>
      <c r="DJ148" s="31">
        <v>3.75931634642156</v>
      </c>
      <c r="DK148" s="26">
        <v>32.628573878641397</v>
      </c>
      <c r="DL148" s="26">
        <v>48.471662125231497</v>
      </c>
      <c r="DM148" s="26">
        <v>18.899765598624199</v>
      </c>
      <c r="DN148" s="31">
        <v>681.74629080099999</v>
      </c>
      <c r="DO148" s="31">
        <v>15.256286982248501</v>
      </c>
      <c r="DP148" s="31">
        <v>34.751904844973403</v>
      </c>
      <c r="DQ148" s="31">
        <v>3.92835962898919</v>
      </c>
      <c r="DR148" s="31">
        <v>140.150590191189</v>
      </c>
      <c r="DS148" s="31">
        <v>3.1602432016402799</v>
      </c>
      <c r="DT148" s="13">
        <v>0</v>
      </c>
      <c r="DU148" s="13">
        <v>1</v>
      </c>
      <c r="DW148" s="31">
        <v>0</v>
      </c>
    </row>
    <row r="149" spans="1:127" x14ac:dyDescent="0.25">
      <c r="A149" t="s">
        <v>1196</v>
      </c>
      <c r="B149" t="s">
        <v>1197</v>
      </c>
      <c r="C149" t="s">
        <v>1198</v>
      </c>
      <c r="D149" t="s">
        <v>926</v>
      </c>
      <c r="E149" t="s">
        <v>1199</v>
      </c>
      <c r="F149" s="31">
        <v>26.666263946600001</v>
      </c>
      <c r="G149" s="26">
        <v>2.02490634807957E-2</v>
      </c>
      <c r="H149" s="26">
        <v>0.14511828827898601</v>
      </c>
      <c r="I149" s="26">
        <v>0.64122034355952995</v>
      </c>
      <c r="J149" s="26">
        <v>3.59083392393112</v>
      </c>
      <c r="K149" s="26">
        <v>0.92470723229202001</v>
      </c>
      <c r="L149" s="26">
        <v>32.776484087623103</v>
      </c>
      <c r="M149" s="26">
        <v>3.5435861091429901</v>
      </c>
      <c r="N149" s="26">
        <v>20.2963112955876</v>
      </c>
      <c r="O149" s="26">
        <v>1.0225777057825101</v>
      </c>
      <c r="P149" s="26">
        <v>7.2626641017740203</v>
      </c>
      <c r="Q149" s="26">
        <v>3.2803482838922</v>
      </c>
      <c r="R149" s="26">
        <v>22.678951098524202</v>
      </c>
      <c r="S149" s="26">
        <v>3.0137356147271701</v>
      </c>
      <c r="T149" s="26">
        <v>0.53322533832632002</v>
      </c>
      <c r="U149" s="26">
        <v>0.26998751307740099</v>
      </c>
      <c r="V149" s="26">
        <v>26666219.116163399</v>
      </c>
      <c r="W149" s="26">
        <v>48.8840090470243</v>
      </c>
      <c r="X149" s="26">
        <v>0.52668534584613302</v>
      </c>
      <c r="Y149" s="26">
        <v>0.52668534584613302</v>
      </c>
      <c r="Z149" s="26">
        <v>0.52668534584613302</v>
      </c>
      <c r="AA149" s="26">
        <v>6.7494600431965396E-2</v>
      </c>
      <c r="AB149" s="26">
        <v>0.26997840172786203</v>
      </c>
      <c r="AC149" s="26">
        <v>1.01241900647948</v>
      </c>
      <c r="AD149" s="26">
        <v>1.01241900647948</v>
      </c>
      <c r="AE149" s="26">
        <v>0</v>
      </c>
      <c r="AF149" s="26">
        <v>0</v>
      </c>
      <c r="AG149" s="26">
        <v>1.14740820734341</v>
      </c>
      <c r="AH149" s="26">
        <v>0.229481641468682</v>
      </c>
      <c r="AI149" s="26">
        <v>0</v>
      </c>
      <c r="AJ149" s="26">
        <v>24.1630669546436</v>
      </c>
      <c r="AK149" s="26">
        <v>3.2667386609071301</v>
      </c>
      <c r="AL149" s="26">
        <v>0.39146868250540001</v>
      </c>
      <c r="AM149" s="26">
        <v>0.90442764578833701</v>
      </c>
      <c r="AN149" s="26">
        <v>22.907667386609099</v>
      </c>
      <c r="AO149" s="26">
        <v>44.154967602591803</v>
      </c>
      <c r="AP149" s="26">
        <v>0</v>
      </c>
      <c r="AQ149" s="26">
        <v>0.242980561555076</v>
      </c>
      <c r="AR149" s="26">
        <v>0.229481641468682</v>
      </c>
      <c r="AS149" s="29">
        <v>26668800</v>
      </c>
      <c r="AT149" s="26">
        <v>1.3498920086393076</v>
      </c>
      <c r="AU149" s="26">
        <v>3.5097192224621976</v>
      </c>
      <c r="AV149" s="26">
        <v>3.5097192224621976</v>
      </c>
      <c r="AW149" s="26">
        <v>27.902267818574479</v>
      </c>
      <c r="AX149" s="26">
        <v>3.2667386609071301</v>
      </c>
      <c r="AY149" s="26">
        <v>26.56587473002163</v>
      </c>
      <c r="AZ149" s="26">
        <v>54.468142548596106</v>
      </c>
      <c r="BA149" s="26">
        <v>44.627429805615563</v>
      </c>
      <c r="BB149" s="9" t="s">
        <v>162</v>
      </c>
      <c r="BC149" s="5" t="s">
        <v>162</v>
      </c>
      <c r="BD149" s="16" t="s">
        <v>162</v>
      </c>
      <c r="BF149" s="7">
        <f t="shared" si="11"/>
        <v>1959.8198198198118</v>
      </c>
      <c r="BG149" s="26">
        <v>2.4802705749718199</v>
      </c>
      <c r="BH149" s="26">
        <v>0</v>
      </c>
      <c r="BI149" s="26">
        <v>0</v>
      </c>
      <c r="BJ149" s="26">
        <v>2.7433295753476101</v>
      </c>
      <c r="BK149" s="26">
        <v>3.1191281473130399</v>
      </c>
      <c r="BL149" s="26">
        <v>0</v>
      </c>
      <c r="BM149" s="26">
        <v>0</v>
      </c>
      <c r="BN149" s="26">
        <v>0</v>
      </c>
      <c r="BO149" s="26">
        <v>91.657271702367495</v>
      </c>
      <c r="BP149" s="29">
        <v>26610000</v>
      </c>
      <c r="BW149" s="31">
        <v>45.818625610213999</v>
      </c>
      <c r="BX149" s="31">
        <v>2</v>
      </c>
      <c r="BY149" s="31">
        <v>2.29710417450169</v>
      </c>
      <c r="BZ149" s="31">
        <v>39.214044310927498</v>
      </c>
      <c r="CA149" s="31">
        <v>9.0023619977469007</v>
      </c>
      <c r="CB149" s="31">
        <v>385.6999999999814</v>
      </c>
      <c r="CE149" s="26">
        <v>0.60195342776565597</v>
      </c>
      <c r="CF149" s="26">
        <v>0.16761512132978401</v>
      </c>
      <c r="CG149" s="26">
        <v>0</v>
      </c>
      <c r="CH149" s="31">
        <v>1.3093055914753899</v>
      </c>
      <c r="CI149" s="31">
        <v>3.6677295057002701</v>
      </c>
      <c r="CK149" s="31">
        <v>8262.7814704684206</v>
      </c>
      <c r="CL149" s="31">
        <v>789.41396933630904</v>
      </c>
      <c r="CM149" s="31">
        <v>18929.397304006099</v>
      </c>
      <c r="CO149" s="13"/>
      <c r="CP149" s="13"/>
      <c r="CQ149" s="31">
        <v>1373.4706052731001</v>
      </c>
      <c r="CR149" s="31">
        <v>79.187554241335803</v>
      </c>
      <c r="CS149" s="31">
        <v>3733.32303796529</v>
      </c>
      <c r="CU149" s="31">
        <f t="shared" si="10"/>
        <v>1416.0985253803872</v>
      </c>
      <c r="CV149" s="31">
        <f t="shared" si="12"/>
        <v>194.47723190113209</v>
      </c>
      <c r="CW149" s="31">
        <v>62.893911713424302</v>
      </c>
      <c r="CX149" s="31">
        <v>26.304347826087</v>
      </c>
      <c r="CY149" s="31">
        <v>28.7834701593303</v>
      </c>
      <c r="CZ149" s="31">
        <v>59.439280359820103</v>
      </c>
      <c r="DA149" s="31">
        <v>60.197151424287902</v>
      </c>
      <c r="DB149" s="31">
        <v>63.067519578720002</v>
      </c>
      <c r="DC149" s="31">
        <v>3.8267845546372499</v>
      </c>
      <c r="DE149" s="31">
        <v>3.3810749255397701</v>
      </c>
      <c r="DF149" s="31">
        <v>0.12096751798007301</v>
      </c>
      <c r="DG149" s="31">
        <v>1.35582632652316</v>
      </c>
      <c r="DH149" s="31">
        <v>0.27083327512386601</v>
      </c>
      <c r="DI149" s="31">
        <v>1.84624349065978</v>
      </c>
      <c r="DJ149" s="31">
        <v>3.3098844884035499</v>
      </c>
      <c r="DK149" s="26">
        <v>26.214711130896401</v>
      </c>
      <c r="DL149" s="26">
        <v>56.590674200856597</v>
      </c>
      <c r="DM149" s="26">
        <v>17.194614610231501</v>
      </c>
      <c r="DN149" s="31">
        <v>813.50412912900003</v>
      </c>
      <c r="DO149" s="31">
        <v>89.065616797900304</v>
      </c>
      <c r="DP149" s="31">
        <v>50.458149705486498</v>
      </c>
      <c r="DQ149" s="31">
        <v>0.70711848338569305</v>
      </c>
      <c r="DR149" s="31">
        <v>354.82176613556601</v>
      </c>
      <c r="DS149" s="31">
        <v>10.569138940183301</v>
      </c>
    </row>
    <row r="150" spans="1:127" x14ac:dyDescent="0.25">
      <c r="A150" t="s">
        <v>1201</v>
      </c>
      <c r="B150" t="s">
        <v>1202</v>
      </c>
      <c r="C150" t="s">
        <v>1203</v>
      </c>
      <c r="D150" t="s">
        <v>926</v>
      </c>
      <c r="E150" t="s">
        <v>1204</v>
      </c>
      <c r="F150" s="31">
        <v>16.406812718699999</v>
      </c>
      <c r="G150" s="26">
        <v>6.42735605685297</v>
      </c>
      <c r="H150" s="26">
        <v>15.3850375981024</v>
      </c>
      <c r="I150" s="26">
        <v>34.041385366934897</v>
      </c>
      <c r="J150" s="26">
        <v>20.544486525069001</v>
      </c>
      <c r="K150" s="26">
        <v>7.1354080904416806E-2</v>
      </c>
      <c r="L150" s="26">
        <v>13.809759042759501</v>
      </c>
      <c r="M150" s="26">
        <v>0.29639387452674298</v>
      </c>
      <c r="N150" s="26">
        <v>1.7454305944313999</v>
      </c>
      <c r="O150" s="26">
        <v>1.21850815082993</v>
      </c>
      <c r="P150" s="26">
        <v>3.0737142543520899</v>
      </c>
      <c r="Q150" s="26">
        <v>0.164663263625765</v>
      </c>
      <c r="R150" s="26">
        <v>1.98693671441643</v>
      </c>
      <c r="S150" s="26">
        <v>0.40616938361078903</v>
      </c>
      <c r="T150" s="26">
        <v>0.25248367089287999</v>
      </c>
      <c r="U150" s="26">
        <v>0.57632142269078701</v>
      </c>
      <c r="V150" s="26">
        <v>16396066.487033701</v>
      </c>
      <c r="W150" s="26">
        <v>22.155654174884901</v>
      </c>
      <c r="X150" s="26">
        <v>28.065910585141399</v>
      </c>
      <c r="Y150" s="26">
        <v>28.371192198115299</v>
      </c>
      <c r="Z150" s="26">
        <v>28.559116809116802</v>
      </c>
      <c r="AA150" s="26">
        <v>14.298264880298699</v>
      </c>
      <c r="AB150" s="26">
        <v>1.1421041071820801</v>
      </c>
      <c r="AC150" s="26">
        <v>3.8216560509554101</v>
      </c>
      <c r="AD150" s="26">
        <v>0.63694267515923597</v>
      </c>
      <c r="AE150" s="26">
        <v>8.4779266417746495</v>
      </c>
      <c r="AF150" s="26">
        <v>29.255435976279401</v>
      </c>
      <c r="AG150" s="26">
        <v>18.185811552822301</v>
      </c>
      <c r="AH150" s="26">
        <v>0</v>
      </c>
      <c r="AI150" s="26">
        <v>19.855040632550001</v>
      </c>
      <c r="AJ150" s="26">
        <v>1.51548429606853</v>
      </c>
      <c r="AK150" s="26">
        <v>0</v>
      </c>
      <c r="AL150" s="26">
        <v>0</v>
      </c>
      <c r="AM150" s="26">
        <v>0</v>
      </c>
      <c r="AN150" s="26">
        <v>2.0865363496595699</v>
      </c>
      <c r="AO150" s="26">
        <v>0.109817702613661</v>
      </c>
      <c r="AP150" s="26">
        <v>0</v>
      </c>
      <c r="AQ150" s="26">
        <v>0.614979134636503</v>
      </c>
      <c r="AR150" s="26">
        <v>0</v>
      </c>
      <c r="AS150" s="29">
        <v>16390800</v>
      </c>
      <c r="AT150" s="26">
        <v>19.262025038436189</v>
      </c>
      <c r="AU150" s="26">
        <v>95.673182517021772</v>
      </c>
      <c r="AV150" s="26">
        <v>75.818141884471771</v>
      </c>
      <c r="AW150" s="26">
        <v>97.188666813090308</v>
      </c>
      <c r="AX150" s="26">
        <v>0</v>
      </c>
      <c r="AY150" s="26">
        <v>2.0865363496595699</v>
      </c>
      <c r="AZ150" s="26">
        <v>99.275203162749875</v>
      </c>
      <c r="BA150" s="26">
        <v>0.72479683725016397</v>
      </c>
      <c r="BB150" s="9" t="s">
        <v>222</v>
      </c>
      <c r="BC150" s="5" t="s">
        <v>222</v>
      </c>
      <c r="BD150" s="16" t="s">
        <v>2375</v>
      </c>
      <c r="BE150" s="31">
        <v>0.73817149121468595</v>
      </c>
      <c r="BF150" s="7">
        <f t="shared" si="11"/>
        <v>1935.0000000000002</v>
      </c>
      <c r="BG150" s="26">
        <v>86.280487804878007</v>
      </c>
      <c r="BH150" s="26">
        <v>0</v>
      </c>
      <c r="BI150" s="26">
        <v>0</v>
      </c>
      <c r="BJ150" s="26">
        <v>0</v>
      </c>
      <c r="BK150" s="26">
        <v>0</v>
      </c>
      <c r="BL150" s="26">
        <v>0</v>
      </c>
      <c r="BM150" s="26">
        <v>0</v>
      </c>
      <c r="BN150" s="26">
        <v>0</v>
      </c>
      <c r="BO150" s="26">
        <v>13.719512195122</v>
      </c>
      <c r="BP150" s="29">
        <v>16400000</v>
      </c>
      <c r="BR150" s="31">
        <v>0</v>
      </c>
      <c r="BS150" s="31">
        <v>41.875860057756498</v>
      </c>
      <c r="BT150" s="31">
        <v>27.816998602100298</v>
      </c>
      <c r="BU150" s="31">
        <v>0</v>
      </c>
      <c r="BV150" s="31">
        <v>2</v>
      </c>
      <c r="BW150" s="31">
        <v>61.746195982958</v>
      </c>
      <c r="BX150" s="31">
        <v>2</v>
      </c>
      <c r="BY150" s="31">
        <v>0.38461538461538503</v>
      </c>
      <c r="BZ150" s="31">
        <v>640.11381618989697</v>
      </c>
      <c r="CA150" s="31">
        <v>10.8360499087036</v>
      </c>
      <c r="CB150" s="31">
        <v>385.69999999999879</v>
      </c>
      <c r="CE150" s="26">
        <v>0.14189263117821799</v>
      </c>
      <c r="CF150" s="26">
        <v>0.66491575702676098</v>
      </c>
      <c r="CG150" s="26">
        <v>0</v>
      </c>
      <c r="CH150" s="31">
        <v>0.70575427922776901</v>
      </c>
      <c r="CI150" s="31">
        <v>4.6292915286228897</v>
      </c>
      <c r="CK150" s="31">
        <v>914.97318480572301</v>
      </c>
      <c r="CL150" s="31">
        <v>10579.428016956699</v>
      </c>
      <c r="CM150" s="31">
        <v>1394.2635902538</v>
      </c>
      <c r="CO150" s="13"/>
      <c r="CP150" s="13"/>
      <c r="CQ150" s="31">
        <v>152.09095517069599</v>
      </c>
      <c r="CR150" s="31">
        <v>1061.16118115119</v>
      </c>
      <c r="CS150" s="31">
        <v>299.21229972627901</v>
      </c>
      <c r="CU150" s="31">
        <f t="shared" si="10"/>
        <v>1248.497015005684</v>
      </c>
      <c r="CV150" s="31">
        <f t="shared" si="12"/>
        <v>92.18514662048301</v>
      </c>
      <c r="CW150" s="31">
        <v>46.886300979479103</v>
      </c>
      <c r="CX150" s="31">
        <v>574.14355528405599</v>
      </c>
      <c r="CY150" s="31">
        <v>591.15647303814103</v>
      </c>
      <c r="CZ150" s="31">
        <v>1396.43494196701</v>
      </c>
      <c r="DA150" s="31">
        <v>1259.57299938913</v>
      </c>
      <c r="DB150" s="31">
        <v>1273.3805392371801</v>
      </c>
      <c r="DC150" s="31">
        <v>13.953459933848899</v>
      </c>
      <c r="DE150" s="31">
        <v>2.5932346028811502</v>
      </c>
      <c r="DF150" s="31">
        <v>0.131143636334907</v>
      </c>
      <c r="DG150" s="31">
        <v>1.36838467652233</v>
      </c>
      <c r="DH150" s="31">
        <v>0.34001704275934602</v>
      </c>
      <c r="DI150" s="31">
        <v>1.7836177798211399</v>
      </c>
      <c r="DJ150" s="31">
        <v>3.50979549886247</v>
      </c>
      <c r="DK150" s="26">
        <v>30.427412741226298</v>
      </c>
      <c r="DL150" s="26">
        <v>48.723591219994297</v>
      </c>
      <c r="DM150" s="26">
        <v>20.848997149754801</v>
      </c>
      <c r="DN150" s="31">
        <v>865.01405867999995</v>
      </c>
      <c r="DO150" s="31">
        <v>54.230207064555401</v>
      </c>
      <c r="DP150" s="31">
        <v>26.472786891192001</v>
      </c>
      <c r="DQ150" s="31">
        <v>0.80614833942637198</v>
      </c>
      <c r="DR150" s="31">
        <v>164.932169904511</v>
      </c>
      <c r="DS150" s="31">
        <v>7.0403903454538899</v>
      </c>
      <c r="DT150" s="13">
        <v>0</v>
      </c>
      <c r="DU150" s="13">
        <v>4</v>
      </c>
      <c r="DW150" s="31">
        <v>0</v>
      </c>
    </row>
    <row r="151" spans="1:127" x14ac:dyDescent="0.25">
      <c r="A151" t="s">
        <v>1206</v>
      </c>
      <c r="B151" t="s">
        <v>1207</v>
      </c>
      <c r="C151" t="s">
        <v>1208</v>
      </c>
      <c r="D151" t="s">
        <v>926</v>
      </c>
      <c r="E151" t="s">
        <v>1209</v>
      </c>
      <c r="F151" s="31">
        <v>13.7168135949</v>
      </c>
      <c r="G151" s="26">
        <v>3.6237116785888199</v>
      </c>
      <c r="H151" s="26">
        <v>7.7463401825175504</v>
      </c>
      <c r="I151" s="26">
        <v>37.628832140765297</v>
      </c>
      <c r="J151" s="26">
        <v>18.000393881687799</v>
      </c>
      <c r="K151" s="26">
        <v>0.27571719293591501</v>
      </c>
      <c r="L151" s="26">
        <v>15.6502330466615</v>
      </c>
      <c r="M151" s="26">
        <v>0.62364603164133403</v>
      </c>
      <c r="N151" s="26">
        <v>1.9431497406935101</v>
      </c>
      <c r="O151" s="26">
        <v>0.17724676688732199</v>
      </c>
      <c r="P151" s="26">
        <v>3.7681349701307401</v>
      </c>
      <c r="Q151" s="26">
        <v>5.74410818617402</v>
      </c>
      <c r="R151" s="26">
        <v>3.5777588131035101</v>
      </c>
      <c r="S151" s="26">
        <v>0.663034202061063</v>
      </c>
      <c r="T151" s="26">
        <v>0.52517560559274101</v>
      </c>
      <c r="U151" s="26">
        <v>5.2517560559274097E-2</v>
      </c>
      <c r="V151" s="26">
        <v>13708835.8744771</v>
      </c>
      <c r="W151" s="26">
        <v>22.803792899796601</v>
      </c>
      <c r="X151" s="26">
        <v>21.117461775707099</v>
      </c>
      <c r="Y151" s="26">
        <v>21.708248572740999</v>
      </c>
      <c r="Z151" s="26">
        <v>22.106437430277602</v>
      </c>
      <c r="AA151" s="26">
        <v>9.4151586677157102</v>
      </c>
      <c r="AB151" s="26">
        <v>0.65565171780750098</v>
      </c>
      <c r="AC151" s="26">
        <v>6.2418043535274101</v>
      </c>
      <c r="AD151" s="26">
        <v>0.39339103068449999</v>
      </c>
      <c r="AE151" s="26">
        <v>5.6648308418568103</v>
      </c>
      <c r="AF151" s="26">
        <v>22.5281930238657</v>
      </c>
      <c r="AG151" s="26">
        <v>21.321793863099899</v>
      </c>
      <c r="AH151" s="26">
        <v>0</v>
      </c>
      <c r="AI151" s="26">
        <v>11.3034356150013</v>
      </c>
      <c r="AJ151" s="26">
        <v>10.0970364542355</v>
      </c>
      <c r="AK151" s="26">
        <v>6.0844479412536101</v>
      </c>
      <c r="AL151" s="26">
        <v>0.10490427484919999</v>
      </c>
      <c r="AM151" s="26">
        <v>2.6226068712299998E-2</v>
      </c>
      <c r="AN151" s="26">
        <v>3.6454235510097002</v>
      </c>
      <c r="AO151" s="26">
        <v>2.4914765276685</v>
      </c>
      <c r="AP151" s="26">
        <v>0</v>
      </c>
      <c r="AQ151" s="26">
        <v>2.6226068712299998E-2</v>
      </c>
      <c r="AR151" s="26">
        <v>0</v>
      </c>
      <c r="AS151" s="29">
        <v>13726800</v>
      </c>
      <c r="AT151" s="26">
        <v>16.312614739050623</v>
      </c>
      <c r="AU151" s="26">
        <v>77.524259113558841</v>
      </c>
      <c r="AV151" s="26">
        <v>66.220823498557536</v>
      </c>
      <c r="AW151" s="26">
        <v>87.621295567794334</v>
      </c>
      <c r="AX151" s="26">
        <v>6.0844479412536101</v>
      </c>
      <c r="AY151" s="26">
        <v>9.8347757671125109</v>
      </c>
      <c r="AZ151" s="26">
        <v>97.456071334906852</v>
      </c>
      <c r="BA151" s="26">
        <v>2.5177025963808002</v>
      </c>
      <c r="BB151" s="9" t="s">
        <v>222</v>
      </c>
      <c r="BC151" s="5" t="s">
        <v>222</v>
      </c>
      <c r="BD151" s="16" t="s">
        <v>2375</v>
      </c>
      <c r="BE151" s="31">
        <v>0.47083012771868699</v>
      </c>
      <c r="BF151" s="7">
        <f t="shared" si="11"/>
        <v>1936.4840637450209</v>
      </c>
      <c r="BG151" s="26">
        <v>68.708971553610496</v>
      </c>
      <c r="BH151" s="26">
        <v>0</v>
      </c>
      <c r="BI151" s="26">
        <v>2.6987600291757801</v>
      </c>
      <c r="BJ151" s="26">
        <v>1.82348650619985</v>
      </c>
      <c r="BK151" s="26">
        <v>0</v>
      </c>
      <c r="BL151" s="26">
        <v>0</v>
      </c>
      <c r="BM151" s="26">
        <v>0</v>
      </c>
      <c r="BN151" s="26">
        <v>0</v>
      </c>
      <c r="BO151" s="26">
        <v>26.7687819110139</v>
      </c>
      <c r="BP151" s="29">
        <v>13710000</v>
      </c>
      <c r="BW151" s="31">
        <v>62.229029905178699</v>
      </c>
      <c r="BX151" s="31">
        <v>2</v>
      </c>
      <c r="BY151" s="31">
        <v>0.47349310094408098</v>
      </c>
      <c r="BZ151" s="31">
        <v>480.13202042304903</v>
      </c>
      <c r="CA151" s="31">
        <v>10.634070021881801</v>
      </c>
      <c r="CB151" s="31">
        <v>385.70000000000778</v>
      </c>
      <c r="CE151" s="26">
        <v>0</v>
      </c>
      <c r="CF151" s="26">
        <v>0.92313806941724097</v>
      </c>
      <c r="CG151" s="26">
        <v>0</v>
      </c>
      <c r="CH151" s="31">
        <v>0.44958700101517701</v>
      </c>
      <c r="CI151" s="31">
        <v>4.7352828157479303</v>
      </c>
      <c r="CK151" s="31">
        <v>3183.4833437310699</v>
      </c>
      <c r="CL151" s="31">
        <v>8007.0641482132796</v>
      </c>
      <c r="CM151" s="31">
        <v>4851.0874308148304</v>
      </c>
      <c r="CO151" s="13"/>
      <c r="CP151" s="13"/>
      <c r="CQ151" s="31">
        <v>529.17290971851401</v>
      </c>
      <c r="CR151" s="31">
        <v>803.14225262960997</v>
      </c>
      <c r="CS151" s="31">
        <v>1041.0549601192199</v>
      </c>
      <c r="CU151" s="31">
        <f t="shared" ref="CU151:CU181" si="13">(CI151/0.01)+(CK151/F151)+(CL151/F151)+(CM151/F151)</f>
        <v>1643.015262773077</v>
      </c>
      <c r="CV151" s="31">
        <f t="shared" si="12"/>
        <v>173.02634507986448</v>
      </c>
      <c r="CW151" s="31">
        <v>56.341539050919799</v>
      </c>
      <c r="CX151" s="31">
        <v>364.83612527312499</v>
      </c>
      <c r="CY151" s="31">
        <v>383.78980834864802</v>
      </c>
      <c r="CZ151" s="31">
        <v>906.02549162418097</v>
      </c>
      <c r="DA151" s="31">
        <v>867.43991260014604</v>
      </c>
      <c r="DB151" s="31">
        <v>860.73509845103695</v>
      </c>
      <c r="DC151" s="31">
        <v>12.9961461191845</v>
      </c>
      <c r="DE151" s="31">
        <v>2.6425765504983101</v>
      </c>
      <c r="DF151" s="31">
        <v>0.13557986527094401</v>
      </c>
      <c r="DG151" s="31">
        <v>1.34633917985912</v>
      </c>
      <c r="DH151" s="31">
        <v>0.34112472568090402</v>
      </c>
      <c r="DI151" s="31">
        <v>1.8871236413521599</v>
      </c>
      <c r="DJ151" s="31">
        <v>3.5229923417323001</v>
      </c>
      <c r="DK151" s="26">
        <v>30.550276499608401</v>
      </c>
      <c r="DL151" s="26">
        <v>48.197321059145601</v>
      </c>
      <c r="DM151" s="26">
        <v>21.2524034971742</v>
      </c>
      <c r="DN151" s="31">
        <v>860.81573197399996</v>
      </c>
      <c r="DO151" s="31">
        <v>64.897735573411296</v>
      </c>
      <c r="DP151" s="31">
        <v>28.0112033818952</v>
      </c>
      <c r="DQ151" s="31">
        <v>1.27499345260831</v>
      </c>
      <c r="DR151" s="31">
        <v>183.10079401535501</v>
      </c>
      <c r="DS151" s="31">
        <v>7.1295967889830303</v>
      </c>
    </row>
    <row r="152" spans="1:127" x14ac:dyDescent="0.25">
      <c r="A152" t="s">
        <v>1210</v>
      </c>
      <c r="B152" t="s">
        <v>1211</v>
      </c>
      <c r="C152" t="s">
        <v>1212</v>
      </c>
      <c r="D152" t="s">
        <v>926</v>
      </c>
      <c r="E152" t="s">
        <v>1213</v>
      </c>
      <c r="F152" s="31">
        <v>15.746343126999999</v>
      </c>
      <c r="G152" s="26">
        <v>0</v>
      </c>
      <c r="H152" s="26">
        <v>1.14305309481787E-2</v>
      </c>
      <c r="I152" s="26">
        <v>0.120020574955909</v>
      </c>
      <c r="J152" s="26">
        <v>1.00588672344024</v>
      </c>
      <c r="K152" s="26">
        <v>7.4298451162939594E-2</v>
      </c>
      <c r="L152" s="26">
        <v>18.4260158884573</v>
      </c>
      <c r="M152" s="26">
        <v>25.415785563216001</v>
      </c>
      <c r="N152" s="26">
        <v>2.8690632679922898</v>
      </c>
      <c r="O152" s="26">
        <v>0.411499114134181</v>
      </c>
      <c r="P152" s="26">
        <v>34.125850145730801</v>
      </c>
      <c r="Q152" s="26">
        <v>1.7603017660204201</v>
      </c>
      <c r="R152" s="26">
        <v>1.22878207692969</v>
      </c>
      <c r="S152" s="26">
        <v>12.825055723844001</v>
      </c>
      <c r="T152" s="26">
        <v>0.98874092701406402</v>
      </c>
      <c r="U152" s="26">
        <v>0.73726924615400402</v>
      </c>
      <c r="V152" s="26">
        <v>15746307.4440718</v>
      </c>
      <c r="W152" s="26">
        <v>62.046890170769302</v>
      </c>
      <c r="X152" s="26">
        <v>0.111999543092124</v>
      </c>
      <c r="Y152" s="26">
        <v>0.111999543092124</v>
      </c>
      <c r="Z152" s="26">
        <v>0.111999543092124</v>
      </c>
      <c r="AA152" s="26">
        <v>0</v>
      </c>
      <c r="AB152" s="26">
        <v>0</v>
      </c>
      <c r="AC152" s="26">
        <v>0</v>
      </c>
      <c r="AD152" s="26">
        <v>0.61827341424318705</v>
      </c>
      <c r="AE152" s="26">
        <v>0</v>
      </c>
      <c r="AF152" s="26">
        <v>0</v>
      </c>
      <c r="AG152" s="26">
        <v>2.28990153423403E-2</v>
      </c>
      <c r="AH152" s="26">
        <v>0</v>
      </c>
      <c r="AI152" s="26">
        <v>0</v>
      </c>
      <c r="AJ152" s="26">
        <v>0.206091138081063</v>
      </c>
      <c r="AK152" s="26">
        <v>1.7861231967025399</v>
      </c>
      <c r="AL152" s="26">
        <v>4.57980306846806E-2</v>
      </c>
      <c r="AM152" s="26">
        <v>0</v>
      </c>
      <c r="AN152" s="26">
        <v>1.19074879780169</v>
      </c>
      <c r="AO152" s="26">
        <v>90.886191893748602</v>
      </c>
      <c r="AP152" s="26">
        <v>0</v>
      </c>
      <c r="AQ152" s="26">
        <v>0.59537439890084698</v>
      </c>
      <c r="AR152" s="26">
        <v>4.6485001144950804</v>
      </c>
      <c r="AS152" s="29">
        <v>15721200</v>
      </c>
      <c r="AT152" s="26">
        <v>0</v>
      </c>
      <c r="AU152" s="26">
        <v>0.64117242958552734</v>
      </c>
      <c r="AV152" s="26">
        <v>0.64117242958552734</v>
      </c>
      <c r="AW152" s="26">
        <v>0.84726356766659028</v>
      </c>
      <c r="AX152" s="26">
        <v>1.7861231967025399</v>
      </c>
      <c r="AY152" s="26">
        <v>3.0226700251889103</v>
      </c>
      <c r="AZ152" s="26">
        <v>3.8699335928555003</v>
      </c>
      <c r="BA152" s="26">
        <v>96.130066407144525</v>
      </c>
      <c r="BB152" s="9" t="s">
        <v>143</v>
      </c>
      <c r="BC152" s="5" t="s">
        <v>143</v>
      </c>
      <c r="BD152" s="16" t="s">
        <v>143</v>
      </c>
      <c r="BF152" s="7">
        <f t="shared" si="11"/>
        <v>1944.9999999997356</v>
      </c>
      <c r="BG152" s="26">
        <v>0</v>
      </c>
      <c r="BH152" s="26">
        <v>0.189993666877771</v>
      </c>
      <c r="BI152" s="26">
        <v>0</v>
      </c>
      <c r="BJ152" s="26">
        <v>0</v>
      </c>
      <c r="BK152" s="26">
        <v>0</v>
      </c>
      <c r="BL152" s="26">
        <v>0</v>
      </c>
      <c r="BM152" s="26">
        <v>0</v>
      </c>
      <c r="BN152" s="26">
        <v>0</v>
      </c>
      <c r="BO152" s="26">
        <v>99.810006333122203</v>
      </c>
      <c r="BP152" s="29">
        <v>15790000</v>
      </c>
      <c r="BW152" s="31">
        <v>57</v>
      </c>
      <c r="BX152" s="31">
        <v>2</v>
      </c>
      <c r="BY152" s="31">
        <v>0.139505389980977</v>
      </c>
      <c r="BZ152" s="31">
        <v>263.63182117028299</v>
      </c>
      <c r="CA152" s="31">
        <v>10.6834376996805</v>
      </c>
      <c r="CB152" s="31">
        <v>401.69999999999908</v>
      </c>
      <c r="CE152" s="26">
        <v>0</v>
      </c>
      <c r="CF152" s="26">
        <v>0.74845473672332896</v>
      </c>
      <c r="CG152" s="26">
        <v>0</v>
      </c>
      <c r="CH152" s="31">
        <v>1.3638057601117199</v>
      </c>
      <c r="CI152" s="31">
        <v>5.3947466809660201</v>
      </c>
      <c r="CK152" s="31">
        <v>773.16055573957601</v>
      </c>
      <c r="CL152" s="31">
        <v>90.258688227777995</v>
      </c>
      <c r="CM152" s="31">
        <v>518.91167777898795</v>
      </c>
      <c r="CO152" s="13"/>
      <c r="CP152" s="13"/>
      <c r="CQ152" s="31">
        <v>128.51844685076699</v>
      </c>
      <c r="CR152" s="31">
        <v>9.0527644879815199</v>
      </c>
      <c r="CS152" s="31">
        <v>119.750435291183</v>
      </c>
      <c r="CU152" s="31">
        <f t="shared" si="13"/>
        <v>627.26209344338508</v>
      </c>
      <c r="CV152" s="31">
        <f t="shared" si="12"/>
        <v>16.341676575604797</v>
      </c>
      <c r="CW152" s="31">
        <v>41.134407043457003</v>
      </c>
      <c r="CX152" s="31">
        <v>11.3780177890724</v>
      </c>
      <c r="CY152" s="31">
        <v>11.774414455626699</v>
      </c>
      <c r="CZ152" s="31">
        <v>27.675984752223599</v>
      </c>
      <c r="DA152" s="31">
        <v>31.6899618805591</v>
      </c>
      <c r="DB152" s="31">
        <v>29.8960086916743</v>
      </c>
      <c r="DC152" s="31">
        <v>1.97906150395735</v>
      </c>
      <c r="DE152" s="31">
        <v>3.21720448241066</v>
      </c>
      <c r="DF152" s="31">
        <v>9.96667725114396E-2</v>
      </c>
      <c r="DG152" s="31">
        <v>1.3669581145143399</v>
      </c>
      <c r="DH152" s="31">
        <v>0.19306517586159599</v>
      </c>
      <c r="DI152" s="31">
        <v>5.2113327753810497</v>
      </c>
      <c r="DJ152" s="31">
        <v>9.2837787628173807</v>
      </c>
      <c r="DK152" s="26">
        <v>63.561901409405102</v>
      </c>
      <c r="DL152" s="26">
        <v>31.089188604385299</v>
      </c>
      <c r="DM152" s="26">
        <v>5.3489122597935097</v>
      </c>
      <c r="DN152" s="31">
        <v>961.296507937</v>
      </c>
      <c r="DO152" s="31">
        <v>2.9625396825396799</v>
      </c>
      <c r="DP152" s="31">
        <v>60</v>
      </c>
      <c r="DQ152" s="31">
        <v>1.1753095941143399E-2</v>
      </c>
      <c r="DR152" s="31">
        <v>145.64805395210601</v>
      </c>
      <c r="DS152" s="31">
        <v>3.29005576069508</v>
      </c>
    </row>
    <row r="153" spans="1:127" x14ac:dyDescent="0.25">
      <c r="A153" t="s">
        <v>1214</v>
      </c>
      <c r="B153" t="s">
        <v>1215</v>
      </c>
      <c r="C153" t="s">
        <v>1216</v>
      </c>
      <c r="D153" t="s">
        <v>926</v>
      </c>
      <c r="E153" t="s">
        <v>1217</v>
      </c>
      <c r="F153" s="31">
        <v>14.7223610769</v>
      </c>
      <c r="G153" s="26">
        <v>26.811815791095299</v>
      </c>
      <c r="H153" s="26">
        <v>41.532627973803997</v>
      </c>
      <c r="I153" s="26">
        <v>15.846125619236</v>
      </c>
      <c r="J153" s="26">
        <v>8.4276191058656806</v>
      </c>
      <c r="K153" s="26">
        <v>0</v>
      </c>
      <c r="L153" s="26">
        <v>0.45257170815278502</v>
      </c>
      <c r="M153" s="26">
        <v>4.4278637392225999</v>
      </c>
      <c r="N153" s="26">
        <v>3.6695003363687903E-2</v>
      </c>
      <c r="O153" s="26">
        <v>0</v>
      </c>
      <c r="P153" s="26">
        <v>0</v>
      </c>
      <c r="Q153" s="26">
        <v>0</v>
      </c>
      <c r="R153" s="26">
        <v>0</v>
      </c>
      <c r="S153" s="26">
        <v>7.3390006727239901E-2</v>
      </c>
      <c r="T153" s="26">
        <v>0</v>
      </c>
      <c r="U153" s="26">
        <v>2.3912910525323499</v>
      </c>
      <c r="V153" s="26">
        <v>14714972.453452099</v>
      </c>
      <c r="W153" s="26">
        <v>14.1073131955485</v>
      </c>
      <c r="X153" s="26">
        <v>56.066038889568297</v>
      </c>
      <c r="Y153" s="26">
        <v>56.630121071297502</v>
      </c>
      <c r="Z153" s="26">
        <v>57.7781582487465</v>
      </c>
      <c r="AA153" s="26">
        <v>11.790606653620401</v>
      </c>
      <c r="AB153" s="26">
        <v>4.5743639921722101</v>
      </c>
      <c r="AC153" s="26">
        <v>9.3688845401174206</v>
      </c>
      <c r="AD153" s="26">
        <v>0.88062622309197602</v>
      </c>
      <c r="AE153" s="26">
        <v>11.619373776908001</v>
      </c>
      <c r="AF153" s="26">
        <v>52.862035225048899</v>
      </c>
      <c r="AG153" s="26">
        <v>1.2720156555772999</v>
      </c>
      <c r="AH153" s="26">
        <v>0</v>
      </c>
      <c r="AI153" s="26">
        <v>5.1614481409002</v>
      </c>
      <c r="AJ153" s="26">
        <v>0</v>
      </c>
      <c r="AK153" s="26">
        <v>0</v>
      </c>
      <c r="AL153" s="26">
        <v>0</v>
      </c>
      <c r="AM153" s="26">
        <v>0</v>
      </c>
      <c r="AN153" s="26">
        <v>0</v>
      </c>
      <c r="AO153" s="26">
        <v>0</v>
      </c>
      <c r="AP153" s="26">
        <v>0</v>
      </c>
      <c r="AQ153" s="26">
        <v>2.4706457925635998</v>
      </c>
      <c r="AR153" s="26">
        <v>0</v>
      </c>
      <c r="AS153" s="29">
        <v>14716800</v>
      </c>
      <c r="AT153" s="26">
        <v>25.733855185910031</v>
      </c>
      <c r="AU153" s="26">
        <v>97.529354207436413</v>
      </c>
      <c r="AV153" s="26">
        <v>92.367906066536207</v>
      </c>
      <c r="AW153" s="26">
        <v>97.529354207436413</v>
      </c>
      <c r="AX153" s="26">
        <v>0</v>
      </c>
      <c r="AY153" s="26">
        <v>0</v>
      </c>
      <c r="AZ153" s="26">
        <v>97.529354207436413</v>
      </c>
      <c r="BA153" s="26">
        <v>2.4706457925635998</v>
      </c>
      <c r="BB153" s="9" t="s">
        <v>222</v>
      </c>
      <c r="BC153" s="5" t="s">
        <v>222</v>
      </c>
      <c r="BD153" s="16" t="s">
        <v>2375</v>
      </c>
      <c r="BE153" s="31">
        <v>0.13244895415432201</v>
      </c>
      <c r="BF153" s="7">
        <f t="shared" si="11"/>
        <v>1935.0000000000002</v>
      </c>
      <c r="BG153" s="26">
        <v>72.154471544715406</v>
      </c>
      <c r="BH153" s="26">
        <v>0</v>
      </c>
      <c r="BI153" s="26">
        <v>0</v>
      </c>
      <c r="BJ153" s="26">
        <v>0</v>
      </c>
      <c r="BK153" s="26">
        <v>0</v>
      </c>
      <c r="BL153" s="26">
        <v>0</v>
      </c>
      <c r="BM153" s="26">
        <v>0</v>
      </c>
      <c r="BN153" s="26">
        <v>0</v>
      </c>
      <c r="BO153" s="26">
        <v>27.845528455284601</v>
      </c>
      <c r="BP153" s="29">
        <v>14760000</v>
      </c>
      <c r="BR153" s="31">
        <v>6.7923887668333398</v>
      </c>
      <c r="BS153" s="31">
        <v>234.59207234490901</v>
      </c>
      <c r="BT153" s="31">
        <v>234.59207234490901</v>
      </c>
      <c r="BU153" s="31">
        <v>1</v>
      </c>
      <c r="BV153" s="31">
        <v>1</v>
      </c>
      <c r="BW153" s="31">
        <v>43.874405974202297</v>
      </c>
      <c r="BX153" s="31">
        <v>3.322951929587</v>
      </c>
      <c r="BY153" s="31">
        <v>7.7265306122448996</v>
      </c>
      <c r="BZ153" s="31">
        <v>152.24779361846601</v>
      </c>
      <c r="CA153" s="31">
        <v>9.7016361167684995</v>
      </c>
      <c r="CB153" s="31">
        <v>342.09999999999098</v>
      </c>
      <c r="CE153" s="26">
        <v>0</v>
      </c>
      <c r="CF153" s="26">
        <v>1.37713428431852E-3</v>
      </c>
      <c r="CG153" s="26">
        <v>0</v>
      </c>
      <c r="CH153" s="31">
        <v>1.2604312857476401</v>
      </c>
      <c r="CI153" s="31">
        <v>3.6364724152753101</v>
      </c>
      <c r="CK153" s="31">
        <v>0</v>
      </c>
      <c r="CL153" s="31">
        <v>15421.203031012101</v>
      </c>
      <c r="CM153" s="31">
        <v>0</v>
      </c>
      <c r="CO153" s="13"/>
      <c r="CP153" s="13"/>
      <c r="CQ153" s="31">
        <v>0</v>
      </c>
      <c r="CR153" s="31">
        <v>1546.7723287014501</v>
      </c>
      <c r="CS153" s="31">
        <v>0</v>
      </c>
      <c r="CU153" s="31">
        <f t="shared" si="13"/>
        <v>1411.1153039165599</v>
      </c>
      <c r="CV153" s="31">
        <f t="shared" si="12"/>
        <v>105.06278990320381</v>
      </c>
      <c r="CW153" s="31">
        <v>31.291724497705701</v>
      </c>
      <c r="CX153" s="31">
        <v>3445.50951086957</v>
      </c>
      <c r="CY153" s="31">
        <v>3628.7209809197702</v>
      </c>
      <c r="CZ153" s="31">
        <v>8102.4042119565202</v>
      </c>
      <c r="DA153" s="31">
        <v>8854.5577445652198</v>
      </c>
      <c r="DB153" s="31">
        <v>9084.2497529354205</v>
      </c>
      <c r="DC153" s="31">
        <v>23.912585476249401</v>
      </c>
      <c r="DE153" s="31">
        <v>2.4909969782716002</v>
      </c>
      <c r="DF153" s="31">
        <v>0.117082818988546</v>
      </c>
      <c r="DG153" s="31">
        <v>1.45439951798581</v>
      </c>
      <c r="DH153" s="31">
        <v>0.27179226222607999</v>
      </c>
      <c r="DI153" s="31">
        <v>0.89884691896360902</v>
      </c>
      <c r="DJ153" s="31">
        <v>2.6200454877657902</v>
      </c>
      <c r="DK153" s="26">
        <v>39.733256026020001</v>
      </c>
      <c r="DL153" s="26">
        <v>49.437486590290298</v>
      </c>
      <c r="DM153" s="26">
        <v>10.829258662377301</v>
      </c>
      <c r="DN153" s="31">
        <v>1652.1284840200001</v>
      </c>
      <c r="DO153" s="31">
        <v>25.0794297352342</v>
      </c>
      <c r="DP153" s="31">
        <v>22.6645522496365</v>
      </c>
      <c r="DQ153" s="31">
        <v>-9999</v>
      </c>
      <c r="DR153" s="31">
        <v>45.943377766907197</v>
      </c>
      <c r="DS153" s="31">
        <v>4.9697080042180897</v>
      </c>
      <c r="DT153" s="13">
        <v>0</v>
      </c>
      <c r="DU153" s="13">
        <v>5</v>
      </c>
      <c r="DW153" s="31">
        <v>0</v>
      </c>
    </row>
    <row r="154" spans="1:127" x14ac:dyDescent="0.25">
      <c r="A154" t="s">
        <v>1218</v>
      </c>
      <c r="B154" t="s">
        <v>1219</v>
      </c>
      <c r="C154" t="s">
        <v>1220</v>
      </c>
      <c r="D154" t="s">
        <v>926</v>
      </c>
      <c r="E154" t="s">
        <v>1221</v>
      </c>
      <c r="F154" s="31">
        <v>11.561488344600001</v>
      </c>
      <c r="G154" s="26">
        <v>5.0182836691827202</v>
      </c>
      <c r="H154" s="26">
        <v>20.687777172657398</v>
      </c>
      <c r="I154" s="26">
        <v>36.536217225556399</v>
      </c>
      <c r="J154" s="26">
        <v>33.175134209891098</v>
      </c>
      <c r="K154" s="26">
        <v>7.00225628258557E-2</v>
      </c>
      <c r="L154" s="26">
        <v>2.2485022951806699</v>
      </c>
      <c r="M154" s="26">
        <v>0.303431105578852</v>
      </c>
      <c r="N154" s="26">
        <v>0</v>
      </c>
      <c r="O154" s="26">
        <v>0</v>
      </c>
      <c r="P154" s="26">
        <v>0</v>
      </c>
      <c r="Q154" s="26">
        <v>0</v>
      </c>
      <c r="R154" s="26">
        <v>0.101143701859329</v>
      </c>
      <c r="S154" s="26">
        <v>1.2993075546603801</v>
      </c>
      <c r="T154" s="26">
        <v>0</v>
      </c>
      <c r="U154" s="26">
        <v>0.56018050260684504</v>
      </c>
      <c r="V154" s="26">
        <v>11566970.8852177</v>
      </c>
      <c r="W154" s="26">
        <v>35.999377044074102</v>
      </c>
      <c r="X154" s="26">
        <v>32.177620308363203</v>
      </c>
      <c r="Y154" s="26">
        <v>32.383273633390402</v>
      </c>
      <c r="Z154" s="26">
        <v>32.885687587603201</v>
      </c>
      <c r="AA154" s="26">
        <v>9.6129837702871406</v>
      </c>
      <c r="AB154" s="26">
        <v>2.55930087390762</v>
      </c>
      <c r="AC154" s="26">
        <v>13.046192259675401</v>
      </c>
      <c r="AD154" s="26">
        <v>0.218476903870162</v>
      </c>
      <c r="AE154" s="26">
        <v>9.7066167290886405</v>
      </c>
      <c r="AF154" s="26">
        <v>53.214731585518102</v>
      </c>
      <c r="AG154" s="26">
        <v>6.96004993757803</v>
      </c>
      <c r="AH154" s="26">
        <v>0</v>
      </c>
      <c r="AI154" s="26">
        <v>3.9325842696629199</v>
      </c>
      <c r="AJ154" s="26">
        <v>0</v>
      </c>
      <c r="AK154" s="26">
        <v>0</v>
      </c>
      <c r="AL154" s="26">
        <v>0</v>
      </c>
      <c r="AM154" s="26">
        <v>0</v>
      </c>
      <c r="AN154" s="26">
        <v>0</v>
      </c>
      <c r="AO154" s="26">
        <v>0</v>
      </c>
      <c r="AP154" s="26">
        <v>0</v>
      </c>
      <c r="AQ154" s="26">
        <v>0.53058676654182302</v>
      </c>
      <c r="AR154" s="26">
        <v>0.218476903870162</v>
      </c>
      <c r="AS154" s="29">
        <v>11534400</v>
      </c>
      <c r="AT154" s="26">
        <v>25.218476903870162</v>
      </c>
      <c r="AU154" s="26">
        <v>99.250936329588015</v>
      </c>
      <c r="AV154" s="26">
        <v>95.31835205992509</v>
      </c>
      <c r="AW154" s="26">
        <v>99.250936329588015</v>
      </c>
      <c r="AX154" s="26">
        <v>0</v>
      </c>
      <c r="AY154" s="26">
        <v>0</v>
      </c>
      <c r="AZ154" s="26">
        <v>99.250936329588015</v>
      </c>
      <c r="BA154" s="26">
        <v>0.74906367041198507</v>
      </c>
      <c r="BB154" s="9" t="s">
        <v>222</v>
      </c>
      <c r="BC154" s="5" t="s">
        <v>222</v>
      </c>
      <c r="BD154" s="16" t="s">
        <v>2375</v>
      </c>
      <c r="BE154" s="31">
        <v>0.44276892021478398</v>
      </c>
      <c r="BF154" s="7">
        <f t="shared" si="11"/>
        <v>1934.9999999999995</v>
      </c>
      <c r="BG154" s="26">
        <v>91.826086956521706</v>
      </c>
      <c r="BH154" s="26">
        <v>0</v>
      </c>
      <c r="BI154" s="26">
        <v>0</v>
      </c>
      <c r="BJ154" s="26">
        <v>0</v>
      </c>
      <c r="BK154" s="26">
        <v>0</v>
      </c>
      <c r="BL154" s="26">
        <v>0</v>
      </c>
      <c r="BM154" s="26">
        <v>0</v>
      </c>
      <c r="BN154" s="26">
        <v>0</v>
      </c>
      <c r="BO154" s="26">
        <v>8.1739130434782599</v>
      </c>
      <c r="BP154" s="29">
        <v>11500000</v>
      </c>
      <c r="BR154" s="31">
        <v>0</v>
      </c>
      <c r="BS154" s="31">
        <v>60.919331351076799</v>
      </c>
      <c r="BT154" s="31">
        <v>27.4190335503095</v>
      </c>
      <c r="BU154" s="31">
        <v>0</v>
      </c>
      <c r="BV154" s="31">
        <v>3</v>
      </c>
      <c r="BW154" s="31">
        <v>44.084701815038898</v>
      </c>
      <c r="BX154" s="31">
        <v>4</v>
      </c>
      <c r="BY154" s="31">
        <v>7.6194995685936204</v>
      </c>
      <c r="BZ154" s="31">
        <v>98.5782195332757</v>
      </c>
      <c r="CA154" s="31">
        <v>9.8393258426966295</v>
      </c>
      <c r="CB154" s="31">
        <v>342.09999999999491</v>
      </c>
      <c r="CE154" s="26">
        <v>9.9681510088609902E-4</v>
      </c>
      <c r="CF154" s="26">
        <v>0.71384185826020696</v>
      </c>
      <c r="CG154" s="26">
        <v>0</v>
      </c>
      <c r="CH154" s="31">
        <v>0.55204224586497996</v>
      </c>
      <c r="CI154" s="31">
        <v>3.7152841082941799</v>
      </c>
      <c r="CK154" s="31">
        <v>23.110775037491599</v>
      </c>
      <c r="CL154" s="31">
        <v>17646.580236406498</v>
      </c>
      <c r="CM154" s="31">
        <v>31.024629556391499</v>
      </c>
      <c r="CO154" s="13"/>
      <c r="CP154" s="13"/>
      <c r="CQ154" s="31">
        <v>3.8416576185316602</v>
      </c>
      <c r="CR154" s="31">
        <v>1770.00895742285</v>
      </c>
      <c r="CS154" s="31">
        <v>6.2775054469796796</v>
      </c>
      <c r="CU154" s="31">
        <f t="shared" si="13"/>
        <v>1902.5350696103194</v>
      </c>
      <c r="CV154" s="31">
        <f t="shared" si="12"/>
        <v>153.97049821183288</v>
      </c>
      <c r="CW154" s="31">
        <v>92.245346783973503</v>
      </c>
      <c r="CX154" s="31">
        <v>1162.7968885047501</v>
      </c>
      <c r="CY154" s="31">
        <v>1256.95880759651</v>
      </c>
      <c r="CZ154" s="31">
        <v>3012.7398444252399</v>
      </c>
      <c r="DA154" s="31">
        <v>3085.8470181503899</v>
      </c>
      <c r="DB154" s="31">
        <v>3144.39948318805</v>
      </c>
      <c r="DC154" s="31">
        <v>18.848265822337101</v>
      </c>
      <c r="DE154" s="31">
        <v>2.2313625927927601</v>
      </c>
      <c r="DF154" s="31">
        <v>0.120753667340674</v>
      </c>
      <c r="DG154" s="31">
        <v>1.4407817457087</v>
      </c>
      <c r="DH154" s="31">
        <v>0.26745894582187102</v>
      </c>
      <c r="DI154" s="31">
        <v>0.93524503805767201</v>
      </c>
      <c r="DJ154" s="31">
        <v>2.3669602448505498</v>
      </c>
      <c r="DK154" s="26">
        <v>40.8143690219704</v>
      </c>
      <c r="DL154" s="26">
        <v>49.037462087777897</v>
      </c>
      <c r="DM154" s="26">
        <v>10.1481701348914</v>
      </c>
      <c r="DN154" s="31">
        <v>1657.65662651</v>
      </c>
      <c r="DO154" s="31">
        <v>50.457612456747398</v>
      </c>
      <c r="DP154" s="31">
        <v>22.500207022334799</v>
      </c>
      <c r="DQ154" s="31">
        <v>0</v>
      </c>
      <c r="DR154" s="31">
        <v>33.104293047130199</v>
      </c>
      <c r="DS154" s="31">
        <v>5.04926828099254</v>
      </c>
      <c r="DT154" s="13">
        <v>0</v>
      </c>
      <c r="DU154" s="13">
        <v>1</v>
      </c>
      <c r="DW154" s="31">
        <v>0</v>
      </c>
    </row>
    <row r="155" spans="1:127" x14ac:dyDescent="0.25">
      <c r="A155" t="s">
        <v>1222</v>
      </c>
      <c r="B155" t="s">
        <v>1223</v>
      </c>
      <c r="C155" t="s">
        <v>1224</v>
      </c>
      <c r="D155" t="s">
        <v>926</v>
      </c>
      <c r="E155" t="s">
        <v>1225</v>
      </c>
      <c r="F155" s="31">
        <v>25.8350494172</v>
      </c>
      <c r="G155" s="26">
        <v>2.74845856411675</v>
      </c>
      <c r="H155" s="26">
        <v>11.0356359076341</v>
      </c>
      <c r="I155" s="26">
        <v>24.154387431669299</v>
      </c>
      <c r="J155" s="26">
        <v>42.491378409369197</v>
      </c>
      <c r="K155" s="26">
        <v>0</v>
      </c>
      <c r="L155" s="26">
        <v>15.1147803671746</v>
      </c>
      <c r="M155" s="26">
        <v>2.9923015292492998</v>
      </c>
      <c r="N155" s="26">
        <v>0.18462395931348299</v>
      </c>
      <c r="O155" s="26">
        <v>0</v>
      </c>
      <c r="P155" s="26">
        <v>3.8318180234843999E-2</v>
      </c>
      <c r="Q155" s="26">
        <v>0</v>
      </c>
      <c r="R155" s="26">
        <v>0</v>
      </c>
      <c r="S155" s="26">
        <v>0.75242972097734195</v>
      </c>
      <c r="T155" s="26">
        <v>0</v>
      </c>
      <c r="U155" s="26">
        <v>0.48768593026122797</v>
      </c>
      <c r="V155" s="26">
        <v>25834671.532047801</v>
      </c>
      <c r="W155" s="26">
        <v>42.8127001810333</v>
      </c>
      <c r="X155" s="26">
        <v>20.267407046372401</v>
      </c>
      <c r="Y155" s="26">
        <v>20.399108759225701</v>
      </c>
      <c r="Z155" s="26">
        <v>20.647402868681201</v>
      </c>
      <c r="AA155" s="26">
        <v>7.1308958972927696</v>
      </c>
      <c r="AB155" s="26">
        <v>1.45129779514373</v>
      </c>
      <c r="AC155" s="26">
        <v>7.9681830867987697</v>
      </c>
      <c r="AD155" s="26">
        <v>0.19536701088473299</v>
      </c>
      <c r="AE155" s="26">
        <v>14.331565727044399</v>
      </c>
      <c r="AF155" s="26">
        <v>17.010884733463602</v>
      </c>
      <c r="AG155" s="26">
        <v>32.584426458275203</v>
      </c>
      <c r="AH155" s="26">
        <v>0</v>
      </c>
      <c r="AI155" s="26">
        <v>18.825006977393201</v>
      </c>
      <c r="AJ155" s="26">
        <v>0</v>
      </c>
      <c r="AK155" s="26">
        <v>0</v>
      </c>
      <c r="AL155" s="26">
        <v>0</v>
      </c>
      <c r="AM155" s="26">
        <v>0</v>
      </c>
      <c r="AN155" s="26">
        <v>0</v>
      </c>
      <c r="AO155" s="26">
        <v>0</v>
      </c>
      <c r="AP155" s="26">
        <v>0</v>
      </c>
      <c r="AQ155" s="26">
        <v>0.50237231370360003</v>
      </c>
      <c r="AR155" s="26">
        <v>0</v>
      </c>
      <c r="AS155" s="29">
        <v>25797600</v>
      </c>
      <c r="AT155" s="26">
        <v>16.550376779235268</v>
      </c>
      <c r="AU155" s="26">
        <v>99.497627686296411</v>
      </c>
      <c r="AV155" s="26">
        <v>80.67262070890321</v>
      </c>
      <c r="AW155" s="26">
        <v>99.497627686296411</v>
      </c>
      <c r="AX155" s="26">
        <v>0</v>
      </c>
      <c r="AY155" s="26">
        <v>0</v>
      </c>
      <c r="AZ155" s="26">
        <v>99.497627686296411</v>
      </c>
      <c r="BA155" s="26">
        <v>0.50237231370360003</v>
      </c>
      <c r="BB155" s="9" t="s">
        <v>222</v>
      </c>
      <c r="BC155" s="5" t="s">
        <v>222</v>
      </c>
      <c r="BD155" s="16" t="s">
        <v>2375</v>
      </c>
      <c r="BE155" s="31">
        <v>2.7971891735636398</v>
      </c>
      <c r="BF155" s="7">
        <f t="shared" si="11"/>
        <v>1938.4557063048683</v>
      </c>
      <c r="BG155" s="26">
        <v>80.224458204334397</v>
      </c>
      <c r="BH155" s="26">
        <v>0</v>
      </c>
      <c r="BI155" s="26">
        <v>16.756965944272402</v>
      </c>
      <c r="BJ155" s="26">
        <v>0</v>
      </c>
      <c r="BK155" s="26">
        <v>0</v>
      </c>
      <c r="BL155" s="26">
        <v>0</v>
      </c>
      <c r="BM155" s="26">
        <v>0</v>
      </c>
      <c r="BN155" s="26">
        <v>0</v>
      </c>
      <c r="BO155" s="26">
        <v>3.01857585139319</v>
      </c>
      <c r="BP155" s="29">
        <v>25840000</v>
      </c>
      <c r="BR155" s="31">
        <v>0</v>
      </c>
      <c r="BS155" s="31">
        <v>37.909143400212102</v>
      </c>
      <c r="BT155" s="31">
        <v>22.153454077705799</v>
      </c>
      <c r="BU155" s="31">
        <v>0</v>
      </c>
      <c r="BV155" s="31">
        <v>4</v>
      </c>
      <c r="BW155" s="31">
        <v>45.071124855044502</v>
      </c>
      <c r="BX155" s="31">
        <v>4</v>
      </c>
      <c r="BY155" s="31">
        <v>7.83990719257541</v>
      </c>
      <c r="BZ155" s="31">
        <v>113.56551990722799</v>
      </c>
      <c r="CA155" s="31">
        <v>9.6359837649787394</v>
      </c>
      <c r="CB155" s="31">
        <v>342.09999999998485</v>
      </c>
      <c r="CE155" s="26">
        <v>0.14487105905210201</v>
      </c>
      <c r="CF155" s="26">
        <v>0.46905914194632597</v>
      </c>
      <c r="CG155" s="26">
        <v>0</v>
      </c>
      <c r="CH155" s="31">
        <v>1.3703443343694901</v>
      </c>
      <c r="CI155" s="31">
        <v>3.7450538100797401</v>
      </c>
      <c r="CK155" s="31">
        <v>0</v>
      </c>
      <c r="CL155" s="31">
        <v>33942.982698408101</v>
      </c>
      <c r="CM155" s="31">
        <v>0</v>
      </c>
      <c r="CO155" s="13"/>
      <c r="CP155" s="13"/>
      <c r="CQ155" s="31">
        <v>0</v>
      </c>
      <c r="CR155" s="31">
        <v>3404.5907259629898</v>
      </c>
      <c r="CS155" s="31">
        <v>0</v>
      </c>
      <c r="CU155" s="31">
        <f t="shared" si="13"/>
        <v>1688.3400151236781</v>
      </c>
      <c r="CV155" s="31">
        <f t="shared" si="12"/>
        <v>131.78185460316331</v>
      </c>
      <c r="CW155" s="31">
        <v>133.51727946438999</v>
      </c>
      <c r="CX155" s="31">
        <v>378.09891388673401</v>
      </c>
      <c r="CY155" s="31">
        <v>390.37498395423501</v>
      </c>
      <c r="CZ155" s="31">
        <v>1003.63964313421</v>
      </c>
      <c r="DA155" s="31">
        <v>1082.45849495733</v>
      </c>
      <c r="DB155" s="31">
        <v>1095.1660178596301</v>
      </c>
      <c r="DC155" s="31">
        <v>12.377339089419699</v>
      </c>
      <c r="DE155" s="31">
        <v>3.0898114145608502</v>
      </c>
      <c r="DF155" s="31">
        <v>0.129428482854578</v>
      </c>
      <c r="DG155" s="31">
        <v>1.40474600053728</v>
      </c>
      <c r="DH155" s="31">
        <v>0.234975642174379</v>
      </c>
      <c r="DI155" s="31">
        <v>0.90710650706411</v>
      </c>
      <c r="DJ155" s="31">
        <v>2.37204366270345</v>
      </c>
      <c r="DK155" s="26">
        <v>45.416351825609397</v>
      </c>
      <c r="DL155" s="26">
        <v>47.2986080182949</v>
      </c>
      <c r="DM155" s="26">
        <v>7.28504055109455</v>
      </c>
      <c r="DN155" s="31">
        <v>1654.34004648</v>
      </c>
      <c r="DO155" s="31">
        <v>51.2848297213622</v>
      </c>
      <c r="DP155" s="31">
        <v>26.935609071375499</v>
      </c>
      <c r="DQ155" s="31">
        <v>10.383358944903399</v>
      </c>
      <c r="DR155" s="31">
        <v>40.534417891730001</v>
      </c>
      <c r="DS155" s="31">
        <v>5.6494710494365199</v>
      </c>
      <c r="DT155" s="13">
        <v>0</v>
      </c>
      <c r="DU155" s="13">
        <v>6</v>
      </c>
      <c r="DW155" s="31">
        <v>0</v>
      </c>
    </row>
    <row r="156" spans="1:127" x14ac:dyDescent="0.25">
      <c r="A156" t="s">
        <v>1226</v>
      </c>
      <c r="B156" t="s">
        <v>1227</v>
      </c>
      <c r="C156" t="s">
        <v>1228</v>
      </c>
      <c r="D156" t="s">
        <v>926</v>
      </c>
      <c r="E156" t="s">
        <v>1229</v>
      </c>
      <c r="F156" s="31">
        <v>23.433455913900001</v>
      </c>
      <c r="G156" s="26">
        <v>1.9890945395884401</v>
      </c>
      <c r="H156" s="26">
        <v>7.9448583058095004</v>
      </c>
      <c r="I156" s="26">
        <v>14.265417402657</v>
      </c>
      <c r="J156" s="26">
        <v>31.3186391214251</v>
      </c>
      <c r="K156" s="26">
        <v>0</v>
      </c>
      <c r="L156" s="26">
        <v>29.847937946400702</v>
      </c>
      <c r="M156" s="26">
        <v>8.4478918669968706E-2</v>
      </c>
      <c r="N156" s="26">
        <v>3.4060364027325001</v>
      </c>
      <c r="O156" s="26">
        <v>0.161277935642202</v>
      </c>
      <c r="P156" s="26">
        <v>0.67967130020925703</v>
      </c>
      <c r="Q156" s="26">
        <v>0.54143306965684801</v>
      </c>
      <c r="R156" s="26">
        <v>0.97918746639832199</v>
      </c>
      <c r="S156" s="26">
        <v>7.3957453344536397</v>
      </c>
      <c r="T156" s="26">
        <v>1.9199754243143699E-2</v>
      </c>
      <c r="U156" s="26">
        <v>1.36702250211326</v>
      </c>
      <c r="V156" s="26">
        <v>23436322.710103799</v>
      </c>
      <c r="W156" s="26">
        <v>45.297749788802697</v>
      </c>
      <c r="X156" s="26">
        <v>9.4231241840104403</v>
      </c>
      <c r="Y156" s="26">
        <v>10.9955840565241</v>
      </c>
      <c r="Z156" s="26">
        <v>13.198909453959001</v>
      </c>
      <c r="AA156" s="26">
        <v>8.9412126808248704</v>
      </c>
      <c r="AB156" s="26">
        <v>0.60018467220683303</v>
      </c>
      <c r="AC156" s="26">
        <v>1.6466605109264401</v>
      </c>
      <c r="AD156" s="26">
        <v>1.04647583871961</v>
      </c>
      <c r="AE156" s="26">
        <v>4.9399815327793197</v>
      </c>
      <c r="AF156" s="26">
        <v>11.711295783317899</v>
      </c>
      <c r="AG156" s="26">
        <v>26.254232071406602</v>
      </c>
      <c r="AH156" s="26">
        <v>0</v>
      </c>
      <c r="AI156" s="26">
        <v>3.40104647583872</v>
      </c>
      <c r="AJ156" s="26">
        <v>34.979993844259802</v>
      </c>
      <c r="AK156" s="26">
        <v>0.44629116651277301</v>
      </c>
      <c r="AL156" s="26">
        <v>1.5389350569405999E-2</v>
      </c>
      <c r="AM156" s="26">
        <v>0</v>
      </c>
      <c r="AN156" s="26">
        <v>0.98491843644198196</v>
      </c>
      <c r="AO156" s="26">
        <v>2.8470298553401001</v>
      </c>
      <c r="AP156" s="26">
        <v>0</v>
      </c>
      <c r="AQ156" s="26">
        <v>1.4312096029547601</v>
      </c>
      <c r="AR156" s="26">
        <v>0.75407817790089304</v>
      </c>
      <c r="AS156" s="29">
        <v>23392800</v>
      </c>
      <c r="AT156" s="26">
        <v>11.188057863958143</v>
      </c>
      <c r="AU156" s="26">
        <v>58.541089566020297</v>
      </c>
      <c r="AV156" s="26">
        <v>55.140043090181578</v>
      </c>
      <c r="AW156" s="26">
        <v>93.521083410280099</v>
      </c>
      <c r="AX156" s="26">
        <v>0.44629116651277301</v>
      </c>
      <c r="AY156" s="26">
        <v>1.446598953524161</v>
      </c>
      <c r="AZ156" s="26">
        <v>94.967682363804258</v>
      </c>
      <c r="BA156" s="26">
        <v>5.0323176361957529</v>
      </c>
      <c r="BB156" s="9" t="s">
        <v>193</v>
      </c>
      <c r="BC156" s="5" t="s">
        <v>193</v>
      </c>
      <c r="BD156" s="16" t="s">
        <v>2375</v>
      </c>
      <c r="BE156" s="31">
        <v>0.69720606608603297</v>
      </c>
      <c r="BF156" s="7">
        <f t="shared" si="11"/>
        <v>1953.7500000000005</v>
      </c>
      <c r="BG156" s="26">
        <v>33.930093776641101</v>
      </c>
      <c r="BH156" s="26">
        <v>9.54816709292413</v>
      </c>
      <c r="BI156" s="26">
        <v>11.381074168797999</v>
      </c>
      <c r="BJ156" s="26">
        <v>14.1943734015345</v>
      </c>
      <c r="BK156" s="26">
        <v>2.3444160272804799</v>
      </c>
      <c r="BL156" s="26">
        <v>0.38363171355498699</v>
      </c>
      <c r="BM156" s="26">
        <v>4.9019607843137303</v>
      </c>
      <c r="BN156" s="26">
        <v>5.4987212276214796</v>
      </c>
      <c r="BO156" s="26">
        <v>17.8175618073316</v>
      </c>
      <c r="BP156" s="29">
        <v>23460000</v>
      </c>
      <c r="BR156" s="31">
        <v>0</v>
      </c>
      <c r="BS156" s="31">
        <v>4.8953006745733703</v>
      </c>
      <c r="BT156" s="31">
        <v>4.5268371829388103</v>
      </c>
      <c r="BU156" s="31">
        <v>0</v>
      </c>
      <c r="BV156" s="31">
        <v>2</v>
      </c>
      <c r="BW156" s="31">
        <v>43.48271446863</v>
      </c>
      <c r="BX156" s="31">
        <v>3</v>
      </c>
      <c r="BY156" s="31">
        <v>4.9563729683490196</v>
      </c>
      <c r="BZ156" s="31">
        <v>202.457959880495</v>
      </c>
      <c r="CA156" s="31">
        <v>9.2478062313273597</v>
      </c>
      <c r="CB156" s="31">
        <v>354.06359368329987</v>
      </c>
      <c r="CE156" s="26">
        <v>0</v>
      </c>
      <c r="CF156" s="26">
        <v>0.73862007155694998</v>
      </c>
      <c r="CG156" s="26">
        <v>7.3888015544199603E-2</v>
      </c>
      <c r="CH156" s="31">
        <v>1.30468568503659</v>
      </c>
      <c r="CI156" s="31">
        <v>3.5736282172357399</v>
      </c>
      <c r="CK156" s="31">
        <v>641.97988284288397</v>
      </c>
      <c r="CL156" s="31">
        <v>9674.8848014463401</v>
      </c>
      <c r="CM156" s="31">
        <v>576.28713016405402</v>
      </c>
      <c r="CN156" s="31">
        <v>11683.628102000001</v>
      </c>
      <c r="CO156" s="13">
        <v>1</v>
      </c>
      <c r="CP156" s="13"/>
      <c r="CQ156" s="31">
        <v>106.71296775283901</v>
      </c>
      <c r="CR156" s="31">
        <v>970.41892746702297</v>
      </c>
      <c r="CS156" s="31">
        <v>111.413668401086</v>
      </c>
      <c r="CT156" s="31">
        <v>370.476292</v>
      </c>
      <c r="CU156" s="31">
        <f t="shared" si="13"/>
        <v>822.217508735053</v>
      </c>
      <c r="CV156" s="31">
        <f t="shared" si="12"/>
        <v>50.720029004170037</v>
      </c>
      <c r="CW156" s="31">
        <v>77.784686125241805</v>
      </c>
      <c r="CX156" s="31">
        <v>265.32264957264999</v>
      </c>
      <c r="CY156" s="31">
        <v>368.46078579117301</v>
      </c>
      <c r="CZ156" s="31">
        <v>734.96538461538501</v>
      </c>
      <c r="DA156" s="31">
        <v>1073.02692307692</v>
      </c>
      <c r="DB156" s="31">
        <v>1406.8169352606501</v>
      </c>
      <c r="DC156" s="31">
        <v>12.725558709554299</v>
      </c>
      <c r="DE156" s="31">
        <v>2.9927270002360999</v>
      </c>
      <c r="DF156" s="31">
        <v>0.116930002945257</v>
      </c>
      <c r="DG156" s="31">
        <v>1.4877716094268201</v>
      </c>
      <c r="DH156" s="31">
        <v>0.23032266908332</v>
      </c>
      <c r="DI156" s="31">
        <v>1.1439589760367599</v>
      </c>
      <c r="DJ156" s="31">
        <v>1.00349463930102</v>
      </c>
      <c r="DK156" s="26">
        <v>22.324138584372999</v>
      </c>
      <c r="DL156" s="26">
        <v>68.621453671490002</v>
      </c>
      <c r="DM156" s="26">
        <v>9.0544041669424704</v>
      </c>
      <c r="DN156" s="31">
        <v>1489.0723149299999</v>
      </c>
      <c r="DO156" s="31">
        <v>64.178754266211598</v>
      </c>
      <c r="DP156" s="31">
        <v>47.792894489582999</v>
      </c>
      <c r="DQ156" s="31">
        <v>1.7472919063758401</v>
      </c>
      <c r="DR156" s="31">
        <v>217.30950003839999</v>
      </c>
      <c r="DS156" s="31">
        <v>7.8707913148559703</v>
      </c>
    </row>
    <row r="157" spans="1:127" x14ac:dyDescent="0.25">
      <c r="A157" t="s">
        <v>1230</v>
      </c>
      <c r="B157" t="s">
        <v>1231</v>
      </c>
      <c r="C157" t="s">
        <v>1232</v>
      </c>
      <c r="D157" t="s">
        <v>926</v>
      </c>
      <c r="E157" t="s">
        <v>1233</v>
      </c>
      <c r="F157" s="31">
        <v>29.765066815600001</v>
      </c>
      <c r="G157" s="26">
        <v>0.99522052150525298</v>
      </c>
      <c r="H157" s="26">
        <v>4.6887289007098598</v>
      </c>
      <c r="I157" s="26">
        <v>9.3199830600665301</v>
      </c>
      <c r="J157" s="26">
        <v>24.003266985257699</v>
      </c>
      <c r="K157" s="26">
        <v>0</v>
      </c>
      <c r="L157" s="26">
        <v>51.763567064027797</v>
      </c>
      <c r="M157" s="26">
        <v>2.3897392461685798</v>
      </c>
      <c r="N157" s="26">
        <v>0.45677294452135297</v>
      </c>
      <c r="O157" s="26">
        <v>2.4199891100443401E-2</v>
      </c>
      <c r="P157" s="26">
        <v>0.38114828483194202</v>
      </c>
      <c r="Q157" s="26">
        <v>0</v>
      </c>
      <c r="R157" s="26">
        <v>0.98009558956737097</v>
      </c>
      <c r="S157" s="26">
        <v>3.30933510798778</v>
      </c>
      <c r="T157" s="26">
        <v>0.22384899267931199</v>
      </c>
      <c r="U157" s="26">
        <v>1.4640934115762401</v>
      </c>
      <c r="V157" s="26">
        <v>29750324.712073099</v>
      </c>
      <c r="W157" s="26">
        <v>64.787666263603398</v>
      </c>
      <c r="X157" s="26">
        <v>6.9256952841596098</v>
      </c>
      <c r="Y157" s="26">
        <v>7.6868198307134197</v>
      </c>
      <c r="Z157" s="26">
        <v>8.2918984280532104</v>
      </c>
      <c r="AA157" s="26">
        <v>3.0328661188980202</v>
      </c>
      <c r="AB157" s="26">
        <v>7.2498791686805203E-2</v>
      </c>
      <c r="AC157" s="26">
        <v>2.50120831319478</v>
      </c>
      <c r="AD157" s="26">
        <v>0.76123731271145501</v>
      </c>
      <c r="AE157" s="26">
        <v>1.0633156114064799</v>
      </c>
      <c r="AF157" s="26">
        <v>3.8182696955050699</v>
      </c>
      <c r="AG157" s="26">
        <v>27.090381826969601</v>
      </c>
      <c r="AH157" s="26">
        <v>0</v>
      </c>
      <c r="AI157" s="26">
        <v>12.0468825519575</v>
      </c>
      <c r="AJ157" s="26">
        <v>43.559690671822104</v>
      </c>
      <c r="AK157" s="26">
        <v>0</v>
      </c>
      <c r="AL157" s="26">
        <v>2.4166263895601701E-2</v>
      </c>
      <c r="AM157" s="26">
        <v>0</v>
      </c>
      <c r="AN157" s="26">
        <v>0.97873368777186998</v>
      </c>
      <c r="AO157" s="26">
        <v>1.29289511841469</v>
      </c>
      <c r="AP157" s="26">
        <v>0</v>
      </c>
      <c r="AQ157" s="26">
        <v>1.5103914934751099</v>
      </c>
      <c r="AR157" s="26">
        <v>2.2474625422909602</v>
      </c>
      <c r="AS157" s="29">
        <v>29793600</v>
      </c>
      <c r="AT157" s="26">
        <v>5.6065732237796055</v>
      </c>
      <c r="AU157" s="26">
        <v>50.386660222329716</v>
      </c>
      <c r="AV157" s="26">
        <v>38.339777670372214</v>
      </c>
      <c r="AW157" s="26">
        <v>93.94635089415182</v>
      </c>
      <c r="AX157" s="26">
        <v>0</v>
      </c>
      <c r="AY157" s="26">
        <v>1.0028999516674717</v>
      </c>
      <c r="AZ157" s="26">
        <v>94.949250845819293</v>
      </c>
      <c r="BA157" s="26">
        <v>5.0507491541807603</v>
      </c>
      <c r="BB157" s="9" t="s">
        <v>193</v>
      </c>
      <c r="BC157" s="5" t="s">
        <v>193</v>
      </c>
      <c r="BD157" s="16" t="s">
        <v>2375</v>
      </c>
      <c r="BF157" s="7">
        <f t="shared" si="11"/>
        <v>1954.7662641215395</v>
      </c>
      <c r="BG157" s="26">
        <v>36.082127229888897</v>
      </c>
      <c r="BH157" s="26">
        <v>2.5244025580612601</v>
      </c>
      <c r="BI157" s="26">
        <v>12.184449680242301</v>
      </c>
      <c r="BJ157" s="26">
        <v>23.2581622349377</v>
      </c>
      <c r="BK157" s="26">
        <v>0</v>
      </c>
      <c r="BL157" s="26">
        <v>0</v>
      </c>
      <c r="BM157" s="26">
        <v>12.3527431841131</v>
      </c>
      <c r="BN157" s="26">
        <v>0</v>
      </c>
      <c r="BO157" s="26">
        <v>13.5981151127566</v>
      </c>
      <c r="BP157" s="29">
        <v>29710000</v>
      </c>
      <c r="BR157" s="31">
        <v>0</v>
      </c>
      <c r="BS157" s="31">
        <v>18.896907892106899</v>
      </c>
      <c r="BT157" s="31">
        <v>9.7799786459149605</v>
      </c>
      <c r="BU157" s="31">
        <v>0</v>
      </c>
      <c r="BV157" s="31">
        <v>1</v>
      </c>
      <c r="BW157" s="31">
        <v>48.311701412239401</v>
      </c>
      <c r="BX157" s="31">
        <v>3</v>
      </c>
      <c r="BY157" s="31">
        <v>2.7297387809778999</v>
      </c>
      <c r="BZ157" s="31">
        <v>61.645258910558198</v>
      </c>
      <c r="CA157" s="31">
        <v>8.7203833221250804</v>
      </c>
      <c r="CB157" s="31">
        <v>264.80000000001013</v>
      </c>
      <c r="CE157" s="26">
        <v>0</v>
      </c>
      <c r="CF157" s="26">
        <v>0.83969344436694404</v>
      </c>
      <c r="CG157" s="26">
        <v>1.9895284847315599E-2</v>
      </c>
      <c r="CH157" s="31">
        <v>1.27663178752516</v>
      </c>
      <c r="CI157" s="31">
        <v>3.51086244000133</v>
      </c>
      <c r="CK157" s="31">
        <v>295.53819114375699</v>
      </c>
      <c r="CL157" s="31">
        <v>15086.836119834599</v>
      </c>
      <c r="CM157" s="31">
        <v>559.04951828290598</v>
      </c>
      <c r="CO157" s="13"/>
      <c r="CP157" s="13"/>
      <c r="CQ157" s="31">
        <v>49.1258144736438</v>
      </c>
      <c r="CR157" s="31">
        <v>1513.25055327878</v>
      </c>
      <c r="CS157" s="31">
        <v>108.296173511053</v>
      </c>
      <c r="CU157" s="31">
        <f t="shared" si="13"/>
        <v>886.66118250174225</v>
      </c>
      <c r="CV157" s="31">
        <f t="shared" si="12"/>
        <v>56.128633999500046</v>
      </c>
      <c r="CW157" s="31">
        <v>78.834444462169301</v>
      </c>
      <c r="CX157" s="31">
        <v>134.25925925925901</v>
      </c>
      <c r="CY157" s="31">
        <v>155.242335589942</v>
      </c>
      <c r="CZ157" s="31">
        <v>320.84511784511801</v>
      </c>
      <c r="DA157" s="31">
        <v>387.82828282828302</v>
      </c>
      <c r="DB157" s="31">
        <v>422.67462282398498</v>
      </c>
      <c r="DC157" s="31">
        <v>7.6033894508598303</v>
      </c>
      <c r="DE157" s="31">
        <v>3.61346704493294</v>
      </c>
      <c r="DF157" s="31">
        <v>0.12544754649830001</v>
      </c>
      <c r="DG157" s="31">
        <v>1.40717718508232</v>
      </c>
      <c r="DH157" s="31">
        <v>0.23195124568358799</v>
      </c>
      <c r="DI157" s="31">
        <v>1.75115286759787</v>
      </c>
      <c r="DJ157" s="31">
        <v>4.2731150504159103</v>
      </c>
      <c r="DK157" s="26">
        <v>47.5701489939173</v>
      </c>
      <c r="DL157" s="26">
        <v>45.812055016974902</v>
      </c>
      <c r="DM157" s="26">
        <v>6.6177976687001001</v>
      </c>
      <c r="DN157" s="31">
        <v>1511.7238031500001</v>
      </c>
      <c r="DO157" s="31">
        <v>99.606998654104999</v>
      </c>
      <c r="DP157" s="31">
        <v>50.1946784252277</v>
      </c>
      <c r="DQ157" s="31">
        <v>1.77639239943575</v>
      </c>
      <c r="DR157" s="31">
        <v>136.91130203291399</v>
      </c>
      <c r="DS157" s="31">
        <v>12.5200786655634</v>
      </c>
    </row>
    <row r="158" spans="1:127" x14ac:dyDescent="0.25">
      <c r="A158" t="s">
        <v>1234</v>
      </c>
      <c r="B158" t="s">
        <v>1235</v>
      </c>
      <c r="C158" t="s">
        <v>1236</v>
      </c>
      <c r="D158" t="s">
        <v>926</v>
      </c>
      <c r="E158" t="s">
        <v>1237</v>
      </c>
      <c r="F158" s="31">
        <v>14.3351995016</v>
      </c>
      <c r="G158" s="26">
        <v>2.6921870097301901</v>
      </c>
      <c r="H158" s="26">
        <v>9.7772199560522992</v>
      </c>
      <c r="I158" s="26">
        <v>12.055224348938999</v>
      </c>
      <c r="J158" s="26">
        <v>17.646689676838498</v>
      </c>
      <c r="K158" s="26">
        <v>0</v>
      </c>
      <c r="L158" s="26">
        <v>16.460621273938099</v>
      </c>
      <c r="M158" s="26">
        <v>1.8073423282110099</v>
      </c>
      <c r="N158" s="26">
        <v>11.791653592723399</v>
      </c>
      <c r="O158" s="26">
        <v>0.77188578600816604</v>
      </c>
      <c r="P158" s="26">
        <v>0.26357075619677101</v>
      </c>
      <c r="Q158" s="26">
        <v>5.6353937872618403</v>
      </c>
      <c r="R158" s="26">
        <v>1.16096642610707</v>
      </c>
      <c r="S158" s="26">
        <v>9.8023219328247695</v>
      </c>
      <c r="T158" s="26">
        <v>0.33260119234409202</v>
      </c>
      <c r="U158" s="26">
        <v>9.8023219328247695</v>
      </c>
      <c r="V158" s="26">
        <v>14340596.0519694</v>
      </c>
      <c r="W158" s="26">
        <v>42.487504709280401</v>
      </c>
      <c r="X158" s="26">
        <v>8.6490644229561706</v>
      </c>
      <c r="Y158" s="26">
        <v>11.834924023609201</v>
      </c>
      <c r="Z158" s="26">
        <v>13.7595127464523</v>
      </c>
      <c r="AA158" s="26">
        <v>7.4176514961025903</v>
      </c>
      <c r="AB158" s="26">
        <v>4.17400050289163</v>
      </c>
      <c r="AC158" s="26">
        <v>5.2552175006286097</v>
      </c>
      <c r="AD158" s="26">
        <v>0.30173497611264799</v>
      </c>
      <c r="AE158" s="26">
        <v>0.55318078953985395</v>
      </c>
      <c r="AF158" s="26">
        <v>3.9979884334925799</v>
      </c>
      <c r="AG158" s="26">
        <v>19.9145084234348</v>
      </c>
      <c r="AH158" s="26">
        <v>0</v>
      </c>
      <c r="AI158" s="26">
        <v>10.535579582599899</v>
      </c>
      <c r="AJ158" s="26">
        <v>20.970580839829001</v>
      </c>
      <c r="AK158" s="26">
        <v>5.8335428715111899</v>
      </c>
      <c r="AL158" s="26">
        <v>0.12572290671360301</v>
      </c>
      <c r="AM158" s="26">
        <v>0</v>
      </c>
      <c r="AN158" s="26">
        <v>1.1315061604224299</v>
      </c>
      <c r="AO158" s="26">
        <v>5.5569524767412597</v>
      </c>
      <c r="AP158" s="26">
        <v>0</v>
      </c>
      <c r="AQ158" s="26">
        <v>9.7309529796328906</v>
      </c>
      <c r="AR158" s="26">
        <v>4.5008800603469998</v>
      </c>
      <c r="AS158" s="29">
        <v>14317200</v>
      </c>
      <c r="AT158" s="26">
        <v>16.84686949962283</v>
      </c>
      <c r="AU158" s="26">
        <v>52.149861704802611</v>
      </c>
      <c r="AV158" s="26">
        <v>41.61428212220271</v>
      </c>
      <c r="AW158" s="26">
        <v>73.120442544631615</v>
      </c>
      <c r="AX158" s="26">
        <v>5.8335428715111899</v>
      </c>
      <c r="AY158" s="26">
        <v>7.0907719386472232</v>
      </c>
      <c r="AZ158" s="26">
        <v>80.211214483278837</v>
      </c>
      <c r="BA158" s="26">
        <v>19.788785516721152</v>
      </c>
      <c r="BB158" s="9" t="s">
        <v>193</v>
      </c>
      <c r="BC158" s="5" t="s">
        <v>193</v>
      </c>
      <c r="BD158" s="16" t="s">
        <v>2375</v>
      </c>
      <c r="BF158" s="7">
        <f t="shared" si="11"/>
        <v>1965.8228980322006</v>
      </c>
      <c r="BG158" s="26">
        <v>6.6712995135510802</v>
      </c>
      <c r="BH158" s="26">
        <v>6.7407922168172298</v>
      </c>
      <c r="BI158" s="26">
        <v>23.697011813759602</v>
      </c>
      <c r="BJ158" s="26">
        <v>0</v>
      </c>
      <c r="BK158" s="26">
        <v>17.581653926337701</v>
      </c>
      <c r="BL158" s="26">
        <v>23.002084781097999</v>
      </c>
      <c r="BM158" s="26">
        <v>0</v>
      </c>
      <c r="BN158" s="26">
        <v>0</v>
      </c>
      <c r="BO158" s="26">
        <v>22.307157748436399</v>
      </c>
      <c r="BP158" s="29">
        <v>14390000</v>
      </c>
      <c r="BR158" s="31">
        <v>0</v>
      </c>
      <c r="BS158" s="31">
        <v>880.33325662232801</v>
      </c>
      <c r="BT158" s="31">
        <v>414.13781293356101</v>
      </c>
      <c r="BU158" s="31">
        <v>0</v>
      </c>
      <c r="BV158" s="31">
        <v>2</v>
      </c>
      <c r="BW158" s="31">
        <v>44.883866481223897</v>
      </c>
      <c r="BX158" s="31">
        <v>4</v>
      </c>
      <c r="BY158" s="31">
        <v>4.7801120448179297</v>
      </c>
      <c r="BZ158" s="31">
        <v>553.25730180806704</v>
      </c>
      <c r="CA158" s="31">
        <v>10.273365785813599</v>
      </c>
      <c r="CB158" s="31">
        <v>359.90000000000941</v>
      </c>
      <c r="CE158" s="26">
        <v>0</v>
      </c>
      <c r="CF158" s="26">
        <v>0.74523133841366096</v>
      </c>
      <c r="CG158" s="26">
        <v>0</v>
      </c>
      <c r="CH158" s="31">
        <v>0.83265804852981096</v>
      </c>
      <c r="CI158" s="31">
        <v>3.4792356358079899</v>
      </c>
      <c r="CK158" s="31">
        <v>1783.09501986534</v>
      </c>
      <c r="CL158" s="31">
        <v>4360.88299652772</v>
      </c>
      <c r="CM158" s="31">
        <v>1600.6338193302799</v>
      </c>
      <c r="CO158" s="13"/>
      <c r="CP158" s="13"/>
      <c r="CQ158" s="31">
        <v>296.39458562552301</v>
      </c>
      <c r="CR158" s="31">
        <v>437.409177178726</v>
      </c>
      <c r="CS158" s="31">
        <v>309.45075162039598</v>
      </c>
      <c r="CU158" s="31">
        <f t="shared" si="13"/>
        <v>888.1749800231679</v>
      </c>
      <c r="CV158" s="31">
        <f t="shared" si="12"/>
        <v>72.775723442719013</v>
      </c>
      <c r="CW158" s="31">
        <v>80.0574409428921</v>
      </c>
      <c r="CX158" s="31">
        <v>107.578212290503</v>
      </c>
      <c r="CY158" s="31">
        <v>145.58140085663899</v>
      </c>
      <c r="CZ158" s="31">
        <v>260.78351955307301</v>
      </c>
      <c r="DA158" s="31">
        <v>274.50069832402198</v>
      </c>
      <c r="DB158" s="31">
        <v>368.08071050642502</v>
      </c>
      <c r="DC158" s="31">
        <v>15.663639247196601</v>
      </c>
      <c r="DE158" s="31">
        <v>2.8881511898796801</v>
      </c>
      <c r="DF158" s="31">
        <v>0.117270861054163</v>
      </c>
      <c r="DG158" s="31">
        <v>1.49319361944026</v>
      </c>
      <c r="DH158" s="31">
        <v>0.23172671004860401</v>
      </c>
      <c r="DI158" s="31">
        <v>1.1516487638210899</v>
      </c>
      <c r="DJ158" s="31">
        <v>0.94738801323157196</v>
      </c>
      <c r="DK158" s="26">
        <v>21.868152830630599</v>
      </c>
      <c r="DL158" s="26">
        <v>69.104382022863007</v>
      </c>
      <c r="DM158" s="26">
        <v>9.0274613948127005</v>
      </c>
      <c r="DN158" s="31">
        <v>1365.9261323999999</v>
      </c>
      <c r="DO158" s="31">
        <v>23.4140570633264</v>
      </c>
      <c r="DP158" s="31">
        <v>48.628423340628999</v>
      </c>
      <c r="DQ158" s="31">
        <v>2.1852840605432502</v>
      </c>
      <c r="DR158" s="31">
        <v>108.338226069502</v>
      </c>
      <c r="DS158" s="31">
        <v>5.7795198927700602</v>
      </c>
    </row>
    <row r="159" spans="1:127" x14ac:dyDescent="0.25">
      <c r="A159" t="s">
        <v>1238</v>
      </c>
      <c r="B159" t="s">
        <v>1239</v>
      </c>
      <c r="C159" t="s">
        <v>1240</v>
      </c>
      <c r="D159" t="s">
        <v>926</v>
      </c>
      <c r="E159" t="s">
        <v>1241</v>
      </c>
      <c r="F159" s="31">
        <v>6.6433629345699998</v>
      </c>
      <c r="G159" s="26">
        <v>2.12593094110313</v>
      </c>
      <c r="H159" s="26">
        <v>8.8016249153723098</v>
      </c>
      <c r="I159" s="26">
        <v>12.7014218009583</v>
      </c>
      <c r="J159" s="26">
        <v>28.178740690539598</v>
      </c>
      <c r="K159" s="26">
        <v>0.27081922816564902</v>
      </c>
      <c r="L159" s="26">
        <v>30.1421800948116</v>
      </c>
      <c r="M159" s="26">
        <v>0.17603249830714501</v>
      </c>
      <c r="N159" s="26">
        <v>6.70277589709191</v>
      </c>
      <c r="O159" s="26">
        <v>0.25727826675729099</v>
      </c>
      <c r="P159" s="26">
        <v>0.121868652674467</v>
      </c>
      <c r="Q159" s="26">
        <v>1.4082599864601699</v>
      </c>
      <c r="R159" s="26">
        <v>0</v>
      </c>
      <c r="S159" s="26">
        <v>9.1130670277585093</v>
      </c>
      <c r="T159" s="26">
        <v>0</v>
      </c>
      <c r="U159" s="26">
        <v>0</v>
      </c>
      <c r="V159" s="26">
        <v>6646081.0695800502</v>
      </c>
      <c r="W159" s="26">
        <v>53.604338983050802</v>
      </c>
      <c r="X159" s="26">
        <v>9.9107796610169494</v>
      </c>
      <c r="Y159" s="26">
        <v>11.356745762711901</v>
      </c>
      <c r="Z159" s="26">
        <v>13.3707118644068</v>
      </c>
      <c r="AA159" s="26">
        <v>10.1520086862106</v>
      </c>
      <c r="AB159" s="26">
        <v>2.0629750271444101</v>
      </c>
      <c r="AC159" s="26">
        <v>3.6916395222584102</v>
      </c>
      <c r="AD159" s="26">
        <v>0.43431053203040199</v>
      </c>
      <c r="AE159" s="26">
        <v>0.21715526601520099</v>
      </c>
      <c r="AF159" s="26">
        <v>1.79153094462541</v>
      </c>
      <c r="AG159" s="26">
        <v>33.279044516829501</v>
      </c>
      <c r="AH159" s="26">
        <v>0</v>
      </c>
      <c r="AI159" s="26">
        <v>29.967426710097701</v>
      </c>
      <c r="AJ159" s="26">
        <v>14.060803474484301</v>
      </c>
      <c r="AK159" s="26">
        <v>1.35722041259501</v>
      </c>
      <c r="AL159" s="26">
        <v>0</v>
      </c>
      <c r="AM159" s="26">
        <v>0</v>
      </c>
      <c r="AN159" s="26">
        <v>0</v>
      </c>
      <c r="AO159" s="26">
        <v>0.325732899022801</v>
      </c>
      <c r="AP159" s="26">
        <v>0</v>
      </c>
      <c r="AQ159" s="26">
        <v>0</v>
      </c>
      <c r="AR159" s="26">
        <v>2.66015200868621</v>
      </c>
      <c r="AS159" s="29">
        <v>6631200</v>
      </c>
      <c r="AT159" s="26">
        <v>15.90662323561342</v>
      </c>
      <c r="AU159" s="26">
        <v>81.596091205211636</v>
      </c>
      <c r="AV159" s="26">
        <v>51.628664495113938</v>
      </c>
      <c r="AW159" s="26">
        <v>95.656894679695938</v>
      </c>
      <c r="AX159" s="26">
        <v>1.35722041259501</v>
      </c>
      <c r="AY159" s="26">
        <v>1.35722041259501</v>
      </c>
      <c r="AZ159" s="26">
        <v>97.01411509229095</v>
      </c>
      <c r="BA159" s="26">
        <v>2.985884907709011</v>
      </c>
      <c r="BB159" s="9" t="s">
        <v>222</v>
      </c>
      <c r="BC159" s="5" t="s">
        <v>222</v>
      </c>
      <c r="BD159" s="16" t="s">
        <v>2375</v>
      </c>
      <c r="BF159" s="7">
        <f t="shared" si="11"/>
        <v>1950.7009345794402</v>
      </c>
      <c r="BG159" s="26">
        <v>43.465045592705202</v>
      </c>
      <c r="BH159" s="26">
        <v>0</v>
      </c>
      <c r="BI159" s="26">
        <v>31.6109422492401</v>
      </c>
      <c r="BJ159" s="26">
        <v>0</v>
      </c>
      <c r="BK159" s="26">
        <v>22.492401215805501</v>
      </c>
      <c r="BL159" s="26">
        <v>0</v>
      </c>
      <c r="BM159" s="26">
        <v>0</v>
      </c>
      <c r="BN159" s="26">
        <v>0</v>
      </c>
      <c r="BO159" s="26">
        <v>2.43161094224924</v>
      </c>
      <c r="BP159" s="29">
        <v>6580000</v>
      </c>
      <c r="BW159" s="31">
        <v>46.145209580838298</v>
      </c>
      <c r="BX159" s="31">
        <v>4</v>
      </c>
      <c r="BY159" s="31">
        <v>4</v>
      </c>
      <c r="BZ159" s="31">
        <v>448</v>
      </c>
      <c r="CA159" s="31">
        <v>10.57</v>
      </c>
      <c r="CB159" s="31">
        <v>359.89999999999606</v>
      </c>
      <c r="CE159" s="26">
        <v>0</v>
      </c>
      <c r="CF159" s="26">
        <v>0.98548106719373196</v>
      </c>
      <c r="CG159" s="26">
        <v>0</v>
      </c>
      <c r="CH159" s="31">
        <v>1.0217608801256901</v>
      </c>
      <c r="CI159" s="31">
        <v>3.1605155653304902</v>
      </c>
      <c r="CK159" s="31">
        <v>170.75679748220301</v>
      </c>
      <c r="CL159" s="31">
        <v>2545.5838822518699</v>
      </c>
      <c r="CM159" s="31">
        <v>153.283533342596</v>
      </c>
      <c r="CO159" s="13"/>
      <c r="CP159" s="13"/>
      <c r="CQ159" s="31">
        <v>28.384011883057699</v>
      </c>
      <c r="CR159" s="31">
        <v>255.329425774962</v>
      </c>
      <c r="CS159" s="31">
        <v>29.634326121975299</v>
      </c>
      <c r="CU159" s="31">
        <f t="shared" si="13"/>
        <v>748.00510797068523</v>
      </c>
      <c r="CV159" s="31">
        <f t="shared" si="12"/>
        <v>47.167039775808497</v>
      </c>
      <c r="CW159" s="31">
        <v>78.029896737570496</v>
      </c>
      <c r="CX159" s="31">
        <v>192.143497757848</v>
      </c>
      <c r="CY159" s="31">
        <v>220.04947939262499</v>
      </c>
      <c r="CZ159" s="31">
        <v>471.79372197309402</v>
      </c>
      <c r="DA159" s="31">
        <v>532.71300448430497</v>
      </c>
      <c r="DB159" s="31">
        <v>583.83878524945806</v>
      </c>
      <c r="DC159" s="31">
        <v>15.2932974735067</v>
      </c>
      <c r="DE159" s="31">
        <v>4.2194954899256798</v>
      </c>
      <c r="DF159" s="31">
        <v>0.13284580851208</v>
      </c>
      <c r="DG159" s="31">
        <v>1.5067005646442899</v>
      </c>
      <c r="DH159" s="31">
        <v>0.27607785290229803</v>
      </c>
      <c r="DI159" s="31">
        <v>0.94429190073184599</v>
      </c>
      <c r="DJ159" s="31">
        <v>1.3408667527272999</v>
      </c>
      <c r="DK159" s="26">
        <v>27.233858822348601</v>
      </c>
      <c r="DL159" s="26">
        <v>61.537036221898198</v>
      </c>
      <c r="DM159" s="26">
        <v>11.2291050671103</v>
      </c>
      <c r="DN159" s="31">
        <v>1348.44494721</v>
      </c>
      <c r="DO159" s="31">
        <v>70.646616541353396</v>
      </c>
      <c r="DP159" s="31">
        <v>48.662914515969298</v>
      </c>
      <c r="DQ159" s="31">
        <v>0.63647342764812997</v>
      </c>
      <c r="DR159" s="31">
        <v>108.616759171518</v>
      </c>
      <c r="DS159" s="31">
        <v>7.74930652735181</v>
      </c>
      <c r="DT159" s="13">
        <v>2</v>
      </c>
      <c r="DU159" s="13">
        <v>3</v>
      </c>
      <c r="DW159" s="31">
        <v>2306</v>
      </c>
    </row>
    <row r="160" spans="1:127" x14ac:dyDescent="0.25">
      <c r="A160" t="s">
        <v>1242</v>
      </c>
      <c r="B160" t="s">
        <v>1243</v>
      </c>
      <c r="C160" t="s">
        <v>1244</v>
      </c>
      <c r="D160" t="s">
        <v>926</v>
      </c>
      <c r="E160" t="s">
        <v>1245</v>
      </c>
      <c r="F160" s="31">
        <v>8.5484225974699992</v>
      </c>
      <c r="G160" s="26">
        <v>0</v>
      </c>
      <c r="H160" s="26">
        <v>0</v>
      </c>
      <c r="I160" s="26">
        <v>0.17909818794777299</v>
      </c>
      <c r="J160" s="26">
        <v>2.6127265065329</v>
      </c>
      <c r="K160" s="26">
        <v>0</v>
      </c>
      <c r="L160" s="26">
        <v>22.197640118030201</v>
      </c>
      <c r="M160" s="26">
        <v>19.353139485853099</v>
      </c>
      <c r="N160" s="26">
        <v>30.8680994522128</v>
      </c>
      <c r="O160" s="26">
        <v>0.36873156342195401</v>
      </c>
      <c r="P160" s="26">
        <v>1.44332069111093</v>
      </c>
      <c r="Q160" s="26">
        <v>13.063632532606</v>
      </c>
      <c r="R160" s="26">
        <v>7.8276443320699496</v>
      </c>
      <c r="S160" s="26">
        <v>0.97977243994896002</v>
      </c>
      <c r="T160" s="26">
        <v>5.26759376316909E-2</v>
      </c>
      <c r="U160" s="26">
        <v>1.0535187526338201</v>
      </c>
      <c r="V160" s="26">
        <v>8542261.5453604702</v>
      </c>
      <c r="W160" s="26">
        <v>66.837157894736805</v>
      </c>
      <c r="X160" s="26">
        <v>0.201263157894737</v>
      </c>
      <c r="Y160" s="26">
        <v>0.201263157894737</v>
      </c>
      <c r="Z160" s="26">
        <v>0.201263157894737</v>
      </c>
      <c r="AA160" s="26">
        <v>0</v>
      </c>
      <c r="AB160" s="26">
        <v>0</v>
      </c>
      <c r="AC160" s="26">
        <v>0</v>
      </c>
      <c r="AD160" s="26">
        <v>0.75853350189633395</v>
      </c>
      <c r="AE160" s="26">
        <v>0</v>
      </c>
      <c r="AF160" s="26">
        <v>0</v>
      </c>
      <c r="AG160" s="26">
        <v>0</v>
      </c>
      <c r="AH160" s="26">
        <v>0</v>
      </c>
      <c r="AI160" s="26">
        <v>0</v>
      </c>
      <c r="AJ160" s="26">
        <v>0</v>
      </c>
      <c r="AK160" s="26">
        <v>13.2743362831858</v>
      </c>
      <c r="AL160" s="26">
        <v>0.126422250316056</v>
      </c>
      <c r="AM160" s="26">
        <v>0</v>
      </c>
      <c r="AN160" s="26">
        <v>8.3860092709650207</v>
      </c>
      <c r="AO160" s="26">
        <v>76.190476190476204</v>
      </c>
      <c r="AP160" s="26">
        <v>0</v>
      </c>
      <c r="AQ160" s="26">
        <v>1.2642225031605601</v>
      </c>
      <c r="AR160" s="26">
        <v>0</v>
      </c>
      <c r="AS160" s="29">
        <v>8542800</v>
      </c>
      <c r="AT160" s="26">
        <v>0</v>
      </c>
      <c r="AU160" s="26">
        <v>0.75853350189633395</v>
      </c>
      <c r="AV160" s="26">
        <v>0.75853350189633395</v>
      </c>
      <c r="AW160" s="26">
        <v>0.75853350189633395</v>
      </c>
      <c r="AX160" s="26">
        <v>13.2743362831858</v>
      </c>
      <c r="AY160" s="26">
        <v>21.786767804466876</v>
      </c>
      <c r="AZ160" s="26">
        <v>22.545301306363211</v>
      </c>
      <c r="BA160" s="26">
        <v>77.454698693636757</v>
      </c>
      <c r="BB160" s="9" t="s">
        <v>177</v>
      </c>
      <c r="BC160" s="5" t="s">
        <v>177</v>
      </c>
      <c r="BD160" s="16" t="s">
        <v>2376</v>
      </c>
      <c r="BF160" s="7">
        <f t="shared" si="11"/>
        <v>0</v>
      </c>
      <c r="BG160" s="26">
        <v>0</v>
      </c>
      <c r="BH160" s="26">
        <v>0</v>
      </c>
      <c r="BI160" s="26">
        <v>0</v>
      </c>
      <c r="BJ160" s="26">
        <v>0</v>
      </c>
      <c r="BK160" s="26">
        <v>0</v>
      </c>
      <c r="BL160" s="26">
        <v>0</v>
      </c>
      <c r="BM160" s="26">
        <v>0</v>
      </c>
      <c r="BN160" s="26">
        <v>0</v>
      </c>
      <c r="BO160" s="26">
        <v>100</v>
      </c>
      <c r="BP160" s="29">
        <v>8580000</v>
      </c>
      <c r="BR160" s="31">
        <v>0</v>
      </c>
      <c r="BS160" s="31">
        <v>35.640495633576897</v>
      </c>
      <c r="BT160" s="31">
        <v>21.211145174638901</v>
      </c>
      <c r="BU160" s="31">
        <v>0</v>
      </c>
      <c r="BV160" s="31">
        <v>1</v>
      </c>
      <c r="BW160" s="31">
        <v>41</v>
      </c>
      <c r="BX160" s="31">
        <v>1.94302325581395</v>
      </c>
      <c r="BY160" s="31">
        <v>1.9976553341148899</v>
      </c>
      <c r="BZ160" s="31">
        <v>73.284037558685398</v>
      </c>
      <c r="CA160" s="31">
        <v>8.9700000000000006</v>
      </c>
      <c r="CB160" s="31">
        <v>322.2999999999949</v>
      </c>
      <c r="CE160" s="26">
        <v>0</v>
      </c>
      <c r="CF160" s="26">
        <v>0.95203337464583604</v>
      </c>
      <c r="CG160" s="26">
        <v>0</v>
      </c>
      <c r="CH160" s="31">
        <v>0.78445261603483796</v>
      </c>
      <c r="CI160" s="31">
        <v>3.5133667677780802</v>
      </c>
      <c r="CK160" s="31">
        <v>1961.48508552217</v>
      </c>
      <c r="CL160" s="31">
        <v>52.269301891259701</v>
      </c>
      <c r="CM160" s="31">
        <v>2622.2919973922499</v>
      </c>
      <c r="CO160" s="13"/>
      <c r="CP160" s="13"/>
      <c r="CQ160" s="31">
        <v>255.40449475388101</v>
      </c>
      <c r="CR160" s="31">
        <v>7.3629140042809</v>
      </c>
      <c r="CS160" s="31">
        <v>604.47827231831297</v>
      </c>
      <c r="CU160" s="31">
        <f t="shared" si="13"/>
        <v>893.66437898777701</v>
      </c>
      <c r="CV160" s="31">
        <f t="shared" si="12"/>
        <v>101.45096024302144</v>
      </c>
      <c r="CW160" s="31">
        <v>48.2829584521957</v>
      </c>
      <c r="CX160" s="31">
        <v>8.4349355216881605</v>
      </c>
      <c r="CY160" s="31">
        <v>8.9321543001686301</v>
      </c>
      <c r="CZ160" s="31">
        <v>19.508792497069201</v>
      </c>
      <c r="DA160" s="31">
        <v>17.386869871043402</v>
      </c>
      <c r="DB160" s="31">
        <v>21.801492411467098</v>
      </c>
      <c r="DC160" s="31">
        <v>3.1076355227061798</v>
      </c>
      <c r="DE160" s="31">
        <v>2.9342958314318102</v>
      </c>
      <c r="DF160" s="31">
        <v>0.116596827178564</v>
      </c>
      <c r="DG160" s="31">
        <v>1.4003978699026001</v>
      </c>
      <c r="DH160" s="31">
        <v>0.23982042126672401</v>
      </c>
      <c r="DI160" s="31">
        <v>1.3257305798396299</v>
      </c>
      <c r="DJ160" s="31">
        <v>1.15475353010943</v>
      </c>
      <c r="DK160" s="26">
        <v>25.245728627057101</v>
      </c>
      <c r="DL160" s="26">
        <v>56.549337857206098</v>
      </c>
      <c r="DM160" s="26">
        <v>18.204933525810802</v>
      </c>
      <c r="DN160" s="31">
        <v>934.63859649100004</v>
      </c>
      <c r="DO160" s="31">
        <v>77.096018735363003</v>
      </c>
      <c r="DP160" s="31">
        <v>51.710915955019701</v>
      </c>
      <c r="DQ160" s="31">
        <v>4.5404049066396897E-2</v>
      </c>
      <c r="DR160" s="31">
        <v>310.64040446597897</v>
      </c>
      <c r="DS160" s="31">
        <v>14.9789416609387</v>
      </c>
    </row>
    <row r="161" spans="1:127" x14ac:dyDescent="0.25">
      <c r="A161" t="s">
        <v>1246</v>
      </c>
      <c r="B161" t="s">
        <v>1247</v>
      </c>
      <c r="C161" t="s">
        <v>1248</v>
      </c>
      <c r="D161" t="s">
        <v>926</v>
      </c>
      <c r="E161" t="s">
        <v>1249</v>
      </c>
      <c r="F161" s="31">
        <v>26.861369660299999</v>
      </c>
      <c r="G161" s="26">
        <v>0</v>
      </c>
      <c r="H161" s="26">
        <v>3.34985930590956E-3</v>
      </c>
      <c r="I161" s="26">
        <v>0.200991558354425</v>
      </c>
      <c r="J161" s="26">
        <v>3.72839340747838</v>
      </c>
      <c r="K161" s="26">
        <v>0.41203269462813402</v>
      </c>
      <c r="L161" s="26">
        <v>29.6529545759022</v>
      </c>
      <c r="M161" s="26">
        <v>18.725713520040198</v>
      </c>
      <c r="N161" s="26">
        <v>20.015409352794201</v>
      </c>
      <c r="O161" s="26">
        <v>9.7145919871280503E-2</v>
      </c>
      <c r="P161" s="26">
        <v>1.02170708830178</v>
      </c>
      <c r="Q161" s="26">
        <v>13.6674259681128</v>
      </c>
      <c r="R161" s="26">
        <v>5.7986064585427997</v>
      </c>
      <c r="S161" s="26">
        <v>5.7584081468477901</v>
      </c>
      <c r="T161" s="26">
        <v>0.68672115771231601</v>
      </c>
      <c r="U161" s="26">
        <v>0.23114029210781201</v>
      </c>
      <c r="V161" s="26">
        <v>26865106.579443201</v>
      </c>
      <c r="W161" s="26">
        <v>61.865460636515898</v>
      </c>
      <c r="X161" s="26">
        <v>0.28572864321607999</v>
      </c>
      <c r="Y161" s="26">
        <v>0.28572864321607999</v>
      </c>
      <c r="Z161" s="26">
        <v>0.28572864321607999</v>
      </c>
      <c r="AA161" s="26">
        <v>0</v>
      </c>
      <c r="AB161" s="26">
        <v>0</v>
      </c>
      <c r="AC161" s="26">
        <v>0</v>
      </c>
      <c r="AD161" s="26">
        <v>0.60313630880578994</v>
      </c>
      <c r="AE161" s="26">
        <v>0</v>
      </c>
      <c r="AF161" s="26">
        <v>0</v>
      </c>
      <c r="AG161" s="26">
        <v>0</v>
      </c>
      <c r="AH161" s="26">
        <v>0</v>
      </c>
      <c r="AI161" s="26">
        <v>0</v>
      </c>
      <c r="AJ161" s="26">
        <v>0</v>
      </c>
      <c r="AK161" s="26">
        <v>14.193807800562899</v>
      </c>
      <c r="AL161" s="26">
        <v>0.30826966894518198</v>
      </c>
      <c r="AM161" s="26">
        <v>0</v>
      </c>
      <c r="AN161" s="26">
        <v>6.04476611714247</v>
      </c>
      <c r="AO161" s="26">
        <v>78.421123173837302</v>
      </c>
      <c r="AP161" s="26">
        <v>0</v>
      </c>
      <c r="AQ161" s="26">
        <v>0.25465755260688899</v>
      </c>
      <c r="AR161" s="26">
        <v>0.17423937809945</v>
      </c>
      <c r="AS161" s="29">
        <v>26859600</v>
      </c>
      <c r="AT161" s="26">
        <v>0</v>
      </c>
      <c r="AU161" s="26">
        <v>0.60313630880578994</v>
      </c>
      <c r="AV161" s="26">
        <v>0.60313630880578994</v>
      </c>
      <c r="AW161" s="26">
        <v>0.60313630880578994</v>
      </c>
      <c r="AX161" s="26">
        <v>14.193807800562899</v>
      </c>
      <c r="AY161" s="26">
        <v>20.546843586650549</v>
      </c>
      <c r="AZ161" s="26">
        <v>21.14997989545634</v>
      </c>
      <c r="BA161" s="26">
        <v>78.850020104543631</v>
      </c>
      <c r="BB161" s="9" t="s">
        <v>177</v>
      </c>
      <c r="BC161" s="5" t="s">
        <v>177</v>
      </c>
      <c r="BD161" s="16" t="s">
        <v>2376</v>
      </c>
      <c r="BF161" s="7">
        <f t="shared" si="11"/>
        <v>0</v>
      </c>
      <c r="BG161" s="26">
        <v>0</v>
      </c>
      <c r="BH161" s="26">
        <v>0</v>
      </c>
      <c r="BI161" s="26">
        <v>0</v>
      </c>
      <c r="BJ161" s="26">
        <v>0</v>
      </c>
      <c r="BK161" s="26">
        <v>0</v>
      </c>
      <c r="BL161" s="26">
        <v>0</v>
      </c>
      <c r="BM161" s="26">
        <v>0</v>
      </c>
      <c r="BN161" s="26">
        <v>0</v>
      </c>
      <c r="BO161" s="26">
        <v>100</v>
      </c>
      <c r="BP161" s="29">
        <v>26940000</v>
      </c>
      <c r="BR161" s="31">
        <v>0</v>
      </c>
      <c r="BS161" s="31">
        <v>10.8371881825906</v>
      </c>
      <c r="BT161" s="31">
        <v>4.4083477352910796</v>
      </c>
      <c r="BU161" s="31">
        <v>0</v>
      </c>
      <c r="BV161" s="31">
        <v>1</v>
      </c>
      <c r="BW161" s="31">
        <v>39.076034289973897</v>
      </c>
      <c r="BX161" s="31">
        <v>1.0148533234311199</v>
      </c>
      <c r="BY161" s="31">
        <v>4</v>
      </c>
      <c r="BZ161" s="31">
        <v>159.01639955273899</v>
      </c>
      <c r="CA161" s="31">
        <v>8.9302310846067794</v>
      </c>
      <c r="CB161" s="31">
        <v>322.30000000001337</v>
      </c>
      <c r="CE161" s="26">
        <v>0.15656103743744601</v>
      </c>
      <c r="CF161" s="26">
        <v>0.77933411549260201</v>
      </c>
      <c r="CG161" s="26">
        <v>0</v>
      </c>
      <c r="CH161" s="31">
        <v>1.25454132260246</v>
      </c>
      <c r="CI161" s="31">
        <v>3.6748244479536201</v>
      </c>
      <c r="CK161" s="31">
        <v>5377.3042834387397</v>
      </c>
      <c r="CL161" s="31">
        <v>157.432096359767</v>
      </c>
      <c r="CM161" s="31">
        <v>13680.7673271605</v>
      </c>
      <c r="CO161" s="13"/>
      <c r="CP161" s="13"/>
      <c r="CQ161" s="31">
        <v>700.173980556792</v>
      </c>
      <c r="CR161" s="31">
        <v>22.178275219532299</v>
      </c>
      <c r="CS161" s="31">
        <v>2983.68302844038</v>
      </c>
      <c r="CU161" s="31">
        <f t="shared" si="13"/>
        <v>1082.8407437192895</v>
      </c>
      <c r="CV161" s="31">
        <f t="shared" si="12"/>
        <v>137.96896178730873</v>
      </c>
      <c r="CW161" s="31">
        <v>54.2153011994534</v>
      </c>
      <c r="CX161" s="31">
        <v>4.64368244502423</v>
      </c>
      <c r="CY161" s="31">
        <v>5.9730445842817002</v>
      </c>
      <c r="CZ161" s="31">
        <v>7.6712635109951499</v>
      </c>
      <c r="DA161" s="31">
        <v>8.1815132314573198</v>
      </c>
      <c r="DB161" s="31">
        <v>9.9780519480519505</v>
      </c>
      <c r="DC161" s="31">
        <v>3.341019884928</v>
      </c>
      <c r="DE161" s="31">
        <v>3.0675001144409202</v>
      </c>
      <c r="DF161" s="31">
        <v>0.105999998748302</v>
      </c>
      <c r="DG161" s="31">
        <v>1.4670000076293901</v>
      </c>
      <c r="DH161" s="31">
        <v>0.24799999594688399</v>
      </c>
      <c r="DI161" s="31">
        <v>0.69349998235702504</v>
      </c>
      <c r="DJ161" s="31">
        <v>0.96549999713897705</v>
      </c>
      <c r="DK161" s="26">
        <v>28.241477966308601</v>
      </c>
      <c r="DL161" s="26">
        <v>53.044021606445298</v>
      </c>
      <c r="DM161" s="26">
        <v>18.714500427246101</v>
      </c>
      <c r="DN161" s="31">
        <v>908.19230769199999</v>
      </c>
      <c r="DO161" s="31">
        <v>44.277860326894498</v>
      </c>
      <c r="DP161" s="31">
        <v>51.900001525878899</v>
      </c>
      <c r="DQ161" s="31">
        <v>41.103225014112503</v>
      </c>
      <c r="DR161" s="31">
        <v>348.27834533578999</v>
      </c>
      <c r="DS161" s="31">
        <v>10.864084713695799</v>
      </c>
      <c r="DT161" s="13">
        <v>0</v>
      </c>
      <c r="DU161" s="13">
        <v>1</v>
      </c>
      <c r="DW161" s="31">
        <v>0</v>
      </c>
    </row>
    <row r="162" spans="1:127" x14ac:dyDescent="0.25">
      <c r="A162" t="s">
        <v>1250</v>
      </c>
      <c r="B162" t="s">
        <v>1251</v>
      </c>
      <c r="C162" t="s">
        <v>1252</v>
      </c>
      <c r="D162" t="s">
        <v>926</v>
      </c>
      <c r="E162" t="s">
        <v>1253</v>
      </c>
      <c r="F162" s="31">
        <v>11.0175357064</v>
      </c>
      <c r="G162" s="26">
        <v>3.4572946465063601</v>
      </c>
      <c r="H162" s="26">
        <v>13.0363710666415</v>
      </c>
      <c r="I162" s="26">
        <v>15.9133633019994</v>
      </c>
      <c r="J162" s="26">
        <v>35.578259092737497</v>
      </c>
      <c r="K162" s="26">
        <v>0</v>
      </c>
      <c r="L162" s="26">
        <v>21.675521046176701</v>
      </c>
      <c r="M162" s="26">
        <v>1.9125459746642499</v>
      </c>
      <c r="N162" s="26">
        <v>0.67020841847136603</v>
      </c>
      <c r="O162" s="26">
        <v>0.196158561504235</v>
      </c>
      <c r="P162" s="26">
        <v>2.15774417654568</v>
      </c>
      <c r="Q162" s="26">
        <v>0</v>
      </c>
      <c r="R162" s="26">
        <v>2.98324478953923</v>
      </c>
      <c r="S162" s="26">
        <v>1.9452390682466301</v>
      </c>
      <c r="T162" s="26">
        <v>0.26154474867170802</v>
      </c>
      <c r="U162" s="26">
        <v>0.21250510829542299</v>
      </c>
      <c r="V162" s="26">
        <v>11010805.9426372</v>
      </c>
      <c r="W162" s="26">
        <v>46.347005474303501</v>
      </c>
      <c r="X162" s="26">
        <v>16.418171419233602</v>
      </c>
      <c r="Y162" s="26">
        <v>17.2947136203938</v>
      </c>
      <c r="Z162" s="26">
        <v>19.0579295694093</v>
      </c>
      <c r="AA162" s="26">
        <v>7.6697127937336802</v>
      </c>
      <c r="AB162" s="26">
        <v>0.26109660574412502</v>
      </c>
      <c r="AC162" s="26">
        <v>2.2519582245430798</v>
      </c>
      <c r="AD162" s="26">
        <v>1.4686684073107099</v>
      </c>
      <c r="AE162" s="26">
        <v>11.1618798955614</v>
      </c>
      <c r="AF162" s="26">
        <v>1.63185378590078</v>
      </c>
      <c r="AG162" s="26">
        <v>43.6357702349869</v>
      </c>
      <c r="AH162" s="26">
        <v>0</v>
      </c>
      <c r="AI162" s="26">
        <v>27.447780678851199</v>
      </c>
      <c r="AJ162" s="26">
        <v>0</v>
      </c>
      <c r="AK162" s="26">
        <v>0</v>
      </c>
      <c r="AL162" s="26">
        <v>0</v>
      </c>
      <c r="AM162" s="26">
        <v>0</v>
      </c>
      <c r="AN162" s="26">
        <v>3.00261096605744</v>
      </c>
      <c r="AO162" s="26">
        <v>0.26109660574412502</v>
      </c>
      <c r="AP162" s="26">
        <v>0</v>
      </c>
      <c r="AQ162" s="26">
        <v>0.195822454308094</v>
      </c>
      <c r="AR162" s="26">
        <v>1.01174934725849</v>
      </c>
      <c r="AS162" s="29">
        <v>11030400</v>
      </c>
      <c r="AT162" s="26">
        <v>10.182767624020885</v>
      </c>
      <c r="AU162" s="26">
        <v>95.52872062663188</v>
      </c>
      <c r="AV162" s="26">
        <v>68.080939947780678</v>
      </c>
      <c r="AW162" s="26">
        <v>95.52872062663188</v>
      </c>
      <c r="AX162" s="26">
        <v>0</v>
      </c>
      <c r="AY162" s="26">
        <v>3.00261096605744</v>
      </c>
      <c r="AZ162" s="26">
        <v>98.531331592689327</v>
      </c>
      <c r="BA162" s="26">
        <v>1.468668407310709</v>
      </c>
      <c r="BB162" s="9" t="s">
        <v>222</v>
      </c>
      <c r="BC162" s="5" t="s">
        <v>222</v>
      </c>
      <c r="BD162" s="16" t="s">
        <v>2375</v>
      </c>
      <c r="BE162" s="31">
        <v>1.2127732342431801</v>
      </c>
      <c r="BF162" s="7">
        <f t="shared" si="11"/>
        <v>1939.9786780383795</v>
      </c>
      <c r="BG162" s="26">
        <v>52.5932666060055</v>
      </c>
      <c r="BH162" s="26">
        <v>23.020928116469499</v>
      </c>
      <c r="BI162" s="26">
        <v>9.7361237488625996</v>
      </c>
      <c r="BJ162" s="26">
        <v>0</v>
      </c>
      <c r="BK162" s="26">
        <v>0</v>
      </c>
      <c r="BL162" s="26">
        <v>0</v>
      </c>
      <c r="BM162" s="26">
        <v>0</v>
      </c>
      <c r="BN162" s="26">
        <v>0</v>
      </c>
      <c r="BO162" s="26">
        <v>14.6496815286624</v>
      </c>
      <c r="BP162" s="29">
        <v>10990000</v>
      </c>
      <c r="BW162" s="31">
        <v>50.952684258416703</v>
      </c>
      <c r="BX162" s="31">
        <v>3</v>
      </c>
      <c r="BY162" s="31">
        <v>4.5312783318222998</v>
      </c>
      <c r="BZ162" s="31">
        <v>180.84713375796201</v>
      </c>
      <c r="CA162" s="31">
        <v>9.26</v>
      </c>
      <c r="CB162" s="31">
        <v>359.90000000000509</v>
      </c>
      <c r="CE162" s="26">
        <v>0</v>
      </c>
      <c r="CF162" s="26">
        <v>0.854294003712192</v>
      </c>
      <c r="CG162" s="26">
        <v>0</v>
      </c>
      <c r="CH162" s="31">
        <v>0.85528068484007402</v>
      </c>
      <c r="CI162" s="31">
        <v>3.2291615521130401</v>
      </c>
      <c r="CK162" s="31">
        <v>472.684776705893</v>
      </c>
      <c r="CL162" s="31">
        <v>4505.9683257441702</v>
      </c>
      <c r="CM162" s="31">
        <v>503.787091298441</v>
      </c>
      <c r="CN162" s="31">
        <v>948.53209000000004</v>
      </c>
      <c r="CO162" s="13">
        <v>1</v>
      </c>
      <c r="CP162" s="13"/>
      <c r="CQ162" s="31">
        <v>78.572101721040994</v>
      </c>
      <c r="CR162" s="31">
        <v>451.95294553782099</v>
      </c>
      <c r="CS162" s="31">
        <v>110.87201956236601</v>
      </c>
      <c r="CT162" s="31">
        <v>39.827525999999999</v>
      </c>
      <c r="CU162" s="31">
        <f t="shared" si="13"/>
        <v>820.52654104048702</v>
      </c>
      <c r="CV162" s="31">
        <f t="shared" ref="CV162:CV181" si="14">(CQ162/F162)+(CR162/F162)+(CS162/F162)</f>
        <v>58.216018891470029</v>
      </c>
      <c r="CW162" s="31">
        <v>88.020833270042701</v>
      </c>
      <c r="CX162" s="31">
        <v>174.39457013574699</v>
      </c>
      <c r="CY162" s="31">
        <v>181.12395683453201</v>
      </c>
      <c r="CZ162" s="31">
        <v>484.05158371040699</v>
      </c>
      <c r="DA162" s="31">
        <v>484.00633484162898</v>
      </c>
      <c r="DB162" s="31">
        <v>474.07778613472902</v>
      </c>
      <c r="DC162" s="31">
        <v>13.093994564915301</v>
      </c>
      <c r="DE162" s="31">
        <v>4.5205982288954099</v>
      </c>
      <c r="DF162" s="31">
        <v>0.124556408756098</v>
      </c>
      <c r="DG162" s="31">
        <v>1.412934942393</v>
      </c>
      <c r="DH162" s="31">
        <v>0.27468152614047697</v>
      </c>
      <c r="DI162" s="31">
        <v>1.17345181348868</v>
      </c>
      <c r="DJ162" s="31">
        <v>2.95560505424878</v>
      </c>
      <c r="DK162" s="26">
        <v>34.490936418139398</v>
      </c>
      <c r="DL162" s="26">
        <v>52.896446370340897</v>
      </c>
      <c r="DM162" s="26">
        <v>12.612618438540199</v>
      </c>
      <c r="DN162" s="31">
        <v>1308.6204710100001</v>
      </c>
      <c r="DO162" s="31">
        <v>34.911632100991902</v>
      </c>
      <c r="DP162" s="31">
        <v>36.780327315326197</v>
      </c>
      <c r="DQ162" s="31">
        <v>6.74126004610814</v>
      </c>
      <c r="DR162" s="31">
        <v>51.699419602714002</v>
      </c>
      <c r="DS162" s="31">
        <v>6.96471976768568</v>
      </c>
    </row>
    <row r="163" spans="1:127" x14ac:dyDescent="0.25">
      <c r="A163" t="s">
        <v>1254</v>
      </c>
      <c r="B163" t="s">
        <v>1255</v>
      </c>
      <c r="C163" t="s">
        <v>1256</v>
      </c>
      <c r="D163" t="s">
        <v>926</v>
      </c>
      <c r="E163" t="s">
        <v>1257</v>
      </c>
      <c r="F163" s="31">
        <v>24.991510920300001</v>
      </c>
      <c r="G163" s="26">
        <v>3.2397408207332598E-2</v>
      </c>
      <c r="H163" s="26">
        <v>0.14398848092156699</v>
      </c>
      <c r="I163" s="26">
        <v>0.85313174945862602</v>
      </c>
      <c r="J163" s="26">
        <v>4.1000719942276103</v>
      </c>
      <c r="K163" s="26">
        <v>2.87976961842734E-2</v>
      </c>
      <c r="L163" s="26">
        <v>51.353491720702998</v>
      </c>
      <c r="M163" s="26">
        <v>8.2001439884552099</v>
      </c>
      <c r="N163" s="26">
        <v>16.717062634994001</v>
      </c>
      <c r="O163" s="26">
        <v>0.100791936644857</v>
      </c>
      <c r="P163" s="26">
        <v>1.02231821454001</v>
      </c>
      <c r="Q163" s="26">
        <v>0.92152627789594999</v>
      </c>
      <c r="R163" s="26">
        <v>4.8812095032410499</v>
      </c>
      <c r="S163" s="26">
        <v>10.961123110151201</v>
      </c>
      <c r="T163" s="26">
        <v>0.48236141108512998</v>
      </c>
      <c r="U163" s="26">
        <v>0.20158387329011401</v>
      </c>
      <c r="V163" s="26">
        <v>25000424.118237998</v>
      </c>
      <c r="W163" s="26">
        <v>72.369076767967698</v>
      </c>
      <c r="X163" s="26">
        <v>0.52560132507561597</v>
      </c>
      <c r="Y163" s="26">
        <v>0.54828604349704702</v>
      </c>
      <c r="Z163" s="26">
        <v>0.56927840990926104</v>
      </c>
      <c r="AA163" s="26">
        <v>8.6455331412103806E-2</v>
      </c>
      <c r="AB163" s="26">
        <v>0</v>
      </c>
      <c r="AC163" s="26">
        <v>1.38328530259366</v>
      </c>
      <c r="AD163" s="26">
        <v>0.31700288184438002</v>
      </c>
      <c r="AE163" s="26">
        <v>0</v>
      </c>
      <c r="AF163" s="26">
        <v>0</v>
      </c>
      <c r="AG163" s="26">
        <v>1.2391930835734899</v>
      </c>
      <c r="AH163" s="26">
        <v>0</v>
      </c>
      <c r="AI163" s="26">
        <v>0</v>
      </c>
      <c r="AJ163" s="26">
        <v>38.429394812680101</v>
      </c>
      <c r="AK163" s="26">
        <v>0.95100864553314102</v>
      </c>
      <c r="AL163" s="26">
        <v>0.11527377521613801</v>
      </c>
      <c r="AM163" s="26">
        <v>0</v>
      </c>
      <c r="AN163" s="26">
        <v>4.8414985590778103</v>
      </c>
      <c r="AO163" s="26">
        <v>47.564841498559097</v>
      </c>
      <c r="AP163" s="26">
        <v>0</v>
      </c>
      <c r="AQ163" s="26">
        <v>0.18731988472622499</v>
      </c>
      <c r="AR163" s="26">
        <v>4.8847262247838596</v>
      </c>
      <c r="AS163" s="29">
        <v>24984000</v>
      </c>
      <c r="AT163" s="26">
        <v>1.4697406340057637</v>
      </c>
      <c r="AU163" s="26">
        <v>3.0259365994236336</v>
      </c>
      <c r="AV163" s="26">
        <v>3.0259365994236336</v>
      </c>
      <c r="AW163" s="26">
        <v>41.455331412103732</v>
      </c>
      <c r="AX163" s="26">
        <v>0.95100864553314102</v>
      </c>
      <c r="AY163" s="26">
        <v>5.9077809798270895</v>
      </c>
      <c r="AZ163" s="26">
        <v>47.363112391930819</v>
      </c>
      <c r="BA163" s="26">
        <v>52.636887608069181</v>
      </c>
      <c r="BB163" s="9" t="s">
        <v>184</v>
      </c>
      <c r="BC163" s="5" t="s">
        <v>184</v>
      </c>
      <c r="BD163" s="16" t="s">
        <v>2375</v>
      </c>
      <c r="BF163" s="7">
        <f t="shared" si="11"/>
        <v>1974.9999999999523</v>
      </c>
      <c r="BG163" s="26">
        <v>0</v>
      </c>
      <c r="BH163" s="26">
        <v>0</v>
      </c>
      <c r="BI163" s="26">
        <v>0</v>
      </c>
      <c r="BJ163" s="26">
        <v>0</v>
      </c>
      <c r="BK163" s="26">
        <v>0.87859424920127804</v>
      </c>
      <c r="BL163" s="26">
        <v>0</v>
      </c>
      <c r="BM163" s="26">
        <v>0</v>
      </c>
      <c r="BN163" s="26">
        <v>0</v>
      </c>
      <c r="BO163" s="26">
        <v>99.121405750798701</v>
      </c>
      <c r="BP163" s="29">
        <v>25040000</v>
      </c>
      <c r="BW163" s="31">
        <v>47.498003194888199</v>
      </c>
      <c r="BX163" s="31">
        <v>3.5875299760191801</v>
      </c>
      <c r="BY163" s="31">
        <v>2.6697057604641499</v>
      </c>
      <c r="BZ163" s="31">
        <v>140.37592351151699</v>
      </c>
      <c r="CA163" s="31">
        <v>9.2019888178913707</v>
      </c>
      <c r="CB163" s="31">
        <v>375.80607028754986</v>
      </c>
      <c r="CE163" s="26">
        <v>0.189149624953138</v>
      </c>
      <c r="CF163" s="26">
        <v>0.68984663618577702</v>
      </c>
      <c r="CG163" s="26">
        <v>0</v>
      </c>
      <c r="CH163" s="31">
        <v>1.4530103493819899</v>
      </c>
      <c r="CI163" s="31">
        <v>3.4510266067025199</v>
      </c>
      <c r="CK163" s="31">
        <v>2205.6246790161699</v>
      </c>
      <c r="CL163" s="31">
        <v>574.08878806358905</v>
      </c>
      <c r="CM163" s="31">
        <v>1943.9902144412999</v>
      </c>
      <c r="CO163" s="13"/>
      <c r="CP163" s="13"/>
      <c r="CQ163" s="31">
        <v>366.62725453944802</v>
      </c>
      <c r="CR163" s="31">
        <v>57.584334951830201</v>
      </c>
      <c r="CS163" s="31">
        <v>467.63504191432799</v>
      </c>
      <c r="CU163" s="31">
        <f t="shared" si="13"/>
        <v>534.11498956006346</v>
      </c>
      <c r="CV163" s="31">
        <f t="shared" si="14"/>
        <v>35.685982902345486</v>
      </c>
      <c r="CW163" s="31">
        <v>80.721138382110695</v>
      </c>
      <c r="CX163" s="31">
        <v>16.612645058023201</v>
      </c>
      <c r="CY163" s="31">
        <v>18.209863112391901</v>
      </c>
      <c r="CZ163" s="31">
        <v>36.841536614645896</v>
      </c>
      <c r="DA163" s="31">
        <v>40.4229691876751</v>
      </c>
      <c r="DB163" s="31">
        <v>41.8173386167147</v>
      </c>
      <c r="DC163" s="31">
        <v>3.3802206619710198</v>
      </c>
      <c r="DE163" s="31">
        <v>4.2338424104090304</v>
      </c>
      <c r="DF163" s="31">
        <v>0.14330571329893599</v>
      </c>
      <c r="DG163" s="31">
        <v>1.3093162894058501</v>
      </c>
      <c r="DH163" s="31">
        <v>0.27116613466137901</v>
      </c>
      <c r="DI163" s="31">
        <v>9.4320280292925407</v>
      </c>
      <c r="DJ163" s="31">
        <v>1.9103595934832101</v>
      </c>
      <c r="DK163" s="26">
        <v>25.2923963633589</v>
      </c>
      <c r="DL163" s="26">
        <v>63.405650937138297</v>
      </c>
      <c r="DM163" s="26">
        <v>11.3019538019031</v>
      </c>
      <c r="DN163" s="31">
        <v>1360.2743292</v>
      </c>
      <c r="DO163" s="31">
        <v>48.781475541299102</v>
      </c>
      <c r="DP163" s="31">
        <v>35.567407330004201</v>
      </c>
      <c r="DQ163" s="31">
        <v>1.49269539771579</v>
      </c>
      <c r="DR163" s="31">
        <v>103.934898458879</v>
      </c>
      <c r="DS163" s="31">
        <v>12.308132120344901</v>
      </c>
    </row>
    <row r="164" spans="1:127" x14ac:dyDescent="0.25">
      <c r="A164" t="s">
        <v>1258</v>
      </c>
      <c r="B164" t="s">
        <v>1259</v>
      </c>
      <c r="C164" t="s">
        <v>1260</v>
      </c>
      <c r="D164" t="s">
        <v>926</v>
      </c>
      <c r="E164" t="s">
        <v>1261</v>
      </c>
      <c r="F164" s="31">
        <v>18.057631018999999</v>
      </c>
      <c r="G164" s="26">
        <v>9.9666118503129505E-3</v>
      </c>
      <c r="H164" s="26">
        <v>9.4682812577945294E-2</v>
      </c>
      <c r="I164" s="26">
        <v>0.57806348731693302</v>
      </c>
      <c r="J164" s="26">
        <v>4.1162106941755399</v>
      </c>
      <c r="K164" s="26">
        <v>0</v>
      </c>
      <c r="L164" s="26">
        <v>40.050829720463703</v>
      </c>
      <c r="M164" s="26">
        <v>2.6760352818039599</v>
      </c>
      <c r="N164" s="26">
        <v>12.4632481188147</v>
      </c>
      <c r="O164" s="26">
        <v>0.84716200727576996</v>
      </c>
      <c r="P164" s="26">
        <v>0.81227886579726605</v>
      </c>
      <c r="Q164" s="26">
        <v>7.9583395624548698</v>
      </c>
      <c r="R164" s="26">
        <v>29.4912044650162</v>
      </c>
      <c r="S164" s="26">
        <v>0.368764638461413</v>
      </c>
      <c r="T164" s="26">
        <v>0.33388149698512398</v>
      </c>
      <c r="U164" s="26">
        <v>0.19933223700625899</v>
      </c>
      <c r="V164" s="26">
        <v>18059161.655156501</v>
      </c>
      <c r="W164" s="26">
        <v>44.276561798873203</v>
      </c>
      <c r="X164" s="26">
        <v>0.505409582689335</v>
      </c>
      <c r="Y164" s="26">
        <v>0.51024579947150595</v>
      </c>
      <c r="Z164" s="26">
        <v>0.51024579947150595</v>
      </c>
      <c r="AA164" s="26">
        <v>0.17946161515453601</v>
      </c>
      <c r="AB164" s="26">
        <v>0</v>
      </c>
      <c r="AC164" s="26">
        <v>0</v>
      </c>
      <c r="AD164" s="26">
        <v>1.7547357926221301</v>
      </c>
      <c r="AE164" s="26">
        <v>0</v>
      </c>
      <c r="AF164" s="26">
        <v>0</v>
      </c>
      <c r="AG164" s="26">
        <v>0</v>
      </c>
      <c r="AH164" s="26">
        <v>0</v>
      </c>
      <c r="AI164" s="26">
        <v>0</v>
      </c>
      <c r="AJ164" s="26">
        <v>0</v>
      </c>
      <c r="AK164" s="26">
        <v>8.1555333998005999</v>
      </c>
      <c r="AL164" s="26">
        <v>0.65802592223330003</v>
      </c>
      <c r="AM164" s="26">
        <v>0</v>
      </c>
      <c r="AN164" s="26">
        <v>30.707876370887298</v>
      </c>
      <c r="AO164" s="26">
        <v>58.225324027916301</v>
      </c>
      <c r="AP164" s="26">
        <v>0</v>
      </c>
      <c r="AQ164" s="26">
        <v>0.23928215353938201</v>
      </c>
      <c r="AR164" s="26">
        <v>7.9760717846460605E-2</v>
      </c>
      <c r="AS164" s="29">
        <v>18054000</v>
      </c>
      <c r="AT164" s="26">
        <v>0.17946161515453601</v>
      </c>
      <c r="AU164" s="26">
        <v>1.9341974077766662</v>
      </c>
      <c r="AV164" s="26">
        <v>1.9341974077766662</v>
      </c>
      <c r="AW164" s="26">
        <v>1.9341974077766662</v>
      </c>
      <c r="AX164" s="26">
        <v>8.1555333998005999</v>
      </c>
      <c r="AY164" s="26">
        <v>39.521435692921202</v>
      </c>
      <c r="AZ164" s="26">
        <v>41.455633100697867</v>
      </c>
      <c r="BA164" s="26">
        <v>58.544366899302148</v>
      </c>
      <c r="BB164" s="9" t="s">
        <v>177</v>
      </c>
      <c r="BC164" s="5" t="s">
        <v>177</v>
      </c>
      <c r="BD164" s="16" t="s">
        <v>2376</v>
      </c>
      <c r="BF164" s="7">
        <f t="shared" si="11"/>
        <v>0</v>
      </c>
      <c r="BG164" s="26">
        <v>0</v>
      </c>
      <c r="BH164" s="26">
        <v>0</v>
      </c>
      <c r="BI164" s="26">
        <v>0</v>
      </c>
      <c r="BJ164" s="26">
        <v>0</v>
      </c>
      <c r="BK164" s="26">
        <v>0</v>
      </c>
      <c r="BL164" s="26">
        <v>0</v>
      </c>
      <c r="BM164" s="26">
        <v>0</v>
      </c>
      <c r="BN164" s="26">
        <v>0</v>
      </c>
      <c r="BO164" s="26">
        <v>100</v>
      </c>
      <c r="BP164" s="29">
        <v>18070000</v>
      </c>
      <c r="BW164" s="31">
        <v>35</v>
      </c>
      <c r="BX164" s="31">
        <v>2</v>
      </c>
      <c r="BY164" s="31">
        <v>2</v>
      </c>
      <c r="BZ164" s="31">
        <v>143.16887417218501</v>
      </c>
      <c r="CA164" s="31">
        <v>8.9736313465783706</v>
      </c>
      <c r="CB164" s="31">
        <v>333.5999999999886</v>
      </c>
      <c r="CE164" s="26">
        <v>0.221039932795142</v>
      </c>
      <c r="CF164" s="26">
        <v>0.60798067442602399</v>
      </c>
      <c r="CG164" s="26">
        <v>0</v>
      </c>
      <c r="CH164" s="31">
        <v>1.2094284506445501</v>
      </c>
      <c r="CI164" s="31">
        <v>3.0931052910096799</v>
      </c>
      <c r="CK164" s="31">
        <v>5464.03007767496</v>
      </c>
      <c r="CL164" s="31">
        <v>176.32974886394399</v>
      </c>
      <c r="CM164" s="31">
        <v>14644.0226808018</v>
      </c>
      <c r="CO164" s="13"/>
      <c r="CP164" s="13"/>
      <c r="CQ164" s="31">
        <v>772.18168565630401</v>
      </c>
      <c r="CR164" s="31">
        <v>21.395092677173</v>
      </c>
      <c r="CS164" s="31">
        <v>3504.7168294523499</v>
      </c>
      <c r="CU164" s="31">
        <f t="shared" si="13"/>
        <v>1432.6241290963244</v>
      </c>
      <c r="CV164" s="31">
        <f t="shared" si="14"/>
        <v>238.03197680045736</v>
      </c>
      <c r="CW164" s="31">
        <v>60.342011713348697</v>
      </c>
      <c r="CX164" s="31">
        <v>13.5226769911504</v>
      </c>
      <c r="CY164" s="31">
        <v>14.1395001991239</v>
      </c>
      <c r="CZ164" s="31">
        <v>30.395464601769898</v>
      </c>
      <c r="DA164" s="31">
        <v>31.8644911504425</v>
      </c>
      <c r="DB164" s="31">
        <v>29.5735682994823</v>
      </c>
      <c r="DC164" s="31">
        <v>2.90405862923603</v>
      </c>
      <c r="DE164" s="31">
        <v>2.7599999904632599</v>
      </c>
      <c r="DF164" s="31">
        <v>0.12899999320507</v>
      </c>
      <c r="DG164" s="31">
        <v>1.3229999542236299</v>
      </c>
      <c r="DH164" s="31">
        <v>0.22900000214576699</v>
      </c>
      <c r="DI164" s="31">
        <v>2.0769999027252202</v>
      </c>
      <c r="DJ164" s="31">
        <v>1.2925000190734901</v>
      </c>
      <c r="DK164" s="26">
        <v>21.474462509155298</v>
      </c>
      <c r="DL164" s="26">
        <v>60.814537048339801</v>
      </c>
      <c r="DM164" s="26">
        <v>17.711000442504901</v>
      </c>
      <c r="DN164" s="31">
        <v>756.04051054399997</v>
      </c>
      <c r="DO164" s="31">
        <v>90.513019390581704</v>
      </c>
      <c r="DP164" s="31">
        <v>51.299999237060497</v>
      </c>
      <c r="DQ164" s="31">
        <v>0</v>
      </c>
      <c r="DR164" s="31">
        <v>454.94696176661199</v>
      </c>
      <c r="DS164" s="31">
        <v>15.3520495465416</v>
      </c>
    </row>
    <row r="165" spans="1:127" x14ac:dyDescent="0.25">
      <c r="A165" t="s">
        <v>1262</v>
      </c>
      <c r="B165" t="s">
        <v>1263</v>
      </c>
      <c r="C165" t="s">
        <v>1264</v>
      </c>
      <c r="D165" t="s">
        <v>926</v>
      </c>
      <c r="E165" t="s">
        <v>1265</v>
      </c>
      <c r="F165" s="31">
        <v>17.572315669399998</v>
      </c>
      <c r="G165" s="26">
        <v>0</v>
      </c>
      <c r="H165" s="26">
        <v>5.1187551187510403E-3</v>
      </c>
      <c r="I165" s="26">
        <v>0.133087633087277</v>
      </c>
      <c r="J165" s="26">
        <v>2.5542588042555998</v>
      </c>
      <c r="K165" s="26">
        <v>0</v>
      </c>
      <c r="L165" s="26">
        <v>42.516380016363399</v>
      </c>
      <c r="M165" s="26">
        <v>5.9121621621741198</v>
      </c>
      <c r="N165" s="26">
        <v>21.764946764928901</v>
      </c>
      <c r="O165" s="26">
        <v>0.204750204750269</v>
      </c>
      <c r="P165" s="26">
        <v>4.8679361179317002</v>
      </c>
      <c r="Q165" s="26">
        <v>6.9717444717649197</v>
      </c>
      <c r="R165" s="26">
        <v>14.2454954955086</v>
      </c>
      <c r="S165" s="26">
        <v>0.66031941031646102</v>
      </c>
      <c r="T165" s="26">
        <v>0.16380016379998799</v>
      </c>
      <c r="U165" s="26">
        <v>0</v>
      </c>
      <c r="V165" s="26">
        <v>17581291.777317598</v>
      </c>
      <c r="W165" s="26">
        <v>55.6806145966709</v>
      </c>
      <c r="X165" s="26">
        <v>0.224532650448143</v>
      </c>
      <c r="Y165" s="26">
        <v>0.224532650448143</v>
      </c>
      <c r="Z165" s="26">
        <v>0.224532650448143</v>
      </c>
      <c r="AA165" s="26">
        <v>0</v>
      </c>
      <c r="AB165" s="26">
        <v>0</v>
      </c>
      <c r="AC165" s="26">
        <v>0</v>
      </c>
      <c r="AD165" s="26">
        <v>0.36802289920261699</v>
      </c>
      <c r="AE165" s="26">
        <v>0</v>
      </c>
      <c r="AF165" s="26">
        <v>0</v>
      </c>
      <c r="AG165" s="26">
        <v>0</v>
      </c>
      <c r="AH165" s="26">
        <v>0</v>
      </c>
      <c r="AI165" s="26">
        <v>0</v>
      </c>
      <c r="AJ165" s="26">
        <v>0</v>
      </c>
      <c r="AK165" s="26">
        <v>7.4831322837865502</v>
      </c>
      <c r="AL165" s="26">
        <v>0.26579431609077903</v>
      </c>
      <c r="AM165" s="26">
        <v>0</v>
      </c>
      <c r="AN165" s="26">
        <v>14.577795951748101</v>
      </c>
      <c r="AO165" s="26">
        <v>77.305254549171906</v>
      </c>
      <c r="AP165" s="26">
        <v>0</v>
      </c>
      <c r="AQ165" s="26">
        <v>0</v>
      </c>
      <c r="AR165" s="26">
        <v>0</v>
      </c>
      <c r="AS165" s="29">
        <v>17607600</v>
      </c>
      <c r="AT165" s="26">
        <v>0</v>
      </c>
      <c r="AU165" s="26">
        <v>0.36802289920261699</v>
      </c>
      <c r="AV165" s="26">
        <v>0.36802289920261699</v>
      </c>
      <c r="AW165" s="26">
        <v>0.36802289920261699</v>
      </c>
      <c r="AX165" s="26">
        <v>7.4831322837865502</v>
      </c>
      <c r="AY165" s="26">
        <v>22.32672255162543</v>
      </c>
      <c r="AZ165" s="26">
        <v>22.694745450828048</v>
      </c>
      <c r="BA165" s="26">
        <v>77.305254549171906</v>
      </c>
      <c r="BB165" s="9" t="s">
        <v>177</v>
      </c>
      <c r="BC165" s="5" t="s">
        <v>177</v>
      </c>
      <c r="BD165" s="16" t="s">
        <v>2376</v>
      </c>
      <c r="BF165" s="7">
        <f t="shared" si="11"/>
        <v>0</v>
      </c>
      <c r="BG165" s="26">
        <v>0</v>
      </c>
      <c r="BH165" s="26">
        <v>0</v>
      </c>
      <c r="BI165" s="26">
        <v>0</v>
      </c>
      <c r="BJ165" s="26">
        <v>0</v>
      </c>
      <c r="BK165" s="26">
        <v>0</v>
      </c>
      <c r="BL165" s="26">
        <v>0</v>
      </c>
      <c r="BM165" s="26">
        <v>0</v>
      </c>
      <c r="BN165" s="26">
        <v>0</v>
      </c>
      <c r="BO165" s="26">
        <v>100</v>
      </c>
      <c r="BP165" s="29">
        <v>17600000</v>
      </c>
      <c r="BW165" s="31">
        <v>35</v>
      </c>
      <c r="BX165" s="31">
        <v>2</v>
      </c>
      <c r="BY165" s="31">
        <v>2</v>
      </c>
      <c r="BZ165" s="31">
        <v>305.76975945017199</v>
      </c>
      <c r="CA165" s="31">
        <v>9.84</v>
      </c>
      <c r="CB165" s="31">
        <v>333.59999999998905</v>
      </c>
      <c r="CE165" s="26">
        <v>0.49662054249868898</v>
      </c>
      <c r="CF165" s="26">
        <v>0.34460658911169101</v>
      </c>
      <c r="CG165" s="26">
        <v>0</v>
      </c>
      <c r="CH165" s="31">
        <v>1.3217477389329799</v>
      </c>
      <c r="CI165" s="31">
        <v>3.1406646069470199</v>
      </c>
      <c r="CK165" s="31">
        <v>2701.3162480363799</v>
      </c>
      <c r="CL165" s="31">
        <v>238.73455500722801</v>
      </c>
      <c r="CM165" s="31">
        <v>5964.9317891597702</v>
      </c>
      <c r="CO165" s="13"/>
      <c r="CP165" s="13"/>
      <c r="CQ165" s="31">
        <v>449.02453259328502</v>
      </c>
      <c r="CR165" s="31">
        <v>23.946383778308501</v>
      </c>
      <c r="CS165" s="31">
        <v>1365.72825660123</v>
      </c>
      <c r="CU165" s="31">
        <f t="shared" si="13"/>
        <v>820.82850388462134</v>
      </c>
      <c r="CV165" s="31">
        <f t="shared" si="14"/>
        <v>104.6361337666321</v>
      </c>
      <c r="CW165" s="31">
        <v>74.602127075195298</v>
      </c>
      <c r="CX165" s="31">
        <v>5.6915196357427398</v>
      </c>
      <c r="CY165" s="31">
        <v>6.6549192063816696</v>
      </c>
      <c r="CZ165" s="31">
        <v>14.5537848605578</v>
      </c>
      <c r="DA165" s="31">
        <v>16.2555492316448</v>
      </c>
      <c r="DB165" s="31">
        <v>16.963955819185902</v>
      </c>
      <c r="DC165" s="31">
        <v>1.5305673430483899</v>
      </c>
      <c r="DE165" s="31">
        <v>2.8182473622373401</v>
      </c>
      <c r="DF165" s="31">
        <v>0.134731384384673</v>
      </c>
      <c r="DG165" s="31">
        <v>1.31699769084533</v>
      </c>
      <c r="DH165" s="31">
        <v>0.25422794920608899</v>
      </c>
      <c r="DI165" s="31">
        <v>2.2978710695367202</v>
      </c>
      <c r="DJ165" s="31">
        <v>1.2859810749143501</v>
      </c>
      <c r="DK165" s="26">
        <v>20.384675241144802</v>
      </c>
      <c r="DL165" s="26">
        <v>60.436346191720901</v>
      </c>
      <c r="DM165" s="26">
        <v>19.178978567134301</v>
      </c>
      <c r="DN165" s="31">
        <v>753.39202279200003</v>
      </c>
      <c r="DO165" s="31">
        <v>86.733751425313599</v>
      </c>
      <c r="DP165" s="31">
        <v>47.1435866295813</v>
      </c>
      <c r="DQ165" s="31">
        <v>0</v>
      </c>
      <c r="DR165" s="31">
        <v>443.38521779188198</v>
      </c>
      <c r="DS165" s="31">
        <v>16.606983002440199</v>
      </c>
    </row>
    <row r="166" spans="1:127" x14ac:dyDescent="0.25">
      <c r="A166" t="s">
        <v>1267</v>
      </c>
      <c r="B166" t="s">
        <v>1268</v>
      </c>
      <c r="C166" t="s">
        <v>1269</v>
      </c>
      <c r="D166" t="s">
        <v>926</v>
      </c>
      <c r="E166" t="s">
        <v>1270</v>
      </c>
      <c r="F166" s="31">
        <v>12.8570221406</v>
      </c>
      <c r="G166" s="26">
        <v>0.69327731092464195</v>
      </c>
      <c r="H166" s="26">
        <v>2.3739495798317298</v>
      </c>
      <c r="I166" s="26">
        <v>5.6932773109307098</v>
      </c>
      <c r="J166" s="26">
        <v>8.7254901960721494</v>
      </c>
      <c r="K166" s="26">
        <v>0</v>
      </c>
      <c r="L166" s="26">
        <v>35.322128851534004</v>
      </c>
      <c r="M166" s="26">
        <v>4.29271708683887</v>
      </c>
      <c r="N166" s="26">
        <v>19.320728291336</v>
      </c>
      <c r="O166" s="26">
        <v>1.1064425770277999</v>
      </c>
      <c r="P166" s="26">
        <v>0.98739495798400601</v>
      </c>
      <c r="Q166" s="26">
        <v>4.5168067226901396</v>
      </c>
      <c r="R166" s="26">
        <v>16.4495798319162</v>
      </c>
      <c r="S166" s="26">
        <v>3.5014005602257002E-2</v>
      </c>
      <c r="T166" s="26">
        <v>0.25910364145687298</v>
      </c>
      <c r="U166" s="26">
        <v>0.22408963585438299</v>
      </c>
      <c r="V166" s="26">
        <v>12851189.9354924</v>
      </c>
      <c r="W166" s="26">
        <v>48.561083123425703</v>
      </c>
      <c r="X166" s="26">
        <v>3.9436747830954402</v>
      </c>
      <c r="Y166" s="26">
        <v>4.4910439406661098</v>
      </c>
      <c r="Z166" s="26">
        <v>4.6424573187797398</v>
      </c>
      <c r="AA166" s="26">
        <v>4.1222658440830102</v>
      </c>
      <c r="AB166" s="26">
        <v>1.3740886146943401</v>
      </c>
      <c r="AC166" s="26">
        <v>0</v>
      </c>
      <c r="AD166" s="26">
        <v>0.44868199663488501</v>
      </c>
      <c r="AE166" s="26">
        <v>0.224340998317443</v>
      </c>
      <c r="AF166" s="26">
        <v>0.53280987100392596</v>
      </c>
      <c r="AG166" s="26">
        <v>9.3101514301738604</v>
      </c>
      <c r="AH166" s="26">
        <v>0</v>
      </c>
      <c r="AI166" s="26">
        <v>15.8160403813797</v>
      </c>
      <c r="AJ166" s="26">
        <v>44.223219293325897</v>
      </c>
      <c r="AK166" s="26">
        <v>4.5709478407178903</v>
      </c>
      <c r="AL166" s="26">
        <v>8.41278743690409E-2</v>
      </c>
      <c r="AM166" s="26">
        <v>0</v>
      </c>
      <c r="AN166" s="26">
        <v>17.134043746494701</v>
      </c>
      <c r="AO166" s="26">
        <v>1.96298373527762</v>
      </c>
      <c r="AP166" s="26">
        <v>0</v>
      </c>
      <c r="AQ166" s="26">
        <v>0.196298373527762</v>
      </c>
      <c r="AR166" s="26">
        <v>0</v>
      </c>
      <c r="AS166" s="29">
        <v>12837600</v>
      </c>
      <c r="AT166" s="26">
        <v>5.4963544587773505</v>
      </c>
      <c r="AU166" s="26">
        <v>31.828379136287165</v>
      </c>
      <c r="AV166" s="26">
        <v>16.012338754907464</v>
      </c>
      <c r="AW166" s="26">
        <v>76.051598429613065</v>
      </c>
      <c r="AX166" s="26">
        <v>4.5709478407178903</v>
      </c>
      <c r="AY166" s="26">
        <v>21.789119461581631</v>
      </c>
      <c r="AZ166" s="26">
        <v>97.8407178911947</v>
      </c>
      <c r="BA166" s="26">
        <v>2.1592821088053822</v>
      </c>
      <c r="BB166" s="9" t="s">
        <v>193</v>
      </c>
      <c r="BC166" s="5" t="s">
        <v>193</v>
      </c>
      <c r="BD166" s="16" t="s">
        <v>2375</v>
      </c>
      <c r="BF166" s="7">
        <f t="shared" si="11"/>
        <v>1935.462724935737</v>
      </c>
      <c r="BG166" s="26">
        <v>29.571984435797699</v>
      </c>
      <c r="BH166" s="26">
        <v>0</v>
      </c>
      <c r="BI166" s="26">
        <v>0.70038910505836605</v>
      </c>
      <c r="BJ166" s="26">
        <v>0</v>
      </c>
      <c r="BK166" s="26">
        <v>0</v>
      </c>
      <c r="BL166" s="26">
        <v>0</v>
      </c>
      <c r="BM166" s="26">
        <v>0</v>
      </c>
      <c r="BN166" s="26">
        <v>0</v>
      </c>
      <c r="BO166" s="26">
        <v>69.727626459144005</v>
      </c>
      <c r="BP166" s="29">
        <v>12850000</v>
      </c>
      <c r="BR166" s="31">
        <v>15.555701609040399</v>
      </c>
      <c r="BS166" s="31">
        <v>192.740202217779</v>
      </c>
      <c r="BT166" s="31">
        <v>3.0700281089939798</v>
      </c>
      <c r="BU166" s="31">
        <v>2</v>
      </c>
      <c r="BV166" s="31">
        <v>3</v>
      </c>
      <c r="BW166" s="31">
        <v>40</v>
      </c>
      <c r="BX166" s="31">
        <v>2.57410296411856</v>
      </c>
      <c r="BY166" s="31">
        <v>1.5015576323987501</v>
      </c>
      <c r="BZ166" s="31">
        <v>30.029618082618899</v>
      </c>
      <c r="CA166" s="31">
        <v>8.1</v>
      </c>
      <c r="CB166" s="31">
        <v>358.39657053779433</v>
      </c>
      <c r="CE166" s="26">
        <v>0.41582232656609502</v>
      </c>
      <c r="CF166" s="26">
        <v>0.55324562130896104</v>
      </c>
      <c r="CG166" s="26">
        <v>0</v>
      </c>
      <c r="CH166" s="31">
        <v>1.4458354188273601</v>
      </c>
      <c r="CI166" s="31">
        <v>3.4441402876887302</v>
      </c>
      <c r="CK166" s="31">
        <v>1107.1295846570399</v>
      </c>
      <c r="CL166" s="31">
        <v>1477.5423223145599</v>
      </c>
      <c r="CM166" s="31">
        <v>5688.99212489396</v>
      </c>
      <c r="CO166" s="13"/>
      <c r="CP166" s="13"/>
      <c r="CQ166" s="31">
        <v>184.033427377485</v>
      </c>
      <c r="CR166" s="31">
        <v>148.198741783635</v>
      </c>
      <c r="CS166" s="31">
        <v>1239.20412089049</v>
      </c>
      <c r="CU166" s="31">
        <f t="shared" si="13"/>
        <v>987.9272732346285</v>
      </c>
      <c r="CV166" s="31">
        <f t="shared" si="14"/>
        <v>122.22397012830186</v>
      </c>
      <c r="CW166" s="31">
        <v>49.0282706504644</v>
      </c>
      <c r="CX166" s="31">
        <v>65.903875968992295</v>
      </c>
      <c r="CY166" s="31">
        <v>75.419262065095396</v>
      </c>
      <c r="CZ166" s="31">
        <v>176.07906976744201</v>
      </c>
      <c r="DA166" s="31">
        <v>183.631007751938</v>
      </c>
      <c r="DB166" s="31">
        <v>174.572508417508</v>
      </c>
      <c r="DC166" s="31">
        <v>4.7760646416818204</v>
      </c>
      <c r="DE166" s="31">
        <v>2.9234567526626298</v>
      </c>
      <c r="DF166" s="31">
        <v>0.132840610988328</v>
      </c>
      <c r="DG166" s="31">
        <v>1.31752612585215</v>
      </c>
      <c r="DH166" s="31">
        <v>0.24335386173760401</v>
      </c>
      <c r="DI166" s="31">
        <v>2.04102609125971</v>
      </c>
      <c r="DJ166" s="31">
        <v>1.39816252653801</v>
      </c>
      <c r="DK166" s="26">
        <v>21.678945464077</v>
      </c>
      <c r="DL166" s="26">
        <v>62.832946298648302</v>
      </c>
      <c r="DM166" s="26">
        <v>15.48810829674</v>
      </c>
      <c r="DN166" s="31">
        <v>828.08391608399995</v>
      </c>
      <c r="DO166" s="31">
        <v>101.49573312645499</v>
      </c>
      <c r="DP166" s="31">
        <v>50.095907608234398</v>
      </c>
      <c r="DQ166" s="31">
        <v>1.6908346456194701</v>
      </c>
      <c r="DR166" s="31">
        <v>369.92946697485502</v>
      </c>
      <c r="DS166" s="31">
        <v>13.7090956612053</v>
      </c>
      <c r="DT166" s="13">
        <v>1</v>
      </c>
      <c r="DU166" s="13">
        <v>1</v>
      </c>
      <c r="DW166" s="31">
        <v>0.56999999999999995</v>
      </c>
    </row>
    <row r="167" spans="1:127" x14ac:dyDescent="0.25">
      <c r="A167" t="s">
        <v>1271</v>
      </c>
      <c r="B167" t="s">
        <v>1272</v>
      </c>
      <c r="C167" t="s">
        <v>1273</v>
      </c>
      <c r="D167" t="s">
        <v>926</v>
      </c>
      <c r="E167" t="s">
        <v>1274</v>
      </c>
      <c r="F167" s="31">
        <v>18.052399970300002</v>
      </c>
      <c r="G167" s="26">
        <v>4.9850448654044303E-2</v>
      </c>
      <c r="H167" s="26">
        <v>8.4745762711886496E-2</v>
      </c>
      <c r="I167" s="26">
        <v>0.56829511465878602</v>
      </c>
      <c r="J167" s="26">
        <v>3.08574277168265</v>
      </c>
      <c r="K167" s="26">
        <v>0</v>
      </c>
      <c r="L167" s="26">
        <v>41.7397806580083</v>
      </c>
      <c r="M167" s="26">
        <v>2.5124626121628602</v>
      </c>
      <c r="N167" s="26">
        <v>1.5802592223348799</v>
      </c>
      <c r="O167" s="26">
        <v>2.49252243270222E-2</v>
      </c>
      <c r="P167" s="26">
        <v>0.413758723828557</v>
      </c>
      <c r="Q167" s="26">
        <v>8.7537387836708795</v>
      </c>
      <c r="R167" s="26">
        <v>37.113659022928701</v>
      </c>
      <c r="S167" s="26">
        <v>2.9411764705860701</v>
      </c>
      <c r="T167" s="26">
        <v>1.1066799601182999</v>
      </c>
      <c r="U167" s="26">
        <v>2.49252243270222E-2</v>
      </c>
      <c r="V167" s="26">
        <v>18052862.0522453</v>
      </c>
      <c r="W167" s="26">
        <v>41.829236675474903</v>
      </c>
      <c r="X167" s="26">
        <v>0.45924116268634402</v>
      </c>
      <c r="Y167" s="26">
        <v>0.46377823203869001</v>
      </c>
      <c r="Z167" s="26">
        <v>0.46377823203869001</v>
      </c>
      <c r="AA167" s="26">
        <v>0.27916251246261198</v>
      </c>
      <c r="AB167" s="26">
        <v>5.9820538384845502E-2</v>
      </c>
      <c r="AC167" s="26">
        <v>1.51545363908275</v>
      </c>
      <c r="AD167" s="26">
        <v>0.23928215353938201</v>
      </c>
      <c r="AE167" s="26">
        <v>0</v>
      </c>
      <c r="AF167" s="26">
        <v>0</v>
      </c>
      <c r="AG167" s="26">
        <v>0.13958125623130599</v>
      </c>
      <c r="AH167" s="26">
        <v>0</v>
      </c>
      <c r="AI167" s="26">
        <v>0</v>
      </c>
      <c r="AJ167" s="26">
        <v>0.51844466600199401</v>
      </c>
      <c r="AK167" s="26">
        <v>8.67397806580259</v>
      </c>
      <c r="AL167" s="26">
        <v>0.73778664007976102</v>
      </c>
      <c r="AM167" s="26">
        <v>0</v>
      </c>
      <c r="AN167" s="26">
        <v>37.966101694915302</v>
      </c>
      <c r="AO167" s="26">
        <v>49.750747756729801</v>
      </c>
      <c r="AP167" s="26">
        <v>0</v>
      </c>
      <c r="AQ167" s="26">
        <v>3.9880358923230302E-2</v>
      </c>
      <c r="AR167" s="26">
        <v>7.9760717846460605E-2</v>
      </c>
      <c r="AS167" s="29">
        <v>18054000</v>
      </c>
      <c r="AT167" s="26">
        <v>1.8544366899302074</v>
      </c>
      <c r="AU167" s="26">
        <v>2.2333000997008954</v>
      </c>
      <c r="AV167" s="26">
        <v>2.2333000997008954</v>
      </c>
      <c r="AW167" s="26">
        <v>2.7517447657028895</v>
      </c>
      <c r="AX167" s="26">
        <v>8.67397806580259</v>
      </c>
      <c r="AY167" s="26">
        <v>47.377866400797657</v>
      </c>
      <c r="AZ167" s="26">
        <v>50.129611166500545</v>
      </c>
      <c r="BA167" s="26">
        <v>49.87038883349949</v>
      </c>
      <c r="BB167" s="9" t="s">
        <v>177</v>
      </c>
      <c r="BC167" s="5" t="s">
        <v>177</v>
      </c>
      <c r="BD167" s="16" t="s">
        <v>2376</v>
      </c>
      <c r="BF167" s="7">
        <f t="shared" si="11"/>
        <v>1935.0000000000564</v>
      </c>
      <c r="BG167" s="26">
        <v>1.49418926397344</v>
      </c>
      <c r="BH167" s="26">
        <v>0</v>
      </c>
      <c r="BI167" s="26">
        <v>0</v>
      </c>
      <c r="BJ167" s="26">
        <v>0</v>
      </c>
      <c r="BK167" s="26">
        <v>0</v>
      </c>
      <c r="BL167" s="26">
        <v>0</v>
      </c>
      <c r="BM167" s="26">
        <v>0</v>
      </c>
      <c r="BN167" s="26">
        <v>0</v>
      </c>
      <c r="BO167" s="26">
        <v>98.505810736026604</v>
      </c>
      <c r="BP167" s="29">
        <v>18070000</v>
      </c>
      <c r="BW167" s="31">
        <v>38.7633333333333</v>
      </c>
      <c r="BX167" s="31">
        <v>3</v>
      </c>
      <c r="BY167" s="31">
        <v>0.57743362831858402</v>
      </c>
      <c r="BZ167" s="31">
        <v>28.987777777777801</v>
      </c>
      <c r="CA167" s="31">
        <v>9.0090777777777795</v>
      </c>
      <c r="CB167" s="31">
        <v>442</v>
      </c>
      <c r="CE167" s="26">
        <v>0</v>
      </c>
      <c r="CF167" s="26">
        <v>0.52129695281220301</v>
      </c>
      <c r="CG167" s="26">
        <v>0.20871976931462</v>
      </c>
      <c r="CH167" s="31">
        <v>1.4844801859098</v>
      </c>
      <c r="CI167" s="31">
        <v>2.9386268256443699</v>
      </c>
      <c r="CK167" s="31">
        <v>2807.1046814955598</v>
      </c>
      <c r="CL167" s="31">
        <v>76.512272647026805</v>
      </c>
      <c r="CM167" s="31">
        <v>17852.3370054507</v>
      </c>
      <c r="CN167" s="31">
        <v>2955.0508810000001</v>
      </c>
      <c r="CO167" s="13">
        <v>1</v>
      </c>
      <c r="CP167" s="13"/>
      <c r="CQ167" s="31">
        <v>466.61089507743202</v>
      </c>
      <c r="CR167" s="31">
        <v>7.6763199717484198</v>
      </c>
      <c r="CS167" s="31">
        <v>3858.7296736798298</v>
      </c>
      <c r="CT167" s="31">
        <v>4.3162440000000002</v>
      </c>
      <c r="CU167" s="31">
        <f t="shared" si="13"/>
        <v>1442.5162684426746</v>
      </c>
      <c r="CV167" s="31">
        <f t="shared" si="14"/>
        <v>240.02442311591454</v>
      </c>
      <c r="CW167" s="31">
        <v>38.7244284155625</v>
      </c>
      <c r="CX167" s="31">
        <v>7.16168327796235</v>
      </c>
      <c r="CY167" s="31">
        <v>9.38836889332004</v>
      </c>
      <c r="CZ167" s="31">
        <v>14.682724252491701</v>
      </c>
      <c r="DA167" s="31">
        <v>13.6029900332226</v>
      </c>
      <c r="DB167" s="31">
        <v>21.656973080757702</v>
      </c>
      <c r="DC167" s="31">
        <v>5.5774082123225597</v>
      </c>
      <c r="DE167" s="31">
        <v>2.9382769026358901</v>
      </c>
      <c r="DF167" s="31">
        <v>0.111170276929107</v>
      </c>
      <c r="DG167" s="31">
        <v>1.3360480521784901</v>
      </c>
      <c r="DH167" s="31">
        <v>0.23809333295457899</v>
      </c>
      <c r="DI167" s="31">
        <v>2.8249986344244702</v>
      </c>
      <c r="DJ167" s="31">
        <v>2.6549258784453098</v>
      </c>
      <c r="DK167" s="26">
        <v>35.226832963095802</v>
      </c>
      <c r="DL167" s="26">
        <v>53.061629121568501</v>
      </c>
      <c r="DM167" s="26">
        <v>11.7115382565392</v>
      </c>
      <c r="DN167" s="31">
        <v>945.40133037700002</v>
      </c>
      <c r="DO167" s="31">
        <v>174.81440443213299</v>
      </c>
      <c r="DP167" s="31">
        <v>54.066943030887202</v>
      </c>
      <c r="DQ167" s="31">
        <v>0</v>
      </c>
      <c r="DR167" s="31">
        <v>597.33659217877096</v>
      </c>
      <c r="DS167" s="31">
        <v>13.9207824064509</v>
      </c>
    </row>
    <row r="168" spans="1:127" x14ac:dyDescent="0.25">
      <c r="A168" t="s">
        <v>1275</v>
      </c>
      <c r="B168" t="s">
        <v>1276</v>
      </c>
      <c r="C168" t="s">
        <v>1277</v>
      </c>
      <c r="D168" t="s">
        <v>926</v>
      </c>
      <c r="E168" t="s">
        <v>1278</v>
      </c>
      <c r="F168" s="31">
        <v>5.1118570351399999</v>
      </c>
      <c r="G168" s="26">
        <v>4.5983086680744503</v>
      </c>
      <c r="H168" s="26">
        <v>12.808315715295899</v>
      </c>
      <c r="I168" s="26">
        <v>10.3946441155719</v>
      </c>
      <c r="J168" s="26">
        <v>11.821705426368499</v>
      </c>
      <c r="K168" s="26">
        <v>0.123326286117101</v>
      </c>
      <c r="L168" s="26">
        <v>6.0077519379931301</v>
      </c>
      <c r="M168" s="26">
        <v>1.7970401691345701</v>
      </c>
      <c r="N168" s="26">
        <v>7.6109936575099599</v>
      </c>
      <c r="O168" s="26">
        <v>2.2903453135982801</v>
      </c>
      <c r="P168" s="26">
        <v>1.10993657505313</v>
      </c>
      <c r="Q168" s="26">
        <v>6.7653276955665902</v>
      </c>
      <c r="R168" s="26">
        <v>31.606765327667901</v>
      </c>
      <c r="S168" s="26">
        <v>2.8893587033097998</v>
      </c>
      <c r="T168" s="26">
        <v>0.17618040873866</v>
      </c>
      <c r="U168" s="26">
        <v>0</v>
      </c>
      <c r="V168" s="26">
        <v>5108078.0163754998</v>
      </c>
      <c r="W168" s="26">
        <v>19.380172565592499</v>
      </c>
      <c r="X168" s="26">
        <v>15.5060750132065</v>
      </c>
      <c r="Y168" s="26">
        <v>16.388800845219201</v>
      </c>
      <c r="Z168" s="26">
        <v>16.9281563655573</v>
      </c>
      <c r="AA168" s="26">
        <v>26.441631504922601</v>
      </c>
      <c r="AB168" s="26">
        <v>0</v>
      </c>
      <c r="AC168" s="26">
        <v>3.7271448663853701</v>
      </c>
      <c r="AD168" s="26">
        <v>1.0548523206751099</v>
      </c>
      <c r="AE168" s="26">
        <v>2.81293952180028</v>
      </c>
      <c r="AF168" s="26">
        <v>3.8677918424753899</v>
      </c>
      <c r="AG168" s="26">
        <v>1.9690576652602001</v>
      </c>
      <c r="AH168" s="26">
        <v>0</v>
      </c>
      <c r="AI168" s="26">
        <v>0.21097046413502099</v>
      </c>
      <c r="AJ168" s="26">
        <v>15.611814345991601</v>
      </c>
      <c r="AK168" s="26">
        <v>7.1026722925457104</v>
      </c>
      <c r="AL168" s="26">
        <v>0.140646976090014</v>
      </c>
      <c r="AM168" s="26">
        <v>0</v>
      </c>
      <c r="AN168" s="26">
        <v>31.5752461322082</v>
      </c>
      <c r="AO168" s="26">
        <v>5.4852320675105499</v>
      </c>
      <c r="AP168" s="26">
        <v>0</v>
      </c>
      <c r="AQ168" s="26">
        <v>0</v>
      </c>
      <c r="AR168" s="26">
        <v>0</v>
      </c>
      <c r="AS168" s="29">
        <v>5119200</v>
      </c>
      <c r="AT168" s="26">
        <v>30.16877637130797</v>
      </c>
      <c r="AU168" s="26">
        <v>40.084388185653978</v>
      </c>
      <c r="AV168" s="26">
        <v>39.873417721518955</v>
      </c>
      <c r="AW168" s="26">
        <v>55.696202531645582</v>
      </c>
      <c r="AX168" s="26">
        <v>7.1026722925457104</v>
      </c>
      <c r="AY168" s="26">
        <v>38.818565400843923</v>
      </c>
      <c r="AZ168" s="26">
        <v>94.514767932489505</v>
      </c>
      <c r="BA168" s="26">
        <v>5.4852320675105499</v>
      </c>
      <c r="BB168" s="9" t="s">
        <v>162</v>
      </c>
      <c r="BC168" s="5" t="s">
        <v>162</v>
      </c>
      <c r="BD168" s="16" t="s">
        <v>162</v>
      </c>
      <c r="BF168" s="7">
        <f t="shared" si="11"/>
        <v>1952.4999999999986</v>
      </c>
      <c r="BG168" s="26">
        <v>14.0900195694716</v>
      </c>
      <c r="BH168" s="26">
        <v>0</v>
      </c>
      <c r="BI168" s="26">
        <v>0</v>
      </c>
      <c r="BJ168" s="26">
        <v>15.851272015655599</v>
      </c>
      <c r="BK168" s="26">
        <v>2.15264187866928</v>
      </c>
      <c r="BL168" s="26">
        <v>0</v>
      </c>
      <c r="BM168" s="26">
        <v>0</v>
      </c>
      <c r="BN168" s="26">
        <v>0</v>
      </c>
      <c r="BO168" s="26">
        <v>67.906066536203497</v>
      </c>
      <c r="BP168" s="29">
        <v>5110000</v>
      </c>
      <c r="BW168" s="31">
        <v>47.156976744185997</v>
      </c>
      <c r="BX168" s="31">
        <v>2.22352941176471</v>
      </c>
      <c r="BY168" s="31">
        <v>8.1647058823529406</v>
      </c>
      <c r="BZ168" s="31">
        <v>289.18798449612399</v>
      </c>
      <c r="CA168" s="31">
        <v>9.1722674418604608</v>
      </c>
      <c r="CB168" s="31">
        <v>385.7000000000026</v>
      </c>
      <c r="CE168" s="26">
        <v>0.20720354494549401</v>
      </c>
      <c r="CF168" s="26">
        <v>0.78246177218086299</v>
      </c>
      <c r="CG168" s="26">
        <v>0</v>
      </c>
      <c r="CH168" s="31">
        <v>1.6259193837402</v>
      </c>
      <c r="CI168" s="31">
        <v>3.62907631974667</v>
      </c>
      <c r="CK168" s="31">
        <v>2333.3114688343999</v>
      </c>
      <c r="CL168" s="31">
        <v>1209.05621805791</v>
      </c>
      <c r="CM168" s="31">
        <v>5345.4372459709602</v>
      </c>
      <c r="CO168" s="13"/>
      <c r="CP168" s="13"/>
      <c r="CQ168" s="31">
        <v>387.85180593781001</v>
      </c>
      <c r="CR168" s="31">
        <v>121.28263315226</v>
      </c>
      <c r="CS168" s="31">
        <v>1054.2461388434001</v>
      </c>
      <c r="CU168" s="31">
        <f t="shared" si="13"/>
        <v>2101.5722448084371</v>
      </c>
      <c r="CV168" s="31">
        <f t="shared" si="14"/>
        <v>305.83417477962649</v>
      </c>
      <c r="CW168" s="31">
        <v>40.501338552683599</v>
      </c>
      <c r="CX168" s="31">
        <v>208.880859375</v>
      </c>
      <c r="CY168" s="31">
        <v>195.851875881523</v>
      </c>
      <c r="CZ168" s="31">
        <v>480.7890625</v>
      </c>
      <c r="DA168" s="31">
        <v>438.470703125</v>
      </c>
      <c r="DB168" s="31">
        <v>483.31692524682597</v>
      </c>
      <c r="DC168" s="31">
        <v>13.9050995945246</v>
      </c>
      <c r="DE168" s="31">
        <v>2.3889970543772701</v>
      </c>
      <c r="DF168" s="31">
        <v>0.146119183405887</v>
      </c>
      <c r="DG168" s="31">
        <v>1.3228779067826799</v>
      </c>
      <c r="DH168" s="31">
        <v>0.36765116782382501</v>
      </c>
      <c r="DI168" s="31">
        <v>2.09147963135741</v>
      </c>
      <c r="DJ168" s="31">
        <v>1.9053110331296901</v>
      </c>
      <c r="DK168" s="26">
        <v>22.674136494481299</v>
      </c>
      <c r="DL168" s="26">
        <v>53.548174547594598</v>
      </c>
      <c r="DM168" s="26">
        <v>23.777688813764001</v>
      </c>
      <c r="DN168" s="31">
        <v>780.66276803100004</v>
      </c>
      <c r="DO168" s="31">
        <v>52.473477406679798</v>
      </c>
      <c r="DP168" s="31">
        <v>46.207849325135697</v>
      </c>
      <c r="DQ168" s="31">
        <v>3.0172658065897902</v>
      </c>
      <c r="DR168" s="31">
        <v>280.407570422535</v>
      </c>
      <c r="DS168" s="31">
        <v>6.4699576443769597</v>
      </c>
    </row>
    <row r="169" spans="1:127" x14ac:dyDescent="0.25">
      <c r="A169" t="s">
        <v>1279</v>
      </c>
      <c r="B169" t="s">
        <v>1280</v>
      </c>
      <c r="C169" t="s">
        <v>1281</v>
      </c>
      <c r="D169" t="s">
        <v>926</v>
      </c>
      <c r="E169" t="s">
        <v>1282</v>
      </c>
      <c r="F169" s="31">
        <v>28.4461500552</v>
      </c>
      <c r="G169" s="26">
        <v>3.1630555116212197E-2</v>
      </c>
      <c r="H169" s="26">
        <v>0.20243555274370201</v>
      </c>
      <c r="I169" s="26">
        <v>1.00901470820616</v>
      </c>
      <c r="J169" s="26">
        <v>4.5484738257191397</v>
      </c>
      <c r="K169" s="26">
        <v>1.1829827613464901</v>
      </c>
      <c r="L169" s="26">
        <v>45.541673256364398</v>
      </c>
      <c r="M169" s="26">
        <v>1.9674205282288599</v>
      </c>
      <c r="N169" s="26">
        <v>4.9153882650527798</v>
      </c>
      <c r="O169" s="26">
        <v>0.36375138383535</v>
      </c>
      <c r="P169" s="26">
        <v>1.0026885971849899</v>
      </c>
      <c r="Q169" s="26">
        <v>3.6248616163111498</v>
      </c>
      <c r="R169" s="26">
        <v>35.404080341635201</v>
      </c>
      <c r="S169" s="26">
        <v>6.6424165744136995E-2</v>
      </c>
      <c r="T169" s="26">
        <v>0.120196109441705</v>
      </c>
      <c r="U169" s="26">
        <v>1.89783330697132E-2</v>
      </c>
      <c r="V169" s="26">
        <v>28451706.5694094</v>
      </c>
      <c r="W169" s="26">
        <v>41.234441737589798</v>
      </c>
      <c r="X169" s="26">
        <v>0.74888474072199196</v>
      </c>
      <c r="Y169" s="26">
        <v>0.75723732084664797</v>
      </c>
      <c r="Z169" s="26">
        <v>0.76783623880785901</v>
      </c>
      <c r="AA169" s="26">
        <v>0.29117609824028401</v>
      </c>
      <c r="AB169" s="26">
        <v>0</v>
      </c>
      <c r="AC169" s="26">
        <v>1.2153437143942301</v>
      </c>
      <c r="AD169" s="26">
        <v>0.77224965185466499</v>
      </c>
      <c r="AE169" s="26">
        <v>2.5319660716546399E-2</v>
      </c>
      <c r="AF169" s="26">
        <v>0</v>
      </c>
      <c r="AG169" s="26">
        <v>1.0507659197366801</v>
      </c>
      <c r="AH169" s="26">
        <v>0</v>
      </c>
      <c r="AI169" s="26">
        <v>0</v>
      </c>
      <c r="AJ169" s="26">
        <v>3.6460311431826802</v>
      </c>
      <c r="AK169" s="26">
        <v>3.7726294467654098</v>
      </c>
      <c r="AL169" s="26">
        <v>0.44309406253956202</v>
      </c>
      <c r="AM169" s="26">
        <v>1.11406507152804</v>
      </c>
      <c r="AN169" s="26">
        <v>36.308393467527502</v>
      </c>
      <c r="AO169" s="26">
        <v>51.348271933156099</v>
      </c>
      <c r="AP169" s="26">
        <v>0</v>
      </c>
      <c r="AQ169" s="26">
        <v>1.26598303582732E-2</v>
      </c>
      <c r="AR169" s="26">
        <v>0</v>
      </c>
      <c r="AS169" s="29">
        <v>28436400</v>
      </c>
      <c r="AT169" s="26">
        <v>1.5065198126345141</v>
      </c>
      <c r="AU169" s="26">
        <v>3.3548550449424059</v>
      </c>
      <c r="AV169" s="26">
        <v>3.3548550449424059</v>
      </c>
      <c r="AW169" s="26">
        <v>7.0008861881250866</v>
      </c>
      <c r="AX169" s="26">
        <v>3.7726294467654098</v>
      </c>
      <c r="AY169" s="26">
        <v>40.524116976832474</v>
      </c>
      <c r="AZ169" s="26">
        <v>47.52500316495756</v>
      </c>
      <c r="BA169" s="26">
        <v>51.360931763514373</v>
      </c>
      <c r="BB169" s="9" t="s">
        <v>177</v>
      </c>
      <c r="BC169" s="5" t="s">
        <v>177</v>
      </c>
      <c r="BD169" s="16" t="s">
        <v>2376</v>
      </c>
      <c r="BF169" s="7">
        <f t="shared" si="11"/>
        <v>1934.9999999999918</v>
      </c>
      <c r="BG169" s="26">
        <v>5.7874430024552801</v>
      </c>
      <c r="BH169" s="26">
        <v>0</v>
      </c>
      <c r="BI169" s="26">
        <v>0</v>
      </c>
      <c r="BJ169" s="26">
        <v>0</v>
      </c>
      <c r="BK169" s="26">
        <v>0</v>
      </c>
      <c r="BL169" s="26">
        <v>0</v>
      </c>
      <c r="BM169" s="26">
        <v>0</v>
      </c>
      <c r="BN169" s="26">
        <v>0</v>
      </c>
      <c r="BO169" s="26">
        <v>94.212556997544695</v>
      </c>
      <c r="BP169" s="29">
        <v>28510000</v>
      </c>
      <c r="BW169" s="31">
        <v>48.031326997536098</v>
      </c>
      <c r="BX169" s="31">
        <v>2</v>
      </c>
      <c r="BY169" s="31">
        <v>5.9964801126363998</v>
      </c>
      <c r="BZ169" s="31">
        <v>67.860964449137597</v>
      </c>
      <c r="CA169" s="31">
        <v>8.3077754311862009</v>
      </c>
      <c r="CB169" s="31">
        <v>426.59999999999837</v>
      </c>
      <c r="CE169" s="26">
        <v>0</v>
      </c>
      <c r="CF169" s="26">
        <v>0.99585305275607405</v>
      </c>
      <c r="CG169" s="26">
        <v>0</v>
      </c>
      <c r="CH169" s="31">
        <v>1.28852189955315</v>
      </c>
      <c r="CI169" s="31">
        <v>4.6138324317205797</v>
      </c>
      <c r="CK169" s="31">
        <v>15359.976834753401</v>
      </c>
      <c r="CL169" s="31">
        <v>518.688973146644</v>
      </c>
      <c r="CM169" s="31">
        <v>34108.2948348348</v>
      </c>
      <c r="CO169" s="13"/>
      <c r="CP169" s="13"/>
      <c r="CQ169" s="31">
        <v>2553.2189480112702</v>
      </c>
      <c r="CR169" s="31">
        <v>52.027778863609797</v>
      </c>
      <c r="CS169" s="31">
        <v>6796.5544650751199</v>
      </c>
      <c r="CU169" s="31">
        <f t="shared" si="13"/>
        <v>2218.6319585776478</v>
      </c>
      <c r="CV169" s="31">
        <f t="shared" si="14"/>
        <v>330.51225468844547</v>
      </c>
      <c r="CW169" s="31">
        <v>46.266352375292698</v>
      </c>
      <c r="CX169" s="31">
        <v>20.846423562412301</v>
      </c>
      <c r="CY169" s="31">
        <v>21.759745601822601</v>
      </c>
      <c r="CZ169" s="31">
        <v>56.163744740532998</v>
      </c>
      <c r="DA169" s="31">
        <v>49.916900420757401</v>
      </c>
      <c r="DB169" s="31">
        <v>52.0060017719276</v>
      </c>
      <c r="DC169" s="31">
        <v>3.2398073477510199</v>
      </c>
      <c r="DE169" s="31">
        <v>2.9701671664960698</v>
      </c>
      <c r="DF169" s="31">
        <v>0.13169394628089401</v>
      </c>
      <c r="DG169" s="31">
        <v>1.3240024612135399</v>
      </c>
      <c r="DH169" s="31">
        <v>0.25331397548144802</v>
      </c>
      <c r="DI169" s="31">
        <v>2.15054289923718</v>
      </c>
      <c r="DJ169" s="31">
        <v>1.68306809212699</v>
      </c>
      <c r="DK169" s="26">
        <v>21.742445925263102</v>
      </c>
      <c r="DL169" s="26">
        <v>60.594449716988898</v>
      </c>
      <c r="DM169" s="26">
        <v>17.663104357748001</v>
      </c>
      <c r="DN169" s="31">
        <v>878.49947275900001</v>
      </c>
      <c r="DO169" s="31">
        <v>132.89005971197801</v>
      </c>
      <c r="DP169" s="31">
        <v>48.563200419236999</v>
      </c>
      <c r="DQ169" s="31">
        <v>0.233762399148916</v>
      </c>
      <c r="DR169" s="31">
        <v>450.52858001455098</v>
      </c>
      <c r="DS169" s="31">
        <v>13.2477721881155</v>
      </c>
      <c r="DT169" s="13">
        <v>0</v>
      </c>
      <c r="DU169" s="13">
        <v>1</v>
      </c>
      <c r="DW169" s="31">
        <v>0</v>
      </c>
    </row>
    <row r="170" spans="1:127" x14ac:dyDescent="0.25">
      <c r="A170" t="s">
        <v>1283</v>
      </c>
      <c r="B170" t="s">
        <v>1284</v>
      </c>
      <c r="C170" t="s">
        <v>1285</v>
      </c>
      <c r="D170" t="s">
        <v>926</v>
      </c>
      <c r="E170" t="s">
        <v>1286</v>
      </c>
      <c r="F170" s="31">
        <v>13.264613413699999</v>
      </c>
      <c r="G170" s="26">
        <v>0.93622795115680901</v>
      </c>
      <c r="H170" s="26">
        <v>4.0366350067821299</v>
      </c>
      <c r="I170" s="26">
        <v>6.5468113975578897</v>
      </c>
      <c r="J170" s="26">
        <v>8.8127544097762396</v>
      </c>
      <c r="K170" s="26">
        <v>0</v>
      </c>
      <c r="L170" s="26">
        <v>40.705563093603899</v>
      </c>
      <c r="M170" s="26">
        <v>4.3487109905035801</v>
      </c>
      <c r="N170" s="26">
        <v>1.83175033921067</v>
      </c>
      <c r="O170" s="26">
        <v>7.4626865671632195E-2</v>
      </c>
      <c r="P170" s="26">
        <v>9.4436906377287606</v>
      </c>
      <c r="Q170" s="26">
        <v>1.3161465400272301</v>
      </c>
      <c r="R170" s="26">
        <v>15.0067842605173</v>
      </c>
      <c r="S170" s="26">
        <v>6.5196743554967904</v>
      </c>
      <c r="T170" s="26">
        <v>0.22388059701497201</v>
      </c>
      <c r="U170" s="26">
        <v>0.196743554952368</v>
      </c>
      <c r="V170" s="26">
        <v>13265163.8409799</v>
      </c>
      <c r="W170" s="26">
        <v>50.3459503459503</v>
      </c>
      <c r="X170" s="26">
        <v>4.1179622846289501</v>
      </c>
      <c r="Y170" s="26">
        <v>5.1250169583502903</v>
      </c>
      <c r="Z170" s="26">
        <v>6.1887125220458596</v>
      </c>
      <c r="AA170" s="26">
        <v>1.2493210211841399</v>
      </c>
      <c r="AB170" s="26">
        <v>0.62466051059206995</v>
      </c>
      <c r="AC170" s="26">
        <v>3.3405757740358499</v>
      </c>
      <c r="AD170" s="26">
        <v>0.543183052688756</v>
      </c>
      <c r="AE170" s="26">
        <v>0</v>
      </c>
      <c r="AF170" s="26">
        <v>2.4986420423682798</v>
      </c>
      <c r="AG170" s="26">
        <v>9.2069527430744191</v>
      </c>
      <c r="AH170" s="26">
        <v>0</v>
      </c>
      <c r="AI170" s="26">
        <v>3.7751222161868601</v>
      </c>
      <c r="AJ170" s="26">
        <v>50.135795763172197</v>
      </c>
      <c r="AK170" s="26">
        <v>1.3851167843563299</v>
      </c>
      <c r="AL170" s="26">
        <v>0.62466051059206995</v>
      </c>
      <c r="AM170" s="26">
        <v>0</v>
      </c>
      <c r="AN170" s="26">
        <v>15.833785985877199</v>
      </c>
      <c r="AO170" s="26">
        <v>9.9402498642042403</v>
      </c>
      <c r="AP170" s="26">
        <v>0</v>
      </c>
      <c r="AQ170" s="26">
        <v>0.21727322107550201</v>
      </c>
      <c r="AR170" s="26">
        <v>0.62466051059206995</v>
      </c>
      <c r="AS170" s="29">
        <v>13255200</v>
      </c>
      <c r="AT170" s="26">
        <v>5.2145573058120593</v>
      </c>
      <c r="AU170" s="26">
        <v>21.238457360130376</v>
      </c>
      <c r="AV170" s="26">
        <v>17.463335143943514</v>
      </c>
      <c r="AW170" s="26">
        <v>71.374253123302566</v>
      </c>
      <c r="AX170" s="26">
        <v>1.3851167843563299</v>
      </c>
      <c r="AY170" s="26">
        <v>17.843563280825599</v>
      </c>
      <c r="AZ170" s="26">
        <v>89.217816404128172</v>
      </c>
      <c r="BA170" s="26">
        <v>10.782183595871812</v>
      </c>
      <c r="BB170" s="9" t="s">
        <v>184</v>
      </c>
      <c r="BC170" s="5" t="s">
        <v>184</v>
      </c>
      <c r="BD170" s="16" t="s">
        <v>2375</v>
      </c>
      <c r="BF170" s="7">
        <f t="shared" si="11"/>
        <v>1934.9999999999998</v>
      </c>
      <c r="BG170" s="26">
        <v>5.5052790346908003</v>
      </c>
      <c r="BH170" s="26">
        <v>0</v>
      </c>
      <c r="BI170" s="26">
        <v>0</v>
      </c>
      <c r="BJ170" s="26">
        <v>0</v>
      </c>
      <c r="BK170" s="26">
        <v>0</v>
      </c>
      <c r="BL170" s="26">
        <v>0</v>
      </c>
      <c r="BM170" s="26">
        <v>0</v>
      </c>
      <c r="BN170" s="26">
        <v>0</v>
      </c>
      <c r="BO170" s="26">
        <v>94.494720965309199</v>
      </c>
      <c r="BP170" s="29">
        <v>13260000</v>
      </c>
      <c r="BW170" s="31">
        <v>44.609125475285197</v>
      </c>
      <c r="BX170" s="31">
        <v>2</v>
      </c>
      <c r="BY170" s="31">
        <v>3.5361445783132499</v>
      </c>
      <c r="BZ170" s="31">
        <v>204.06539923954401</v>
      </c>
      <c r="CA170" s="31">
        <v>9.5730418250950606</v>
      </c>
      <c r="CB170" s="31">
        <v>406.5</v>
      </c>
      <c r="CE170" s="26">
        <v>0</v>
      </c>
      <c r="CF170" s="26">
        <v>0.956169697974938</v>
      </c>
      <c r="CG170" s="26">
        <v>0</v>
      </c>
      <c r="CH170" s="31">
        <v>1.6047695997904301</v>
      </c>
      <c r="CI170" s="31">
        <v>3.0619610447177701</v>
      </c>
      <c r="CK170" s="31">
        <v>5088.6764561405298</v>
      </c>
      <c r="CL170" s="31">
        <v>1336.95135784644</v>
      </c>
      <c r="CM170" s="31">
        <v>4346.5380665376297</v>
      </c>
      <c r="CO170" s="13"/>
      <c r="CP170" s="13"/>
      <c r="CQ170" s="31">
        <v>845.86492392793605</v>
      </c>
      <c r="CR170" s="31">
        <v>134.096092364794</v>
      </c>
      <c r="CS170" s="31">
        <v>936.31061902006502</v>
      </c>
      <c r="CU170" s="31">
        <f t="shared" si="13"/>
        <v>1118.2940936524385</v>
      </c>
      <c r="CV170" s="31">
        <f t="shared" si="14"/>
        <v>144.46494409958646</v>
      </c>
      <c r="CW170" s="31">
        <v>85.740730360555503</v>
      </c>
      <c r="CX170" s="31">
        <v>40.4864048338369</v>
      </c>
      <c r="CY170" s="31">
        <v>45.900255157437599</v>
      </c>
      <c r="CZ170" s="31">
        <v>86.066465256797599</v>
      </c>
      <c r="DA170" s="31">
        <v>109.54003021148</v>
      </c>
      <c r="DB170" s="31">
        <v>109.52540988056499</v>
      </c>
      <c r="DC170" s="31">
        <v>8.9233526664231206</v>
      </c>
      <c r="DE170" s="31">
        <v>3.1411832434143001</v>
      </c>
      <c r="DF170" s="31">
        <v>0.112884409357386</v>
      </c>
      <c r="DG170" s="31">
        <v>1.48794785914766</v>
      </c>
      <c r="DH170" s="31">
        <v>0.22987757232252601</v>
      </c>
      <c r="DI170" s="31">
        <v>1.05523265088012</v>
      </c>
      <c r="DJ170" s="31">
        <v>2.3724733148690902</v>
      </c>
      <c r="DK170" s="26">
        <v>26.594624521523802</v>
      </c>
      <c r="DL170" s="26">
        <v>65.0659789516899</v>
      </c>
      <c r="DM170" s="26">
        <v>8.3393935149160203</v>
      </c>
      <c r="DN170" s="31">
        <v>974.47005307100005</v>
      </c>
      <c r="DO170" s="31">
        <v>30.808912386707</v>
      </c>
      <c r="DP170" s="31">
        <v>49.609529203697797</v>
      </c>
      <c r="DQ170" s="31">
        <v>1.1740484380259599</v>
      </c>
      <c r="DR170" s="31">
        <v>122.132804017372</v>
      </c>
      <c r="DS170" s="31">
        <v>8.33626954055247</v>
      </c>
    </row>
    <row r="171" spans="1:127" x14ac:dyDescent="0.25">
      <c r="A171" t="s">
        <v>1287</v>
      </c>
      <c r="B171" t="s">
        <v>1288</v>
      </c>
      <c r="C171" t="s">
        <v>1289</v>
      </c>
      <c r="D171" t="s">
        <v>926</v>
      </c>
      <c r="E171" t="s">
        <v>1290</v>
      </c>
      <c r="F171" s="31">
        <v>27.841539941099999</v>
      </c>
      <c r="G171" s="26">
        <v>0</v>
      </c>
      <c r="H171" s="26">
        <v>0.100155078831698</v>
      </c>
      <c r="I171" s="26">
        <v>0.60416128198334496</v>
      </c>
      <c r="J171" s="26">
        <v>3.59265960197567</v>
      </c>
      <c r="K171" s="26">
        <v>0</v>
      </c>
      <c r="L171" s="26">
        <v>46.016412509678602</v>
      </c>
      <c r="M171" s="26">
        <v>12.115533729655899</v>
      </c>
      <c r="N171" s="26">
        <v>26.686482295174599</v>
      </c>
      <c r="O171" s="26">
        <v>4.8462134918551898E-2</v>
      </c>
      <c r="P171" s="26">
        <v>1.25678469888919</v>
      </c>
      <c r="Q171" s="26">
        <v>0</v>
      </c>
      <c r="R171" s="26">
        <v>4.9075988627409899</v>
      </c>
      <c r="S171" s="26">
        <v>2.89803566813077</v>
      </c>
      <c r="T171" s="26">
        <v>1.33109330576342</v>
      </c>
      <c r="U171" s="26">
        <v>0.44262083225723198</v>
      </c>
      <c r="V171" s="26">
        <v>27855044.1795175</v>
      </c>
      <c r="W171" s="26">
        <v>76.3663423935878</v>
      </c>
      <c r="X171" s="26">
        <v>0.44316602566174301</v>
      </c>
      <c r="Y171" s="26">
        <v>0.44316602566174301</v>
      </c>
      <c r="Z171" s="26">
        <v>0.44316602566174301</v>
      </c>
      <c r="AA171" s="26">
        <v>0</v>
      </c>
      <c r="AB171" s="26">
        <v>0</v>
      </c>
      <c r="AC171" s="26">
        <v>0</v>
      </c>
      <c r="AD171" s="26">
        <v>1.6839378238342</v>
      </c>
      <c r="AE171" s="26">
        <v>0</v>
      </c>
      <c r="AF171" s="26">
        <v>0</v>
      </c>
      <c r="AG171" s="26">
        <v>0.22020725388601001</v>
      </c>
      <c r="AH171" s="26">
        <v>0</v>
      </c>
      <c r="AI171" s="26">
        <v>0</v>
      </c>
      <c r="AJ171" s="26">
        <v>7.8886010362694297</v>
      </c>
      <c r="AK171" s="26">
        <v>0</v>
      </c>
      <c r="AL171" s="26">
        <v>0.142487046632124</v>
      </c>
      <c r="AM171" s="26">
        <v>0</v>
      </c>
      <c r="AN171" s="26">
        <v>5.1036269430051799</v>
      </c>
      <c r="AO171" s="26">
        <v>83.898963730569903</v>
      </c>
      <c r="AP171" s="26">
        <v>0</v>
      </c>
      <c r="AQ171" s="26">
        <v>0.44041450777202101</v>
      </c>
      <c r="AR171" s="26">
        <v>0.62176165803108796</v>
      </c>
      <c r="AS171" s="29">
        <v>27792000</v>
      </c>
      <c r="AT171" s="26">
        <v>0</v>
      </c>
      <c r="AU171" s="26">
        <v>1.90414507772021</v>
      </c>
      <c r="AV171" s="26">
        <v>1.90414507772021</v>
      </c>
      <c r="AW171" s="26">
        <v>9.7927461139896401</v>
      </c>
      <c r="AX171" s="26">
        <v>0</v>
      </c>
      <c r="AY171" s="26">
        <v>5.2461139896373039</v>
      </c>
      <c r="AZ171" s="26">
        <v>15.038860103626945</v>
      </c>
      <c r="BA171" s="26">
        <v>84.961139896373012</v>
      </c>
      <c r="BB171" s="9" t="s">
        <v>143</v>
      </c>
      <c r="BC171" s="5" t="s">
        <v>143</v>
      </c>
      <c r="BD171" s="16" t="s">
        <v>143</v>
      </c>
      <c r="BF171" s="7">
        <f t="shared" si="11"/>
        <v>0</v>
      </c>
      <c r="BG171" s="26">
        <v>0</v>
      </c>
      <c r="BH171" s="26">
        <v>0</v>
      </c>
      <c r="BI171" s="26">
        <v>0</v>
      </c>
      <c r="BJ171" s="26">
        <v>0</v>
      </c>
      <c r="BK171" s="26">
        <v>0</v>
      </c>
      <c r="BL171" s="26">
        <v>0</v>
      </c>
      <c r="BM171" s="26">
        <v>0</v>
      </c>
      <c r="BN171" s="26">
        <v>0</v>
      </c>
      <c r="BO171" s="26">
        <v>100</v>
      </c>
      <c r="BP171" s="29">
        <v>27910000</v>
      </c>
      <c r="BW171" s="31">
        <v>47.834230355220697</v>
      </c>
      <c r="BX171" s="31">
        <v>1.63033345285048</v>
      </c>
      <c r="BY171" s="31">
        <v>2.9080459770114899</v>
      </c>
      <c r="BZ171" s="31">
        <v>195.072479368497</v>
      </c>
      <c r="CA171" s="31">
        <v>9.2189486903480393</v>
      </c>
      <c r="CB171" s="31">
        <v>406.5</v>
      </c>
      <c r="CE171" s="26">
        <v>0</v>
      </c>
      <c r="CF171" s="26">
        <v>0.77302918251274999</v>
      </c>
      <c r="CG171" s="26">
        <v>0</v>
      </c>
      <c r="CH171" s="31">
        <v>1.2793060775176199</v>
      </c>
      <c r="CI171" s="31">
        <v>3.4682843634605098</v>
      </c>
      <c r="CK171" s="31">
        <v>3215.3492249913202</v>
      </c>
      <c r="CL171" s="31">
        <v>620.89401859649001</v>
      </c>
      <c r="CM171" s="31">
        <v>2746.41901958073</v>
      </c>
      <c r="CO171" s="13"/>
      <c r="CP171" s="13"/>
      <c r="CQ171" s="31">
        <v>534.47122273161904</v>
      </c>
      <c r="CR171" s="31">
        <v>62.275610236543699</v>
      </c>
      <c r="CS171" s="31">
        <v>591.62056168543495</v>
      </c>
      <c r="CU171" s="31">
        <f t="shared" si="13"/>
        <v>583.26156027146783</v>
      </c>
      <c r="CV171" s="31">
        <f t="shared" si="14"/>
        <v>42.683249459894853</v>
      </c>
      <c r="CW171" s="31">
        <v>65.531849105939003</v>
      </c>
      <c r="CX171" s="31">
        <v>9.8069608898457101</v>
      </c>
      <c r="CY171" s="31">
        <v>11.5129438405797</v>
      </c>
      <c r="CZ171" s="31">
        <v>24.777179763186201</v>
      </c>
      <c r="DA171" s="31">
        <v>24.301758162899201</v>
      </c>
      <c r="DB171" s="31">
        <v>29.010134575569399</v>
      </c>
      <c r="DC171" s="31">
        <v>2.0051240568205801</v>
      </c>
      <c r="DE171" s="31">
        <v>2.00627555066982</v>
      </c>
      <c r="DF171" s="31">
        <v>0.12393326283164199</v>
      </c>
      <c r="DG171" s="31">
        <v>1.4200858962035401</v>
      </c>
      <c r="DH171" s="31">
        <v>0.25642195941728602</v>
      </c>
      <c r="DI171" s="31">
        <v>3.0971576193134398</v>
      </c>
      <c r="DJ171" s="31">
        <v>1.1598236300331899</v>
      </c>
      <c r="DK171" s="26">
        <v>30.6059120898183</v>
      </c>
      <c r="DL171" s="26">
        <v>59.704578547482903</v>
      </c>
      <c r="DM171" s="26">
        <v>9.6895077520260298</v>
      </c>
      <c r="DN171" s="31">
        <v>1042.8578607300001</v>
      </c>
      <c r="DO171" s="31">
        <v>34.682830459770102</v>
      </c>
      <c r="DP171" s="31">
        <v>53.135148786497602</v>
      </c>
      <c r="DQ171" s="31">
        <v>0</v>
      </c>
      <c r="DR171" s="31">
        <v>356.72436415344299</v>
      </c>
      <c r="DS171" s="31">
        <v>10.6778089373594</v>
      </c>
    </row>
    <row r="172" spans="1:127" x14ac:dyDescent="0.25">
      <c r="A172" t="s">
        <v>1291</v>
      </c>
      <c r="B172" t="s">
        <v>1292</v>
      </c>
      <c r="C172" t="s">
        <v>1293</v>
      </c>
      <c r="D172" t="s">
        <v>926</v>
      </c>
      <c r="E172" t="s">
        <v>1294</v>
      </c>
      <c r="F172" s="31">
        <v>22.753067282</v>
      </c>
      <c r="G172" s="26">
        <v>0.30463680962156903</v>
      </c>
      <c r="H172" s="26">
        <v>4.9097958537853303</v>
      </c>
      <c r="I172" s="26">
        <v>8.7790789681905306</v>
      </c>
      <c r="J172" s="26">
        <v>9.9659756290623491</v>
      </c>
      <c r="K172" s="26">
        <v>7.1846811204123497</v>
      </c>
      <c r="L172" s="26">
        <v>26.3926254154158</v>
      </c>
      <c r="M172" s="26">
        <v>3.0028485519872401</v>
      </c>
      <c r="N172" s="26">
        <v>2.8722899192887001</v>
      </c>
      <c r="O172" s="26">
        <v>0.99699319512529505</v>
      </c>
      <c r="P172" s="26">
        <v>8.0827662604913701</v>
      </c>
      <c r="Q172" s="26">
        <v>1.72100015825095</v>
      </c>
      <c r="R172" s="26">
        <v>17.0517486944021</v>
      </c>
      <c r="S172" s="26">
        <v>5.49137521760548</v>
      </c>
      <c r="T172" s="26">
        <v>0.48267130875190201</v>
      </c>
      <c r="U172" s="26">
        <v>2.7615128976090899</v>
      </c>
      <c r="V172" s="26">
        <v>22746966.1631441</v>
      </c>
      <c r="W172" s="26">
        <v>40.654576378451097</v>
      </c>
      <c r="X172" s="26">
        <v>5.5120639189937499</v>
      </c>
      <c r="Y172" s="26">
        <v>6.4027371252274303</v>
      </c>
      <c r="Z172" s="26">
        <v>6.96855470295072</v>
      </c>
      <c r="AA172" s="26">
        <v>1.5983541699635999</v>
      </c>
      <c r="AB172" s="26">
        <v>1.5825288811520798E-2</v>
      </c>
      <c r="AC172" s="26">
        <v>0.50640924196866599</v>
      </c>
      <c r="AD172" s="26">
        <v>0.37980693147649902</v>
      </c>
      <c r="AE172" s="26">
        <v>0.15825288811520799</v>
      </c>
      <c r="AF172" s="26">
        <v>0.80708972938756096</v>
      </c>
      <c r="AG172" s="26">
        <v>20.0664662130084</v>
      </c>
      <c r="AH172" s="26">
        <v>0</v>
      </c>
      <c r="AI172" s="26">
        <v>6.1243867700585497</v>
      </c>
      <c r="AJ172" s="26">
        <v>34.4991296091154</v>
      </c>
      <c r="AK172" s="26">
        <v>1.6141794587751199</v>
      </c>
      <c r="AL172" s="26">
        <v>0.58553568602627004</v>
      </c>
      <c r="AM172" s="26">
        <v>7.2005064092419699</v>
      </c>
      <c r="AN172" s="26">
        <v>17.059661338819399</v>
      </c>
      <c r="AO172" s="26">
        <v>5.49137521759772</v>
      </c>
      <c r="AP172" s="26">
        <v>0</v>
      </c>
      <c r="AQ172" s="26">
        <v>2.6902990979585399</v>
      </c>
      <c r="AR172" s="26">
        <v>1.2027219496755801</v>
      </c>
      <c r="AS172" s="29">
        <v>22748400</v>
      </c>
      <c r="AT172" s="26">
        <v>2.1205887007437867</v>
      </c>
      <c r="AU172" s="26">
        <v>29.656591232790007</v>
      </c>
      <c r="AV172" s="26">
        <v>23.532204462731457</v>
      </c>
      <c r="AW172" s="26">
        <v>64.155720841905406</v>
      </c>
      <c r="AX172" s="26">
        <v>1.6141794587751199</v>
      </c>
      <c r="AY172" s="26">
        <v>19.259376483620791</v>
      </c>
      <c r="AZ172" s="26">
        <v>83.415097325526204</v>
      </c>
      <c r="BA172" s="26">
        <v>9.3843962652318389</v>
      </c>
      <c r="BB172" s="9" t="s">
        <v>193</v>
      </c>
      <c r="BC172" s="5" t="s">
        <v>193</v>
      </c>
      <c r="BD172" s="16" t="s">
        <v>2375</v>
      </c>
      <c r="BF172" s="7">
        <f t="shared" si="11"/>
        <v>1944.7977346278321</v>
      </c>
      <c r="BG172" s="26">
        <v>37.6703296703297</v>
      </c>
      <c r="BH172" s="26">
        <v>0</v>
      </c>
      <c r="BI172" s="26">
        <v>11.6483516483516</v>
      </c>
      <c r="BJ172" s="26">
        <v>0</v>
      </c>
      <c r="BK172" s="26">
        <v>0</v>
      </c>
      <c r="BL172" s="26">
        <v>0.13186813186813201</v>
      </c>
      <c r="BM172" s="26">
        <v>4.8791208791208804</v>
      </c>
      <c r="BN172" s="26">
        <v>0</v>
      </c>
      <c r="BO172" s="26">
        <v>45.6703296703297</v>
      </c>
      <c r="BP172" s="29">
        <v>22750000</v>
      </c>
      <c r="BW172" s="31">
        <v>46.870061457418799</v>
      </c>
      <c r="BX172" s="31">
        <v>1.93192797540624</v>
      </c>
      <c r="BY172" s="31">
        <v>1.7333333333333301</v>
      </c>
      <c r="BZ172" s="31">
        <v>83.355136084284496</v>
      </c>
      <c r="CA172" s="31">
        <v>9.85989464442493</v>
      </c>
      <c r="CB172" s="31">
        <v>406.5</v>
      </c>
      <c r="CE172" s="26">
        <v>0</v>
      </c>
      <c r="CF172" s="26">
        <v>0.81416818870927099</v>
      </c>
      <c r="CG172" s="26">
        <v>0</v>
      </c>
      <c r="CH172" s="31">
        <v>1.23736584368214</v>
      </c>
      <c r="CI172" s="31">
        <v>3.1087894075242399</v>
      </c>
      <c r="CK172" s="31">
        <v>10075.7487234946</v>
      </c>
      <c r="CL172" s="31">
        <v>2785.3930766673798</v>
      </c>
      <c r="CM172" s="31">
        <v>8606.2900152927105</v>
      </c>
      <c r="CN172" s="31">
        <v>0</v>
      </c>
      <c r="CO172" s="13">
        <v>1</v>
      </c>
      <c r="CP172" s="13"/>
      <c r="CQ172" s="31">
        <v>1674.8406979640799</v>
      </c>
      <c r="CR172" s="31">
        <v>279.37465719223701</v>
      </c>
      <c r="CS172" s="31">
        <v>1853.9261840869799</v>
      </c>
      <c r="CT172" s="31">
        <v>0</v>
      </c>
      <c r="CU172" s="31">
        <f t="shared" si="13"/>
        <v>1254.3751098354214</v>
      </c>
      <c r="CV172" s="31">
        <f t="shared" si="14"/>
        <v>167.36827136515024</v>
      </c>
      <c r="CW172" s="31">
        <v>71.680636964070601</v>
      </c>
      <c r="CX172" s="31">
        <v>77.453866432337406</v>
      </c>
      <c r="CY172" s="31">
        <v>89.962785770750997</v>
      </c>
      <c r="CZ172" s="31">
        <v>197.23286467486801</v>
      </c>
      <c r="DA172" s="31">
        <v>194.409490333919</v>
      </c>
      <c r="DB172" s="31">
        <v>217.60091225296401</v>
      </c>
      <c r="DC172" s="31">
        <v>6.7313585284322199</v>
      </c>
      <c r="DE172" s="31">
        <v>3.8975727249385002</v>
      </c>
      <c r="DF172" s="31">
        <v>0.101571991748591</v>
      </c>
      <c r="DG172" s="31">
        <v>1.47543564744954</v>
      </c>
      <c r="DH172" s="31">
        <v>0.22679236635919001</v>
      </c>
      <c r="DI172" s="31">
        <v>0.77550742939389306</v>
      </c>
      <c r="DJ172" s="31">
        <v>6.3112513479483097</v>
      </c>
      <c r="DK172" s="26">
        <v>39.814043437733403</v>
      </c>
      <c r="DL172" s="26">
        <v>53.671975109847203</v>
      </c>
      <c r="DM172" s="26">
        <v>6.5139806472595803</v>
      </c>
      <c r="DN172" s="31">
        <v>967.877855888</v>
      </c>
      <c r="DO172" s="31">
        <v>37.844933920704797</v>
      </c>
      <c r="DP172" s="31">
        <v>52.503965702676503</v>
      </c>
      <c r="DQ172" s="31">
        <v>0</v>
      </c>
      <c r="DR172" s="31">
        <v>150.63046488625099</v>
      </c>
      <c r="DS172" s="31">
        <v>8.6440619221450508</v>
      </c>
    </row>
    <row r="173" spans="1:127" x14ac:dyDescent="0.25">
      <c r="A173" t="s">
        <v>1295</v>
      </c>
      <c r="B173" t="s">
        <v>1296</v>
      </c>
      <c r="C173" t="s">
        <v>1297</v>
      </c>
      <c r="D173" t="s">
        <v>926</v>
      </c>
      <c r="E173" t="s">
        <v>1298</v>
      </c>
      <c r="F173" s="31">
        <v>22.1955862778</v>
      </c>
      <c r="G173" s="26">
        <v>0</v>
      </c>
      <c r="H173" s="26">
        <v>2.8381446642880899E-2</v>
      </c>
      <c r="I173" s="26">
        <v>0.19056114174491601</v>
      </c>
      <c r="J173" s="26">
        <v>2.45702238079646</v>
      </c>
      <c r="K173" s="26">
        <v>0</v>
      </c>
      <c r="L173" s="26">
        <v>24.391826143365499</v>
      </c>
      <c r="M173" s="26">
        <v>6.4425883879334203</v>
      </c>
      <c r="N173" s="26">
        <v>1.37447291598976</v>
      </c>
      <c r="O173" s="26">
        <v>6.6128770678026001</v>
      </c>
      <c r="P173" s="26">
        <v>8.3157638663592408</v>
      </c>
      <c r="Q173" s="26">
        <v>18.010055141086699</v>
      </c>
      <c r="R173" s="26">
        <v>21.286084982160698</v>
      </c>
      <c r="S173" s="26">
        <v>10.038923126830801</v>
      </c>
      <c r="T173" s="26">
        <v>0.77035355173572495</v>
      </c>
      <c r="U173" s="26">
        <v>8.1089847551152602E-2</v>
      </c>
      <c r="V173" s="26">
        <v>22196200.880197801</v>
      </c>
      <c r="W173" s="26">
        <v>35.832083350224998</v>
      </c>
      <c r="X173" s="26">
        <v>0.22669963919406499</v>
      </c>
      <c r="Y173" s="26">
        <v>0.22669963919406499</v>
      </c>
      <c r="Z173" s="26">
        <v>0.22669963919406499</v>
      </c>
      <c r="AA173" s="26">
        <v>0</v>
      </c>
      <c r="AB173" s="26">
        <v>0</v>
      </c>
      <c r="AC173" s="26">
        <v>0.94125283998701703</v>
      </c>
      <c r="AD173" s="26">
        <v>0.42194092827004198</v>
      </c>
      <c r="AE173" s="26">
        <v>0</v>
      </c>
      <c r="AF173" s="26">
        <v>0</v>
      </c>
      <c r="AG173" s="26">
        <v>0</v>
      </c>
      <c r="AH173" s="26">
        <v>0</v>
      </c>
      <c r="AI173" s="26">
        <v>0</v>
      </c>
      <c r="AJ173" s="26">
        <v>0</v>
      </c>
      <c r="AK173" s="26">
        <v>18.4680298604349</v>
      </c>
      <c r="AL173" s="26">
        <v>2.7750730282375899</v>
      </c>
      <c r="AM173" s="26">
        <v>0</v>
      </c>
      <c r="AN173" s="26">
        <v>21.6650438169426</v>
      </c>
      <c r="AO173" s="26">
        <v>55.111976630964001</v>
      </c>
      <c r="AP173" s="26">
        <v>0</v>
      </c>
      <c r="AQ173" s="26">
        <v>8.1142486205777298E-2</v>
      </c>
      <c r="AR173" s="26">
        <v>0.53554040895813004</v>
      </c>
      <c r="AS173" s="29">
        <v>22183200</v>
      </c>
      <c r="AT173" s="26">
        <v>0.94125283998701703</v>
      </c>
      <c r="AU173" s="26">
        <v>1.363193768257059</v>
      </c>
      <c r="AV173" s="26">
        <v>1.363193768257059</v>
      </c>
      <c r="AW173" s="26">
        <v>1.363193768257059</v>
      </c>
      <c r="AX173" s="26">
        <v>18.4680298604349</v>
      </c>
      <c r="AY173" s="26">
        <v>42.908146705615088</v>
      </c>
      <c r="AZ173" s="26">
        <v>44.271340473872151</v>
      </c>
      <c r="BA173" s="26">
        <v>55.728659526127906</v>
      </c>
      <c r="BB173" s="9" t="s">
        <v>177</v>
      </c>
      <c r="BC173" s="5" t="s">
        <v>177</v>
      </c>
      <c r="BD173" s="16" t="s">
        <v>2376</v>
      </c>
      <c r="BF173" s="7">
        <f t="shared" si="11"/>
        <v>0</v>
      </c>
      <c r="BG173" s="26">
        <v>0</v>
      </c>
      <c r="BH173" s="26">
        <v>0</v>
      </c>
      <c r="BI173" s="26">
        <v>0</v>
      </c>
      <c r="BJ173" s="26">
        <v>0</v>
      </c>
      <c r="BK173" s="26">
        <v>0</v>
      </c>
      <c r="BL173" s="26">
        <v>0</v>
      </c>
      <c r="BM173" s="26">
        <v>0</v>
      </c>
      <c r="BN173" s="26">
        <v>0</v>
      </c>
      <c r="BO173" s="26">
        <v>100</v>
      </c>
      <c r="BP173" s="29">
        <v>22200000</v>
      </c>
      <c r="BW173" s="31">
        <v>47.623931623931597</v>
      </c>
      <c r="BX173" s="31">
        <v>2.5013562386980102</v>
      </c>
      <c r="BY173" s="31">
        <v>3</v>
      </c>
      <c r="BZ173" s="31">
        <v>205.92082771030101</v>
      </c>
      <c r="CA173" s="31">
        <v>9.4295546558704508</v>
      </c>
      <c r="CB173" s="31">
        <v>426.59999999998433</v>
      </c>
      <c r="CE173" s="26">
        <v>0</v>
      </c>
      <c r="CF173" s="26">
        <v>0.71469752461213298</v>
      </c>
      <c r="CG173" s="26">
        <v>0</v>
      </c>
      <c r="CH173" s="31">
        <v>1.14645407858848</v>
      </c>
      <c r="CI173" s="31">
        <v>4.2222441252615797</v>
      </c>
      <c r="CK173" s="31">
        <v>17140.0024334425</v>
      </c>
      <c r="CL173" s="31">
        <v>253.794115591668</v>
      </c>
      <c r="CM173" s="31">
        <v>35412.095113081799</v>
      </c>
      <c r="CO173" s="13"/>
      <c r="CP173" s="13"/>
      <c r="CQ173" s="31">
        <v>2849.0878528005401</v>
      </c>
      <c r="CR173" s="31">
        <v>25.453211265645201</v>
      </c>
      <c r="CS173" s="31">
        <v>6897.4037195583196</v>
      </c>
      <c r="CU173" s="31">
        <f t="shared" si="13"/>
        <v>2801.3411883210083</v>
      </c>
      <c r="CV173" s="31">
        <f t="shared" si="14"/>
        <v>440.26522486582803</v>
      </c>
      <c r="CW173" s="31">
        <v>43.837394421314997</v>
      </c>
      <c r="CX173" s="31">
        <v>7.8463624039765003</v>
      </c>
      <c r="CY173" s="31">
        <v>9.7492903540110394</v>
      </c>
      <c r="CZ173" s="31">
        <v>18.466787166742002</v>
      </c>
      <c r="DA173" s="31">
        <v>19.025305015815601</v>
      </c>
      <c r="DB173" s="31">
        <v>19.802671321857702</v>
      </c>
      <c r="DC173" s="31">
        <v>4.1866105097704498</v>
      </c>
      <c r="DE173" s="31">
        <v>3.6661055180278899</v>
      </c>
      <c r="DF173" s="31">
        <v>0.121156096877384</v>
      </c>
      <c r="DG173" s="31">
        <v>1.3908769698814401</v>
      </c>
      <c r="DH173" s="31">
        <v>0.26523842320375701</v>
      </c>
      <c r="DI173" s="31">
        <v>1.57994892038958</v>
      </c>
      <c r="DJ173" s="31">
        <v>3.2098310536433101</v>
      </c>
      <c r="DK173" s="26">
        <v>27.307164873027901</v>
      </c>
      <c r="DL173" s="26">
        <v>57.7591948635772</v>
      </c>
      <c r="DM173" s="26">
        <v>14.9336404221261</v>
      </c>
      <c r="DN173" s="31">
        <v>861.44079243600004</v>
      </c>
      <c r="DO173" s="31">
        <v>128.55325842696601</v>
      </c>
      <c r="DP173" s="31">
        <v>51.714642866634897</v>
      </c>
      <c r="DQ173" s="31">
        <v>0.75281869288612702</v>
      </c>
      <c r="DR173" s="31">
        <v>403.23013298734998</v>
      </c>
      <c r="DS173" s="31">
        <v>10.119075478885</v>
      </c>
    </row>
    <row r="174" spans="1:127" x14ac:dyDescent="0.25">
      <c r="A174" t="s">
        <v>1299</v>
      </c>
      <c r="B174" t="s">
        <v>1300</v>
      </c>
      <c r="C174" t="s">
        <v>1301</v>
      </c>
      <c r="D174" t="s">
        <v>926</v>
      </c>
      <c r="E174" t="s">
        <v>1302</v>
      </c>
      <c r="F174" s="31">
        <v>17.982276556999999</v>
      </c>
      <c r="G174" s="26">
        <v>10.2176632474571</v>
      </c>
      <c r="H174" s="26">
        <v>16.972729547168399</v>
      </c>
      <c r="I174" s="26">
        <v>22.2767075306446</v>
      </c>
      <c r="J174" s="26">
        <v>27.835876907652001</v>
      </c>
      <c r="K174" s="26">
        <v>0</v>
      </c>
      <c r="L174" s="26">
        <v>10.187640730551401</v>
      </c>
      <c r="M174" s="26">
        <v>0.69552164122858995</v>
      </c>
      <c r="N174" s="26">
        <v>1.83637728295922</v>
      </c>
      <c r="O174" s="26">
        <v>0.18513885414064801</v>
      </c>
      <c r="P174" s="26">
        <v>0.12009006755085599</v>
      </c>
      <c r="Q174" s="26">
        <v>1.95646735050952</v>
      </c>
      <c r="R174" s="26">
        <v>0.655491618713677</v>
      </c>
      <c r="S174" s="26">
        <v>6.9452089066877498</v>
      </c>
      <c r="T174" s="26">
        <v>0</v>
      </c>
      <c r="U174" s="26">
        <v>0.115086314736214</v>
      </c>
      <c r="V174" s="26">
        <v>17985366.306795798</v>
      </c>
      <c r="W174" s="26">
        <v>30.091054712919899</v>
      </c>
      <c r="X174" s="26">
        <v>26.084296941482702</v>
      </c>
      <c r="Y174" s="26">
        <v>28.166891925714602</v>
      </c>
      <c r="Z174" s="26">
        <v>29.0110627221305</v>
      </c>
      <c r="AA174" s="26">
        <v>13.983220135837</v>
      </c>
      <c r="AB174" s="26">
        <v>7.97043547742709</v>
      </c>
      <c r="AC174" s="26">
        <v>23.152217339193001</v>
      </c>
      <c r="AD174" s="26">
        <v>0.81901717938473795</v>
      </c>
      <c r="AE174" s="26">
        <v>5.0539352776667998</v>
      </c>
      <c r="AF174" s="26">
        <v>6.7918497802636804</v>
      </c>
      <c r="AG174" s="26">
        <v>18.4178985217739</v>
      </c>
      <c r="AH174" s="26">
        <v>0</v>
      </c>
      <c r="AI174" s="26">
        <v>18.597682780663199</v>
      </c>
      <c r="AJ174" s="26">
        <v>1.0787055533359999</v>
      </c>
      <c r="AK174" s="26">
        <v>2.0775069916100701</v>
      </c>
      <c r="AL174" s="26">
        <v>3.9952057530962801E-2</v>
      </c>
      <c r="AM174" s="26">
        <v>0</v>
      </c>
      <c r="AN174" s="26">
        <v>0.55932880543347996</v>
      </c>
      <c r="AO174" s="26">
        <v>0.69916100679185</v>
      </c>
      <c r="AP174" s="26">
        <v>0</v>
      </c>
      <c r="AQ174" s="26">
        <v>0.13983220135836999</v>
      </c>
      <c r="AR174" s="26">
        <v>0.61925689172992404</v>
      </c>
      <c r="AS174" s="29">
        <v>18021600</v>
      </c>
      <c r="AT174" s="26">
        <v>45.105872952457091</v>
      </c>
      <c r="AU174" s="26">
        <v>94.786256492209418</v>
      </c>
      <c r="AV174" s="26">
        <v>76.188573711546212</v>
      </c>
      <c r="AW174" s="26">
        <v>95.864962045545411</v>
      </c>
      <c r="AX174" s="26">
        <v>2.0775069916100701</v>
      </c>
      <c r="AY174" s="26">
        <v>2.6767878545745125</v>
      </c>
      <c r="AZ174" s="26">
        <v>98.541749900119925</v>
      </c>
      <c r="BA174" s="26">
        <v>1.4582500998801442</v>
      </c>
      <c r="BB174" s="9" t="s">
        <v>222</v>
      </c>
      <c r="BC174" s="5" t="s">
        <v>222</v>
      </c>
      <c r="BD174" s="16" t="s">
        <v>2375</v>
      </c>
      <c r="BE174" s="31">
        <v>0.83944466074073898</v>
      </c>
      <c r="BF174" s="7">
        <f t="shared" si="11"/>
        <v>1955.3100775193823</v>
      </c>
      <c r="BG174" s="26">
        <v>30.066445182724301</v>
      </c>
      <c r="BH174" s="26">
        <v>16.168327796234799</v>
      </c>
      <c r="BI174" s="26">
        <v>0</v>
      </c>
      <c r="BJ174" s="26">
        <v>0</v>
      </c>
      <c r="BK174" s="26">
        <v>39.479512735326701</v>
      </c>
      <c r="BL174" s="26">
        <v>0</v>
      </c>
      <c r="BM174" s="26">
        <v>0</v>
      </c>
      <c r="BN174" s="26">
        <v>0</v>
      </c>
      <c r="BO174" s="26">
        <v>14.285714285714301</v>
      </c>
      <c r="BP174" s="29">
        <v>18060000</v>
      </c>
      <c r="BW174" s="31">
        <v>45.828333333333298</v>
      </c>
      <c r="BX174" s="31">
        <v>2.5525291828793799</v>
      </c>
      <c r="BY174" s="31">
        <v>0</v>
      </c>
      <c r="BZ174" s="31">
        <v>165.35777777777801</v>
      </c>
      <c r="CA174" s="31">
        <v>10.557355555555599</v>
      </c>
      <c r="CB174" s="31">
        <v>430.64611111111111</v>
      </c>
      <c r="CE174" s="26">
        <v>0</v>
      </c>
      <c r="CF174" s="26">
        <v>0.92520870245896603</v>
      </c>
      <c r="CG174" s="26">
        <v>0</v>
      </c>
      <c r="CH174" s="31">
        <v>1.0932590730673599</v>
      </c>
      <c r="CI174" s="31">
        <v>2.8415054830251698</v>
      </c>
      <c r="CK174" s="31">
        <v>644.50160987462004</v>
      </c>
      <c r="CL174" s="31">
        <v>10375.4499645012</v>
      </c>
      <c r="CM174" s="31">
        <v>1021.21858909123</v>
      </c>
      <c r="CN174" s="31">
        <v>90718.062537999998</v>
      </c>
      <c r="CO174" s="13">
        <v>2</v>
      </c>
      <c r="CP174" s="13"/>
      <c r="CQ174" s="31">
        <v>107.13235660044</v>
      </c>
      <c r="CR174" s="31">
        <v>1040.6695863923001</v>
      </c>
      <c r="CS174" s="31">
        <v>245.30753493229199</v>
      </c>
      <c r="CT174" s="31">
        <v>3515.3249230000001</v>
      </c>
      <c r="CU174" s="31">
        <f t="shared" si="13"/>
        <v>953.7637713724157</v>
      </c>
      <c r="CV174" s="31">
        <f t="shared" si="14"/>
        <v>77.471251957958202</v>
      </c>
      <c r="CW174" s="31">
        <v>75.115271767953999</v>
      </c>
      <c r="CX174" s="31">
        <v>136.36247216035599</v>
      </c>
      <c r="CY174" s="31">
        <v>137.277235235235</v>
      </c>
      <c r="CZ174" s="31">
        <v>362.26781737193801</v>
      </c>
      <c r="DA174" s="31">
        <v>386.773942093541</v>
      </c>
      <c r="DB174" s="31">
        <v>361.67789989990001</v>
      </c>
      <c r="DC174" s="31">
        <v>8.1635061440424899</v>
      </c>
      <c r="DE174" s="31">
        <v>3.25254725668165</v>
      </c>
      <c r="DF174" s="31">
        <v>0.106367220294972</v>
      </c>
      <c r="DG174" s="31">
        <v>1.3800486301713499</v>
      </c>
      <c r="DH174" s="31">
        <v>0.271507779831688</v>
      </c>
      <c r="DI174" s="31">
        <v>1.1819558474421501</v>
      </c>
      <c r="DJ174" s="31">
        <v>7.1810340852207597</v>
      </c>
      <c r="DK174" s="26">
        <v>46.027619684007398</v>
      </c>
      <c r="DL174" s="26">
        <v>39.804475935829998</v>
      </c>
      <c r="DM174" s="26">
        <v>14.167906860510501</v>
      </c>
      <c r="DN174" s="31">
        <v>963.483027268</v>
      </c>
      <c r="DO174" s="31">
        <v>9.3194444444444393</v>
      </c>
      <c r="DP174" s="31">
        <v>40.716944444444401</v>
      </c>
      <c r="DQ174" s="31">
        <v>0.62045824452833398</v>
      </c>
      <c r="DR174" s="31">
        <v>90.484416429036003</v>
      </c>
      <c r="DS174" s="31">
        <v>3.4507174591745202</v>
      </c>
      <c r="DT174" s="13">
        <v>3</v>
      </c>
      <c r="DU174" s="13">
        <v>5</v>
      </c>
      <c r="DW174" s="31">
        <v>0</v>
      </c>
    </row>
    <row r="175" spans="1:127" x14ac:dyDescent="0.25">
      <c r="A175" t="s">
        <v>1303</v>
      </c>
      <c r="B175" t="s">
        <v>1304</v>
      </c>
      <c r="C175" t="s">
        <v>1305</v>
      </c>
      <c r="D175" t="s">
        <v>926</v>
      </c>
      <c r="E175" t="s">
        <v>1306</v>
      </c>
      <c r="F175" s="31">
        <v>25.664869083599999</v>
      </c>
      <c r="G175" s="26">
        <v>1.52778751138849</v>
      </c>
      <c r="H175" s="26">
        <v>5.3437521900621601</v>
      </c>
      <c r="I175" s="26">
        <v>17.187609503110799</v>
      </c>
      <c r="J175" s="26">
        <v>30.895647908051998</v>
      </c>
      <c r="K175" s="26">
        <v>2.45286985773575E-2</v>
      </c>
      <c r="L175" s="26">
        <v>23.004415165747101</v>
      </c>
      <c r="M175" s="26">
        <v>4.6814773284661904</v>
      </c>
      <c r="N175" s="26">
        <v>4.9653094120184402</v>
      </c>
      <c r="O175" s="26">
        <v>4.9057397154637097E-2</v>
      </c>
      <c r="P175" s="26">
        <v>0.234774686383212</v>
      </c>
      <c r="Q175" s="26">
        <v>3.1677062162757501</v>
      </c>
      <c r="R175" s="26">
        <v>1.7976031957387999</v>
      </c>
      <c r="S175" s="26">
        <v>7.0607610904803</v>
      </c>
      <c r="T175" s="26">
        <v>4.2049197561061902E-2</v>
      </c>
      <c r="U175" s="26">
        <v>1.7520498983821201E-2</v>
      </c>
      <c r="V175" s="26">
        <v>25682581.1189803</v>
      </c>
      <c r="W175" s="26">
        <v>49.9290198141329</v>
      </c>
      <c r="X175" s="26">
        <v>10.551920042083101</v>
      </c>
      <c r="Y175" s="26">
        <v>11.123408732246199</v>
      </c>
      <c r="Z175" s="26">
        <v>11.894125898649801</v>
      </c>
      <c r="AA175" s="26">
        <v>6.6488988637957602</v>
      </c>
      <c r="AB175" s="26">
        <v>0.86968719315471998</v>
      </c>
      <c r="AC175" s="26">
        <v>3.9416467947818798</v>
      </c>
      <c r="AD175" s="26">
        <v>0.36470753261326999</v>
      </c>
      <c r="AE175" s="26">
        <v>4.7973067751437801</v>
      </c>
      <c r="AF175" s="26">
        <v>0</v>
      </c>
      <c r="AG175" s="26">
        <v>37.564875859166797</v>
      </c>
      <c r="AH175" s="26">
        <v>0</v>
      </c>
      <c r="AI175" s="26">
        <v>21.952588020760299</v>
      </c>
      <c r="AJ175" s="26">
        <v>14.209566559124699</v>
      </c>
      <c r="AK175" s="26">
        <v>3.14209566559125</v>
      </c>
      <c r="AL175" s="26">
        <v>8.4163276756908406E-2</v>
      </c>
      <c r="AM175" s="26">
        <v>0</v>
      </c>
      <c r="AN175" s="26">
        <v>1.80951045027353</v>
      </c>
      <c r="AO175" s="26">
        <v>3.42263992144761</v>
      </c>
      <c r="AP175" s="26">
        <v>0</v>
      </c>
      <c r="AQ175" s="26">
        <v>1.40272127928181E-2</v>
      </c>
      <c r="AR175" s="26">
        <v>1.17828587459672</v>
      </c>
      <c r="AS175" s="29">
        <v>25664400</v>
      </c>
      <c r="AT175" s="26">
        <v>11.460232851732361</v>
      </c>
      <c r="AU175" s="26">
        <v>76.139711039416511</v>
      </c>
      <c r="AV175" s="26">
        <v>54.187123018656209</v>
      </c>
      <c r="AW175" s="26">
        <v>90.349277598541207</v>
      </c>
      <c r="AX175" s="26">
        <v>3.14209566559125</v>
      </c>
      <c r="AY175" s="26">
        <v>5.0357693926216882</v>
      </c>
      <c r="AZ175" s="26">
        <v>95.385046991162895</v>
      </c>
      <c r="BA175" s="26">
        <v>4.6149530088371478</v>
      </c>
      <c r="BB175" s="9" t="s">
        <v>222</v>
      </c>
      <c r="BC175" s="5" t="s">
        <v>222</v>
      </c>
      <c r="BD175" s="16" t="s">
        <v>2375</v>
      </c>
      <c r="BE175" s="31">
        <v>1.28838708788541</v>
      </c>
      <c r="BF175" s="7">
        <f t="shared" si="11"/>
        <v>1965.8630793819916</v>
      </c>
      <c r="BG175" s="26">
        <v>3.0727343446129902</v>
      </c>
      <c r="BH175" s="26">
        <v>0.388953714507974</v>
      </c>
      <c r="BI175" s="26">
        <v>21.470245040840101</v>
      </c>
      <c r="BJ175" s="26">
        <v>10.307273434461299</v>
      </c>
      <c r="BK175" s="26">
        <v>37.767405678724202</v>
      </c>
      <c r="BL175" s="26">
        <v>0</v>
      </c>
      <c r="BM175" s="26">
        <v>0</v>
      </c>
      <c r="BN175" s="26">
        <v>0</v>
      </c>
      <c r="BO175" s="26">
        <v>26.9933877868534</v>
      </c>
      <c r="BP175" s="29">
        <v>25710000</v>
      </c>
      <c r="BW175" s="31">
        <v>47.641715399610099</v>
      </c>
      <c r="BX175" s="31">
        <v>2.8177570093457902</v>
      </c>
      <c r="BY175" s="31">
        <v>0.752730109204368</v>
      </c>
      <c r="BZ175" s="31">
        <v>117.80038986354801</v>
      </c>
      <c r="CA175" s="31">
        <v>10.595844054580899</v>
      </c>
      <c r="CB175" s="31">
        <v>516.26631578947843</v>
      </c>
      <c r="CE175" s="26">
        <v>0</v>
      </c>
      <c r="CF175" s="26">
        <v>0.97864385665696296</v>
      </c>
      <c r="CG175" s="26">
        <v>0</v>
      </c>
      <c r="CH175" s="31">
        <v>1.55524425927475</v>
      </c>
      <c r="CI175" s="31">
        <v>2.98600114385287</v>
      </c>
      <c r="CK175" s="31">
        <v>2616.3712697670899</v>
      </c>
      <c r="CL175" s="31">
        <v>6979.4614705877902</v>
      </c>
      <c r="CM175" s="31">
        <v>6869.4975666774098</v>
      </c>
      <c r="CN175" s="31">
        <v>271.15248000000003</v>
      </c>
      <c r="CO175" s="13">
        <v>3</v>
      </c>
      <c r="CP175" s="13"/>
      <c r="CQ175" s="31">
        <v>434.90595853693799</v>
      </c>
      <c r="CR175" s="31">
        <v>700.04793204722898</v>
      </c>
      <c r="CS175" s="31">
        <v>1581.76686209128</v>
      </c>
      <c r="CT175" s="31">
        <v>29.045939000000001</v>
      </c>
      <c r="CU175" s="31">
        <f t="shared" si="13"/>
        <v>940.15142148132554</v>
      </c>
      <c r="CV175" s="31">
        <f t="shared" si="14"/>
        <v>105.85367662800383</v>
      </c>
      <c r="CW175" s="31">
        <v>85.515905681821593</v>
      </c>
      <c r="CX175" s="31">
        <v>193.952844894778</v>
      </c>
      <c r="CY175" s="31">
        <v>206.17552609427599</v>
      </c>
      <c r="CZ175" s="31">
        <v>408.72759158222902</v>
      </c>
      <c r="DA175" s="31">
        <v>498.06118472330502</v>
      </c>
      <c r="DB175" s="31">
        <v>508.88241442199802</v>
      </c>
      <c r="DC175" s="31">
        <v>12.872470300921099</v>
      </c>
      <c r="DE175" s="31">
        <v>4.4219922656901396</v>
      </c>
      <c r="DF175" s="31">
        <v>8.7749320341248702E-2</v>
      </c>
      <c r="DG175" s="31">
        <v>1.43236783694106</v>
      </c>
      <c r="DH175" s="31">
        <v>0.236239765273665</v>
      </c>
      <c r="DI175" s="31">
        <v>0.64230838869979701</v>
      </c>
      <c r="DJ175" s="31">
        <v>8.3550244807732295</v>
      </c>
      <c r="DK175" s="26">
        <v>56.185378592567403</v>
      </c>
      <c r="DL175" s="26">
        <v>34.671451773838697</v>
      </c>
      <c r="DM175" s="26">
        <v>9.1431707623874008</v>
      </c>
      <c r="DN175" s="31">
        <v>935.54134165400001</v>
      </c>
      <c r="DO175" s="31">
        <v>14.7942434850253</v>
      </c>
      <c r="DP175" s="31">
        <v>59.089902664392802</v>
      </c>
      <c r="DQ175" s="31">
        <v>2.3056802036020299E-2</v>
      </c>
      <c r="DR175" s="31">
        <v>92.618428431235102</v>
      </c>
      <c r="DS175" s="31">
        <v>5.1968696518852999</v>
      </c>
    </row>
    <row r="176" spans="1:127" x14ac:dyDescent="0.25">
      <c r="A176" t="s">
        <v>1307</v>
      </c>
      <c r="B176" t="s">
        <v>1308</v>
      </c>
      <c r="C176" t="s">
        <v>1309</v>
      </c>
      <c r="D176" t="s">
        <v>926</v>
      </c>
      <c r="E176" t="s">
        <v>1310</v>
      </c>
      <c r="F176" s="31">
        <v>29.591069105100001</v>
      </c>
      <c r="G176" s="26">
        <v>9.1213134691454801E-3</v>
      </c>
      <c r="H176" s="26">
        <v>0.15810276679867899</v>
      </c>
      <c r="I176" s="26">
        <v>1.20401337792666</v>
      </c>
      <c r="J176" s="26">
        <v>4.5120097294198196</v>
      </c>
      <c r="K176" s="26">
        <v>0</v>
      </c>
      <c r="L176" s="26">
        <v>9.0726664639925598</v>
      </c>
      <c r="M176" s="26">
        <v>2.5144420796641902</v>
      </c>
      <c r="N176" s="26">
        <v>3.8826391000427698</v>
      </c>
      <c r="O176" s="26">
        <v>0.41349954393495603</v>
      </c>
      <c r="P176" s="26">
        <v>9.3037397385364997</v>
      </c>
      <c r="Q176" s="26">
        <v>27.0781392520786</v>
      </c>
      <c r="R176" s="26">
        <v>40.629370629271001</v>
      </c>
      <c r="S176" s="26">
        <v>0.95469747643686698</v>
      </c>
      <c r="T176" s="26">
        <v>0.24627546366706299</v>
      </c>
      <c r="U176" s="26">
        <v>2.1283064761361999E-2</v>
      </c>
      <c r="V176" s="26">
        <v>29599134.242153499</v>
      </c>
      <c r="W176" s="26">
        <v>17.648737450562798</v>
      </c>
      <c r="X176" s="26">
        <v>0.76081533313051397</v>
      </c>
      <c r="Y176" s="26">
        <v>0.76081533313051397</v>
      </c>
      <c r="Z176" s="26">
        <v>0.76081533313051397</v>
      </c>
      <c r="AA176" s="26">
        <v>3.64741641337386E-2</v>
      </c>
      <c r="AB176" s="26">
        <v>0</v>
      </c>
      <c r="AC176" s="26">
        <v>0.20668693009118499</v>
      </c>
      <c r="AD176" s="26">
        <v>1.00911854103343</v>
      </c>
      <c r="AE176" s="26">
        <v>0</v>
      </c>
      <c r="AF176" s="26">
        <v>0</v>
      </c>
      <c r="AG176" s="26">
        <v>0.29179331306990902</v>
      </c>
      <c r="AH176" s="26">
        <v>0</v>
      </c>
      <c r="AI176" s="26">
        <v>0</v>
      </c>
      <c r="AJ176" s="26">
        <v>0</v>
      </c>
      <c r="AK176" s="26">
        <v>28.170212765957402</v>
      </c>
      <c r="AL176" s="26">
        <v>0.87537993920972601</v>
      </c>
      <c r="AM176" s="26">
        <v>0</v>
      </c>
      <c r="AN176" s="26">
        <v>42.370820668693</v>
      </c>
      <c r="AO176" s="26">
        <v>26.990881458966602</v>
      </c>
      <c r="AP176" s="26">
        <v>0</v>
      </c>
      <c r="AQ176" s="26">
        <v>3.64741641337386E-2</v>
      </c>
      <c r="AR176" s="26">
        <v>1.2158054711246201E-2</v>
      </c>
      <c r="AS176" s="29">
        <v>29610000</v>
      </c>
      <c r="AT176" s="26">
        <v>0.2431610942249236</v>
      </c>
      <c r="AU176" s="26">
        <v>1.5440729483282627</v>
      </c>
      <c r="AV176" s="26">
        <v>1.5440729483282627</v>
      </c>
      <c r="AW176" s="26">
        <v>1.5440729483282627</v>
      </c>
      <c r="AX176" s="26">
        <v>28.170212765957402</v>
      </c>
      <c r="AY176" s="26">
        <v>71.416413373860124</v>
      </c>
      <c r="AZ176" s="26">
        <v>72.960486322188387</v>
      </c>
      <c r="BA176" s="26">
        <v>27.039513677811588</v>
      </c>
      <c r="BB176" s="9" t="s">
        <v>304</v>
      </c>
      <c r="BC176" s="5" t="s">
        <v>304</v>
      </c>
      <c r="BD176" s="16" t="s">
        <v>2376</v>
      </c>
      <c r="BF176" s="7">
        <f t="shared" si="11"/>
        <v>0</v>
      </c>
      <c r="BG176" s="26">
        <v>0</v>
      </c>
      <c r="BH176" s="26">
        <v>0</v>
      </c>
      <c r="BI176" s="26">
        <v>0</v>
      </c>
      <c r="BJ176" s="26">
        <v>0</v>
      </c>
      <c r="BK176" s="26">
        <v>0</v>
      </c>
      <c r="BL176" s="26">
        <v>0</v>
      </c>
      <c r="BM176" s="26">
        <v>0</v>
      </c>
      <c r="BN176" s="26">
        <v>0</v>
      </c>
      <c r="BO176" s="26">
        <v>100</v>
      </c>
      <c r="BP176" s="29">
        <v>29600000</v>
      </c>
      <c r="BW176" s="31">
        <v>37.497636731937902</v>
      </c>
      <c r="BX176" s="31">
        <v>2.8578680203045699</v>
      </c>
      <c r="BY176" s="31">
        <v>5.7972972972973</v>
      </c>
      <c r="BZ176" s="31">
        <v>465.587440918298</v>
      </c>
      <c r="CA176" s="31">
        <v>9.5456448345712293</v>
      </c>
      <c r="CB176" s="31">
        <v>431</v>
      </c>
      <c r="CE176" s="26">
        <v>0</v>
      </c>
      <c r="CF176" s="26">
        <v>0.94122350143234901</v>
      </c>
      <c r="CG176" s="26">
        <v>0</v>
      </c>
      <c r="CH176" s="31">
        <v>1.8036976319520699</v>
      </c>
      <c r="CI176" s="31">
        <v>3.3527580327627602</v>
      </c>
      <c r="CK176" s="31">
        <v>34225.305384070401</v>
      </c>
      <c r="CL176" s="31">
        <v>457.85985535257299</v>
      </c>
      <c r="CM176" s="31">
        <v>63032.793735726897</v>
      </c>
      <c r="CO176" s="13"/>
      <c r="CP176" s="13"/>
      <c r="CQ176" s="31">
        <v>5689.0844081389796</v>
      </c>
      <c r="CR176" s="31">
        <v>45.932017808918502</v>
      </c>
      <c r="CS176" s="31">
        <v>12392.2149846047</v>
      </c>
      <c r="CU176" s="31">
        <f t="shared" si="13"/>
        <v>3637.4869747647908</v>
      </c>
      <c r="CV176" s="31">
        <f t="shared" si="14"/>
        <v>612.59129726503807</v>
      </c>
      <c r="CW176" s="31">
        <v>31.731529529228499</v>
      </c>
      <c r="CX176" s="31">
        <v>8.2241379310344804</v>
      </c>
      <c r="CY176" s="31">
        <v>9.1441266561322507</v>
      </c>
      <c r="CZ176" s="31">
        <v>22.480392156862699</v>
      </c>
      <c r="DA176" s="31">
        <v>20.074374577417199</v>
      </c>
      <c r="DB176" s="31">
        <v>21.804807341679801</v>
      </c>
      <c r="DC176" s="31">
        <v>2.5080115026259402</v>
      </c>
      <c r="DE176" s="31">
        <v>1.3129068034865199</v>
      </c>
      <c r="DF176" s="31">
        <v>0.140084574224175</v>
      </c>
      <c r="DG176" s="31">
        <v>1.51011661662997</v>
      </c>
      <c r="DH176" s="31">
        <v>0.351618497497242</v>
      </c>
      <c r="DI176" s="31">
        <v>2.3496533592837201</v>
      </c>
      <c r="DJ176" s="31">
        <v>0.78788604624041203</v>
      </c>
      <c r="DK176" s="26">
        <v>23.674792798445999</v>
      </c>
      <c r="DL176" s="26">
        <v>51.842698091433498</v>
      </c>
      <c r="DM176" s="26">
        <v>24.482509350953801</v>
      </c>
      <c r="DN176" s="31">
        <v>922.20453775800001</v>
      </c>
      <c r="DO176" s="31">
        <v>100.221996615905</v>
      </c>
      <c r="DP176" s="31">
        <v>58.417556147089201</v>
      </c>
      <c r="DQ176" s="31">
        <v>14.3208166320609</v>
      </c>
      <c r="DR176" s="31">
        <v>193.62333515781799</v>
      </c>
      <c r="DS176" s="31">
        <v>6.3441067831813402</v>
      </c>
    </row>
    <row r="177" spans="1:127" x14ac:dyDescent="0.25">
      <c r="A177" t="s">
        <v>1311</v>
      </c>
      <c r="B177" t="s">
        <v>1312</v>
      </c>
      <c r="C177" t="s">
        <v>1313</v>
      </c>
      <c r="D177" t="s">
        <v>926</v>
      </c>
      <c r="E177" t="s">
        <v>1314</v>
      </c>
      <c r="F177" s="31">
        <v>12.330649638700001</v>
      </c>
      <c r="G177" s="26">
        <v>1.4604936468543699E-2</v>
      </c>
      <c r="H177" s="26">
        <v>0.379728348181812</v>
      </c>
      <c r="I177" s="26">
        <v>2.71651818314312</v>
      </c>
      <c r="J177" s="26">
        <v>9.80721483859719</v>
      </c>
      <c r="K177" s="26">
        <v>4.8707463122571699</v>
      </c>
      <c r="L177" s="26">
        <v>2.81875273842188</v>
      </c>
      <c r="M177" s="26">
        <v>0</v>
      </c>
      <c r="N177" s="26">
        <v>0.182561705856188</v>
      </c>
      <c r="O177" s="26">
        <v>0.27749379290224901</v>
      </c>
      <c r="P177" s="26">
        <v>0.81057397400299902</v>
      </c>
      <c r="Q177" s="26">
        <v>49.065284065994597</v>
      </c>
      <c r="R177" s="26">
        <v>21.681028187566501</v>
      </c>
      <c r="S177" s="26">
        <v>6.0318387615031099</v>
      </c>
      <c r="T177" s="26">
        <v>1.2414195998249999</v>
      </c>
      <c r="U177" s="26">
        <v>0.102234555279562</v>
      </c>
      <c r="V177" s="26">
        <v>12323823.177640099</v>
      </c>
      <c r="W177" s="26">
        <v>14.9711952162182</v>
      </c>
      <c r="X177" s="26">
        <v>1.5583752643477</v>
      </c>
      <c r="Y177" s="26">
        <v>1.5620943630132</v>
      </c>
      <c r="Z177" s="26">
        <v>1.5735433530226799</v>
      </c>
      <c r="AA177" s="26">
        <v>0.38000584624378803</v>
      </c>
      <c r="AB177" s="26">
        <v>0</v>
      </c>
      <c r="AC177" s="26">
        <v>2.7769657994738401</v>
      </c>
      <c r="AD177" s="26">
        <v>1.90002923121894</v>
      </c>
      <c r="AE177" s="26">
        <v>4.2969891844489903</v>
      </c>
      <c r="AF177" s="26">
        <v>0</v>
      </c>
      <c r="AG177" s="26">
        <v>0</v>
      </c>
      <c r="AH177" s="26">
        <v>0</v>
      </c>
      <c r="AI177" s="26">
        <v>0</v>
      </c>
      <c r="AJ177" s="26">
        <v>0</v>
      </c>
      <c r="AK177" s="26">
        <v>49.546916106401603</v>
      </c>
      <c r="AL177" s="26">
        <v>0.23384975153463899</v>
      </c>
      <c r="AM177" s="26">
        <v>4.7354574685764401</v>
      </c>
      <c r="AN177" s="26">
        <v>24.291142940660599</v>
      </c>
      <c r="AO177" s="26">
        <v>11.5755627009646</v>
      </c>
      <c r="AP177" s="26">
        <v>0</v>
      </c>
      <c r="AQ177" s="26">
        <v>8.7693656825489602E-2</v>
      </c>
      <c r="AR177" s="26">
        <v>0.17538731365097901</v>
      </c>
      <c r="AS177" s="29">
        <v>12315600</v>
      </c>
      <c r="AT177" s="26">
        <v>3.1569716457176282</v>
      </c>
      <c r="AU177" s="26">
        <v>9.3539900613855593</v>
      </c>
      <c r="AV177" s="26">
        <v>9.3539900613855593</v>
      </c>
      <c r="AW177" s="26">
        <v>9.3539900613855593</v>
      </c>
      <c r="AX177" s="26">
        <v>49.546916106401603</v>
      </c>
      <c r="AY177" s="26">
        <v>74.071908798596837</v>
      </c>
      <c r="AZ177" s="26">
        <v>83.425898859982397</v>
      </c>
      <c r="BA177" s="26">
        <v>11.838643671441069</v>
      </c>
      <c r="BB177" s="9" t="s">
        <v>304</v>
      </c>
      <c r="BC177" s="5" t="s">
        <v>304</v>
      </c>
      <c r="BD177" s="16" t="s">
        <v>2376</v>
      </c>
      <c r="BE177" s="31">
        <v>0.59569771583348896</v>
      </c>
      <c r="BF177" s="7">
        <f t="shared" si="11"/>
        <v>0</v>
      </c>
      <c r="BG177" s="26">
        <v>0</v>
      </c>
      <c r="BH177" s="26">
        <v>0</v>
      </c>
      <c r="BI177" s="26">
        <v>0</v>
      </c>
      <c r="BJ177" s="26">
        <v>0</v>
      </c>
      <c r="BK177" s="26">
        <v>0</v>
      </c>
      <c r="BL177" s="26">
        <v>0</v>
      </c>
      <c r="BM177" s="26">
        <v>0</v>
      </c>
      <c r="BN177" s="26">
        <v>0</v>
      </c>
      <c r="BO177" s="26">
        <v>100</v>
      </c>
      <c r="BP177" s="29">
        <v>12360000</v>
      </c>
      <c r="BW177" s="31">
        <v>44.130153597413099</v>
      </c>
      <c r="BX177" s="31">
        <v>1</v>
      </c>
      <c r="BY177" s="31">
        <v>5.0373376623376602</v>
      </c>
      <c r="BZ177" s="31">
        <v>235.70735650768</v>
      </c>
      <c r="CA177" s="31">
        <v>9.31</v>
      </c>
      <c r="CB177" s="31">
        <v>321.59999999999479</v>
      </c>
      <c r="CE177" s="26">
        <v>0</v>
      </c>
      <c r="CF177" s="26">
        <v>0.91083078019004704</v>
      </c>
      <c r="CG177" s="26">
        <v>0</v>
      </c>
      <c r="CH177" s="31">
        <v>0.95678596371491997</v>
      </c>
      <c r="CI177" s="31">
        <v>3.2852138885694702</v>
      </c>
      <c r="CK177" s="31">
        <v>38008.326936942503</v>
      </c>
      <c r="CL177" s="31">
        <v>470.44972971020599</v>
      </c>
      <c r="CM177" s="31">
        <v>41094.900490401997</v>
      </c>
      <c r="CO177" s="13"/>
      <c r="CP177" s="13"/>
      <c r="CQ177" s="31">
        <v>6317.9214908717004</v>
      </c>
      <c r="CR177" s="31">
        <v>47.181780112790399</v>
      </c>
      <c r="CS177" s="31">
        <v>7952.5341884289301</v>
      </c>
      <c r="CU177" s="31">
        <f t="shared" si="13"/>
        <v>6781.8453813991619</v>
      </c>
      <c r="CV177" s="31">
        <f t="shared" si="14"/>
        <v>1161.1421846321232</v>
      </c>
      <c r="CW177" s="31">
        <v>46.818449723093103</v>
      </c>
      <c r="CX177" s="31">
        <v>15.5004048582996</v>
      </c>
      <c r="CY177" s="31">
        <v>18.8507777777778</v>
      </c>
      <c r="CZ177" s="31">
        <v>43.201619433198402</v>
      </c>
      <c r="DA177" s="31">
        <v>38.635627530364403</v>
      </c>
      <c r="DB177" s="31">
        <v>40.164552631578999</v>
      </c>
      <c r="DC177" s="31">
        <v>10.7617840554617</v>
      </c>
      <c r="DE177" s="31">
        <v>3.30304164007583</v>
      </c>
      <c r="DF177" s="31">
        <v>0.140025062421781</v>
      </c>
      <c r="DG177" s="31">
        <v>1.4735125106674301</v>
      </c>
      <c r="DH177" s="31">
        <v>0.32602991420314897</v>
      </c>
      <c r="DI177" s="31">
        <v>2.0267975331316501</v>
      </c>
      <c r="DJ177" s="31">
        <v>1.11229788312627</v>
      </c>
      <c r="DK177" s="26">
        <v>25.247913200236599</v>
      </c>
      <c r="DL177" s="26">
        <v>52.464491274439702</v>
      </c>
      <c r="DM177" s="26">
        <v>22.287596624709</v>
      </c>
      <c r="DN177" s="31">
        <v>743.78960195000002</v>
      </c>
      <c r="DO177" s="31">
        <v>23.346494762288501</v>
      </c>
      <c r="DP177" s="31">
        <v>56.412999170869199</v>
      </c>
      <c r="DQ177" s="31">
        <v>4.7145375597351702</v>
      </c>
      <c r="DR177" s="31">
        <v>269.63939216832301</v>
      </c>
      <c r="DS177" s="31">
        <v>2.4029132398961202</v>
      </c>
    </row>
    <row r="178" spans="1:127" x14ac:dyDescent="0.25">
      <c r="A178" t="s">
        <v>1315</v>
      </c>
      <c r="B178" t="s">
        <v>1316</v>
      </c>
      <c r="C178" t="s">
        <v>1317</v>
      </c>
      <c r="D178" t="s">
        <v>926</v>
      </c>
      <c r="E178" t="s">
        <v>1318</v>
      </c>
      <c r="F178" s="31">
        <v>25.4787306427</v>
      </c>
      <c r="G178" s="26">
        <v>13.764967680414401</v>
      </c>
      <c r="H178" s="26">
        <v>30.8078132174813</v>
      </c>
      <c r="I178" s="26">
        <v>29.394934830979</v>
      </c>
      <c r="J178" s="26">
        <v>15.382713432950201</v>
      </c>
      <c r="K178" s="26">
        <v>6.0047331425957598E-2</v>
      </c>
      <c r="L178" s="26">
        <v>4.1644590441717302</v>
      </c>
      <c r="M178" s="26">
        <v>4.9450743527189901E-2</v>
      </c>
      <c r="N178" s="26">
        <v>0.61460209812381394</v>
      </c>
      <c r="O178" s="26">
        <v>0.462717671576381</v>
      </c>
      <c r="P178" s="26">
        <v>1.2256720002845101</v>
      </c>
      <c r="Q178" s="26">
        <v>0.215463953940039</v>
      </c>
      <c r="R178" s="26">
        <v>1.78375896294745</v>
      </c>
      <c r="S178" s="26">
        <v>2.0733990321780702</v>
      </c>
      <c r="T178" s="26">
        <v>0</v>
      </c>
      <c r="U178" s="26">
        <v>0</v>
      </c>
      <c r="V178" s="26">
        <v>25478293.996070001</v>
      </c>
      <c r="W178" s="26">
        <v>10.575859267370801</v>
      </c>
      <c r="X178" s="26">
        <v>42.403652548659402</v>
      </c>
      <c r="Y178" s="26">
        <v>43.401427107986898</v>
      </c>
      <c r="Z178" s="26">
        <v>43.957292733759601</v>
      </c>
      <c r="AA178" s="26">
        <v>18.635207685786899</v>
      </c>
      <c r="AB178" s="26">
        <v>20.5142695676745</v>
      </c>
      <c r="AC178" s="26">
        <v>12.9697654704719</v>
      </c>
      <c r="AD178" s="26">
        <v>0.113026278609777</v>
      </c>
      <c r="AE178" s="26">
        <v>6.1599321842328303</v>
      </c>
      <c r="AF178" s="26">
        <v>26.815484600169501</v>
      </c>
      <c r="AG178" s="26">
        <v>4.8742582650466204</v>
      </c>
      <c r="AH178" s="26">
        <v>0</v>
      </c>
      <c r="AI178" s="26">
        <v>8.0813789205990396</v>
      </c>
      <c r="AJ178" s="26">
        <v>0</v>
      </c>
      <c r="AK178" s="26">
        <v>0.25430912687199803</v>
      </c>
      <c r="AL178" s="26">
        <v>0</v>
      </c>
      <c r="AM178" s="26">
        <v>0</v>
      </c>
      <c r="AN178" s="26">
        <v>1.3704436281435399</v>
      </c>
      <c r="AO178" s="26">
        <v>0.12715456343599901</v>
      </c>
      <c r="AP178" s="26">
        <v>0</v>
      </c>
      <c r="AQ178" s="26">
        <v>0</v>
      </c>
      <c r="AR178" s="26">
        <v>8.4769708957332601E-2</v>
      </c>
      <c r="AS178" s="29">
        <v>25480800</v>
      </c>
      <c r="AT178" s="26">
        <v>52.119242723933297</v>
      </c>
      <c r="AU178" s="26">
        <v>98.163322972591061</v>
      </c>
      <c r="AV178" s="26">
        <v>90.081944051992025</v>
      </c>
      <c r="AW178" s="26">
        <v>98.163322972591061</v>
      </c>
      <c r="AX178" s="26">
        <v>0.25430912687199803</v>
      </c>
      <c r="AY178" s="26">
        <v>1.6247527550155381</v>
      </c>
      <c r="AZ178" s="26">
        <v>99.788075727606596</v>
      </c>
      <c r="BA178" s="26">
        <v>0.21192427239333161</v>
      </c>
      <c r="BB178" s="9" t="s">
        <v>222</v>
      </c>
      <c r="BC178" s="5" t="s">
        <v>222</v>
      </c>
      <c r="BD178" s="16" t="s">
        <v>2375</v>
      </c>
      <c r="BE178" s="31">
        <v>0.54389784877707104</v>
      </c>
      <c r="BF178" s="7">
        <f t="shared" si="11"/>
        <v>1940.2765692977007</v>
      </c>
      <c r="BG178" s="26">
        <v>52.020400156924303</v>
      </c>
      <c r="BH178" s="26">
        <v>0</v>
      </c>
      <c r="BI178" s="26">
        <v>0</v>
      </c>
      <c r="BJ178" s="26">
        <v>11.1023930953315</v>
      </c>
      <c r="BK178" s="26">
        <v>0</v>
      </c>
      <c r="BL178" s="26">
        <v>0</v>
      </c>
      <c r="BM178" s="26">
        <v>0</v>
      </c>
      <c r="BN178" s="26">
        <v>0</v>
      </c>
      <c r="BO178" s="26">
        <v>36.877206747744196</v>
      </c>
      <c r="BP178" s="29">
        <v>25490000</v>
      </c>
      <c r="BW178" s="31">
        <v>57.999606763665</v>
      </c>
      <c r="BX178" s="31">
        <v>2.1252453867294898</v>
      </c>
      <c r="BY178" s="31">
        <v>0.18867924528301899</v>
      </c>
      <c r="BZ178" s="31">
        <v>191.95910342115599</v>
      </c>
      <c r="CA178" s="31">
        <v>10.277432166732201</v>
      </c>
      <c r="CB178" s="31">
        <v>385.69999999998271</v>
      </c>
      <c r="CE178" s="26">
        <v>0</v>
      </c>
      <c r="CF178" s="26">
        <v>0.95053860792383904</v>
      </c>
      <c r="CG178" s="26">
        <v>0</v>
      </c>
      <c r="CH178" s="31">
        <v>0.56983063271275103</v>
      </c>
      <c r="CI178" s="31">
        <v>4.5547354852589104</v>
      </c>
      <c r="CK178" s="31">
        <v>1260.03606471951</v>
      </c>
      <c r="CL178" s="31">
        <v>17789.690824716501</v>
      </c>
      <c r="CM178" s="31">
        <v>1920.0807593264301</v>
      </c>
      <c r="CN178" s="31">
        <v>2798.9063040000001</v>
      </c>
      <c r="CO178" s="13">
        <v>6</v>
      </c>
      <c r="CP178" s="13"/>
      <c r="CQ178" s="31">
        <v>209.44885797216801</v>
      </c>
      <c r="CR178" s="31">
        <v>1784.3809039216101</v>
      </c>
      <c r="CS178" s="31">
        <v>412.053921277298</v>
      </c>
      <c r="CT178" s="31">
        <v>749.395715</v>
      </c>
      <c r="CU178" s="31">
        <f t="shared" si="13"/>
        <v>1278.5054311903664</v>
      </c>
      <c r="CV178" s="31">
        <f t="shared" si="14"/>
        <v>94.427140696681221</v>
      </c>
      <c r="CW178" s="31">
        <v>33.749475280911298</v>
      </c>
      <c r="CX178" s="31">
        <v>564.88627450980403</v>
      </c>
      <c r="CY178" s="31">
        <v>560.50228127208504</v>
      </c>
      <c r="CZ178" s="31">
        <v>1237.97921568627</v>
      </c>
      <c r="DA178" s="31">
        <v>1163.7929411764701</v>
      </c>
      <c r="DB178" s="31">
        <v>1149.70645936396</v>
      </c>
      <c r="DC178" s="31">
        <v>12.6985241974077</v>
      </c>
      <c r="DE178" s="31">
        <v>2.4875054501943401</v>
      </c>
      <c r="DF178" s="31">
        <v>0.128980726695089</v>
      </c>
      <c r="DG178" s="31">
        <v>1.35053522372124</v>
      </c>
      <c r="DH178" s="31">
        <v>0.33777349577895099</v>
      </c>
      <c r="DI178" s="31">
        <v>1.6953399704049199</v>
      </c>
      <c r="DJ178" s="31">
        <v>4.1862444082583403</v>
      </c>
      <c r="DK178" s="26">
        <v>32.353565418574902</v>
      </c>
      <c r="DL178" s="26">
        <v>48.078796154206699</v>
      </c>
      <c r="DM178" s="26">
        <v>19.567640334566999</v>
      </c>
      <c r="DN178" s="31">
        <v>868.34893784400003</v>
      </c>
      <c r="DO178" s="31">
        <v>1.2945098039215699</v>
      </c>
      <c r="DP178" s="31">
        <v>28.107340942814801</v>
      </c>
      <c r="DQ178" s="31">
        <v>3.38198148775672</v>
      </c>
      <c r="DR178" s="31">
        <v>131.71130342635101</v>
      </c>
      <c r="DS178" s="31">
        <v>2.3368687143409201</v>
      </c>
      <c r="DT178" s="13">
        <v>21</v>
      </c>
      <c r="DU178" s="13">
        <v>21</v>
      </c>
      <c r="DW178" s="31">
        <v>108394.78</v>
      </c>
    </row>
    <row r="179" spans="1:127" x14ac:dyDescent="0.25">
      <c r="A179" t="s">
        <v>1319</v>
      </c>
      <c r="B179" t="s">
        <v>1320</v>
      </c>
      <c r="C179" t="s">
        <v>1321</v>
      </c>
      <c r="D179" t="s">
        <v>926</v>
      </c>
      <c r="E179" t="s">
        <v>1322</v>
      </c>
      <c r="F179" s="31">
        <v>13.4854914979</v>
      </c>
      <c r="G179" s="26">
        <v>5.9781158259883096</v>
      </c>
      <c r="H179" s="26">
        <v>9.6143581532134395</v>
      </c>
      <c r="I179" s="26">
        <v>15.7526020816832</v>
      </c>
      <c r="J179" s="26">
        <v>19.348812383212</v>
      </c>
      <c r="K179" s="26">
        <v>0</v>
      </c>
      <c r="L179" s="26">
        <v>26.788097144385699</v>
      </c>
      <c r="M179" s="26">
        <v>2.2417934347483999</v>
      </c>
      <c r="N179" s="26">
        <v>2.12836936215332</v>
      </c>
      <c r="O179" s="26">
        <v>5.3376034160623202</v>
      </c>
      <c r="P179" s="26">
        <v>6.5852682145710997</v>
      </c>
      <c r="Q179" s="26">
        <v>0.90739258073096496</v>
      </c>
      <c r="R179" s="26">
        <v>2.3352014945286501</v>
      </c>
      <c r="S179" s="26">
        <v>2.5753936482472</v>
      </c>
      <c r="T179" s="26">
        <v>0.253536162263238</v>
      </c>
      <c r="U179" s="26">
        <v>0.153456098212116</v>
      </c>
      <c r="V179" s="26">
        <v>13488349.772642501</v>
      </c>
      <c r="W179" s="26">
        <v>31.771798638002402</v>
      </c>
      <c r="X179" s="26">
        <v>13.0581519562024</v>
      </c>
      <c r="Y179" s="26">
        <v>16.2842836159701</v>
      </c>
      <c r="Z179" s="26">
        <v>17.768660702363501</v>
      </c>
      <c r="AA179" s="26">
        <v>17.9288199090179</v>
      </c>
      <c r="AB179" s="26">
        <v>1.0971367407010999</v>
      </c>
      <c r="AC179" s="26">
        <v>4.5758629917045797</v>
      </c>
      <c r="AD179" s="26">
        <v>0.40139149050040102</v>
      </c>
      <c r="AE179" s="26">
        <v>5.3251271073053204</v>
      </c>
      <c r="AF179" s="26">
        <v>2.1407546160021398</v>
      </c>
      <c r="AG179" s="26">
        <v>18.410489697618399</v>
      </c>
      <c r="AH179" s="26">
        <v>0</v>
      </c>
      <c r="AI179" s="26">
        <v>15.5739898314156</v>
      </c>
      <c r="AJ179" s="26">
        <v>23.708857372223701</v>
      </c>
      <c r="AK179" s="26">
        <v>0.99009900990098998</v>
      </c>
      <c r="AL179" s="26">
        <v>0.16055659620016099</v>
      </c>
      <c r="AM179" s="26">
        <v>0</v>
      </c>
      <c r="AN179" s="26">
        <v>2.2210329141022198</v>
      </c>
      <c r="AO179" s="26">
        <v>6.7433770404067399</v>
      </c>
      <c r="AP179" s="26">
        <v>0</v>
      </c>
      <c r="AQ179" s="26">
        <v>0.187316028900187</v>
      </c>
      <c r="AR179" s="26">
        <v>0.53518865400053495</v>
      </c>
      <c r="AS179" s="29">
        <v>13453200</v>
      </c>
      <c r="AT179" s="26">
        <v>23.601819641423578</v>
      </c>
      <c r="AU179" s="26">
        <v>65.453572384265442</v>
      </c>
      <c r="AV179" s="26">
        <v>49.87958255284984</v>
      </c>
      <c r="AW179" s="26">
        <v>89.162429756489146</v>
      </c>
      <c r="AX179" s="26">
        <v>0.99009900990098998</v>
      </c>
      <c r="AY179" s="26">
        <v>3.3716885202033708</v>
      </c>
      <c r="AZ179" s="26">
        <v>92.53411827669251</v>
      </c>
      <c r="BA179" s="26">
        <v>7.4658817233074624</v>
      </c>
      <c r="BB179" s="9" t="s">
        <v>222</v>
      </c>
      <c r="BC179" s="5" t="s">
        <v>222</v>
      </c>
      <c r="BD179" s="16" t="s">
        <v>2375</v>
      </c>
      <c r="BE179" s="31">
        <v>0.73378795821253495</v>
      </c>
      <c r="BF179" s="7">
        <f t="shared" si="11"/>
        <v>1947.5670498084296</v>
      </c>
      <c r="BG179" s="26">
        <v>27.387120651369401</v>
      </c>
      <c r="BH179" s="26">
        <v>2.6646928201332298</v>
      </c>
      <c r="BI179" s="26">
        <v>47.2242783123612</v>
      </c>
      <c r="BJ179" s="26">
        <v>0</v>
      </c>
      <c r="BK179" s="26">
        <v>0</v>
      </c>
      <c r="BL179" s="26">
        <v>0</v>
      </c>
      <c r="BM179" s="26">
        <v>0</v>
      </c>
      <c r="BN179" s="26">
        <v>0</v>
      </c>
      <c r="BO179" s="26">
        <v>22.723908216136198</v>
      </c>
      <c r="BP179" s="29">
        <v>13510000</v>
      </c>
      <c r="BW179" s="31">
        <v>54.699925539836201</v>
      </c>
      <c r="BX179" s="31">
        <v>2.8792592592592601</v>
      </c>
      <c r="BY179" s="31">
        <v>3.4709821428571401</v>
      </c>
      <c r="BZ179" s="31">
        <v>428.03350707371601</v>
      </c>
      <c r="CA179" s="31">
        <v>9.8377140729709591</v>
      </c>
      <c r="CB179" s="31">
        <v>431</v>
      </c>
      <c r="CE179" s="26">
        <v>0</v>
      </c>
      <c r="CF179" s="26">
        <v>0.95587654409570999</v>
      </c>
      <c r="CG179" s="26">
        <v>0</v>
      </c>
      <c r="CH179" s="31">
        <v>0.868755119147122</v>
      </c>
      <c r="CI179" s="31">
        <v>4.27883618797122</v>
      </c>
      <c r="CK179" s="31">
        <v>1011.40010524109</v>
      </c>
      <c r="CL179" s="31">
        <v>4106.5199611036696</v>
      </c>
      <c r="CM179" s="31">
        <v>1180.3042474706599</v>
      </c>
      <c r="CO179" s="13"/>
      <c r="CP179" s="13"/>
      <c r="CQ179" s="31">
        <v>168.11983323325501</v>
      </c>
      <c r="CR179" s="31">
        <v>411.88228101652697</v>
      </c>
      <c r="CS179" s="31">
        <v>235.675192275782</v>
      </c>
      <c r="CU179" s="31">
        <f t="shared" si="13"/>
        <v>894.92067968557365</v>
      </c>
      <c r="CV179" s="31">
        <f t="shared" si="14"/>
        <v>60.485545273050192</v>
      </c>
      <c r="CW179" s="31">
        <v>46.517462926270603</v>
      </c>
      <c r="CX179" s="31">
        <v>147.4428678118</v>
      </c>
      <c r="CY179" s="31">
        <v>184.03133012820501</v>
      </c>
      <c r="CZ179" s="31">
        <v>373.156833457804</v>
      </c>
      <c r="DA179" s="31">
        <v>338.30918595967103</v>
      </c>
      <c r="DB179" s="31">
        <v>370.78625534188001</v>
      </c>
      <c r="DC179" s="31">
        <v>12.2618015054301</v>
      </c>
      <c r="DE179" s="31">
        <v>3.6734196694147601</v>
      </c>
      <c r="DF179" s="31">
        <v>0.11389315136648</v>
      </c>
      <c r="DG179" s="31">
        <v>1.5047133540539099</v>
      </c>
      <c r="DH179" s="31">
        <v>0.287262102426741</v>
      </c>
      <c r="DI179" s="31">
        <v>1.0582703069263</v>
      </c>
      <c r="DJ179" s="31">
        <v>3.61081195703124</v>
      </c>
      <c r="DK179" s="26">
        <v>32.761294293208302</v>
      </c>
      <c r="DL179" s="26">
        <v>52.4779214695684</v>
      </c>
      <c r="DM179" s="26">
        <v>14.760784678910101</v>
      </c>
      <c r="DN179" s="31">
        <v>928.30483271399999</v>
      </c>
      <c r="DO179" s="31">
        <v>20.189770200148299</v>
      </c>
      <c r="DP179" s="31">
        <v>55.914222160560897</v>
      </c>
      <c r="DQ179" s="31">
        <v>1.38931846561136</v>
      </c>
      <c r="DR179" s="31">
        <v>170.881363848669</v>
      </c>
      <c r="DS179" s="31">
        <v>3.9416420165760799</v>
      </c>
      <c r="DT179" s="13">
        <v>9</v>
      </c>
      <c r="DU179" s="13">
        <v>3</v>
      </c>
      <c r="DW179" s="31">
        <v>2547.8200000000002</v>
      </c>
    </row>
    <row r="180" spans="1:127" x14ac:dyDescent="0.25">
      <c r="A180" t="s">
        <v>1323</v>
      </c>
      <c r="B180" t="s">
        <v>1324</v>
      </c>
      <c r="C180" t="s">
        <v>1325</v>
      </c>
      <c r="D180" t="s">
        <v>926</v>
      </c>
      <c r="E180" t="s">
        <v>1326</v>
      </c>
      <c r="F180" s="31">
        <v>22.297322774800001</v>
      </c>
      <c r="G180" s="26">
        <v>1.0334665536302201</v>
      </c>
      <c r="H180" s="26">
        <v>5.1875176617813104</v>
      </c>
      <c r="I180" s="26">
        <v>15.3728149852691</v>
      </c>
      <c r="J180" s="26">
        <v>40.058939889370301</v>
      </c>
      <c r="K180" s="26">
        <v>0.12110936175358999</v>
      </c>
      <c r="L180" s="26">
        <v>7.4522627265866301</v>
      </c>
      <c r="M180" s="26">
        <v>0.68628638327094105</v>
      </c>
      <c r="N180" s="26">
        <v>3.4798756610538102</v>
      </c>
      <c r="O180" s="26">
        <v>0.149368212829637</v>
      </c>
      <c r="P180" s="26">
        <v>0.45214161721406099</v>
      </c>
      <c r="Q180" s="26">
        <v>1.53405191554787</v>
      </c>
      <c r="R180" s="26">
        <v>15.421258729954699</v>
      </c>
      <c r="S180" s="26">
        <v>7.1050825562273596</v>
      </c>
      <c r="T180" s="26">
        <v>1.3362399580164299</v>
      </c>
      <c r="U180" s="26">
        <v>0.609583787493997</v>
      </c>
      <c r="V180" s="26">
        <v>22292494.810377199</v>
      </c>
      <c r="W180" s="26">
        <v>25.2176423092451</v>
      </c>
      <c r="X180" s="26">
        <v>11.2523213564796</v>
      </c>
      <c r="Y180" s="26">
        <v>11.5882519176423</v>
      </c>
      <c r="Z180" s="26">
        <v>12.081590633831199</v>
      </c>
      <c r="AA180" s="26">
        <v>8.4127240432746593</v>
      </c>
      <c r="AB180" s="26">
        <v>1.2433392539964501</v>
      </c>
      <c r="AC180" s="26">
        <v>2.0507024059421899</v>
      </c>
      <c r="AD180" s="26">
        <v>0.48441789116744699</v>
      </c>
      <c r="AE180" s="26">
        <v>3.8914903923784898</v>
      </c>
      <c r="AF180" s="26">
        <v>21.8956886807686</v>
      </c>
      <c r="AG180" s="26">
        <v>25.851768125302801</v>
      </c>
      <c r="AH180" s="26">
        <v>0</v>
      </c>
      <c r="AI180" s="26">
        <v>13.0469885354432</v>
      </c>
      <c r="AJ180" s="26">
        <v>4.2790247053124499</v>
      </c>
      <c r="AK180" s="26">
        <v>1.3079283061521101</v>
      </c>
      <c r="AL180" s="26">
        <v>6.4589052155659604E-2</v>
      </c>
      <c r="AM180" s="26">
        <v>0</v>
      </c>
      <c r="AN180" s="26">
        <v>13.983529791700301</v>
      </c>
      <c r="AO180" s="26">
        <v>1.8407879864362999</v>
      </c>
      <c r="AP180" s="26">
        <v>0</v>
      </c>
      <c r="AQ180" s="26">
        <v>0.61359599547876598</v>
      </c>
      <c r="AR180" s="26">
        <v>1.0334248344905499</v>
      </c>
      <c r="AS180" s="29">
        <v>22294800</v>
      </c>
      <c r="AT180" s="26">
        <v>11.706765703213298</v>
      </c>
      <c r="AU180" s="26">
        <v>76.877119328273835</v>
      </c>
      <c r="AV180" s="26">
        <v>63.83013079283063</v>
      </c>
      <c r="AW180" s="26">
        <v>81.156144033586287</v>
      </c>
      <c r="AX180" s="26">
        <v>1.3079283061521101</v>
      </c>
      <c r="AY180" s="26">
        <v>15.35604715000807</v>
      </c>
      <c r="AZ180" s="26">
        <v>96.512191183594354</v>
      </c>
      <c r="BA180" s="26">
        <v>3.4878088164056154</v>
      </c>
      <c r="BB180" s="9" t="s">
        <v>222</v>
      </c>
      <c r="BC180" s="5" t="s">
        <v>222</v>
      </c>
      <c r="BD180" s="16" t="s">
        <v>2375</v>
      </c>
      <c r="BE180" s="31">
        <v>0.353309269247153</v>
      </c>
      <c r="BF180" s="7">
        <f t="shared" si="11"/>
        <v>1945.7274762171237</v>
      </c>
      <c r="BG180" s="26">
        <v>42.895683453237403</v>
      </c>
      <c r="BH180" s="26">
        <v>3.1924460431654702</v>
      </c>
      <c r="BI180" s="26">
        <v>19.9190647482014</v>
      </c>
      <c r="BJ180" s="26">
        <v>14.208633093525201</v>
      </c>
      <c r="BK180" s="26">
        <v>0.134892086330935</v>
      </c>
      <c r="BL180" s="26">
        <v>0</v>
      </c>
      <c r="BM180" s="26">
        <v>0</v>
      </c>
      <c r="BN180" s="26">
        <v>0</v>
      </c>
      <c r="BO180" s="26">
        <v>19.649280575539599</v>
      </c>
      <c r="BP180" s="29">
        <v>22240000</v>
      </c>
      <c r="BR180" s="31">
        <v>0</v>
      </c>
      <c r="BS180" s="31">
        <v>7.2468845105889299</v>
      </c>
      <c r="BT180" s="31">
        <v>3.54046266166177</v>
      </c>
      <c r="BU180" s="31">
        <v>0</v>
      </c>
      <c r="BV180" s="31">
        <v>2</v>
      </c>
      <c r="BW180" s="31">
        <v>52.622480967308597</v>
      </c>
      <c r="BX180" s="31">
        <v>2.2799999999999998</v>
      </c>
      <c r="BY180" s="31">
        <v>2.5707885304659501</v>
      </c>
      <c r="BZ180" s="31">
        <v>274.53381101656998</v>
      </c>
      <c r="CA180" s="31">
        <v>11.0386341244962</v>
      </c>
      <c r="CB180" s="31">
        <v>272.79999999999944</v>
      </c>
      <c r="CE180" s="26">
        <v>0.18574205386805301</v>
      </c>
      <c r="CF180" s="26">
        <v>0.559173949030766</v>
      </c>
      <c r="CG180" s="26">
        <v>0</v>
      </c>
      <c r="CH180" s="31">
        <v>1.4441778514919601</v>
      </c>
      <c r="CI180" s="31">
        <v>3.6949132638203901</v>
      </c>
      <c r="CK180" s="31">
        <v>17401.5695911517</v>
      </c>
      <c r="CL180" s="31">
        <v>18038.7286976223</v>
      </c>
      <c r="CM180" s="31">
        <v>2279.8050066344099</v>
      </c>
      <c r="CO180" s="13"/>
      <c r="CP180" s="13"/>
      <c r="CQ180" s="31">
        <v>2892.5707257424701</v>
      </c>
      <c r="CR180" s="31">
        <v>1809.3305276706101</v>
      </c>
      <c r="CS180" s="31">
        <v>478.079451297525</v>
      </c>
      <c r="CU180" s="31">
        <f t="shared" si="13"/>
        <v>2061.1788745409121</v>
      </c>
      <c r="CV180" s="31">
        <f t="shared" si="14"/>
        <v>232.31402070229336</v>
      </c>
      <c r="CW180" s="31">
        <v>73.268005278926594</v>
      </c>
      <c r="CX180" s="31">
        <v>339.77002237136497</v>
      </c>
      <c r="CY180" s="31">
        <v>354.313520193861</v>
      </c>
      <c r="CZ180" s="31">
        <v>823.76196868008901</v>
      </c>
      <c r="DA180" s="31">
        <v>844.31588366890401</v>
      </c>
      <c r="DB180" s="31">
        <v>818.08967043618702</v>
      </c>
      <c r="DC180" s="31">
        <v>9.6573927739200105</v>
      </c>
      <c r="DE180" s="31">
        <v>3.3663110143658899</v>
      </c>
      <c r="DF180" s="31">
        <v>0.12867129404903599</v>
      </c>
      <c r="DG180" s="31">
        <v>1.4713089963111801</v>
      </c>
      <c r="DH180" s="31">
        <v>0.31044200924923698</v>
      </c>
      <c r="DI180" s="31">
        <v>1.65198010438448</v>
      </c>
      <c r="DJ180" s="31">
        <v>2.47573062202293</v>
      </c>
      <c r="DK180" s="26">
        <v>29.6272129822461</v>
      </c>
      <c r="DL180" s="26">
        <v>51.645359092264798</v>
      </c>
      <c r="DM180" s="26">
        <v>18.727429689338202</v>
      </c>
      <c r="DN180" s="31">
        <v>709.08105687399996</v>
      </c>
      <c r="DO180" s="31">
        <v>37.073792486583201</v>
      </c>
      <c r="DP180" s="31">
        <v>51.489028213166101</v>
      </c>
      <c r="DQ180" s="31">
        <v>0.91876616624853502</v>
      </c>
      <c r="DR180" s="31">
        <v>154.25363254762701</v>
      </c>
      <c r="DS180" s="31">
        <v>4.6235367361700304</v>
      </c>
      <c r="DT180" s="13">
        <v>3</v>
      </c>
      <c r="DU180" s="13">
        <v>5</v>
      </c>
      <c r="DW180" s="31">
        <v>1010</v>
      </c>
    </row>
    <row r="181" spans="1:127" x14ac:dyDescent="0.25">
      <c r="A181" t="s">
        <v>1327</v>
      </c>
      <c r="B181" t="s">
        <v>1328</v>
      </c>
      <c r="C181" t="s">
        <v>1329</v>
      </c>
      <c r="D181" t="s">
        <v>926</v>
      </c>
      <c r="E181" t="s">
        <v>1330</v>
      </c>
      <c r="F181" s="31">
        <v>10.4547409726</v>
      </c>
      <c r="G181" s="26">
        <v>2.7481047553387401</v>
      </c>
      <c r="H181" s="26">
        <v>7.1071674707102304</v>
      </c>
      <c r="I181" s="26">
        <v>48.414886285304398</v>
      </c>
      <c r="J181" s="26">
        <v>34.743280496230902</v>
      </c>
      <c r="K181" s="26">
        <v>0</v>
      </c>
      <c r="L181" s="26">
        <v>3.71295658166621</v>
      </c>
      <c r="M181" s="26">
        <v>0</v>
      </c>
      <c r="N181" s="26">
        <v>1.7918676774625799</v>
      </c>
      <c r="O181" s="26">
        <v>0.25844245348019801</v>
      </c>
      <c r="P181" s="26">
        <v>0.37904893177089299</v>
      </c>
      <c r="Q181" s="26">
        <v>0</v>
      </c>
      <c r="R181" s="26">
        <v>0.42212267401791198</v>
      </c>
      <c r="S181" s="26">
        <v>0.37043418332148897</v>
      </c>
      <c r="T181" s="26">
        <v>5.1688490696039598E-2</v>
      </c>
      <c r="U181" s="26">
        <v>0</v>
      </c>
      <c r="V181" s="26">
        <v>10446541.5105915</v>
      </c>
      <c r="W181" s="26">
        <v>27.309472597436098</v>
      </c>
      <c r="X181" s="26">
        <v>25.2967392239525</v>
      </c>
      <c r="Y181" s="26">
        <v>25.751269035532999</v>
      </c>
      <c r="Z181" s="26">
        <v>25.941151165792</v>
      </c>
      <c r="AA181" s="26">
        <v>9.2573402417962001</v>
      </c>
      <c r="AB181" s="26">
        <v>0.82901554404145095</v>
      </c>
      <c r="AC181" s="26">
        <v>2.0725388601036299</v>
      </c>
      <c r="AD181" s="26">
        <v>0</v>
      </c>
      <c r="AE181" s="26">
        <v>1.89982728842832</v>
      </c>
      <c r="AF181" s="26">
        <v>63.039723661485297</v>
      </c>
      <c r="AG181" s="26">
        <v>16.062176165803098</v>
      </c>
      <c r="AH181" s="26">
        <v>0</v>
      </c>
      <c r="AI181" s="26">
        <v>6.35578583765112</v>
      </c>
      <c r="AJ181" s="26">
        <v>0</v>
      </c>
      <c r="AK181" s="26">
        <v>0</v>
      </c>
      <c r="AL181" s="26">
        <v>0</v>
      </c>
      <c r="AM181" s="26">
        <v>0</v>
      </c>
      <c r="AN181" s="26">
        <v>0.48359240069084602</v>
      </c>
      <c r="AO181" s="26">
        <v>0</v>
      </c>
      <c r="AP181" s="26">
        <v>0</v>
      </c>
      <c r="AQ181" s="26">
        <v>0</v>
      </c>
      <c r="AR181" s="26">
        <v>0</v>
      </c>
      <c r="AS181" s="29">
        <v>10422000</v>
      </c>
      <c r="AT181" s="26">
        <v>12.158894645941281</v>
      </c>
      <c r="AU181" s="26">
        <v>99.516407599309119</v>
      </c>
      <c r="AV181" s="26">
        <v>93.160621761657993</v>
      </c>
      <c r="AW181" s="26">
        <v>99.516407599309119</v>
      </c>
      <c r="AX181" s="26">
        <v>0</v>
      </c>
      <c r="AY181" s="26">
        <v>0.48359240069084602</v>
      </c>
      <c r="AZ181" s="26">
        <v>99.999999999999972</v>
      </c>
      <c r="BA181" s="26">
        <v>0</v>
      </c>
      <c r="BB181" s="9" t="s">
        <v>222</v>
      </c>
      <c r="BC181" s="5" t="s">
        <v>222</v>
      </c>
      <c r="BD181" s="16" t="s">
        <v>2375</v>
      </c>
      <c r="BF181" s="7">
        <f t="shared" si="11"/>
        <v>1934.9999999999991</v>
      </c>
      <c r="BG181" s="26">
        <v>99.8082454458293</v>
      </c>
      <c r="BH181" s="26">
        <v>0</v>
      </c>
      <c r="BI181" s="26">
        <v>0</v>
      </c>
      <c r="BJ181" s="26">
        <v>0</v>
      </c>
      <c r="BK181" s="26">
        <v>0</v>
      </c>
      <c r="BL181" s="26">
        <v>0</v>
      </c>
      <c r="BM181" s="26">
        <v>0</v>
      </c>
      <c r="BN181" s="26">
        <v>0</v>
      </c>
      <c r="BO181" s="26">
        <v>0.19175455417066201</v>
      </c>
      <c r="BP181" s="29">
        <v>10430000</v>
      </c>
      <c r="BW181" s="31">
        <v>53</v>
      </c>
      <c r="BX181" s="31">
        <v>2</v>
      </c>
      <c r="BY181" s="31">
        <v>2</v>
      </c>
      <c r="BZ181" s="31">
        <v>171.11715481171501</v>
      </c>
      <c r="CA181" s="31">
        <v>10.4226917712692</v>
      </c>
      <c r="CB181" s="31">
        <v>328.66606118547469</v>
      </c>
      <c r="CE181" s="26">
        <v>0.14396617958550201</v>
      </c>
      <c r="CF181" s="26">
        <v>0.79759594224910302</v>
      </c>
      <c r="CG181" s="26">
        <v>0</v>
      </c>
      <c r="CH181" s="31">
        <v>0.98861951614215904</v>
      </c>
      <c r="CI181" s="31">
        <v>3.2473414883746199</v>
      </c>
      <c r="CK181" s="31">
        <v>203.60002625734899</v>
      </c>
      <c r="CL181" s="31">
        <v>12611.369906751501</v>
      </c>
      <c r="CM181" s="31">
        <v>26.673936324021199</v>
      </c>
      <c r="CO181" s="13"/>
      <c r="CP181" s="13"/>
      <c r="CQ181" s="31">
        <v>33.843353763436603</v>
      </c>
      <c r="CR181" s="31">
        <v>1264.9525889837</v>
      </c>
      <c r="CS181" s="31">
        <v>5.5935752420154703</v>
      </c>
      <c r="CU181" s="31">
        <f t="shared" si="13"/>
        <v>1553.0423300720345</v>
      </c>
      <c r="CV181" s="31">
        <f t="shared" si="14"/>
        <v>124.76535969735865</v>
      </c>
      <c r="CW181" s="31">
        <v>44.657500077749901</v>
      </c>
      <c r="CX181" s="31">
        <v>686.55248091603096</v>
      </c>
      <c r="CY181" s="31">
        <v>714.40999656002703</v>
      </c>
      <c r="CZ181" s="31">
        <v>1675.16316793893</v>
      </c>
      <c r="DA181" s="31">
        <v>1642.88167938931</v>
      </c>
      <c r="DB181" s="31">
        <v>1621.0681596147199</v>
      </c>
      <c r="DC181" s="31">
        <v>26.9804314726426</v>
      </c>
      <c r="DE181" s="31">
        <v>2.39803293512611</v>
      </c>
      <c r="DF181" s="31">
        <v>0.13624808365340199</v>
      </c>
      <c r="DG181" s="31">
        <v>1.3399708623184099</v>
      </c>
      <c r="DH181" s="31">
        <v>0.362397707728081</v>
      </c>
      <c r="DI181" s="31">
        <v>1.7912237216819999</v>
      </c>
      <c r="DJ181" s="31">
        <v>3.6029541155690201</v>
      </c>
      <c r="DK181" s="26">
        <v>29.936126849391499</v>
      </c>
      <c r="DL181" s="26">
        <v>48.631072458299997</v>
      </c>
      <c r="DM181" s="26">
        <v>21.4328019468552</v>
      </c>
      <c r="DN181" s="31">
        <v>685.231578947</v>
      </c>
      <c r="DO181" s="31">
        <v>11.730067243035499</v>
      </c>
      <c r="DP181" s="31">
        <v>34.282026768642403</v>
      </c>
      <c r="DQ181" s="31">
        <v>0</v>
      </c>
      <c r="DR181" s="31">
        <v>102.42689857069099</v>
      </c>
      <c r="DS181" s="31">
        <v>2.0819303186795399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WatershedData</vt:lpstr>
      <vt:lpstr>RiparianData</vt:lpstr>
      <vt:lpstr>LowerBasinData_NESQA_CSQA</vt:lpstr>
      <vt:lpstr>GISData_AllRegions_NonRiparian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Qi, Sharon L.</dc:creator>
  <cp:lastModifiedBy>Qi, Sharon L.</cp:lastModifiedBy>
  <dcterms:created xsi:type="dcterms:W3CDTF">2018-11-30T22:22:11Z</dcterms:created>
  <dcterms:modified xsi:type="dcterms:W3CDTF">2020-03-13T16:44:35Z</dcterms:modified>
</cp:coreProperties>
</file>