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arvan/Documents/Development/Arduino/counting-people/results/"/>
    </mc:Choice>
  </mc:AlternateContent>
  <xr:revisionPtr revIDLastSave="0" documentId="13_ncr:1_{0A66B5A1-FB88-C044-AE5F-DEEA355B3009}" xr6:coauthVersionLast="43" xr6:coauthVersionMax="43" xr10:uidLastSave="{00000000-0000-0000-0000-000000000000}"/>
  <bookViews>
    <workbookView xWindow="720" yWindow="960" windowWidth="24540" windowHeight="14480" activeTab="1" xr2:uid="{2C546B31-1431-174C-B0CB-B1B4BCC54C29}"/>
  </bookViews>
  <sheets>
    <sheet name="Uncotrolled experiment" sheetId="1" r:id="rId1"/>
    <sheet name="Gauss" sheetId="2" r:id="rId2"/>
    <sheet name="Walking speed" sheetId="4" r:id="rId3"/>
    <sheet name="Moving averag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4" l="1"/>
  <c r="C9" i="4"/>
  <c r="E9" i="4" s="1"/>
  <c r="F9" i="4" s="1"/>
  <c r="D8" i="4"/>
  <c r="C8" i="4"/>
  <c r="E8" i="4" s="1"/>
  <c r="F8" i="4" s="1"/>
  <c r="C9" i="3"/>
  <c r="E8" i="2"/>
  <c r="D9" i="3"/>
  <c r="E9" i="3"/>
  <c r="F9" i="3" s="1"/>
  <c r="D8" i="3"/>
  <c r="C8" i="3"/>
  <c r="E8" i="3" s="1"/>
  <c r="F8" i="3" s="1"/>
  <c r="C9" i="2"/>
  <c r="C8" i="2"/>
  <c r="B9" i="2"/>
  <c r="B8" i="2"/>
  <c r="D9" i="2"/>
  <c r="E9" i="2" s="1"/>
  <c r="D8" i="2"/>
  <c r="E11" i="1"/>
  <c r="E10" i="1"/>
  <c r="C5" i="1"/>
  <c r="D5" i="1"/>
  <c r="D7" i="1" s="1"/>
  <c r="D11" i="1" s="1"/>
  <c r="A7" i="1"/>
  <c r="C10" i="1" s="1"/>
  <c r="B7" i="1"/>
  <c r="C11" i="1" s="1"/>
  <c r="C7" i="1"/>
  <c r="D10" i="1" s="1"/>
</calcChain>
</file>

<file path=xl/sharedStrings.xml><?xml version="1.0" encoding="utf-8"?>
<sst xmlns="http://schemas.openxmlformats.org/spreadsheetml/2006/main" count="44" uniqueCount="9">
  <si>
    <t>IN</t>
  </si>
  <si>
    <t>OUT</t>
  </si>
  <si>
    <t xml:space="preserve">GROUND TRUTH </t>
  </si>
  <si>
    <t>MEASURED</t>
  </si>
  <si>
    <t>GROUND TRUTH</t>
  </si>
  <si>
    <t xml:space="preserve">Uncontrolled experiment in CPU from 10:52 to 14:01 </t>
  </si>
  <si>
    <t>Moving average</t>
  </si>
  <si>
    <t>Moving average filter experiment</t>
  </si>
  <si>
    <t>Walking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</si>
</sst>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sz val="14"/>
      <color rgb="FF212529"/>
      <name val="Helvetica Neue"/>
      <family val="2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ABBC-BE10-B54C-864C-D8D089DA6E64}">
  <dimension ref="A1:E11"/>
  <sheetViews>
    <sheetView workbookViewId="0">
      <selection activeCell="A7" sqref="A7"/>
    </sheetView>
  </sheetViews>
  <sheetFormatPr baseColWidth="10" defaultRowHeight="16"/>
  <cols>
    <col min="3" max="3" width="19.5" customWidth="1"/>
    <col min="4" max="4" width="17.6640625" customWidth="1"/>
  </cols>
  <sheetData>
    <row r="1" spans="1:5" ht="19">
      <c r="A1" s="1" t="s">
        <v>5</v>
      </c>
      <c r="B1" s="2"/>
    </row>
    <row r="2" spans="1:5">
      <c r="A2" s="5" t="s">
        <v>3</v>
      </c>
      <c r="B2" s="5"/>
      <c r="C2" s="5" t="s">
        <v>2</v>
      </c>
      <c r="D2" s="5"/>
    </row>
    <row r="3" spans="1:5">
      <c r="A3" s="3" t="s">
        <v>0</v>
      </c>
      <c r="B3" s="4" t="s">
        <v>1</v>
      </c>
      <c r="C3" s="4" t="s">
        <v>0</v>
      </c>
      <c r="D3" s="4" t="s">
        <v>1</v>
      </c>
    </row>
    <row r="4" spans="1:5">
      <c r="A4">
        <v>67</v>
      </c>
      <c r="B4">
        <v>63</v>
      </c>
      <c r="C4">
        <v>31</v>
      </c>
      <c r="D4">
        <v>32</v>
      </c>
    </row>
    <row r="5" spans="1:5">
      <c r="A5">
        <v>12</v>
      </c>
      <c r="B5">
        <v>22</v>
      </c>
      <c r="C5">
        <f>C4*5</f>
        <v>155</v>
      </c>
      <c r="D5">
        <f>D4*5</f>
        <v>160</v>
      </c>
    </row>
    <row r="6" spans="1:5">
      <c r="A6">
        <v>52</v>
      </c>
      <c r="B6">
        <v>49</v>
      </c>
      <c r="C6">
        <v>2</v>
      </c>
      <c r="D6">
        <v>3</v>
      </c>
    </row>
    <row r="7" spans="1:5">
      <c r="A7">
        <f>SUM(A4:A6)</f>
        <v>131</v>
      </c>
      <c r="B7">
        <f>SUM(B4:B6)</f>
        <v>134</v>
      </c>
      <c r="C7">
        <f>SUM(C5:C6)</f>
        <v>157</v>
      </c>
      <c r="D7">
        <f>SUM(D5:D6)</f>
        <v>163</v>
      </c>
    </row>
    <row r="9" spans="1:5">
      <c r="C9" t="s">
        <v>3</v>
      </c>
      <c r="D9" t="s">
        <v>4</v>
      </c>
    </row>
    <row r="10" spans="1:5">
      <c r="B10" t="s">
        <v>0</v>
      </c>
      <c r="C10">
        <f>A7</f>
        <v>131</v>
      </c>
      <c r="D10">
        <f>C7</f>
        <v>157</v>
      </c>
      <c r="E10" s="6">
        <f>(C10/(D10))</f>
        <v>0.83439490445859876</v>
      </c>
    </row>
    <row r="11" spans="1:5">
      <c r="B11" t="s">
        <v>1</v>
      </c>
      <c r="C11">
        <f>B7</f>
        <v>134</v>
      </c>
      <c r="D11">
        <f>D7</f>
        <v>163</v>
      </c>
      <c r="E11" s="6">
        <f>(C11/D11)</f>
        <v>0.82208588957055218</v>
      </c>
    </row>
  </sheetData>
  <mergeCells count="2">
    <mergeCell ref="C2:D2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A9FA-9D7E-BE4D-8E93-8EAE61B2E007}">
  <dimension ref="A1:E12"/>
  <sheetViews>
    <sheetView tabSelected="1" topLeftCell="A3" workbookViewId="0">
      <selection activeCell="B10" sqref="B10"/>
    </sheetView>
  </sheetViews>
  <sheetFormatPr baseColWidth="10" defaultRowHeight="16"/>
  <sheetData>
    <row r="1" spans="1:5">
      <c r="A1" t="s">
        <v>7</v>
      </c>
      <c r="D1" s="7">
        <v>0.64444444444444449</v>
      </c>
    </row>
    <row r="2" spans="1:5">
      <c r="A2" s="5" t="s">
        <v>3</v>
      </c>
      <c r="B2" s="5"/>
      <c r="C2" s="5" t="s">
        <v>2</v>
      </c>
      <c r="D2" s="5"/>
    </row>
    <row r="3" spans="1:5">
      <c r="A3" s="3" t="s">
        <v>0</v>
      </c>
      <c r="B3" s="4" t="s">
        <v>1</v>
      </c>
      <c r="C3" s="4" t="s">
        <v>0</v>
      </c>
      <c r="D3" s="4" t="s">
        <v>1</v>
      </c>
    </row>
    <row r="4" spans="1:5">
      <c r="A4">
        <v>23</v>
      </c>
      <c r="B4">
        <v>20</v>
      </c>
      <c r="C4">
        <v>20</v>
      </c>
      <c r="D4">
        <v>20</v>
      </c>
    </row>
    <row r="7" spans="1:5">
      <c r="A7" t="s">
        <v>3</v>
      </c>
      <c r="B7" t="s">
        <v>4</v>
      </c>
    </row>
    <row r="8" spans="1:5">
      <c r="A8" t="s">
        <v>0</v>
      </c>
      <c r="B8">
        <f>A4</f>
        <v>23</v>
      </c>
      <c r="C8">
        <f>C4</f>
        <v>20</v>
      </c>
      <c r="D8" s="6">
        <f>(B8/(C8))</f>
        <v>1.1499999999999999</v>
      </c>
      <c r="E8" s="6">
        <f>1+(1-D8)</f>
        <v>0.85000000000000009</v>
      </c>
    </row>
    <row r="9" spans="1:5">
      <c r="A9" t="s">
        <v>1</v>
      </c>
      <c r="B9">
        <f>B4</f>
        <v>20</v>
      </c>
      <c r="C9">
        <f>D4</f>
        <v>20</v>
      </c>
      <c r="D9" s="6">
        <f>(B9/C9)</f>
        <v>1</v>
      </c>
      <c r="E9" s="6">
        <f>1+(1-D9)</f>
        <v>1</v>
      </c>
    </row>
    <row r="12" spans="1:5">
      <c r="C12" s="8"/>
      <c r="D12" s="8"/>
    </row>
  </sheetData>
  <mergeCells count="2"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CF6A-C565-C248-A1E4-C20A55D4D57A}">
  <dimension ref="A1:F9"/>
  <sheetViews>
    <sheetView workbookViewId="0">
      <selection activeCell="A2" sqref="A2:B2"/>
    </sheetView>
  </sheetViews>
  <sheetFormatPr baseColWidth="10" defaultRowHeight="16"/>
  <sheetData>
    <row r="1" spans="1:6">
      <c r="A1" t="s">
        <v>8</v>
      </c>
      <c r="D1" s="7">
        <v>0.66388888888888886</v>
      </c>
    </row>
    <row r="2" spans="1:6">
      <c r="A2" s="5" t="s">
        <v>3</v>
      </c>
      <c r="B2" s="5"/>
      <c r="C2" s="5" t="s">
        <v>2</v>
      </c>
      <c r="D2" s="5"/>
    </row>
    <row r="3" spans="1:6">
      <c r="A3" s="3" t="s">
        <v>0</v>
      </c>
      <c r="B3" s="4" t="s">
        <v>1</v>
      </c>
      <c r="C3" s="4" t="s">
        <v>0</v>
      </c>
      <c r="D3" s="4" t="s">
        <v>1</v>
      </c>
    </row>
    <row r="4" spans="1:6">
      <c r="A4">
        <v>23</v>
      </c>
      <c r="B4">
        <v>20</v>
      </c>
      <c r="C4">
        <v>20</v>
      </c>
      <c r="D4">
        <v>20</v>
      </c>
    </row>
    <row r="7" spans="1:6">
      <c r="C7" t="s">
        <v>3</v>
      </c>
      <c r="D7" t="s">
        <v>4</v>
      </c>
    </row>
    <row r="8" spans="1:6">
      <c r="B8" t="s">
        <v>0</v>
      </c>
      <c r="C8">
        <f>A4</f>
        <v>23</v>
      </c>
      <c r="D8">
        <f>C4</f>
        <v>20</v>
      </c>
      <c r="E8" s="6">
        <f>(C8/(D8))</f>
        <v>1.1499999999999999</v>
      </c>
      <c r="F8" s="6">
        <f>1+(1-E8)</f>
        <v>0.85000000000000009</v>
      </c>
    </row>
    <row r="9" spans="1:6">
      <c r="B9" t="s">
        <v>1</v>
      </c>
      <c r="C9">
        <f>B4</f>
        <v>20</v>
      </c>
      <c r="D9">
        <f>D4</f>
        <v>20</v>
      </c>
      <c r="E9" s="6">
        <f>(C9/D9)</f>
        <v>1</v>
      </c>
      <c r="F9" s="6">
        <f>1+(1-E9)</f>
        <v>1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6B71-DD6F-CC43-BC14-588020A007BA}">
  <dimension ref="A1:F9"/>
  <sheetViews>
    <sheetView workbookViewId="0">
      <selection activeCell="C10" sqref="C10"/>
    </sheetView>
  </sheetViews>
  <sheetFormatPr baseColWidth="10" defaultRowHeight="16"/>
  <sheetData>
    <row r="1" spans="1:6">
      <c r="A1" t="s">
        <v>6</v>
      </c>
      <c r="C1" s="7">
        <v>0.63750000000000007</v>
      </c>
    </row>
    <row r="2" spans="1:6">
      <c r="A2" s="5" t="s">
        <v>3</v>
      </c>
      <c r="B2" s="5"/>
      <c r="C2" s="5" t="s">
        <v>2</v>
      </c>
      <c r="D2" s="5"/>
    </row>
    <row r="3" spans="1:6">
      <c r="A3" s="3" t="s">
        <v>0</v>
      </c>
      <c r="B3" s="4" t="s">
        <v>1</v>
      </c>
      <c r="C3" s="4" t="s">
        <v>0</v>
      </c>
      <c r="D3" s="4" t="s">
        <v>1</v>
      </c>
    </row>
    <row r="4" spans="1:6">
      <c r="A4">
        <v>14</v>
      </c>
      <c r="B4">
        <v>8</v>
      </c>
      <c r="C4">
        <v>20</v>
      </c>
      <c r="D4">
        <v>20</v>
      </c>
    </row>
    <row r="7" spans="1:6">
      <c r="C7" t="s">
        <v>3</v>
      </c>
      <c r="D7" t="s">
        <v>4</v>
      </c>
    </row>
    <row r="8" spans="1:6">
      <c r="B8" t="s">
        <v>0</v>
      </c>
      <c r="C8">
        <f>A4</f>
        <v>14</v>
      </c>
      <c r="D8">
        <f>C4</f>
        <v>20</v>
      </c>
      <c r="E8" s="6">
        <f>(C8/(D8))</f>
        <v>0.7</v>
      </c>
      <c r="F8" s="6">
        <f>1+(1-E8)</f>
        <v>1.3</v>
      </c>
    </row>
    <row r="9" spans="1:6">
      <c r="B9" t="s">
        <v>1</v>
      </c>
      <c r="C9">
        <f>B4</f>
        <v>8</v>
      </c>
      <c r="D9">
        <f>D4</f>
        <v>20</v>
      </c>
      <c r="E9" s="6">
        <f>(C9/D9)</f>
        <v>0.4</v>
      </c>
      <c r="F9" s="6">
        <f>1+(1-E9)</f>
        <v>1.6</v>
      </c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Uncotrolled experiment</vt:lpstr>
      <vt:lpstr>Gauss</vt:lpstr>
      <vt:lpstr>Walking speed</vt:lpstr>
      <vt:lpstr>Moving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Použív. MS Office</dc:creator>
  <cp:lastModifiedBy>Použív. MS Office</cp:lastModifiedBy>
  <dcterms:created xsi:type="dcterms:W3CDTF">2019-04-24T11:51:37Z</dcterms:created>
  <dcterms:modified xsi:type="dcterms:W3CDTF">2019-04-24T14:48:56Z</dcterms:modified>
</cp:coreProperties>
</file>