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/Documents/School/Senior/Spring/E160/E160-Final-Project/Presentation/"/>
    </mc:Choice>
  </mc:AlternateContent>
  <xr:revisionPtr revIDLastSave="0" documentId="13_ncr:1_{C049AA32-94D4-6346-9FAA-5C6ED060CF37}" xr6:coauthVersionLast="32" xr6:coauthVersionMax="32" xr10:uidLastSave="{00000000-0000-0000-0000-000000000000}"/>
  <bookViews>
    <workbookView xWindow="80" yWindow="460" windowWidth="25440" windowHeight="15000" xr2:uid="{CFBCA617-26EF-9B42-A5E7-A705E1A357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2" i="1"/>
  <c r="AC3" i="1"/>
  <c r="AC4" i="1"/>
  <c r="AC5" i="1"/>
  <c r="AC2" i="1"/>
</calcChain>
</file>

<file path=xl/sharedStrings.xml><?xml version="1.0" encoding="utf-8"?>
<sst xmlns="http://schemas.openxmlformats.org/spreadsheetml/2006/main" count="27" uniqueCount="21">
  <si>
    <t>Path Distance</t>
  </si>
  <si>
    <t>Algorithm</t>
  </si>
  <si>
    <t>Breadth First</t>
  </si>
  <si>
    <t>aStar</t>
  </si>
  <si>
    <t>Number of Nodes Checked</t>
  </si>
  <si>
    <t>Time to Completion</t>
  </si>
  <si>
    <t>Number of Nodes</t>
  </si>
  <si>
    <t>BFS Time</t>
  </si>
  <si>
    <t>aStar Time</t>
  </si>
  <si>
    <t>Image Processing</t>
  </si>
  <si>
    <t>For image prep</t>
  </si>
  <si>
    <t>For graph building</t>
  </si>
  <si>
    <t>nodes</t>
  </si>
  <si>
    <t>BFS Time STDEV</t>
  </si>
  <si>
    <t>BFS Nodes</t>
  </si>
  <si>
    <t>BFS Nodes STDEV</t>
  </si>
  <si>
    <t>aStar Time STDEV</t>
  </si>
  <si>
    <t>aStar Nodes</t>
  </si>
  <si>
    <t>aStar Nodes STDEV</t>
  </si>
  <si>
    <t>Diff Times</t>
  </si>
  <si>
    <t>Diff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</si>
</sst>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Path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</c:f>
              <c:strCache>
                <c:ptCount val="2"/>
                <c:pt idx="0">
                  <c:v>Breadth First</c:v>
                </c:pt>
                <c:pt idx="1">
                  <c:v>aStar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4511</c:v>
                </c:pt>
                <c:pt idx="1">
                  <c:v>3506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9644-8C48-4AA8AB587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2946288"/>
        <c:axId val="762947984"/>
      </c:barChart>
      <c:catAx>
        <c:axId val="76294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947984"/>
        <c:crosses val="autoZero"/>
        <c:auto val="1"/>
        <c:lblAlgn val="ctr"/>
        <c:lblOffset val="100"/>
        <c:noMultiLvlLbl val="0"/>
      </c:catAx>
      <c:valAx>
        <c:axId val="76294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Path Distance (px)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94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</a:t>
            </a:r>
            <a:r>
              <a:rPr lang="en-US" baseline="0"/>
              <a:t> Run Time Comparison</a:t>
            </a:r>
          </a:p>
        </c:rich>
      </c:tx>
      <c:layout>
        <c:manualLayout>
          <c:xMode val="edge"/>
          <c:yMode val="edge"/>
          <c:x val="0.2231178707224334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87736819123011"/>
          <c:y val="0.10588288823447631"/>
          <c:w val="0.78657966278365476"/>
          <c:h val="0.70158820035136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BFS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Sheet1!$I$2:$I$5</c:f>
              <c:numCache>
                <c:formatCode>General</c:formatCode>
                <c:ptCount val="4"/>
                <c:pt idx="0">
                  <c:v>1.13003253936767E-4</c:v>
                </c:pt>
                <c:pt idx="1">
                  <c:v>8.1287622451782201E-4</c:v>
                </c:pt>
                <c:pt idx="2">
                  <c:v>9.8467063903808598E-3</c:v>
                </c:pt>
                <c:pt idx="3">
                  <c:v>8.5524625778198193E-2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EE-DC41-8657-95768A6113C7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aStar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Sheet1!$H$2:$H$5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Sheet1!$J$2:$J$5</c:f>
              <c:numCache>
                <c:formatCode>General</c:formatCode>
                <c:ptCount val="4"/>
                <c:pt idx="0">
                  <c:v>1.2171268463134701E-4</c:v>
                </c:pt>
                <c:pt idx="1">
                  <c:v>9.2611551284790003E-4</c:v>
                </c:pt>
                <c:pt idx="2">
                  <c:v>8.7215876579284594E-3</c:v>
                </c:pt>
                <c:pt idx="3">
                  <c:v>9.4733643531799305E-2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EE-DC41-8657-95768A611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934879"/>
        <c:axId val="2110936575"/>
      </c:scatterChart>
      <c:valAx>
        <c:axId val="211093487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Log(Number of Nodes)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36575"/>
        <c:crossesAt val="1"/>
        <c:crossBetween val="midCat"/>
      </c:valAx>
      <c:valAx>
        <c:axId val="211093657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Log(Time Taken (s))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3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168198556929437"/>
          <c:y val="0.91092984163496415"/>
          <c:w val="0.39561815953685575"/>
          <c:h val="8.9070158365035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05218264437829"/>
          <c:y val="0.13321016779517347"/>
          <c:w val="0.78994974359499792"/>
          <c:h val="0.7689163270933545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BFS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Sheet1!$R$2:$R$5</c:f>
                <c:numCache>
                  <c:formatCode>General</c:formatCode>
                  <c:ptCount val="4"/>
                  <c:pt idx="0">
                    <c:v>3.6399999999999997E-5</c:v>
                  </c:pt>
                  <c:pt idx="1">
                    <c:v>2.969293001E-4</c:v>
                  </c:pt>
                  <c:pt idx="2">
                    <c:v>3.1001392509999999E-3</c:v>
                  </c:pt>
                  <c:pt idx="3">
                    <c:v>3.9528556579999999E-2</c:v>
                  </c:pt>
                </c:numCache>
              </c:numRef>
            </c:plus>
            <c:minus>
              <c:numRef>
                <c:f>Sheet1!$R$2:$R$5</c:f>
                <c:numCache>
                  <c:formatCode>General</c:formatCode>
                  <c:ptCount val="4"/>
                  <c:pt idx="0">
                    <c:v>3.6399999999999997E-5</c:v>
                  </c:pt>
                  <c:pt idx="1">
                    <c:v>2.969293001E-4</c:v>
                  </c:pt>
                  <c:pt idx="2">
                    <c:v>3.1001392509999999E-3</c:v>
                  </c:pt>
                  <c:pt idx="3">
                    <c:v>3.9528556579999999E-2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Sheet1!$P$2:$P$5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Sheet1!$Q$2:$Q$5</c:f>
              <c:numCache>
                <c:formatCode>General</c:formatCode>
                <c:ptCount val="4"/>
                <c:pt idx="0" formatCode="0.00E+00">
                  <c:v>9.3599999999999998E-5</c:v>
                </c:pt>
                <c:pt idx="1">
                  <c:v>7.1966171259999997E-4</c:v>
                </c:pt>
                <c:pt idx="2">
                  <c:v>6.2428379060000001E-3</c:v>
                </c:pt>
                <c:pt idx="3">
                  <c:v>7.7156507969999996E-2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F5-A948-B3FB-C94EFC35E821}"/>
            </c:ext>
          </c:extLst>
        </c:ser>
        <c:ser>
          <c:idx val="1"/>
          <c:order val="1"/>
          <c:tx>
            <c:strRef>
              <c:f>Sheet1!$U$1</c:f>
              <c:strCache>
                <c:ptCount val="1"/>
                <c:pt idx="0">
                  <c:v>aStar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Sheet1!$V$2:$V$5</c:f>
                <c:numCache>
                  <c:formatCode>General</c:formatCode>
                  <c:ptCount val="4"/>
                  <c:pt idx="0">
                    <c:v>5.8300000000000001E-5</c:v>
                  </c:pt>
                  <c:pt idx="1">
                    <c:v>4.2124399570000001E-4</c:v>
                  </c:pt>
                  <c:pt idx="2">
                    <c:v>4.6725430400000002E-3</c:v>
                  </c:pt>
                  <c:pt idx="3">
                    <c:v>5.3693784979999999E-2</c:v>
                  </c:pt>
                </c:numCache>
              </c:numRef>
            </c:plus>
            <c:minus>
              <c:numRef>
                <c:f>Sheet1!$V$2:$V$5</c:f>
                <c:numCache>
                  <c:formatCode>General</c:formatCode>
                  <c:ptCount val="4"/>
                  <c:pt idx="0">
                    <c:v>5.8300000000000001E-5</c:v>
                  </c:pt>
                  <c:pt idx="1">
                    <c:v>4.2124399570000001E-4</c:v>
                  </c:pt>
                  <c:pt idx="2">
                    <c:v>4.6725430400000002E-3</c:v>
                  </c:pt>
                  <c:pt idx="3">
                    <c:v>5.3693784979999999E-2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Sheet1!$P$2:$P$5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Sheet1!$U$2:$U$5</c:f>
              <c:numCache>
                <c:formatCode>General</c:formatCode>
                <c:ptCount val="4"/>
                <c:pt idx="0">
                  <c:v>1.0704517360000001E-4</c:v>
                </c:pt>
                <c:pt idx="1">
                  <c:v>7.801032066E-4</c:v>
                </c:pt>
                <c:pt idx="2">
                  <c:v>6.4907121660000002E-3</c:v>
                </c:pt>
                <c:pt idx="3">
                  <c:v>7.7489004139999998E-2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F5-A948-B3FB-C94EFC35E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944095"/>
        <c:axId val="1591942687"/>
      </c:scatterChart>
      <c:valAx>
        <c:axId val="1591944095"/>
        <c:scaling>
          <c:logBase val="10"/>
          <c:orientation val="minMax"/>
          <c:max val="110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in Graph</a:t>
                </a:r>
              </a:p>
            </c:rich>
          </c:tx>
          <c:layout>
            <c:manualLayout>
              <c:xMode val="edge"/>
              <c:yMode val="edge"/>
              <c:x val="0.31226973498839644"/>
              <c:y val="0.909908596055843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42687"/>
        <c:crosses val="autoZero"/>
        <c:crossBetween val="midCat"/>
      </c:valAx>
      <c:valAx>
        <c:axId val="15919426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Time to Completion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4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969933247608837"/>
          <c:y val="0.91503191478497092"/>
          <c:w val="0.28682345084488231"/>
          <c:h val="7.3659442284524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aStar Compared</a:t>
            </a:r>
            <a:r>
              <a:rPr lang="en-US" baseline="0"/>
              <a:t> to BFS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Diff Nodes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Sheet1!$AB:$AB</c:f>
                <c:numCache>
                  <c:formatCode>General</c:formatCode>
                  <c:ptCount val="1048576"/>
                  <c:pt idx="1">
                    <c:v>1.3273658124300001</c:v>
                  </c:pt>
                  <c:pt idx="2">
                    <c:v>25.810422313499998</c:v>
                  </c:pt>
                  <c:pt idx="3">
                    <c:v>299.71756304899998</c:v>
                  </c:pt>
                  <c:pt idx="4">
                    <c:v>3280.0619325100001</c:v>
                  </c:pt>
                </c:numCache>
              </c:numRef>
            </c:plus>
            <c:minus>
              <c:numRef>
                <c:f>Sheet1!$AB:$AB</c:f>
                <c:numCache>
                  <c:formatCode>General</c:formatCode>
                  <c:ptCount val="1048576"/>
                  <c:pt idx="1">
                    <c:v>1.3273658124300001</c:v>
                  </c:pt>
                  <c:pt idx="2">
                    <c:v>25.810422313499998</c:v>
                  </c:pt>
                  <c:pt idx="3">
                    <c:v>299.71756304899998</c:v>
                  </c:pt>
                  <c:pt idx="4">
                    <c:v>3280.0619325100001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Sheet1!$P$2:$P$5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Sheet1!$AA$2:$AA$5</c:f>
              <c:numCache>
                <c:formatCode>General</c:formatCode>
                <c:ptCount val="4"/>
                <c:pt idx="0">
                  <c:v>-1.0900000000000001</c:v>
                </c:pt>
                <c:pt idx="1">
                  <c:v>-10.61</c:v>
                </c:pt>
                <c:pt idx="2">
                  <c:v>-108.68</c:v>
                </c:pt>
                <c:pt idx="3">
                  <c:v>-552.66999999999996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88-EA4E-8310-E36EBCC28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742351"/>
        <c:axId val="1628813711"/>
      </c:scatterChart>
      <c:valAx>
        <c:axId val="1628742351"/>
        <c:scaling>
          <c:logBase val="10"/>
          <c:orientation val="minMax"/>
          <c:max val="1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in Graph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813711"/>
        <c:crosses val="autoZero"/>
        <c:crossBetween val="midCat"/>
      </c:valAx>
      <c:valAx>
        <c:axId val="162881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Difference in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742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8</xdr:row>
      <xdr:rowOff>19050</xdr:rowOff>
    </xdr:from>
    <xdr:to>
      <xdr:col>8</xdr:col>
      <xdr:colOff>469900</xdr:colOff>
      <xdr:row>27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283787-E969-B649-AD47-53C85D3F1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196850</xdr:rowOff>
    </xdr:from>
    <xdr:to>
      <xdr:col>8</xdr:col>
      <xdr:colOff>495300</xdr:colOff>
      <xdr:row>48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D94568-F9AD-B94F-9F08-11EBDFDE7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247650</xdr:colOff>
      <xdr:row>6</xdr:row>
      <xdr:rowOff>184150</xdr:rowOff>
    </xdr:from>
    <xdr:to>
      <xdr:col>22</xdr:col>
      <xdr:colOff>101600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E6E5DB-4FBE-BC42-9597-64E9AE6FB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113195</xdr:colOff>
      <xdr:row>6</xdr:row>
      <xdr:rowOff>185254</xdr:rowOff>
    </xdr:from>
    <xdr:to>
      <xdr:col>33</xdr:col>
      <xdr:colOff>320261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7714CF-FCFE-B94C-AFAB-57038106A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F8F0-71DC-E344-BE4E-97C1600A9AAD}">
  <dimension ref="A1:AC5"/>
  <sheetViews>
    <sheetView tabSelected="1" zoomScale="115" workbookViewId="0">
      <selection activeCell="G6" sqref="G6"/>
    </sheetView>
  </sheetViews>
  <sheetFormatPr baseColWidth="10" defaultRowHeight="16" x14ac:dyDescent="0.2"/>
  <sheetData>
    <row r="1" spans="1:29" x14ac:dyDescent="0.2">
      <c r="A1" t="s">
        <v>1</v>
      </c>
      <c r="B1" t="s">
        <v>0</v>
      </c>
      <c r="D1" t="s">
        <v>1</v>
      </c>
      <c r="E1" t="s">
        <v>2</v>
      </c>
      <c r="F1" t="s">
        <v>3</v>
      </c>
      <c r="H1" t="s">
        <v>6</v>
      </c>
      <c r="I1" t="s">
        <v>7</v>
      </c>
      <c r="J1" t="s">
        <v>8</v>
      </c>
      <c r="L1" t="s">
        <v>9</v>
      </c>
      <c r="P1" t="s">
        <v>12</v>
      </c>
      <c r="Q1" t="s">
        <v>7</v>
      </c>
      <c r="R1" t="s">
        <v>13</v>
      </c>
      <c r="S1" t="s">
        <v>14</v>
      </c>
      <c r="T1" t="s">
        <v>15</v>
      </c>
      <c r="U1" t="s">
        <v>8</v>
      </c>
      <c r="V1" t="s">
        <v>16</v>
      </c>
      <c r="W1" t="s">
        <v>17</v>
      </c>
      <c r="X1" t="s">
        <v>18</v>
      </c>
      <c r="Y1" t="s">
        <v>19</v>
      </c>
      <c r="AA1" t="s">
        <v>20</v>
      </c>
      <c r="AC1" t="s">
        <v>20</v>
      </c>
    </row>
    <row r="2" spans="1:29" x14ac:dyDescent="0.2">
      <c r="A2" t="s">
        <v>2</v>
      </c>
      <c r="B2">
        <v>4511</v>
      </c>
      <c r="C2">
        <f>B2-B3</f>
        <v>1005</v>
      </c>
      <c r="D2" t="s">
        <v>4</v>
      </c>
      <c r="E2">
        <v>624</v>
      </c>
      <c r="F2">
        <v>524</v>
      </c>
      <c r="H2">
        <v>10</v>
      </c>
      <c r="I2">
        <v>1.13003253936767E-4</v>
      </c>
      <c r="J2">
        <v>1.2171268463134701E-4</v>
      </c>
      <c r="L2">
        <v>0.49840000000000001</v>
      </c>
      <c r="M2" t="s">
        <v>10</v>
      </c>
      <c r="P2" s="1">
        <v>10</v>
      </c>
      <c r="Q2" s="2">
        <v>9.3599999999999998E-5</v>
      </c>
      <c r="R2" s="2">
        <v>3.6399999999999997E-5</v>
      </c>
      <c r="S2" s="1">
        <v>7.89</v>
      </c>
      <c r="T2" s="1">
        <v>2.0094526620000002</v>
      </c>
      <c r="U2" s="1">
        <v>1.0704517360000001E-4</v>
      </c>
      <c r="V2" s="2">
        <v>5.8300000000000001E-5</v>
      </c>
      <c r="W2" s="1">
        <v>6.71</v>
      </c>
      <c r="X2" s="1">
        <v>1.9302590500000001</v>
      </c>
      <c r="Y2" s="3">
        <v>1.5077590942399999E-5</v>
      </c>
      <c r="Z2" s="3">
        <v>3.1291166824699998E-5</v>
      </c>
      <c r="AA2" s="4">
        <v>-1.0900000000000001</v>
      </c>
      <c r="AB2" s="4">
        <v>1.3273658124300001</v>
      </c>
      <c r="AC2" s="4">
        <f>-AA2</f>
        <v>1.0900000000000001</v>
      </c>
    </row>
    <row r="3" spans="1:29" x14ac:dyDescent="0.2">
      <c r="A3" t="s">
        <v>3</v>
      </c>
      <c r="B3">
        <v>3506</v>
      </c>
      <c r="C3">
        <f>(B3-B2)/B3</f>
        <v>-0.28665145464917285</v>
      </c>
      <c r="D3" t="s">
        <v>5</v>
      </c>
      <c r="E3">
        <v>6.9011726379394501E-3</v>
      </c>
      <c r="F3">
        <v>7.25835132598876E-3</v>
      </c>
      <c r="H3">
        <v>100</v>
      </c>
      <c r="I3">
        <v>8.1287622451782201E-4</v>
      </c>
      <c r="J3">
        <v>9.2611551284790003E-4</v>
      </c>
      <c r="L3">
        <v>0.1323</v>
      </c>
      <c r="M3" t="s">
        <v>11</v>
      </c>
      <c r="P3" s="1">
        <v>100</v>
      </c>
      <c r="Q3" s="1">
        <v>7.1966171259999997E-4</v>
      </c>
      <c r="R3" s="1">
        <v>2.969293001E-4</v>
      </c>
      <c r="S3" s="1">
        <v>67.209999999999994</v>
      </c>
      <c r="T3" s="1">
        <v>26.14700556</v>
      </c>
      <c r="U3" s="1">
        <v>7.801032066E-4</v>
      </c>
      <c r="V3" s="1">
        <v>4.2124399570000001E-4</v>
      </c>
      <c r="W3" s="1">
        <v>56.93</v>
      </c>
      <c r="X3" s="1">
        <v>25.024090390000001</v>
      </c>
      <c r="Y3" s="3">
        <v>5.4814815521200003E-5</v>
      </c>
      <c r="Z3" s="4">
        <v>3.9056122552899998E-4</v>
      </c>
      <c r="AA3" s="4">
        <v>-10.61</v>
      </c>
      <c r="AB3" s="4">
        <v>25.810422313499998</v>
      </c>
      <c r="AC3" s="4">
        <f t="shared" ref="AC3:AC5" si="0">-AA3</f>
        <v>10.61</v>
      </c>
    </row>
    <row r="4" spans="1:29" x14ac:dyDescent="0.2">
      <c r="H4">
        <v>1000</v>
      </c>
      <c r="I4">
        <v>9.8467063903808598E-3</v>
      </c>
      <c r="J4">
        <v>8.7215876579284594E-3</v>
      </c>
      <c r="P4" s="1">
        <v>1000</v>
      </c>
      <c r="Q4" s="1">
        <v>6.2428379060000001E-3</v>
      </c>
      <c r="R4" s="1">
        <v>3.1001392509999999E-3</v>
      </c>
      <c r="S4" s="1">
        <v>573.55999999999995</v>
      </c>
      <c r="T4" s="1">
        <v>267.39754370000003</v>
      </c>
      <c r="U4" s="1">
        <v>6.4907121660000002E-3</v>
      </c>
      <c r="V4" s="1">
        <v>4.6725430400000002E-3</v>
      </c>
      <c r="W4" s="1">
        <v>466.78</v>
      </c>
      <c r="X4" s="1">
        <v>269.8877018</v>
      </c>
      <c r="Y4" s="4">
        <v>5.4926395416300005E-4</v>
      </c>
      <c r="Z4" s="4">
        <v>5.2021977938099999E-3</v>
      </c>
      <c r="AA4" s="4">
        <v>-108.68</v>
      </c>
      <c r="AB4" s="4">
        <v>299.71756304899998</v>
      </c>
      <c r="AC4" s="4">
        <f t="shared" si="0"/>
        <v>108.68</v>
      </c>
    </row>
    <row r="5" spans="1:29" x14ac:dyDescent="0.2">
      <c r="H5">
        <v>10000</v>
      </c>
      <c r="I5">
        <v>8.5524625778198193E-2</v>
      </c>
      <c r="J5">
        <v>9.4733643531799305E-2</v>
      </c>
      <c r="P5" s="1">
        <v>10000</v>
      </c>
      <c r="Q5" s="1">
        <v>7.7156507969999996E-2</v>
      </c>
      <c r="R5" s="1">
        <v>3.9528556579999999E-2</v>
      </c>
      <c r="S5" s="1">
        <v>5938.79</v>
      </c>
      <c r="T5" s="1">
        <v>2696.851013</v>
      </c>
      <c r="U5" s="1">
        <v>7.7489004139999998E-2</v>
      </c>
      <c r="V5" s="1">
        <v>5.3693784979999999E-2</v>
      </c>
      <c r="W5" s="1">
        <v>4897.09</v>
      </c>
      <c r="X5" s="1">
        <v>2850.8258249999999</v>
      </c>
      <c r="Y5" s="4">
        <v>9.8862862587E-3</v>
      </c>
      <c r="Z5" s="4">
        <v>6.1603469747300001E-2</v>
      </c>
      <c r="AA5" s="4">
        <v>-552.66999999999996</v>
      </c>
      <c r="AB5" s="4">
        <v>3280.0619325100001</v>
      </c>
      <c r="AC5" s="4">
        <f t="shared" si="0"/>
        <v>552.66999999999996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 Balliet</dc:creator>
  <cp:lastModifiedBy>Hill Balliet</cp:lastModifiedBy>
  <dcterms:created xsi:type="dcterms:W3CDTF">2018-04-22T17:56:05Z</dcterms:created>
  <dcterms:modified xsi:type="dcterms:W3CDTF">2018-04-27T21:19:55Z</dcterms:modified>
</cp:coreProperties>
</file>