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kss\Desktop\9. semester\Empirisk-SFC-model\"/>
    </mc:Choice>
  </mc:AlternateContent>
  <xr:revisionPtr revIDLastSave="0" documentId="13_ncr:1_{207AC5EA-E357-43E4-8993-0E4D175334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DKP1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/>
  <c r="K15" i="2" s="1"/>
  <c r="E17" i="2"/>
  <c r="K17" i="2" s="1"/>
  <c r="E18" i="2"/>
  <c r="K18" i="2" s="1"/>
  <c r="D7" i="2"/>
  <c r="E7" i="2" s="1"/>
  <c r="K7" i="2" s="1"/>
  <c r="D8" i="2"/>
  <c r="E8" i="2" s="1"/>
  <c r="K8" i="2" s="1"/>
  <c r="D9" i="2"/>
  <c r="J9" i="2" s="1"/>
  <c r="D10" i="2"/>
  <c r="E10" i="2" s="1"/>
  <c r="K10" i="2" s="1"/>
  <c r="D11" i="2"/>
  <c r="E11" i="2" s="1"/>
  <c r="K11" i="2" s="1"/>
  <c r="D12" i="2"/>
  <c r="J12" i="2" s="1"/>
  <c r="D13" i="2"/>
  <c r="J13" i="2" s="1"/>
  <c r="D14" i="2"/>
  <c r="J14" i="2" s="1"/>
  <c r="D15" i="2"/>
  <c r="J15" i="2" s="1"/>
  <c r="D16" i="2"/>
  <c r="J16" i="2" s="1"/>
  <c r="D17" i="2"/>
  <c r="J17" i="2" s="1"/>
  <c r="D18" i="2"/>
  <c r="J18" i="2" s="1"/>
  <c r="D19" i="2"/>
  <c r="E19" i="2" s="1"/>
  <c r="K19" i="2" s="1"/>
  <c r="D20" i="2"/>
  <c r="E20" i="2" s="1"/>
  <c r="K20" i="2" s="1"/>
  <c r="D21" i="2"/>
  <c r="J21" i="2" s="1"/>
  <c r="D6" i="2"/>
  <c r="J6" i="2" s="1"/>
  <c r="J7" i="2"/>
  <c r="J8" i="2"/>
  <c r="J10" i="2"/>
  <c r="J11" i="2"/>
  <c r="J20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6" i="2"/>
  <c r="E14" i="2" l="1"/>
  <c r="K14" i="2" s="1"/>
  <c r="E13" i="2"/>
  <c r="K13" i="2" s="1"/>
  <c r="E12" i="2"/>
  <c r="K12" i="2" s="1"/>
  <c r="E6" i="2"/>
  <c r="K6" i="2" s="1"/>
  <c r="J19" i="2"/>
  <c r="E21" i="2"/>
  <c r="K21" i="2" s="1"/>
  <c r="E9" i="2"/>
  <c r="K9" i="2" s="1"/>
  <c r="E16" i="2"/>
  <c r="K16" i="2" s="1"/>
</calcChain>
</file>

<file path=xl/sharedStrings.xml><?xml version="1.0" encoding="utf-8"?>
<sst xmlns="http://schemas.openxmlformats.org/spreadsheetml/2006/main" count="15" uniqueCount="15">
  <si>
    <t>Personindkomster efter indkomsttype, socioøkonomisk status, køn, enhed, landsdel og tid</t>
  </si>
  <si>
    <t>Enhed: -</t>
  </si>
  <si>
    <t>9 Arbejdsløshedsdagpenge mv.</t>
  </si>
  <si>
    <t>Arbejdsløse</t>
  </si>
  <si>
    <t xml:space="preserve">13. Nov. 2019: 2018-Data om skattefri kontanthjælp og herved kontanthjælp, samlede overførsler og indkomst før skat er rettet i forhold til september-udgivelsen. </t>
  </si>
  <si>
    <t>4 Løn</t>
  </si>
  <si>
    <t>6 AMB.pligtige honorarer</t>
  </si>
  <si>
    <t>24 ATP pension</t>
  </si>
  <si>
    <t>Dagpenge</t>
  </si>
  <si>
    <t>Raio</t>
  </si>
  <si>
    <t>Ratio_1</t>
  </si>
  <si>
    <t>Løn_1</t>
  </si>
  <si>
    <t>Løn_2</t>
  </si>
  <si>
    <t>Ratio_2</t>
  </si>
  <si>
    <t>Løn udregning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</si>
</sst>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topLeftCell="C1" workbookViewId="0">
      <selection activeCell="Q5" sqref="Q5"/>
    </sheetView>
  </sheetViews>
  <sheetFormatPr defaultRowHeight="15" x14ac:dyDescent="0.25"/>
  <cols>
    <col min="1" max="1" width="40.7109375" customWidth="1"/>
    <col min="2" max="2" width="13.5703125" customWidth="1"/>
    <col min="3" max="3" width="8.42578125" customWidth="1"/>
    <col min="4" max="4" width="8.5703125" customWidth="1"/>
    <col min="5" max="5" width="8" customWidth="1"/>
    <col min="6" max="6" width="26.140625" customWidth="1"/>
    <col min="7" max="7" width="16" customWidth="1"/>
    <col min="8" max="8" width="13.140625" customWidth="1"/>
    <col min="9" max="23" width="9" customWidth="1"/>
  </cols>
  <sheetData>
    <row r="1" spans="1:27" ht="17.25" x14ac:dyDescent="0.3">
      <c r="A1" s="1" t="s">
        <v>0</v>
      </c>
    </row>
    <row r="2" spans="1:27" x14ac:dyDescent="0.25">
      <c r="A2" s="2" t="s">
        <v>1</v>
      </c>
    </row>
    <row r="3" spans="1:27" x14ac:dyDescent="0.25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7" x14ac:dyDescent="0.25">
      <c r="A4" s="3" t="s">
        <v>2</v>
      </c>
      <c r="B4" s="3" t="s">
        <v>3</v>
      </c>
      <c r="C4" s="8" t="s">
        <v>14</v>
      </c>
      <c r="D4" s="8"/>
      <c r="E4" s="8"/>
      <c r="F4" s="8"/>
      <c r="G4" s="8"/>
      <c r="H4" s="8"/>
      <c r="I4" s="8"/>
      <c r="J4" s="8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7" x14ac:dyDescent="0.25">
      <c r="C5" s="6" t="s">
        <v>5</v>
      </c>
      <c r="D5" s="6" t="s">
        <v>11</v>
      </c>
      <c r="E5" s="6" t="s">
        <v>12</v>
      </c>
      <c r="F5" s="6" t="s">
        <v>6</v>
      </c>
      <c r="G5" s="6" t="s">
        <v>7</v>
      </c>
      <c r="H5" s="3" t="s">
        <v>8</v>
      </c>
      <c r="I5" s="3" t="s">
        <v>9</v>
      </c>
      <c r="J5" s="3" t="s">
        <v>10</v>
      </c>
      <c r="K5" s="3" t="s">
        <v>13</v>
      </c>
    </row>
    <row r="6" spans="1:27" ht="15.75" customHeight="1" x14ac:dyDescent="0.25">
      <c r="A6" s="5" t="s">
        <v>4</v>
      </c>
      <c r="C6" s="7">
        <v>303674</v>
      </c>
      <c r="D6" s="7">
        <f>C6-F6</f>
        <v>292512</v>
      </c>
      <c r="E6" s="7">
        <f>D6+F6</f>
        <v>303674</v>
      </c>
      <c r="F6" s="7">
        <v>11162</v>
      </c>
      <c r="G6" s="7">
        <v>11357</v>
      </c>
      <c r="H6" s="4">
        <v>115928</v>
      </c>
      <c r="I6" s="4">
        <f>H6/C6</f>
        <v>0.38175148349875193</v>
      </c>
      <c r="J6" s="4">
        <f>H6/D6</f>
        <v>0.39631878350289901</v>
      </c>
      <c r="K6" s="4">
        <f>H6/E6</f>
        <v>0.38175148349875193</v>
      </c>
    </row>
    <row r="7" spans="1:27" x14ac:dyDescent="0.25">
      <c r="C7" s="7">
        <v>313442</v>
      </c>
      <c r="D7" s="7">
        <f t="shared" ref="D7:D21" si="0">C7-F7</f>
        <v>298856</v>
      </c>
      <c r="E7" s="7">
        <f t="shared" ref="E7:E21" si="1">D7+F7</f>
        <v>313442</v>
      </c>
      <c r="F7" s="7">
        <v>14586</v>
      </c>
      <c r="G7" s="7">
        <v>12434</v>
      </c>
      <c r="H7" s="4">
        <v>114847</v>
      </c>
      <c r="I7" s="4">
        <f t="shared" ref="I7:I21" si="2">H7/C7</f>
        <v>0.36640590603684253</v>
      </c>
      <c r="J7" s="4">
        <f t="shared" ref="J7:J21" si="3">H7/D7</f>
        <v>0.3842887544503038</v>
      </c>
      <c r="K7" s="4">
        <f t="shared" ref="K7:K21" si="4">H7/E7</f>
        <v>0.36640590603684253</v>
      </c>
    </row>
    <row r="8" spans="1:27" x14ac:dyDescent="0.25">
      <c r="C8" s="7">
        <v>325308</v>
      </c>
      <c r="D8" s="7">
        <f t="shared" si="0"/>
        <v>310645</v>
      </c>
      <c r="E8" s="7">
        <f t="shared" si="1"/>
        <v>325308</v>
      </c>
      <c r="F8" s="7">
        <v>14663</v>
      </c>
      <c r="G8" s="7">
        <v>13405</v>
      </c>
      <c r="H8" s="4">
        <v>118497</v>
      </c>
      <c r="I8" s="4">
        <f t="shared" si="2"/>
        <v>0.3642609465491165</v>
      </c>
      <c r="J8" s="4">
        <f t="shared" si="3"/>
        <v>0.38145471518936408</v>
      </c>
      <c r="K8" s="4">
        <f t="shared" si="4"/>
        <v>0.3642609465491165</v>
      </c>
    </row>
    <row r="9" spans="1:27" x14ac:dyDescent="0.25">
      <c r="C9" s="7">
        <v>335443</v>
      </c>
      <c r="D9" s="7">
        <f t="shared" si="0"/>
        <v>319490</v>
      </c>
      <c r="E9" s="7">
        <f t="shared" si="1"/>
        <v>335443</v>
      </c>
      <c r="F9" s="7">
        <v>15953</v>
      </c>
      <c r="G9" s="7">
        <v>14023</v>
      </c>
      <c r="H9" s="4">
        <v>117194</v>
      </c>
      <c r="I9" s="4">
        <f t="shared" si="2"/>
        <v>0.34937083200424512</v>
      </c>
      <c r="J9" s="4">
        <f t="shared" si="3"/>
        <v>0.36681586278130773</v>
      </c>
      <c r="K9" s="4">
        <f t="shared" si="4"/>
        <v>0.34937083200424512</v>
      </c>
    </row>
    <row r="10" spans="1:27" x14ac:dyDescent="0.25">
      <c r="C10" s="7">
        <v>342056</v>
      </c>
      <c r="D10" s="7">
        <f t="shared" si="0"/>
        <v>329273</v>
      </c>
      <c r="E10" s="7">
        <f t="shared" si="1"/>
        <v>342056</v>
      </c>
      <c r="F10" s="7">
        <v>12783</v>
      </c>
      <c r="G10" s="7">
        <v>14285</v>
      </c>
      <c r="H10" s="4">
        <v>124249</v>
      </c>
      <c r="I10" s="4">
        <f t="shared" si="2"/>
        <v>0.36324169141894896</v>
      </c>
      <c r="J10" s="4">
        <f t="shared" si="3"/>
        <v>0.37734342020147416</v>
      </c>
      <c r="K10" s="4">
        <f t="shared" si="4"/>
        <v>0.36324169141894896</v>
      </c>
    </row>
    <row r="11" spans="1:27" x14ac:dyDescent="0.25">
      <c r="C11" s="7">
        <v>358012</v>
      </c>
      <c r="D11" s="7">
        <f t="shared" si="0"/>
        <v>341349</v>
      </c>
      <c r="E11" s="7">
        <f t="shared" si="1"/>
        <v>358012</v>
      </c>
      <c r="F11" s="7">
        <v>16663</v>
      </c>
      <c r="G11" s="7">
        <v>13721</v>
      </c>
      <c r="H11" s="4">
        <v>142478</v>
      </c>
      <c r="I11" s="4">
        <f t="shared" si="2"/>
        <v>0.39796990045026426</v>
      </c>
      <c r="J11" s="4">
        <f t="shared" si="3"/>
        <v>0.41739685776141133</v>
      </c>
      <c r="K11" s="4">
        <f t="shared" si="4"/>
        <v>0.39796990045026426</v>
      </c>
    </row>
    <row r="12" spans="1:27" x14ac:dyDescent="0.25">
      <c r="C12" s="7">
        <v>363510</v>
      </c>
      <c r="D12" s="7">
        <f t="shared" si="0"/>
        <v>349574</v>
      </c>
      <c r="E12" s="7">
        <f t="shared" si="1"/>
        <v>363510</v>
      </c>
      <c r="F12" s="7">
        <v>13936</v>
      </c>
      <c r="G12" s="7">
        <v>14009</v>
      </c>
      <c r="H12" s="4">
        <v>144549</v>
      </c>
      <c r="I12" s="4">
        <f t="shared" si="2"/>
        <v>0.39764793265659815</v>
      </c>
      <c r="J12" s="4">
        <f t="shared" si="3"/>
        <v>0.41350043195432157</v>
      </c>
      <c r="K12" s="4">
        <f t="shared" si="4"/>
        <v>0.39764793265659815</v>
      </c>
    </row>
    <row r="13" spans="1:27" x14ac:dyDescent="0.25">
      <c r="C13" s="7">
        <v>372414</v>
      </c>
      <c r="D13" s="7">
        <f t="shared" si="0"/>
        <v>357777</v>
      </c>
      <c r="E13" s="7">
        <f t="shared" si="1"/>
        <v>372414</v>
      </c>
      <c r="F13" s="7">
        <v>14637</v>
      </c>
      <c r="G13" s="7">
        <v>14286</v>
      </c>
      <c r="H13" s="4">
        <v>140727</v>
      </c>
      <c r="I13" s="4">
        <f t="shared" si="2"/>
        <v>0.37787784562341908</v>
      </c>
      <c r="J13" s="4">
        <f t="shared" si="3"/>
        <v>0.39333719048457561</v>
      </c>
      <c r="K13" s="4">
        <f t="shared" si="4"/>
        <v>0.37787784562341908</v>
      </c>
    </row>
    <row r="14" spans="1:27" x14ac:dyDescent="0.25">
      <c r="C14" s="7">
        <v>378672</v>
      </c>
      <c r="D14" s="7">
        <f t="shared" si="0"/>
        <v>368158</v>
      </c>
      <c r="E14" s="7">
        <f t="shared" si="1"/>
        <v>378672</v>
      </c>
      <c r="F14" s="7">
        <v>10514</v>
      </c>
      <c r="G14" s="7">
        <v>14559</v>
      </c>
      <c r="H14" s="4">
        <v>121563</v>
      </c>
      <c r="I14" s="4">
        <f t="shared" si="2"/>
        <v>0.32102452782355179</v>
      </c>
      <c r="J14" s="4">
        <f t="shared" si="3"/>
        <v>0.33019247171051558</v>
      </c>
      <c r="K14" s="4">
        <f t="shared" si="4"/>
        <v>0.32102452782355179</v>
      </c>
    </row>
    <row r="15" spans="1:27" x14ac:dyDescent="0.25">
      <c r="C15" s="7">
        <v>386498</v>
      </c>
      <c r="D15" s="7">
        <f t="shared" si="0"/>
        <v>375040</v>
      </c>
      <c r="E15" s="7">
        <f t="shared" si="1"/>
        <v>386498</v>
      </c>
      <c r="F15" s="7">
        <v>11458</v>
      </c>
      <c r="G15" s="7">
        <v>14894</v>
      </c>
      <c r="H15" s="4">
        <v>140879</v>
      </c>
      <c r="I15" s="4">
        <f t="shared" si="2"/>
        <v>0.36450123933370937</v>
      </c>
      <c r="J15" s="4">
        <f t="shared" si="3"/>
        <v>0.37563726535836178</v>
      </c>
      <c r="K15" s="4">
        <f t="shared" si="4"/>
        <v>0.36450123933370937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C16" s="7">
        <v>393862</v>
      </c>
      <c r="D16" s="7">
        <f t="shared" si="0"/>
        <v>378102</v>
      </c>
      <c r="E16" s="7">
        <f t="shared" si="1"/>
        <v>393862</v>
      </c>
      <c r="F16" s="7">
        <v>15760</v>
      </c>
      <c r="G16" s="7">
        <v>15147</v>
      </c>
      <c r="H16" s="4">
        <v>141079</v>
      </c>
      <c r="I16" s="4">
        <f t="shared" si="2"/>
        <v>0.35819398672631531</v>
      </c>
      <c r="J16" s="4">
        <f t="shared" si="3"/>
        <v>0.3731241834214048</v>
      </c>
      <c r="K16" s="4">
        <f t="shared" si="4"/>
        <v>0.35819398672631531</v>
      </c>
    </row>
    <row r="17" spans="3:11" x14ac:dyDescent="0.25">
      <c r="C17" s="7">
        <v>401150</v>
      </c>
      <c r="D17" s="7">
        <f t="shared" si="0"/>
        <v>379568</v>
      </c>
      <c r="E17" s="7">
        <f t="shared" si="1"/>
        <v>401150</v>
      </c>
      <c r="F17" s="7">
        <v>21582</v>
      </c>
      <c r="G17" s="7">
        <v>15305</v>
      </c>
      <c r="H17" s="4">
        <v>139809</v>
      </c>
      <c r="I17" s="4">
        <f t="shared" si="2"/>
        <v>0.3485205035522872</v>
      </c>
      <c r="J17" s="4">
        <f t="shared" si="3"/>
        <v>0.36833716224760782</v>
      </c>
      <c r="K17" s="4">
        <f t="shared" si="4"/>
        <v>0.3485205035522872</v>
      </c>
    </row>
    <row r="18" spans="3:11" x14ac:dyDescent="0.25">
      <c r="C18" s="7">
        <v>408736</v>
      </c>
      <c r="D18" s="7">
        <f t="shared" si="0"/>
        <v>392405</v>
      </c>
      <c r="E18" s="7">
        <f t="shared" si="1"/>
        <v>408736</v>
      </c>
      <c r="F18" s="7">
        <v>16331</v>
      </c>
      <c r="G18" s="7">
        <v>15165</v>
      </c>
      <c r="H18" s="4">
        <v>143809</v>
      </c>
      <c r="I18" s="4">
        <f t="shared" si="2"/>
        <v>0.35183835042668127</v>
      </c>
      <c r="J18" s="4">
        <f t="shared" si="3"/>
        <v>0.36648105910984824</v>
      </c>
      <c r="K18" s="4">
        <f t="shared" si="4"/>
        <v>0.35183835042668127</v>
      </c>
    </row>
    <row r="19" spans="3:11" x14ac:dyDescent="0.25">
      <c r="C19" s="7">
        <v>418234</v>
      </c>
      <c r="D19" s="7">
        <f t="shared" si="0"/>
        <v>400508</v>
      </c>
      <c r="E19" s="7">
        <f t="shared" si="1"/>
        <v>418234</v>
      </c>
      <c r="F19" s="7">
        <v>17726</v>
      </c>
      <c r="G19" s="7">
        <v>15405</v>
      </c>
      <c r="H19" s="4">
        <v>140575</v>
      </c>
      <c r="I19" s="4">
        <f t="shared" si="2"/>
        <v>0.33611566730586229</v>
      </c>
      <c r="J19" s="4">
        <f t="shared" si="3"/>
        <v>0.35099174048957826</v>
      </c>
      <c r="K19" s="4">
        <f t="shared" si="4"/>
        <v>0.33611566730586229</v>
      </c>
    </row>
    <row r="20" spans="3:11" x14ac:dyDescent="0.25">
      <c r="C20" s="7">
        <v>425590</v>
      </c>
      <c r="D20" s="7">
        <f t="shared" si="0"/>
        <v>407271</v>
      </c>
      <c r="E20" s="7">
        <f t="shared" si="1"/>
        <v>425590</v>
      </c>
      <c r="F20" s="7">
        <v>18319</v>
      </c>
      <c r="G20" s="7">
        <v>15778</v>
      </c>
      <c r="H20" s="4">
        <v>143911</v>
      </c>
      <c r="I20" s="4">
        <f t="shared" si="2"/>
        <v>0.33814469324937146</v>
      </c>
      <c r="J20" s="4">
        <f t="shared" si="3"/>
        <v>0.35335440038696592</v>
      </c>
      <c r="K20" s="4">
        <f t="shared" si="4"/>
        <v>0.33814469324937146</v>
      </c>
    </row>
    <row r="21" spans="3:11" x14ac:dyDescent="0.25">
      <c r="C21" s="7">
        <v>450243</v>
      </c>
      <c r="D21" s="7">
        <f t="shared" si="0"/>
        <v>429697</v>
      </c>
      <c r="E21" s="7">
        <f t="shared" si="1"/>
        <v>450243</v>
      </c>
      <c r="F21" s="7">
        <v>20546</v>
      </c>
      <c r="G21" s="7">
        <v>15862</v>
      </c>
      <c r="H21" s="4">
        <v>152736</v>
      </c>
      <c r="I21" s="4">
        <f t="shared" si="2"/>
        <v>0.33923014905284482</v>
      </c>
      <c r="J21" s="4">
        <f t="shared" si="3"/>
        <v>0.3554504685860036</v>
      </c>
      <c r="K21" s="4">
        <f t="shared" si="4"/>
        <v>0.33923014905284482</v>
      </c>
    </row>
  </sheetData>
  <mergeCells count="1">
    <mergeCell ref="C4:K4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INDKP104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Thomsen</dc:creator>
  <cp:lastModifiedBy>Simon Thomsen</cp:lastModifiedBy>
  <dcterms:created xsi:type="dcterms:W3CDTF">2022-08-22T08:37:38Z</dcterms:created>
  <dcterms:modified xsi:type="dcterms:W3CDTF">2022-08-22T15:09:45Z</dcterms:modified>
</cp:coreProperties>
</file>