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s_id_aau_dk/Documents/AAU/06 Current Projects/00 SFC Quarterly - data - DK SE NO FI/SFCmodel/"/>
    </mc:Choice>
  </mc:AlternateContent>
  <xr:revisionPtr revIDLastSave="24" documentId="8_{6B7ABB2B-C4C1-EF44-AA30-DDB4BD2979AD}" xr6:coauthVersionLast="47" xr6:coauthVersionMax="47" xr10:uidLastSave="{438AAE37-7171-1C43-80A9-D3F173CFD55A}"/>
  <bookViews>
    <workbookView xWindow="0" yWindow="500" windowWidth="28800" windowHeight="161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B55" i="1" l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<sst xmlns="http://schemas.openxmlformats.org/spreadsheetml/2006/main" count="512" uniqueCount="512">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</sst>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J68"/>
  <sheetViews>
    <sheetView tabSelected="1" zoomScale="141" zoomScaleNormal="60" workbookViewId="0">
      <pane xSplit="1" topLeftCell="QG1" activePane="topRight" state="frozen"/>
      <selection pane="topRight" activeCell="QJ7" sqref="QJ7"/>
    </sheetView>
  </sheetViews>
  <sheetFormatPr baseColWidth="10" defaultColWidth="8.83203125" defaultRowHeight="15" x14ac:dyDescent="0.2"/>
  <sheetData>
    <row r="1" spans="1:452" ht="16" x14ac:dyDescent="0.2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</row>
    <row r="2" spans="1:452" ht="16" x14ac:dyDescent="0.2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</row>
    <row r="3" spans="1:452" ht="16" x14ac:dyDescent="0.2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</row>
    <row r="4" spans="1:452" ht="16" x14ac:dyDescent="0.2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</row>
    <row r="5" spans="1:452" ht="16" x14ac:dyDescent="0.2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</row>
    <row r="6" spans="1:452" ht="16" x14ac:dyDescent="0.2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</row>
    <row r="7" spans="1:452" ht="16" x14ac:dyDescent="0.2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</row>
    <row r="8" spans="1:452" ht="16" x14ac:dyDescent="0.2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</row>
    <row r="9" spans="1:452" ht="16" x14ac:dyDescent="0.2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</row>
    <row r="10" spans="1:452" ht="16" x14ac:dyDescent="0.2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</row>
    <row r="11" spans="1:452" ht="16" x14ac:dyDescent="0.2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</row>
    <row r="12" spans="1:452" ht="16" x14ac:dyDescent="0.2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</row>
    <row r="13" spans="1:452" ht="16" x14ac:dyDescent="0.2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</row>
    <row r="14" spans="1:452" ht="16" x14ac:dyDescent="0.2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</row>
    <row r="15" spans="1:452" ht="16" x14ac:dyDescent="0.2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</row>
    <row r="16" spans="1:452" ht="16" x14ac:dyDescent="0.2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</row>
    <row r="17" spans="1:452" ht="16" x14ac:dyDescent="0.2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</row>
    <row r="18" spans="1:452" ht="16" x14ac:dyDescent="0.2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</row>
    <row r="19" spans="1:452" ht="16" x14ac:dyDescent="0.2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</row>
    <row r="20" spans="1:452" ht="16" x14ac:dyDescent="0.2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</row>
    <row r="21" spans="1:452" ht="16" x14ac:dyDescent="0.2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</row>
    <row r="22" spans="1:452" ht="16" x14ac:dyDescent="0.2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</row>
    <row r="23" spans="1:452" ht="16" x14ac:dyDescent="0.2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</row>
    <row r="24" spans="1:452" ht="16" x14ac:dyDescent="0.2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</row>
    <row r="25" spans="1:452" ht="16" x14ac:dyDescent="0.2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</row>
    <row r="26" spans="1:452" ht="16" x14ac:dyDescent="0.2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</row>
    <row r="27" spans="1:452" ht="16" x14ac:dyDescent="0.2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</row>
    <row r="28" spans="1:452" ht="16" x14ac:dyDescent="0.2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</row>
    <row r="29" spans="1:452" ht="16" x14ac:dyDescent="0.2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</row>
    <row r="30" spans="1:452" ht="16" x14ac:dyDescent="0.2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</row>
    <row r="31" spans="1:452" ht="16" x14ac:dyDescent="0.2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</row>
    <row r="32" spans="1:452" ht="16" x14ac:dyDescent="0.2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0">MS33-NV32-NY32-OB32</f>
        <v>-26361.651897361673</v>
      </c>
      <c r="OD32">
        <f t="shared" ref="OD32:OD61" si="1">MU33-NO32-NT32-NW32-NZ32</f>
        <v>6936.8270952579132</v>
      </c>
      <c r="OE32">
        <f t="shared" ref="OE32:OE61" si="2">MW33-NP32-NR32-NX32-OA32</f>
        <v>-13691</v>
      </c>
      <c r="OF32">
        <f t="shared" ref="OF32:OF61" si="3">MX32-MX31-NO32</f>
        <v>775000</v>
      </c>
      <c r="OG32">
        <f t="shared" ref="OG32:OV47" si="4">MY32-MY31-NP32</f>
        <v>334000</v>
      </c>
      <c r="OH32">
        <f t="shared" si="4"/>
        <v>502999.99999999994</v>
      </c>
      <c r="OI32">
        <f t="shared" si="4"/>
        <v>496000</v>
      </c>
      <c r="OJ32">
        <f t="shared" si="4"/>
        <v>629000</v>
      </c>
      <c r="OK32">
        <f t="shared" si="4"/>
        <v>1316000</v>
      </c>
      <c r="OL32">
        <f t="shared" si="4"/>
        <v>2103000</v>
      </c>
      <c r="OM32">
        <f t="shared" si="4"/>
        <v>1130000</v>
      </c>
      <c r="ON32">
        <f t="shared" si="4"/>
        <v>304000</v>
      </c>
      <c r="OO32">
        <f t="shared" si="4"/>
        <v>104999.99999999999</v>
      </c>
      <c r="OP32">
        <f t="shared" si="4"/>
        <v>6000.0000000000236</v>
      </c>
      <c r="OQ32">
        <f t="shared" si="4"/>
        <v>332282.34265734267</v>
      </c>
      <c r="OR32">
        <f t="shared" si="4"/>
        <v>734649.47552447557</v>
      </c>
      <c r="OS32">
        <f t="shared" si="4"/>
        <v>76068.181818181882</v>
      </c>
      <c r="OT32">
        <f t="shared" si="4"/>
        <v>655293.47007917974</v>
      </c>
      <c r="OU32">
        <f t="shared" si="4"/>
        <v>505780.83024739951</v>
      </c>
      <c r="OV32">
        <f t="shared" si="4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</row>
    <row r="33" spans="1:452" ht="16" x14ac:dyDescent="0.2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0"/>
        <v>-39242.007548312729</v>
      </c>
      <c r="OD33">
        <f t="shared" si="1"/>
        <v>68747.851559132629</v>
      </c>
      <c r="OE33">
        <f t="shared" si="2"/>
        <v>11219</v>
      </c>
      <c r="OF33">
        <f t="shared" si="3"/>
        <v>44000</v>
      </c>
      <c r="OG33">
        <f t="shared" si="4"/>
        <v>6000</v>
      </c>
      <c r="OH33">
        <f t="shared" si="4"/>
        <v>31000.000000000058</v>
      </c>
      <c r="OI33">
        <f t="shared" si="4"/>
        <v>80000</v>
      </c>
      <c r="OJ33">
        <f t="shared" si="4"/>
        <v>10000</v>
      </c>
      <c r="OK33">
        <f t="shared" si="4"/>
        <v>266.89189189183526</v>
      </c>
      <c r="OL33">
        <f t="shared" si="4"/>
        <v>70464.738175675739</v>
      </c>
      <c r="OM33">
        <f t="shared" si="4"/>
        <v>76268.369932432659</v>
      </c>
      <c r="ON33">
        <f t="shared" si="4"/>
        <v>2000</v>
      </c>
      <c r="OO33">
        <f t="shared" si="4"/>
        <v>-1999.9999999999854</v>
      </c>
      <c r="OP33">
        <f t="shared" si="4"/>
        <v>-3.3651303965598345E-11</v>
      </c>
      <c r="OQ33">
        <f t="shared" si="4"/>
        <v>38717.657342657389</v>
      </c>
      <c r="OR33">
        <f t="shared" si="4"/>
        <v>44350.524475524551</v>
      </c>
      <c r="OS33">
        <f t="shared" si="4"/>
        <v>4931.8181818179582</v>
      </c>
      <c r="OT33">
        <f t="shared" si="4"/>
        <v>54041.819434062185</v>
      </c>
      <c r="OU33">
        <f t="shared" si="4"/>
        <v>-30732.400793682144</v>
      </c>
      <c r="OV33">
        <f t="shared" si="4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</row>
    <row r="34" spans="1:452" ht="16" x14ac:dyDescent="0.2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0"/>
        <v>-4252.045491447634</v>
      </c>
      <c r="OD34">
        <f t="shared" si="1"/>
        <v>26699.374628788235</v>
      </c>
      <c r="OE34">
        <f t="shared" si="2"/>
        <v>-25813</v>
      </c>
      <c r="OF34">
        <f t="shared" si="3"/>
        <v>-30000</v>
      </c>
      <c r="OG34">
        <f t="shared" si="4"/>
        <v>-1999.9999999999418</v>
      </c>
      <c r="OH34">
        <f t="shared" si="4"/>
        <v>44333.333333333256</v>
      </c>
      <c r="OI34">
        <f t="shared" si="4"/>
        <v>-1686.0465116278501</v>
      </c>
      <c r="OJ34">
        <f t="shared" si="4"/>
        <v>-14647.286821705406</v>
      </c>
      <c r="OK34">
        <f t="shared" si="4"/>
        <v>-27266.891891891835</v>
      </c>
      <c r="OL34">
        <f t="shared" si="4"/>
        <v>3535.2618243242614</v>
      </c>
      <c r="OM34">
        <f t="shared" si="4"/>
        <v>-17268.369932432659</v>
      </c>
      <c r="ON34">
        <f t="shared" si="4"/>
        <v>0</v>
      </c>
      <c r="OO34">
        <f t="shared" si="4"/>
        <v>-7000</v>
      </c>
      <c r="OP34">
        <f t="shared" si="4"/>
        <v>2.5465851649641991E-11</v>
      </c>
      <c r="OQ34">
        <f t="shared" si="4"/>
        <v>21999.999999999942</v>
      </c>
      <c r="OR34">
        <f t="shared" si="4"/>
        <v>-18000.000000000233</v>
      </c>
      <c r="OS34">
        <f t="shared" si="4"/>
        <v>-999.99999999972351</v>
      </c>
      <c r="OT34">
        <f t="shared" si="4"/>
        <v>-1479.5845761199398</v>
      </c>
      <c r="OU34">
        <f t="shared" si="4"/>
        <v>24567.517263103833</v>
      </c>
      <c r="OV34">
        <f t="shared" si="4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</row>
    <row r="35" spans="1:452" ht="16" x14ac:dyDescent="0.2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0"/>
        <v>-20199.595696700686</v>
      </c>
      <c r="OD35">
        <f t="shared" si="1"/>
        <v>15073.133936420372</v>
      </c>
      <c r="OE35">
        <f t="shared" si="2"/>
        <v>-4396</v>
      </c>
      <c r="OF35">
        <f t="shared" si="3"/>
        <v>45000</v>
      </c>
      <c r="OG35">
        <f t="shared" si="4"/>
        <v>14999.999999999884</v>
      </c>
      <c r="OH35">
        <f t="shared" si="4"/>
        <v>26000.174520069966</v>
      </c>
      <c r="OI35">
        <f t="shared" si="4"/>
        <v>29997.564836235251</v>
      </c>
      <c r="OJ35">
        <f t="shared" si="4"/>
        <v>36002.260643695015</v>
      </c>
      <c r="OK35">
        <f t="shared" si="4"/>
        <v>36736.561345917173</v>
      </c>
      <c r="OL35">
        <f t="shared" si="4"/>
        <v>25529.339351661969</v>
      </c>
      <c r="OM35">
        <f t="shared" si="4"/>
        <v>16734.099302420858</v>
      </c>
      <c r="ON35">
        <f t="shared" si="4"/>
        <v>2000</v>
      </c>
      <c r="OO35">
        <f t="shared" si="4"/>
        <v>2000</v>
      </c>
      <c r="OP35">
        <f t="shared" si="4"/>
        <v>999.99999999998272</v>
      </c>
      <c r="OQ35">
        <f t="shared" si="4"/>
        <v>39693.548387096787</v>
      </c>
      <c r="OR35">
        <f t="shared" si="4"/>
        <v>26376.344086021651</v>
      </c>
      <c r="OS35">
        <f t="shared" si="4"/>
        <v>3930.1075268816639</v>
      </c>
      <c r="OT35">
        <f t="shared" si="4"/>
        <v>59535.388867397975</v>
      </c>
      <c r="OU35">
        <f t="shared" si="4"/>
        <v>20496.756330565724</v>
      </c>
      <c r="OV35">
        <f t="shared" si="4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</row>
    <row r="36" spans="1:452" ht="16" x14ac:dyDescent="0.2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0"/>
        <v>-22254.290095163069</v>
      </c>
      <c r="OD36">
        <f t="shared" si="1"/>
        <v>-28278.753782448723</v>
      </c>
      <c r="OE36">
        <f t="shared" si="2"/>
        <v>-14248</v>
      </c>
      <c r="OF36">
        <f t="shared" si="3"/>
        <v>50000</v>
      </c>
      <c r="OG36">
        <f t="shared" si="4"/>
        <v>3000.0000000000582</v>
      </c>
      <c r="OH36">
        <f t="shared" si="4"/>
        <v>146666.49214659678</v>
      </c>
      <c r="OI36">
        <f t="shared" si="4"/>
        <v>27688.481675392599</v>
      </c>
      <c r="OJ36">
        <f t="shared" si="4"/>
        <v>-11354.97382198961</v>
      </c>
      <c r="OK36">
        <f t="shared" si="4"/>
        <v>13263.438654082827</v>
      </c>
      <c r="OL36">
        <f t="shared" si="4"/>
        <v>73470.660648338031</v>
      </c>
      <c r="OM36">
        <f t="shared" si="4"/>
        <v>265.90069757914171</v>
      </c>
      <c r="ON36">
        <f t="shared" si="4"/>
        <v>2754.2168674698914</v>
      </c>
      <c r="OO36">
        <f t="shared" si="4"/>
        <v>-1763.8554216867487</v>
      </c>
      <c r="OP36">
        <f t="shared" si="4"/>
        <v>-1990.3614457831109</v>
      </c>
      <c r="OQ36">
        <f t="shared" si="4"/>
        <v>78638.597015611653</v>
      </c>
      <c r="OR36">
        <f t="shared" si="4"/>
        <v>32223.798465653439</v>
      </c>
      <c r="OS36">
        <f t="shared" si="4"/>
        <v>2137.6045187347481</v>
      </c>
      <c r="OT36">
        <f t="shared" si="4"/>
        <v>23841.146324632482</v>
      </c>
      <c r="OU36">
        <f t="shared" si="4"/>
        <v>178622.50124528434</v>
      </c>
      <c r="OV36">
        <f t="shared" si="4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</row>
    <row r="37" spans="1:452" ht="16" x14ac:dyDescent="0.2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0"/>
        <v>-1221.426232285824</v>
      </c>
      <c r="OD37">
        <f t="shared" si="1"/>
        <v>45963.011056544041</v>
      </c>
      <c r="OE37">
        <f t="shared" si="2"/>
        <v>-23337</v>
      </c>
      <c r="OF37">
        <f t="shared" si="3"/>
        <v>154000</v>
      </c>
      <c r="OG37">
        <f t="shared" si="4"/>
        <v>64000</v>
      </c>
      <c r="OH37">
        <f t="shared" si="4"/>
        <v>233610.85801063012</v>
      </c>
      <c r="OI37">
        <f t="shared" si="4"/>
        <v>259660.97190584661</v>
      </c>
      <c r="OJ37">
        <f t="shared" si="4"/>
        <v>36728.170083523146</v>
      </c>
      <c r="OK37">
        <f t="shared" si="4"/>
        <v>142723.35025380715</v>
      </c>
      <c r="OL37">
        <f t="shared" si="4"/>
        <v>37540.60913705593</v>
      </c>
      <c r="OM37">
        <f t="shared" si="4"/>
        <v>28736.040609137155</v>
      </c>
      <c r="ON37">
        <f t="shared" si="4"/>
        <v>4245.7831325301086</v>
      </c>
      <c r="OO37">
        <f t="shared" si="4"/>
        <v>-3236.1445783132513</v>
      </c>
      <c r="OP37">
        <f t="shared" si="4"/>
        <v>990.36144578312724</v>
      </c>
      <c r="OQ37">
        <f t="shared" si="4"/>
        <v>30667.85459729156</v>
      </c>
      <c r="OR37">
        <f t="shared" si="4"/>
        <v>185399.85744832503</v>
      </c>
      <c r="OS37">
        <f t="shared" si="4"/>
        <v>1932.2879543833551</v>
      </c>
      <c r="OT37">
        <f t="shared" si="4"/>
        <v>38562.73622298197</v>
      </c>
      <c r="OU37">
        <f t="shared" si="4"/>
        <v>191400.00095982687</v>
      </c>
      <c r="OV37">
        <f t="shared" si="4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</row>
    <row r="38" spans="1:452" ht="16" x14ac:dyDescent="0.2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0"/>
        <v>-18303.584483248364</v>
      </c>
      <c r="OD38">
        <f t="shared" si="1"/>
        <v>25429.311579545851</v>
      </c>
      <c r="OE38">
        <f t="shared" si="2"/>
        <v>-14067</v>
      </c>
      <c r="OF38">
        <f t="shared" si="3"/>
        <v>27000</v>
      </c>
      <c r="OG38">
        <f t="shared" si="4"/>
        <v>54000</v>
      </c>
      <c r="OH38">
        <f t="shared" si="4"/>
        <v>312389.14198936988</v>
      </c>
      <c r="OI38">
        <f t="shared" si="4"/>
        <v>9339.0280941532692</v>
      </c>
      <c r="OJ38">
        <f t="shared" si="4"/>
        <v>-30728.170083523146</v>
      </c>
      <c r="OK38">
        <f t="shared" si="4"/>
        <v>1010.0080810887739</v>
      </c>
      <c r="OL38">
        <f t="shared" si="4"/>
        <v>115998.11203301698</v>
      </c>
      <c r="OM38">
        <f t="shared" si="4"/>
        <v>78991.879885893781</v>
      </c>
      <c r="ON38">
        <f t="shared" si="4"/>
        <v>239.33649289101595</v>
      </c>
      <c r="OO38">
        <f t="shared" si="4"/>
        <v>2772.5118483412225</v>
      </c>
      <c r="OP38">
        <f t="shared" si="4"/>
        <v>-11.848341232249368</v>
      </c>
      <c r="OQ38">
        <f t="shared" si="4"/>
        <v>32306.730196545541</v>
      </c>
      <c r="OR38">
        <f t="shared" si="4"/>
        <v>1635.4973198333755</v>
      </c>
      <c r="OS38">
        <f t="shared" si="4"/>
        <v>1057.7724836211855</v>
      </c>
      <c r="OT38">
        <f t="shared" si="4"/>
        <v>-5734.219545034277</v>
      </c>
      <c r="OU38">
        <f t="shared" si="4"/>
        <v>288014.61364992906</v>
      </c>
      <c r="OV38">
        <f t="shared" si="4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</row>
    <row r="39" spans="1:452" ht="16" x14ac:dyDescent="0.2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0"/>
        <v>-20131.779794689985</v>
      </c>
      <c r="OD39">
        <f t="shared" si="1"/>
        <v>3604.3089810210804</v>
      </c>
      <c r="OE39">
        <f t="shared" si="2"/>
        <v>-15975</v>
      </c>
      <c r="OF39">
        <f t="shared" si="3"/>
        <v>8000</v>
      </c>
      <c r="OG39">
        <f t="shared" si="4"/>
        <v>29000</v>
      </c>
      <c r="OH39">
        <f t="shared" si="4"/>
        <v>23000</v>
      </c>
      <c r="OI39">
        <f t="shared" si="4"/>
        <v>1000</v>
      </c>
      <c r="OJ39">
        <f t="shared" si="4"/>
        <v>13000</v>
      </c>
      <c r="OK39">
        <f t="shared" si="4"/>
        <v>8266.6416651040781</v>
      </c>
      <c r="OL39">
        <f t="shared" si="4"/>
        <v>63461.278829927091</v>
      </c>
      <c r="OM39">
        <f t="shared" si="4"/>
        <v>64272.079504969064</v>
      </c>
      <c r="ON39">
        <f t="shared" si="4"/>
        <v>760.66350710898405</v>
      </c>
      <c r="OO39">
        <f t="shared" si="4"/>
        <v>1227.4881516587775</v>
      </c>
      <c r="OP39">
        <f t="shared" si="4"/>
        <v>11.848341232233906</v>
      </c>
      <c r="OQ39">
        <f t="shared" si="4"/>
        <v>-32306.730196545541</v>
      </c>
      <c r="OR39">
        <f t="shared" si="4"/>
        <v>10364.502680166624</v>
      </c>
      <c r="OS39">
        <f t="shared" si="4"/>
        <v>1942.2275163789454</v>
      </c>
      <c r="OT39">
        <f t="shared" si="4"/>
        <v>53905.624432109777</v>
      </c>
      <c r="OU39">
        <f t="shared" si="4"/>
        <v>21675.116043311398</v>
      </c>
      <c r="OV39">
        <f t="shared" si="4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</row>
    <row r="40" spans="1:452" ht="16" x14ac:dyDescent="0.2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0"/>
        <v>-19278.16746949176</v>
      </c>
      <c r="OD40">
        <f t="shared" si="1"/>
        <v>19631.369681904536</v>
      </c>
      <c r="OE40">
        <f t="shared" si="2"/>
        <v>-22092</v>
      </c>
      <c r="OF40">
        <f t="shared" si="3"/>
        <v>-14000</v>
      </c>
      <c r="OG40">
        <f t="shared" si="4"/>
        <v>4000</v>
      </c>
      <c r="OH40">
        <f t="shared" si="4"/>
        <v>206000</v>
      </c>
      <c r="OI40">
        <f t="shared" si="4"/>
        <v>-65999.999999999884</v>
      </c>
      <c r="OJ40">
        <f t="shared" si="4"/>
        <v>-30000</v>
      </c>
      <c r="OK40">
        <f t="shared" si="4"/>
        <v>-32748.15348585858</v>
      </c>
      <c r="OL40">
        <f t="shared" si="4"/>
        <v>57462.259052423295</v>
      </c>
      <c r="OM40">
        <f t="shared" si="4"/>
        <v>31285.894433435285</v>
      </c>
      <c r="ON40">
        <f t="shared" si="4"/>
        <v>2000</v>
      </c>
      <c r="OO40">
        <f t="shared" si="4"/>
        <v>1000</v>
      </c>
      <c r="OP40">
        <f t="shared" si="4"/>
        <v>-1.7280399333685637E-11</v>
      </c>
      <c r="OQ40">
        <f t="shared" si="4"/>
        <v>-6285.6272838002187</v>
      </c>
      <c r="OR40">
        <f t="shared" si="4"/>
        <v>-16653.471376370173</v>
      </c>
      <c r="OS40">
        <f t="shared" si="4"/>
        <v>-1060.9013398295501</v>
      </c>
      <c r="OT40">
        <f t="shared" si="4"/>
        <v>4053.1743758859084</v>
      </c>
      <c r="OU40">
        <f t="shared" si="4"/>
        <v>190402.41108775421</v>
      </c>
      <c r="OV40">
        <f t="shared" si="4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</row>
    <row r="41" spans="1:452" ht="16" x14ac:dyDescent="0.2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0"/>
        <v>9864.3711712401455</v>
      </c>
      <c r="OD41">
        <f t="shared" si="1"/>
        <v>-13567.014203136554</v>
      </c>
      <c r="OE41">
        <f t="shared" si="2"/>
        <v>13979</v>
      </c>
      <c r="OF41">
        <f t="shared" si="3"/>
        <v>253000</v>
      </c>
      <c r="OG41">
        <f t="shared" si="4"/>
        <v>26000</v>
      </c>
      <c r="OH41">
        <f t="shared" si="4"/>
        <v>366511.04100946384</v>
      </c>
      <c r="OI41">
        <f t="shared" si="4"/>
        <v>259295.74132492114</v>
      </c>
      <c r="OJ41">
        <f t="shared" si="4"/>
        <v>17193.217665615142</v>
      </c>
      <c r="OK41">
        <f t="shared" si="4"/>
        <v>32748.15348585858</v>
      </c>
      <c r="OL41">
        <f t="shared" si="4"/>
        <v>176537.74094757671</v>
      </c>
      <c r="OM41">
        <f t="shared" si="4"/>
        <v>188714.10556656471</v>
      </c>
      <c r="ON41">
        <f t="shared" si="4"/>
        <v>3000</v>
      </c>
      <c r="OO41">
        <f t="shared" si="4"/>
        <v>-4000</v>
      </c>
      <c r="OP41">
        <f t="shared" si="4"/>
        <v>2.9103830456733704E-11</v>
      </c>
      <c r="OQ41">
        <f t="shared" si="4"/>
        <v>73570.576400029531</v>
      </c>
      <c r="OR41">
        <f t="shared" si="4"/>
        <v>152310.6754470719</v>
      </c>
      <c r="OS41">
        <f t="shared" si="4"/>
        <v>8118.7481528985954</v>
      </c>
      <c r="OT41">
        <f t="shared" si="4"/>
        <v>15302.775109296748</v>
      </c>
      <c r="OU41">
        <f t="shared" si="4"/>
        <v>383248.28431724873</v>
      </c>
      <c r="OV41">
        <f t="shared" si="4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</row>
    <row r="42" spans="1:452" ht="16" x14ac:dyDescent="0.2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0"/>
        <v>8727.1172904348714</v>
      </c>
      <c r="OD42">
        <f t="shared" si="1"/>
        <v>12340.595500790709</v>
      </c>
      <c r="OE42">
        <f t="shared" si="2"/>
        <v>30905</v>
      </c>
      <c r="OF42">
        <f t="shared" si="3"/>
        <v>-18691.679428279633</v>
      </c>
      <c r="OG42">
        <f t="shared" si="4"/>
        <v>11691.679428279749</v>
      </c>
      <c r="OH42">
        <f t="shared" si="4"/>
        <v>48488.958990536164</v>
      </c>
      <c r="OI42">
        <f t="shared" si="4"/>
        <v>34704.258675078861</v>
      </c>
      <c r="OJ42">
        <f t="shared" si="4"/>
        <v>-7193.2176656151423</v>
      </c>
      <c r="OK42">
        <f t="shared" si="4"/>
        <v>-37000</v>
      </c>
      <c r="OL42">
        <f t="shared" si="4"/>
        <v>-19000</v>
      </c>
      <c r="OM42">
        <f t="shared" si="4"/>
        <v>-30000</v>
      </c>
      <c r="ON42">
        <f t="shared" si="4"/>
        <v>236.53395784541499</v>
      </c>
      <c r="OO42">
        <f t="shared" si="4"/>
        <v>-222.48243559719413</v>
      </c>
      <c r="OP42">
        <f t="shared" si="4"/>
        <v>985.94847775176368</v>
      </c>
      <c r="OQ42">
        <f t="shared" si="4"/>
        <v>-10004.687393219501</v>
      </c>
      <c r="OR42">
        <f t="shared" si="4"/>
        <v>-16994.717702108435</v>
      </c>
      <c r="OS42">
        <f t="shared" si="4"/>
        <v>-3000.5949046720343</v>
      </c>
      <c r="OT42">
        <f t="shared" si="4"/>
        <v>-2712.4708635147908</v>
      </c>
      <c r="OU42">
        <f t="shared" si="4"/>
        <v>46119.237362862368</v>
      </c>
      <c r="OV42">
        <f t="shared" si="4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</row>
    <row r="43" spans="1:452" ht="16" x14ac:dyDescent="0.2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0"/>
        <v>-15959.97258468397</v>
      </c>
      <c r="OD43">
        <f t="shared" si="1"/>
        <v>18252.413444883612</v>
      </c>
      <c r="OE43">
        <f t="shared" si="2"/>
        <v>11104</v>
      </c>
      <c r="OF43">
        <f t="shared" si="3"/>
        <v>-26308.320571720367</v>
      </c>
      <c r="OG43">
        <f t="shared" si="4"/>
        <v>6308.3205717202509</v>
      </c>
      <c r="OH43">
        <f t="shared" si="4"/>
        <v>36000.000000000233</v>
      </c>
      <c r="OI43">
        <f t="shared" si="4"/>
        <v>2000</v>
      </c>
      <c r="OJ43">
        <f t="shared" si="4"/>
        <v>-19000</v>
      </c>
      <c r="OK43">
        <f t="shared" si="4"/>
        <v>28000</v>
      </c>
      <c r="OL43">
        <f t="shared" si="4"/>
        <v>-20000</v>
      </c>
      <c r="OM43">
        <f t="shared" si="4"/>
        <v>-81999.999999999767</v>
      </c>
      <c r="ON43">
        <f t="shared" si="4"/>
        <v>-1236.533957845415</v>
      </c>
      <c r="OO43">
        <f t="shared" si="4"/>
        <v>-4777.5175644028059</v>
      </c>
      <c r="OP43">
        <f t="shared" si="4"/>
        <v>-985.94847775179278</v>
      </c>
      <c r="OQ43">
        <f t="shared" si="4"/>
        <v>-5558.0395007875632</v>
      </c>
      <c r="OR43">
        <f t="shared" si="4"/>
        <v>-18329.703090265626</v>
      </c>
      <c r="OS43">
        <f t="shared" si="4"/>
        <v>-6112.2574089470145</v>
      </c>
      <c r="OT43">
        <f t="shared" si="4"/>
        <v>17058.178471382533</v>
      </c>
      <c r="OU43">
        <f t="shared" si="4"/>
        <v>25850.480585470374</v>
      </c>
      <c r="OV43">
        <f t="shared" si="4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</row>
    <row r="44" spans="1:452" ht="16" x14ac:dyDescent="0.2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0"/>
        <v>-30071.759596020991</v>
      </c>
      <c r="OD44">
        <f t="shared" si="1"/>
        <v>-7594.8887481611673</v>
      </c>
      <c r="OE44">
        <f t="shared" si="2"/>
        <v>-16972</v>
      </c>
      <c r="OF44">
        <f t="shared" si="3"/>
        <v>109000</v>
      </c>
      <c r="OG44">
        <f t="shared" si="4"/>
        <v>23000</v>
      </c>
      <c r="OH44">
        <f t="shared" si="4"/>
        <v>66999.999999999767</v>
      </c>
      <c r="OI44">
        <f t="shared" si="4"/>
        <v>23000</v>
      </c>
      <c r="OJ44">
        <f t="shared" si="4"/>
        <v>-31000</v>
      </c>
      <c r="OK44">
        <f t="shared" si="4"/>
        <v>59741.849189098692</v>
      </c>
      <c r="OL44">
        <f t="shared" si="4"/>
        <v>55556.261494733393</v>
      </c>
      <c r="OM44">
        <f t="shared" si="4"/>
        <v>85701.88931616745</v>
      </c>
      <c r="ON44">
        <f t="shared" si="4"/>
        <v>-3233.8902147971094</v>
      </c>
      <c r="OO44">
        <f t="shared" si="4"/>
        <v>-780.42959427207825</v>
      </c>
      <c r="OP44">
        <f t="shared" si="4"/>
        <v>1014.3198090692158</v>
      </c>
      <c r="OQ44">
        <f t="shared" si="4"/>
        <v>29277.777777777752</v>
      </c>
      <c r="OR44">
        <f t="shared" si="4"/>
        <v>44667.216721672332</v>
      </c>
      <c r="OS44">
        <f t="shared" si="4"/>
        <v>5055.0055005500617</v>
      </c>
      <c r="OT44">
        <f t="shared" si="4"/>
        <v>8300.5449702344667</v>
      </c>
      <c r="OU44">
        <f t="shared" si="4"/>
        <v>80809.151996081375</v>
      </c>
      <c r="OV44">
        <f t="shared" si="4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</row>
    <row r="45" spans="1:452" ht="16" x14ac:dyDescent="0.2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0"/>
        <v>-86843.527968557813</v>
      </c>
      <c r="OD45">
        <f t="shared" si="1"/>
        <v>55459.285900370378</v>
      </c>
      <c r="OE45">
        <f t="shared" si="2"/>
        <v>10182</v>
      </c>
      <c r="OF45">
        <f t="shared" si="3"/>
        <v>-78000</v>
      </c>
      <c r="OG45">
        <f t="shared" si="4"/>
        <v>46000</v>
      </c>
      <c r="OH45">
        <f t="shared" si="4"/>
        <v>-247000.00000000023</v>
      </c>
      <c r="OI45">
        <f t="shared" si="4"/>
        <v>-23000</v>
      </c>
      <c r="OJ45">
        <f t="shared" si="4"/>
        <v>1000</v>
      </c>
      <c r="OK45">
        <f t="shared" si="4"/>
        <v>53000.165957427351</v>
      </c>
      <c r="OL45">
        <f t="shared" si="4"/>
        <v>11007.123424594756</v>
      </c>
      <c r="OM45">
        <f t="shared" si="4"/>
        <v>-17007.289382021874</v>
      </c>
      <c r="ON45">
        <f t="shared" si="4"/>
        <v>-1766.1097852028906</v>
      </c>
      <c r="OO45">
        <f t="shared" si="4"/>
        <v>4780.4295942720782</v>
      </c>
      <c r="OP45">
        <f t="shared" si="4"/>
        <v>-14.319809069188523</v>
      </c>
      <c r="OQ45">
        <f t="shared" si="4"/>
        <v>-40264.835164835153</v>
      </c>
      <c r="OR45">
        <f t="shared" si="4"/>
        <v>3320.8791208791081</v>
      </c>
      <c r="OS45">
        <f t="shared" si="4"/>
        <v>-4056.0439560439845</v>
      </c>
      <c r="OT45">
        <f t="shared" si="4"/>
        <v>99921.181115692743</v>
      </c>
      <c r="OU45">
        <f t="shared" si="4"/>
        <v>-294428.50690775941</v>
      </c>
      <c r="OV45">
        <f t="shared" si="4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</row>
    <row r="46" spans="1:452" ht="16" x14ac:dyDescent="0.2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0"/>
        <v>9130.8186172479891</v>
      </c>
      <c r="OD46">
        <f t="shared" si="1"/>
        <v>11784.585535338414</v>
      </c>
      <c r="OE46">
        <f t="shared" si="2"/>
        <v>6381</v>
      </c>
      <c r="OF46">
        <f t="shared" si="3"/>
        <v>40000</v>
      </c>
      <c r="OG46">
        <f t="shared" si="4"/>
        <v>-2000</v>
      </c>
      <c r="OH46">
        <f t="shared" si="4"/>
        <v>36510.313420841238</v>
      </c>
      <c r="OI46">
        <f t="shared" si="4"/>
        <v>-4710.4205732655246</v>
      </c>
      <c r="OJ46">
        <f t="shared" si="4"/>
        <v>5200.1071524242871</v>
      </c>
      <c r="OK46">
        <f t="shared" si="4"/>
        <v>23257.984853473958</v>
      </c>
      <c r="OL46">
        <f t="shared" si="4"/>
        <v>52436.615080671851</v>
      </c>
      <c r="OM46">
        <f t="shared" si="4"/>
        <v>21305.400065854425</v>
      </c>
      <c r="ON46">
        <f t="shared" si="4"/>
        <v>36000</v>
      </c>
      <c r="OO46">
        <f t="shared" si="4"/>
        <v>-1000</v>
      </c>
      <c r="OP46">
        <f t="shared" si="4"/>
        <v>4.5474735088646412E-12</v>
      </c>
      <c r="OQ46">
        <f t="shared" si="4"/>
        <v>22530.341149601154</v>
      </c>
      <c r="OR46">
        <f t="shared" si="4"/>
        <v>11359.207930263365</v>
      </c>
      <c r="OS46">
        <f t="shared" si="4"/>
        <v>-1889.5490798645478</v>
      </c>
      <c r="OT46">
        <f t="shared" si="4"/>
        <v>4453.330396762105</v>
      </c>
      <c r="OU46">
        <f t="shared" si="4"/>
        <v>12427.088461586474</v>
      </c>
      <c r="OV46">
        <f t="shared" si="4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</row>
    <row r="47" spans="1:452" ht="16" x14ac:dyDescent="0.2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0"/>
        <v>-37503.099269032486</v>
      </c>
      <c r="OD47">
        <f t="shared" si="1"/>
        <v>-6518.911730490192</v>
      </c>
      <c r="OE47">
        <f t="shared" si="2"/>
        <v>230</v>
      </c>
      <c r="OF47">
        <f t="shared" si="3"/>
        <v>-80000</v>
      </c>
      <c r="OG47">
        <f t="shared" si="4"/>
        <v>38000</v>
      </c>
      <c r="OH47">
        <f t="shared" si="4"/>
        <v>393489.686579159</v>
      </c>
      <c r="OI47">
        <f t="shared" si="4"/>
        <v>7710.4205732655246</v>
      </c>
      <c r="OJ47">
        <f t="shared" si="4"/>
        <v>-9200.1071524242871</v>
      </c>
      <c r="OK47">
        <f t="shared" si="4"/>
        <v>-29000</v>
      </c>
      <c r="OL47">
        <f t="shared" si="4"/>
        <v>53000</v>
      </c>
      <c r="OM47">
        <f t="shared" si="4"/>
        <v>50999.999999999767</v>
      </c>
      <c r="ON47">
        <f t="shared" si="4"/>
        <v>9227.2727272727061</v>
      </c>
      <c r="OO47">
        <f t="shared" si="4"/>
        <v>783.54978354978084</v>
      </c>
      <c r="OP47">
        <f t="shared" si="4"/>
        <v>989.17748917748577</v>
      </c>
      <c r="OQ47">
        <f t="shared" si="4"/>
        <v>39734.494015233999</v>
      </c>
      <c r="OR47">
        <f t="shared" si="4"/>
        <v>10319.912948857527</v>
      </c>
      <c r="OS47">
        <f t="shared" si="4"/>
        <v>1945.5930359084741</v>
      </c>
      <c r="OT47">
        <f t="shared" si="4"/>
        <v>29568.328743946746</v>
      </c>
      <c r="OU47">
        <f t="shared" si="4"/>
        <v>410557.14498798369</v>
      </c>
      <c r="OV47">
        <f t="shared" ref="OV47:OV61" si="5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</row>
    <row r="48" spans="1:452" ht="16" x14ac:dyDescent="0.2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0"/>
        <v>-18718.831242618788</v>
      </c>
      <c r="OD48">
        <f t="shared" si="1"/>
        <v>-5217.3838256907748</v>
      </c>
      <c r="OE48">
        <f t="shared" si="2"/>
        <v>391</v>
      </c>
      <c r="OF48">
        <f t="shared" si="3"/>
        <v>-55000</v>
      </c>
      <c r="OG48">
        <f t="shared" ref="OG48:OU61" si="6">MY48-MY47-NP48</f>
        <v>14000</v>
      </c>
      <c r="OH48">
        <f t="shared" si="6"/>
        <v>33000</v>
      </c>
      <c r="OI48">
        <f t="shared" si="6"/>
        <v>21000</v>
      </c>
      <c r="OJ48">
        <f t="shared" si="6"/>
        <v>19000</v>
      </c>
      <c r="OK48">
        <f t="shared" si="6"/>
        <v>12000</v>
      </c>
      <c r="OL48">
        <f t="shared" si="6"/>
        <v>55000</v>
      </c>
      <c r="OM48">
        <f t="shared" si="6"/>
        <v>85000</v>
      </c>
      <c r="ON48">
        <f t="shared" si="6"/>
        <v>2996.3831867058179</v>
      </c>
      <c r="OO48">
        <f t="shared" si="6"/>
        <v>-998.60354699063464</v>
      </c>
      <c r="OP48">
        <f t="shared" si="6"/>
        <v>-997.77963971514509</v>
      </c>
      <c r="OQ48">
        <f t="shared" si="6"/>
        <v>3000</v>
      </c>
      <c r="OR48">
        <f t="shared" si="6"/>
        <v>29000</v>
      </c>
      <c r="OS48">
        <f t="shared" si="6"/>
        <v>7000.0000000000582</v>
      </c>
      <c r="OT48">
        <f t="shared" si="6"/>
        <v>54716.610882333887</v>
      </c>
      <c r="OU48">
        <f t="shared" si="6"/>
        <v>44221.000638984435</v>
      </c>
      <c r="OV48">
        <f t="shared" si="5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</row>
    <row r="49" spans="1:452" ht="16" x14ac:dyDescent="0.2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0"/>
        <v>-38509.7607845046</v>
      </c>
      <c r="OD49">
        <f t="shared" si="1"/>
        <v>-21413.435647334416</v>
      </c>
      <c r="OE49">
        <f t="shared" si="2"/>
        <v>14091</v>
      </c>
      <c r="OF49">
        <f t="shared" si="3"/>
        <v>38000</v>
      </c>
      <c r="OG49">
        <f t="shared" si="6"/>
        <v>25000</v>
      </c>
      <c r="OH49">
        <f t="shared" si="6"/>
        <v>-92000</v>
      </c>
      <c r="OI49">
        <f t="shared" si="6"/>
        <v>68000</v>
      </c>
      <c r="OJ49">
        <f t="shared" si="6"/>
        <v>24000</v>
      </c>
      <c r="OK49">
        <f t="shared" si="6"/>
        <v>25000</v>
      </c>
      <c r="OL49">
        <f t="shared" si="6"/>
        <v>80000</v>
      </c>
      <c r="OM49">
        <f t="shared" si="6"/>
        <v>65000</v>
      </c>
      <c r="ON49">
        <f t="shared" si="6"/>
        <v>776.34408602147596</v>
      </c>
      <c r="OO49">
        <f t="shared" si="6"/>
        <v>215.0537634408538</v>
      </c>
      <c r="OP49">
        <f t="shared" si="6"/>
        <v>8.6021505376488676</v>
      </c>
      <c r="OQ49">
        <f t="shared" si="6"/>
        <v>8000</v>
      </c>
      <c r="OR49">
        <f t="shared" si="6"/>
        <v>35000</v>
      </c>
      <c r="OS49">
        <f t="shared" si="6"/>
        <v>3000.0000000000146</v>
      </c>
      <c r="OT49">
        <f t="shared" si="6"/>
        <v>68501.158633967061</v>
      </c>
      <c r="OU49">
        <f t="shared" si="6"/>
        <v>-67362.908438686776</v>
      </c>
      <c r="OV49">
        <f t="shared" si="5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</row>
    <row r="50" spans="1:452" ht="16" x14ac:dyDescent="0.2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0"/>
        <v>-31469.138205844902</v>
      </c>
      <c r="OD50">
        <f t="shared" si="1"/>
        <v>9335.3654455392134</v>
      </c>
      <c r="OE50">
        <f t="shared" si="2"/>
        <v>-39224</v>
      </c>
      <c r="OF50">
        <f t="shared" si="3"/>
        <v>94000</v>
      </c>
      <c r="OG50">
        <f t="shared" si="6"/>
        <v>4000</v>
      </c>
      <c r="OH50">
        <f t="shared" si="6"/>
        <v>116000</v>
      </c>
      <c r="OI50">
        <f t="shared" si="6"/>
        <v>40000</v>
      </c>
      <c r="OJ50">
        <f t="shared" si="6"/>
        <v>-17000</v>
      </c>
      <c r="OK50">
        <f t="shared" si="6"/>
        <v>90262.685689072125</v>
      </c>
      <c r="OL50">
        <f t="shared" si="6"/>
        <v>44420.061773790047</v>
      </c>
      <c r="OM50">
        <f t="shared" si="6"/>
        <v>-41682.747462862171</v>
      </c>
      <c r="ON50">
        <f t="shared" si="6"/>
        <v>5000</v>
      </c>
      <c r="OO50">
        <f t="shared" si="6"/>
        <v>0</v>
      </c>
      <c r="OP50">
        <f t="shared" si="6"/>
        <v>-3.0013325158506632E-11</v>
      </c>
      <c r="OQ50">
        <f t="shared" si="6"/>
        <v>34725.373134328402</v>
      </c>
      <c r="OR50">
        <f t="shared" si="6"/>
        <v>1334.3283582089934</v>
      </c>
      <c r="OS50">
        <f t="shared" si="6"/>
        <v>-1059.7014925372787</v>
      </c>
      <c r="OT50">
        <f t="shared" si="6"/>
        <v>22211.587161244352</v>
      </c>
      <c r="OU50">
        <f t="shared" si="6"/>
        <v>97676.575731060148</v>
      </c>
      <c r="OV50">
        <f t="shared" si="5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</row>
    <row r="51" spans="1:452" ht="16" x14ac:dyDescent="0.2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0"/>
        <v>-34094.152211385161</v>
      </c>
      <c r="OD51">
        <f t="shared" si="1"/>
        <v>-17191.625306036804</v>
      </c>
      <c r="OE51">
        <f t="shared" si="2"/>
        <v>-9115</v>
      </c>
      <c r="OF51">
        <f t="shared" si="3"/>
        <v>22000</v>
      </c>
      <c r="OG51">
        <f t="shared" si="6"/>
        <v>1000.0000000001164</v>
      </c>
      <c r="OH51">
        <f t="shared" si="6"/>
        <v>-137000</v>
      </c>
      <c r="OI51">
        <f t="shared" si="6"/>
        <v>29000</v>
      </c>
      <c r="OJ51">
        <f t="shared" si="6"/>
        <v>-5000</v>
      </c>
      <c r="OK51">
        <f t="shared" si="6"/>
        <v>18994.839876245707</v>
      </c>
      <c r="OL51">
        <f t="shared" si="6"/>
        <v>45001.08182407869</v>
      </c>
      <c r="OM51">
        <f t="shared" si="6"/>
        <v>38004.078299676068</v>
      </c>
      <c r="ON51">
        <f t="shared" si="6"/>
        <v>13000</v>
      </c>
      <c r="OO51">
        <f t="shared" si="6"/>
        <v>0</v>
      </c>
      <c r="OP51">
        <f t="shared" si="6"/>
        <v>3.5470293369144201E-11</v>
      </c>
      <c r="OQ51">
        <f t="shared" si="6"/>
        <v>-4725.3731343284016</v>
      </c>
      <c r="OR51">
        <f t="shared" si="6"/>
        <v>29665.671641791007</v>
      </c>
      <c r="OS51">
        <f t="shared" si="6"/>
        <v>3059.7014925370895</v>
      </c>
      <c r="OT51">
        <f t="shared" si="6"/>
        <v>34030.372419171814</v>
      </c>
      <c r="OU51">
        <f t="shared" si="6"/>
        <v>-114077.84143588039</v>
      </c>
      <c r="OV51">
        <f t="shared" si="5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</row>
    <row r="52" spans="1:452" ht="16" x14ac:dyDescent="0.2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0"/>
        <v>-20217.930437582792</v>
      </c>
      <c r="OD52">
        <f t="shared" si="1"/>
        <v>-9246.3426826255909</v>
      </c>
      <c r="OE52">
        <f t="shared" si="2"/>
        <v>-28802</v>
      </c>
      <c r="OF52">
        <f t="shared" si="3"/>
        <v>11000</v>
      </c>
      <c r="OG52">
        <f t="shared" si="6"/>
        <v>-2000.0000000001164</v>
      </c>
      <c r="OH52">
        <f t="shared" si="6"/>
        <v>-124000</v>
      </c>
      <c r="OI52">
        <f t="shared" si="6"/>
        <v>7000</v>
      </c>
      <c r="OJ52">
        <f t="shared" si="6"/>
        <v>-14000</v>
      </c>
      <c r="OK52">
        <f t="shared" si="6"/>
        <v>-27257.525565317832</v>
      </c>
      <c r="OL52">
        <f t="shared" si="6"/>
        <v>62578.856402131263</v>
      </c>
      <c r="OM52">
        <f t="shared" si="6"/>
        <v>48678.669163186103</v>
      </c>
      <c r="ON52">
        <f t="shared" si="6"/>
        <v>-3000</v>
      </c>
      <c r="OO52">
        <f t="shared" si="6"/>
        <v>0</v>
      </c>
      <c r="OP52">
        <f t="shared" si="6"/>
        <v>1.3642420526593924E-11</v>
      </c>
      <c r="OQ52">
        <f t="shared" si="6"/>
        <v>-18743.992153016152</v>
      </c>
      <c r="OR52">
        <f t="shared" si="6"/>
        <v>9682.6875919569284</v>
      </c>
      <c r="OS52">
        <f t="shared" si="6"/>
        <v>61.304561059383559</v>
      </c>
      <c r="OT52">
        <f t="shared" si="6"/>
        <v>30477.956713337233</v>
      </c>
      <c r="OU52">
        <f t="shared" si="6"/>
        <v>-106752.13959904066</v>
      </c>
      <c r="OV52">
        <f t="shared" si="5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</row>
    <row r="53" spans="1:452" ht="16" x14ac:dyDescent="0.2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0"/>
        <v>-24442.245265488098</v>
      </c>
      <c r="OD53">
        <f t="shared" si="1"/>
        <v>22830.661417216292</v>
      </c>
      <c r="OE53">
        <f t="shared" si="2"/>
        <v>-548</v>
      </c>
      <c r="OF53">
        <f t="shared" si="3"/>
        <v>-61000</v>
      </c>
      <c r="OG53">
        <f t="shared" si="6"/>
        <v>-38000</v>
      </c>
      <c r="OH53">
        <f t="shared" si="6"/>
        <v>28491.216062057763</v>
      </c>
      <c r="OI53">
        <f t="shared" si="6"/>
        <v>76313.25576089439</v>
      </c>
      <c r="OJ53">
        <f t="shared" si="6"/>
        <v>10195.52817704773</v>
      </c>
      <c r="OK53">
        <f t="shared" si="6"/>
        <v>30258.470335954335</v>
      </c>
      <c r="OL53">
        <f t="shared" si="6"/>
        <v>-73583.273766976316</v>
      </c>
      <c r="OM53">
        <f t="shared" si="6"/>
        <v>-55675.196568977553</v>
      </c>
      <c r="ON53">
        <f t="shared" si="6"/>
        <v>27796.078431372531</v>
      </c>
      <c r="OO53">
        <f t="shared" si="6"/>
        <v>-3803.9215686274547</v>
      </c>
      <c r="OP53">
        <f t="shared" si="6"/>
        <v>7.8431372549080152</v>
      </c>
      <c r="OQ53">
        <f t="shared" si="6"/>
        <v>-998.3790325766895</v>
      </c>
      <c r="OR53">
        <f t="shared" si="6"/>
        <v>-44001.847171746893</v>
      </c>
      <c r="OS53">
        <f t="shared" si="6"/>
        <v>-3999.773795676665</v>
      </c>
      <c r="OT53">
        <f t="shared" si="6"/>
        <v>74109.372492887604</v>
      </c>
      <c r="OU53">
        <f t="shared" si="6"/>
        <v>11113.168848033765</v>
      </c>
      <c r="OV53">
        <f t="shared" si="5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</row>
    <row r="54" spans="1:452" ht="16" x14ac:dyDescent="0.2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0"/>
        <v>7804.3640958894575</v>
      </c>
      <c r="OD54">
        <f t="shared" si="1"/>
        <v>-16543.337817938329</v>
      </c>
      <c r="OE54">
        <f t="shared" si="2"/>
        <v>-15899</v>
      </c>
      <c r="OF54">
        <f t="shared" si="3"/>
        <v>17659.069767441833</v>
      </c>
      <c r="OG54">
        <f t="shared" si="6"/>
        <v>-13659.069767441833</v>
      </c>
      <c r="OH54">
        <f t="shared" si="6"/>
        <v>243000.51070926152</v>
      </c>
      <c r="OI54">
        <f t="shared" si="6"/>
        <v>55379.78624165128</v>
      </c>
      <c r="OJ54">
        <f t="shared" si="6"/>
        <v>11619.703049087198</v>
      </c>
      <c r="OK54">
        <f t="shared" si="6"/>
        <v>61741.529664045665</v>
      </c>
      <c r="OL54">
        <f t="shared" si="6"/>
        <v>86583.273766976316</v>
      </c>
      <c r="OM54">
        <f t="shared" si="6"/>
        <v>58675.196568977553</v>
      </c>
      <c r="ON54">
        <f t="shared" si="6"/>
        <v>-1585.5521155830356</v>
      </c>
      <c r="OO54">
        <f t="shared" si="6"/>
        <v>601.19252379314275</v>
      </c>
      <c r="OP54">
        <f t="shared" si="6"/>
        <v>-15.640408210096211</v>
      </c>
      <c r="OQ54">
        <f t="shared" si="6"/>
        <v>43742.371185592841</v>
      </c>
      <c r="OR54">
        <f t="shared" si="6"/>
        <v>45319.159579789964</v>
      </c>
      <c r="OS54">
        <f t="shared" si="6"/>
        <v>2938.4692346173979</v>
      </c>
      <c r="OT54">
        <f t="shared" si="6"/>
        <v>6597.6105087255528</v>
      </c>
      <c r="OU54">
        <f t="shared" si="6"/>
        <v>259985.91931644108</v>
      </c>
      <c r="OV54">
        <f t="shared" si="5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</row>
    <row r="55" spans="1:452" ht="16" x14ac:dyDescent="0.2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0"/>
        <v>88.96330615819943</v>
      </c>
      <c r="OD55">
        <f t="shared" si="1"/>
        <v>3380.2484584086451</v>
      </c>
      <c r="OE55">
        <f t="shared" si="2"/>
        <v>15898</v>
      </c>
      <c r="OF55">
        <f t="shared" si="3"/>
        <v>45340.930232558167</v>
      </c>
      <c r="OG55">
        <f t="shared" si="6"/>
        <v>-7340.9302325581666</v>
      </c>
      <c r="OH55">
        <f t="shared" si="6"/>
        <v>87990.148228680249</v>
      </c>
      <c r="OI55">
        <f t="shared" si="6"/>
        <v>-5992.0003358789254</v>
      </c>
      <c r="OJ55">
        <f t="shared" si="6"/>
        <v>-4998.1478928015567</v>
      </c>
      <c r="OK55">
        <f t="shared" si="6"/>
        <v>2734.247691472061</v>
      </c>
      <c r="OL55">
        <f t="shared" si="6"/>
        <v>72589.760999456979</v>
      </c>
      <c r="OM55">
        <f t="shared" si="6"/>
        <v>58675.991309071425</v>
      </c>
      <c r="ON55">
        <f t="shared" si="6"/>
        <v>11789.473684210505</v>
      </c>
      <c r="OO55">
        <f t="shared" si="6"/>
        <v>202.72904483431194</v>
      </c>
      <c r="OP55">
        <f t="shared" si="6"/>
        <v>7.7972709551727348</v>
      </c>
      <c r="OQ55">
        <f t="shared" si="6"/>
        <v>19267.359470949508</v>
      </c>
      <c r="OR55">
        <f t="shared" si="6"/>
        <v>-3329.7118564005941</v>
      </c>
      <c r="OS55">
        <f t="shared" si="6"/>
        <v>4062.3523854511877</v>
      </c>
      <c r="OT55">
        <f t="shared" si="6"/>
        <v>7164.8957283642376</v>
      </c>
      <c r="OU55">
        <f t="shared" si="6"/>
        <v>87487.740462401052</v>
      </c>
      <c r="OV55">
        <f t="shared" si="5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7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</row>
    <row r="56" spans="1:452" ht="16" x14ac:dyDescent="0.2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0"/>
        <v>-29759.83640841474</v>
      </c>
      <c r="OD56">
        <f t="shared" si="1"/>
        <v>2646.771816857643</v>
      </c>
      <c r="OE56">
        <f t="shared" si="2"/>
        <v>14740</v>
      </c>
      <c r="OF56">
        <f t="shared" si="3"/>
        <v>-81000</v>
      </c>
      <c r="OG56">
        <f t="shared" si="6"/>
        <v>-47000</v>
      </c>
      <c r="OH56">
        <f t="shared" si="6"/>
        <v>-553481.87499999953</v>
      </c>
      <c r="OI56">
        <f t="shared" si="6"/>
        <v>-48701.041666666744</v>
      </c>
      <c r="OJ56">
        <f t="shared" si="6"/>
        <v>28182.916666666628</v>
      </c>
      <c r="OK56">
        <f t="shared" si="6"/>
        <v>-10460.926406889921</v>
      </c>
      <c r="OL56">
        <f t="shared" si="6"/>
        <v>-26176.581519406755</v>
      </c>
      <c r="OM56">
        <f t="shared" si="6"/>
        <v>-163362.49207370356</v>
      </c>
      <c r="ON56">
        <f t="shared" si="6"/>
        <v>-203.45489443378756</v>
      </c>
      <c r="OO56">
        <f t="shared" si="6"/>
        <v>-802.30326295585837</v>
      </c>
      <c r="OP56">
        <f t="shared" si="6"/>
        <v>-994.24184261037499</v>
      </c>
      <c r="OQ56">
        <f t="shared" si="6"/>
        <v>-85512.089548070333</v>
      </c>
      <c r="OR56">
        <f t="shared" si="6"/>
        <v>-74362.833130745916</v>
      </c>
      <c r="OS56">
        <f t="shared" si="6"/>
        <v>-10125.077321183853</v>
      </c>
      <c r="OT56">
        <f t="shared" si="6"/>
        <v>44241.647645912461</v>
      </c>
      <c r="OU56">
        <f t="shared" si="6"/>
        <v>-549470.30096746283</v>
      </c>
      <c r="OV56">
        <f t="shared" si="5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7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</row>
    <row r="57" spans="1:452" ht="16" x14ac:dyDescent="0.2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0"/>
        <v>107253.9360314558</v>
      </c>
      <c r="OD57">
        <f t="shared" si="1"/>
        <v>22268.326514574706</v>
      </c>
      <c r="OE57">
        <f t="shared" si="2"/>
        <v>92465</v>
      </c>
      <c r="OF57">
        <f t="shared" si="3"/>
        <v>147000</v>
      </c>
      <c r="OG57">
        <f t="shared" si="6"/>
        <v>38000</v>
      </c>
      <c r="OH57">
        <f t="shared" si="6"/>
        <v>-41551.073366359808</v>
      </c>
      <c r="OI57">
        <f t="shared" si="6"/>
        <v>53343.241330502555</v>
      </c>
      <c r="OJ57">
        <f t="shared" si="6"/>
        <v>-792.16796414251439</v>
      </c>
      <c r="OK57">
        <f t="shared" si="6"/>
        <v>18993.066630173707</v>
      </c>
      <c r="OL57">
        <f t="shared" si="6"/>
        <v>109005.35302601941</v>
      </c>
      <c r="OM57">
        <f t="shared" si="6"/>
        <v>186001.58034380665</v>
      </c>
      <c r="ON57">
        <f t="shared" si="6"/>
        <v>17203.454894433788</v>
      </c>
      <c r="OO57">
        <f t="shared" si="6"/>
        <v>3802.3032629558584</v>
      </c>
      <c r="OP57">
        <f t="shared" si="6"/>
        <v>-5.7581573896095506</v>
      </c>
      <c r="OQ57">
        <f t="shared" si="6"/>
        <v>31489.348472424143</v>
      </c>
      <c r="OR57">
        <f t="shared" si="6"/>
        <v>53378.944204367697</v>
      </c>
      <c r="OS57">
        <f t="shared" si="6"/>
        <v>18131.707323208262</v>
      </c>
      <c r="OT57">
        <f t="shared" si="6"/>
        <v>-119381.4655410812</v>
      </c>
      <c r="OU57">
        <f t="shared" si="6"/>
        <v>-58954.196511606693</v>
      </c>
      <c r="OV57">
        <f t="shared" si="5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7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</row>
    <row r="58" spans="1:452" ht="16" x14ac:dyDescent="0.2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0"/>
        <v>-3728.9209421859191</v>
      </c>
      <c r="OD58">
        <f t="shared" si="1"/>
        <v>16944.13290371378</v>
      </c>
      <c r="OE58">
        <f t="shared" si="2"/>
        <v>7495</v>
      </c>
      <c r="OF58">
        <f t="shared" si="3"/>
        <v>-5000</v>
      </c>
      <c r="OG58">
        <f t="shared" si="6"/>
        <v>-8000</v>
      </c>
      <c r="OH58">
        <f t="shared" si="6"/>
        <v>627551.07336635981</v>
      </c>
      <c r="OI58">
        <f t="shared" si="6"/>
        <v>15656.758669497678</v>
      </c>
      <c r="OJ58">
        <f t="shared" si="6"/>
        <v>25792.167964142514</v>
      </c>
      <c r="OK58">
        <f t="shared" si="6"/>
        <v>41733.61208524392</v>
      </c>
      <c r="OL58">
        <f t="shared" si="6"/>
        <v>41581.467493930366</v>
      </c>
      <c r="OM58">
        <f t="shared" si="6"/>
        <v>-11315.079579174519</v>
      </c>
      <c r="ON58">
        <f t="shared" si="6"/>
        <v>13000</v>
      </c>
      <c r="OO58">
        <f t="shared" si="6"/>
        <v>2000</v>
      </c>
      <c r="OP58">
        <f t="shared" si="6"/>
        <v>-3.3651303965598345E-11</v>
      </c>
      <c r="OQ58">
        <f t="shared" si="6"/>
        <v>72022.521084602166</v>
      </c>
      <c r="OR58">
        <f t="shared" si="6"/>
        <v>1979.3218229678459</v>
      </c>
      <c r="OS58">
        <f t="shared" si="6"/>
        <v>998.15709242978483</v>
      </c>
      <c r="OT58">
        <f t="shared" si="6"/>
        <v>27045.843428930741</v>
      </c>
      <c r="OU58">
        <f t="shared" si="6"/>
        <v>607299.73392643966</v>
      </c>
      <c r="OV58">
        <f t="shared" si="5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7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</row>
    <row r="59" spans="1:452" ht="16" x14ac:dyDescent="0.2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0"/>
        <v>-17138.918672369924</v>
      </c>
      <c r="OD59">
        <f t="shared" si="1"/>
        <v>-29145.868638666507</v>
      </c>
      <c r="OE59">
        <f t="shared" si="2"/>
        <v>-8335</v>
      </c>
      <c r="OF59">
        <f t="shared" si="3"/>
        <v>47000</v>
      </c>
      <c r="OG59">
        <f t="shared" si="6"/>
        <v>-11000</v>
      </c>
      <c r="OH59">
        <f t="shared" si="6"/>
        <v>-209000</v>
      </c>
      <c r="OI59">
        <f t="shared" si="6"/>
        <v>-7000.0000000002328</v>
      </c>
      <c r="OJ59">
        <f t="shared" si="6"/>
        <v>11000</v>
      </c>
      <c r="OK59">
        <f t="shared" si="6"/>
        <v>-12999.999999999767</v>
      </c>
      <c r="OL59">
        <f t="shared" si="6"/>
        <v>68000</v>
      </c>
      <c r="OM59">
        <f t="shared" si="6"/>
        <v>67000</v>
      </c>
      <c r="ON59">
        <f t="shared" si="6"/>
        <v>15000</v>
      </c>
      <c r="OO59">
        <f t="shared" si="6"/>
        <v>2000</v>
      </c>
      <c r="OP59">
        <f t="shared" si="6"/>
        <v>1.6825651982799172E-11</v>
      </c>
      <c r="OQ59">
        <f t="shared" si="6"/>
        <v>-11267.139479905483</v>
      </c>
      <c r="OR59">
        <f t="shared" si="6"/>
        <v>-3665.7210401890334</v>
      </c>
      <c r="OS59">
        <f t="shared" si="6"/>
        <v>1932.8605200945458</v>
      </c>
      <c r="OT59">
        <f t="shared" si="6"/>
        <v>73206.058152275291</v>
      </c>
      <c r="OU59">
        <f t="shared" si="6"/>
        <v>-174586.99188142811</v>
      </c>
      <c r="OV59">
        <f t="shared" si="5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7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</row>
    <row r="60" spans="1:452" ht="16" x14ac:dyDescent="0.2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0"/>
        <v>-32317.259006996141</v>
      </c>
      <c r="OD60">
        <f t="shared" si="1"/>
        <v>22808.606229996956</v>
      </c>
      <c r="OE60">
        <f t="shared" si="2"/>
        <v>-925</v>
      </c>
      <c r="OF60">
        <f t="shared" si="3"/>
        <v>133254.63743676222</v>
      </c>
      <c r="OG60">
        <f t="shared" si="6"/>
        <v>17745.362563237664</v>
      </c>
      <c r="OH60">
        <f t="shared" si="6"/>
        <v>29000</v>
      </c>
      <c r="OI60">
        <f t="shared" si="6"/>
        <v>38000</v>
      </c>
      <c r="OJ60">
        <f t="shared" si="6"/>
        <v>21000</v>
      </c>
      <c r="OK60">
        <f t="shared" si="6"/>
        <v>75000</v>
      </c>
      <c r="OL60">
        <f t="shared" si="6"/>
        <v>15000</v>
      </c>
      <c r="OM60">
        <f t="shared" si="6"/>
        <v>104000</v>
      </c>
      <c r="ON60">
        <f t="shared" si="6"/>
        <v>9000</v>
      </c>
      <c r="OO60">
        <f t="shared" si="6"/>
        <v>0</v>
      </c>
      <c r="OP60">
        <f t="shared" si="6"/>
        <v>-1000.0000000000105</v>
      </c>
      <c r="OQ60">
        <f t="shared" si="6"/>
        <v>36000</v>
      </c>
      <c r="OR60">
        <f t="shared" si="6"/>
        <v>66000.000000000233</v>
      </c>
      <c r="OS60">
        <f t="shared" si="6"/>
        <v>7999.9999999999709</v>
      </c>
      <c r="OT60">
        <f t="shared" si="6"/>
        <v>72317.259006996144</v>
      </c>
      <c r="OU60">
        <f t="shared" si="6"/>
        <v>11936.756333240592</v>
      </c>
      <c r="OV60">
        <f t="shared" si="5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7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</row>
    <row r="61" spans="1:452" ht="16" x14ac:dyDescent="0.2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0"/>
        <v>-25000</v>
      </c>
      <c r="OD61">
        <f t="shared" si="1"/>
        <v>6000</v>
      </c>
      <c r="OE61">
        <f t="shared" si="2"/>
        <v>-6000</v>
      </c>
      <c r="OF61">
        <f t="shared" si="3"/>
        <v>-79254.637436762219</v>
      </c>
      <c r="OG61">
        <f t="shared" si="6"/>
        <v>-51745.362563237664</v>
      </c>
      <c r="OH61">
        <f t="shared" si="6"/>
        <v>-145000</v>
      </c>
      <c r="OI61">
        <f t="shared" si="6"/>
        <v>-54000</v>
      </c>
      <c r="OJ61">
        <f t="shared" si="6"/>
        <v>-17000</v>
      </c>
      <c r="OK61">
        <f t="shared" si="6"/>
        <v>-158000.00000000023</v>
      </c>
      <c r="OL61">
        <f t="shared" si="6"/>
        <v>-252000</v>
      </c>
      <c r="OM61">
        <f t="shared" si="6"/>
        <v>-354000</v>
      </c>
      <c r="ON61">
        <f t="shared" si="6"/>
        <v>-6999.9999999999418</v>
      </c>
      <c r="OO61">
        <f t="shared" si="6"/>
        <v>-3000</v>
      </c>
      <c r="OP61">
        <f t="shared" si="6"/>
        <v>-2.5465851649641991E-11</v>
      </c>
      <c r="OQ61">
        <f t="shared" si="6"/>
        <v>-19283.135636926279</v>
      </c>
      <c r="OR61">
        <f t="shared" si="6"/>
        <v>-230646.2093862819</v>
      </c>
      <c r="OS61">
        <f t="shared" si="6"/>
        <v>-22070.654976792022</v>
      </c>
      <c r="OT61">
        <f t="shared" si="6"/>
        <v>9070.6549767921679</v>
      </c>
      <c r="OU61">
        <f t="shared" si="6"/>
        <v>-134462.22692631185</v>
      </c>
      <c r="OV61">
        <f t="shared" si="5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7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</row>
    <row r="62" spans="1:452" ht="16" x14ac:dyDescent="0.2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</row>
    <row r="63" spans="1:452" ht="16" x14ac:dyDescent="0.2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</row>
    <row r="64" spans="1:452" ht="16" x14ac:dyDescent="0.2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</row>
    <row r="65" spans="448:448" ht="16" x14ac:dyDescent="0.2">
      <c r="QF65" s="5"/>
    </row>
    <row r="66" spans="448:448" ht="16" x14ac:dyDescent="0.2">
      <c r="QF66" s="5"/>
    </row>
    <row r="67" spans="448:448" ht="16" x14ac:dyDescent="0.2">
      <c r="QF67" s="5"/>
    </row>
    <row r="68" spans="448:448" ht="16" x14ac:dyDescent="0.2">
      <c r="QF68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Hamid Raza</cp:lastModifiedBy>
  <cp:revision/>
  <dcterms:created xsi:type="dcterms:W3CDTF">2021-10-14T10:24:21Z</dcterms:created>
  <dcterms:modified xsi:type="dcterms:W3CDTF">2022-06-15T08:15:30Z</dcterms:modified>
  <cp:category/>
  <cp:contentStatus/>
</cp:coreProperties>
</file>