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6 Current Projects/00 SFC Quarterly - data - DK SE NO FI/SFCmodel/"/>
    </mc:Choice>
  </mc:AlternateContent>
  <xr:revisionPtr revIDLastSave="18" documentId="13_ncr:1_{74C7B2CC-DFF4-45D6-BAD3-104F25CDAB50}" xr6:coauthVersionLast="47" xr6:coauthVersionMax="47" xr10:uidLastSave="{C51D43C4-B952-554F-9D00-DE96963C6E22}"/>
  <bookViews>
    <workbookView xWindow="0" yWindow="500" windowWidth="19400" windowHeight="11600" xr2:uid="{6BF23AB3-3A97-E44A-9A59-B78146E72D1D}"/>
  </bookViews>
  <sheets>
    <sheet name="Sheet1" sheetId="1" r:id="rId1"/>
    <sheet name="Hoja1" sheetId="2" r:id="rId2"/>
  </sheets>
  <definedNames>
    <definedName name="DP_LIVE_17012022114011116" localSheetId="0">Sheet1!$A$1:$C$61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" i="2" l="1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AG55" authorId="0" shapeId="0" xr:uid="{DC919367-705F-42BD-A53F-6926EAF70B09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56" authorId="0" shapeId="0" xr:uid="{7FA852AE-F095-4566-9CA3-E7767257B746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57" authorId="0" shapeId="0" xr:uid="{CA2B0387-885E-404C-8081-165FAA2BC6A6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58" authorId="0" shapeId="0" xr:uid="{B96CCA74-7688-490B-9D37-C88C8C63F61C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59" authorId="0" shapeId="0" xr:uid="{3550F670-D7AA-4FCD-825C-A62ABC0745AE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I59" authorId="0" shapeId="0" xr:uid="{B3D9FD34-E27B-4443-938F-52C0B2FD6758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60" authorId="0" shapeId="0" xr:uid="{6AE85648-8C5F-46EB-8B6B-2DC434794D4B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I60" authorId="0" shapeId="0" xr:uid="{0A78C901-B910-469B-ADA1-6176AB5DCA55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61" authorId="0" shapeId="0" xr:uid="{34BCE383-6A97-4F5E-837B-2C6292F6D5E1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I61" authorId="0" shapeId="0" xr:uid="{272F1305-C1FB-47E5-9F78-324520D33D9D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62" authorId="0" shapeId="0" xr:uid="{B982362B-3551-4186-8F55-F19BB46FC73A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I62" authorId="0" shapeId="0" xr:uid="{C293BFDD-7328-480B-8841-A1323320D674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G63" authorId="0" shapeId="0" xr:uid="{CD5BFB73-8815-49BB-BAAA-A195E7DD58C7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I63" authorId="0" shapeId="0" xr:uid="{069BA6D7-EC94-4F65-84CB-7AC8E6FA12BE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CC411-9478-432A-862A-BF78E37E4B8A}" keepAlive="1" name="Consulta - DP_LIVE_24012022145912659" description="Conexión a la consulta 'DP_LIVE_24012022145912659' en el libro." type="5" refreshedVersion="0" background="1">
    <dbPr connection="Provider=Microsoft.Mashup.OleDb.1;Data Source=$Workbook$;Location=DP_LIVE_24012022145912659;Extended Properties=&quot;&quot;" command="SELECT * FROM [DP_LIVE_24012022145912659]"/>
  </connection>
  <connection id="2" xr16:uid="{7B576FE7-7FF9-F944-B2E7-67130963D2F1}" name="DP_LIVE_17012022114011116" type="6" refreshedVersion="7" background="1" saveData="1">
    <textPr codePage="65001" sourceFile="/Users/randrup/Documents/DP_LIVE_17012022114011116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<sst xmlns="http://schemas.openxmlformats.org/spreadsheetml/2006/main" count="175" uniqueCount="86">
  <si>
    <t>TIME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</si>
  <si>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</si>
  <si>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</si>
  <si>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</si>
  <si>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</si>
  <si>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</si>
  <si>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</si>
  <si>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</si>
  <si>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</si>
  <si>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</si>
  <si>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</si>
  <si>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</si>
  <si>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</si>
  <si>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</si>
  <si>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</si>
  <si>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</si>
  <si>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</si>
  <si>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</si>
  <si>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</si>
  <si>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</si>
  <si>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</si>
  <si>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</si>
  <si>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</si>
  <si>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</si>
  <si>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</si>
  <si>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</si>
  <si>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</si>
  <si>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</si>
  <si>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</si>
  <si>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</si>
  <si>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</si>
  <si>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</si>
  <si>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</si>
  <si>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</si>
  <si>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</si>
  <si>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</si>
  <si>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</si>
  <si>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</si>
  <si>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</si>
  <si>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</si>
  <si>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</si>
  <si>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</si>
  <si>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</si>
  <si>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</si>
  <si>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</si>
  <si>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</si>
  <si>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</si>
  <si>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</si>
  <si>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</si>
  <si>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</si>
  <si>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</si>
  <si>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</si>
  <si>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</si>
  <si>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</si>
  <si>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</si>
  <si>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</si>
  <si>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</si>
  <si>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</si>
  <si>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</si>
  <si>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</si>
  <si>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</si>
  <si>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OECD</t>
  </si>
  <si>
    <t>OECDE</t>
  </si>
  <si>
    <t>G-20</t>
  </si>
  <si>
    <t>EA19</t>
  </si>
  <si>
    <t>EU</t>
  </si>
  <si>
    <t>France</t>
  </si>
  <si>
    <t>Germany</t>
  </si>
  <si>
    <t>Italy</t>
  </si>
  <si>
    <t>Netherlands</t>
  </si>
  <si>
    <t>Norway</t>
  </si>
  <si>
    <t>Poland</t>
  </si>
  <si>
    <t>Sweden</t>
  </si>
  <si>
    <t>United Kingdom</t>
  </si>
  <si>
    <t>United States</t>
  </si>
  <si>
    <t>gdp_tp</t>
  </si>
  <si>
    <t>Nom. XR</t>
  </si>
  <si>
    <t>E</t>
  </si>
  <si>
    <t>P*</t>
  </si>
  <si>
    <t>P</t>
  </si>
  <si>
    <t>SD</t>
  </si>
  <si>
    <t>xr</t>
  </si>
  <si>
    <t>p_trade</t>
  </si>
  <si>
    <t>Weight in trade with DK</t>
  </si>
  <si>
    <t>Domestic price index</t>
  </si>
  <si>
    <t>rer_old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</si>
</sst>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\-#,##0\ "/>
    <numFmt numFmtId="165" formatCode="#,##0.0_ ;\-#,##0.0\ "/>
    <numFmt numFmtId="166" formatCode="#,##0.000_ ;\-#,##0.000\ "/>
    <numFmt numFmtId="167" formatCode="0.0000000000000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8"/>
      <name val="Verdana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21" fillId="0" borderId="0" applyNumberFormat="0" applyBorder="0" applyAlignment="0"/>
    <xf numFmtId="0" fontId="23" fillId="0" borderId="0"/>
  </cellStyleXfs>
  <cellXfs count="12">
    <xf numFmtId="0" fontId="0" fillId="0" borderId="0" xfId="0"/>
    <xf numFmtId="164" fontId="0" fillId="0" borderId="0" xfId="0" applyNumberFormat="1"/>
    <xf numFmtId="164" fontId="20" fillId="0" borderId="10" xfId="41" applyNumberFormat="1" applyFont="1" applyBorder="1" applyAlignment="1">
      <alignment horizontal="right"/>
    </xf>
    <xf numFmtId="164" fontId="20" fillId="34" borderId="10" xfId="41" applyNumberFormat="1" applyFont="1" applyFill="1" applyBorder="1" applyAlignment="1">
      <alignment horizontal="right"/>
    </xf>
    <xf numFmtId="0" fontId="19" fillId="33" borderId="10" xfId="41" applyFont="1" applyFill="1" applyBorder="1" applyAlignment="1">
      <alignment vertical="top" wrapText="1"/>
    </xf>
    <xf numFmtId="0" fontId="21" fillId="0" borderId="0" xfId="43" applyFill="1" applyAlignment="1" applyProtection="1">
      <alignment horizontal="right"/>
    </xf>
    <xf numFmtId="165" fontId="20" fillId="0" borderId="10" xfId="0" applyNumberFormat="1" applyFont="1" applyBorder="1" applyAlignment="1">
      <alignment horizontal="right"/>
    </xf>
    <xf numFmtId="165" fontId="20" fillId="34" borderId="10" xfId="0" applyNumberFormat="1" applyFont="1" applyFill="1" applyBorder="1" applyAlignment="1">
      <alignment horizontal="right"/>
    </xf>
    <xf numFmtId="166" fontId="20" fillId="0" borderId="10" xfId="0" applyNumberFormat="1" applyFont="1" applyBorder="1" applyAlignment="1">
      <alignment horizontal="right"/>
    </xf>
    <xf numFmtId="166" fontId="20" fillId="34" borderId="10" xfId="0" applyNumberFormat="1" applyFont="1" applyFill="1" applyBorder="1" applyAlignment="1">
      <alignment horizontal="right"/>
    </xf>
    <xf numFmtId="167" fontId="23" fillId="0" borderId="0" xfId="44" applyNumberFormat="1"/>
    <xf numFmtId="0" fontId="0" fillId="0" borderId="11" xfId="0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8A2DE22-039F-453A-B412-1B91C51C4013}"/>
    <cellStyle name="Normal 3" xfId="43" xr:uid="{CD7ACB5A-5560-4605-9E7F-FB51FD3B29A8}"/>
    <cellStyle name="Normal 4" xfId="44" xr:uid="{6881194C-A770-4444-8C34-8BAD2CB37DE2}"/>
    <cellStyle name="Notas 2" xfId="42" xr:uid="{5F4DEDBC-6797-466C-8944-DADE5178C0F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_LIVE_17012022114011116" connectionId="2" xr16:uid="{84FB551A-7674-8246-AA8B-1E8523C57E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QNA&amp;Coords=%5bLOCATION%5d.%5bNLD%5d&amp;ShowOnWeb=true&amp;Lang=en" TargetMode="External"/><Relationship Id="rId18" Type="http://schemas.openxmlformats.org/officeDocument/2006/relationships/hyperlink" Target="http://stats.oecd.org/OECDStat_Metadata/ShowMetadata.ashx?Dataset=QNA&amp;Coords=%5bLOCATION%5d.%5bUSA%5d&amp;ShowOnWeb=true&amp;Lang=en" TargetMode="External"/><Relationship Id="rId26" Type="http://schemas.openxmlformats.org/officeDocument/2006/relationships/hyperlink" Target="http://stats.oecd.org/OECDStat_Metadata/ShowMetadata.ashx?Dataset=QNA&amp;Coords=%5bLOCATION%5d.%5bGBR%5d&amp;ShowOnWeb=true&amp;Lang=en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://stats.oecd.org/OECDStat_Metadata/ShowMetadata.ashx?Dataset=QNA&amp;Coords=%5bLOCATION%5d.%5bITA%5d&amp;ShowOnWeb=true&amp;Lang=en" TargetMode="External"/><Relationship Id="rId34" Type="http://schemas.openxmlformats.org/officeDocument/2006/relationships/hyperlink" Target="http://stats.oecd.org/OECDStat_Metadata/ShowMetadata.ashx?Dataset=QNA&amp;Coords=%5bLOCATION%5d.%5bSWE%5d&amp;ShowOnWeb=true&amp;Lang=en" TargetMode="External"/><Relationship Id="rId7" Type="http://schemas.openxmlformats.org/officeDocument/2006/relationships/hyperlink" Target="http://stats.oecd.org/OECDStat_Metadata/ShowMetadata.ashx?Dataset=QNA&amp;Coords=%5bLOCATION%5d.%5bSWE%5d&amp;ShowOnWeb=true&amp;Lang=en" TargetMode="External"/><Relationship Id="rId12" Type="http://schemas.openxmlformats.org/officeDocument/2006/relationships/hyperlink" Target="http://stats.oecd.org/OECDStat_Metadata/ShowMetadata.ashx?Dataset=QNA&amp;Coords=%5bLOCATION%5d.%5bITA%5d&amp;ShowOnWeb=true&amp;Lang=en" TargetMode="External"/><Relationship Id="rId17" Type="http://schemas.openxmlformats.org/officeDocument/2006/relationships/hyperlink" Target="http://stats.oecd.org/OECDStat_Metadata/ShowMetadata.ashx?Dataset=QNA&amp;Coords=%5bLOCATION%5d.%5bGBR%5d&amp;ShowOnWeb=true&amp;Lang=en" TargetMode="External"/><Relationship Id="rId25" Type="http://schemas.openxmlformats.org/officeDocument/2006/relationships/hyperlink" Target="http://stats.oecd.org/OECDStat_Metadata/ShowMetadata.ashx?Dataset=QNA&amp;Coords=%5bLOCATION%5d.%5bSWE%5d&amp;ShowOnWeb=true&amp;Lang=en" TargetMode="External"/><Relationship Id="rId33" Type="http://schemas.openxmlformats.org/officeDocument/2006/relationships/hyperlink" Target="http://stats.oecd.org/OECDStat_Metadata/ShowMetadata.ashx?Dataset=QNA&amp;Coords=%5bLOCATION%5d.%5bPOL%5d&amp;ShowOnWeb=true&amp;Lang=en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QNA&amp;Coords=%5bLOCATION%5d.%5bDEU%5d&amp;ShowOnWeb=true&amp;Lang=en" TargetMode="External"/><Relationship Id="rId16" Type="http://schemas.openxmlformats.org/officeDocument/2006/relationships/hyperlink" Target="http://stats.oecd.org/OECDStat_Metadata/ShowMetadata.ashx?Dataset=QNA&amp;Coords=%5bLOCATION%5d.%5bSWE%5d&amp;ShowOnWeb=true&amp;Lang=en" TargetMode="External"/><Relationship Id="rId20" Type="http://schemas.openxmlformats.org/officeDocument/2006/relationships/hyperlink" Target="http://stats.oecd.org/OECDStat_Metadata/ShowMetadata.ashx?Dataset=QNA&amp;Coords=%5bLOCATION%5d.%5bDEU%5d&amp;ShowOnWeb=true&amp;Lang=en" TargetMode="External"/><Relationship Id="rId29" Type="http://schemas.openxmlformats.org/officeDocument/2006/relationships/hyperlink" Target="http://stats.oecd.org/OECDStat_Metadata/ShowMetadata.ashx?Dataset=QNA&amp;Coords=%5bLOCATION%5d.%5bDEU%5d&amp;ShowOnWeb=true&amp;Lang=en" TargetMode="External"/><Relationship Id="rId1" Type="http://schemas.openxmlformats.org/officeDocument/2006/relationships/hyperlink" Target="http://stats.oecd.org/OECDStat_Metadata/ShowMetadata.ashx?Dataset=QNA&amp;Coords=%5bLOCATION%5d.%5bFRA%5d&amp;ShowOnWeb=true&amp;Lang=en" TargetMode="External"/><Relationship Id="rId6" Type="http://schemas.openxmlformats.org/officeDocument/2006/relationships/hyperlink" Target="http://stats.oecd.org/OECDStat_Metadata/ShowMetadata.ashx?Dataset=QNA&amp;Coords=%5bLOCATION%5d.%5bPOL%5d&amp;ShowOnWeb=true&amp;Lang=en" TargetMode="External"/><Relationship Id="rId11" Type="http://schemas.openxmlformats.org/officeDocument/2006/relationships/hyperlink" Target="http://stats.oecd.org/OECDStat_Metadata/ShowMetadata.ashx?Dataset=QNA&amp;Coords=%5bLOCATION%5d.%5bDEU%5d&amp;ShowOnWeb=true&amp;Lang=en" TargetMode="External"/><Relationship Id="rId24" Type="http://schemas.openxmlformats.org/officeDocument/2006/relationships/hyperlink" Target="http://stats.oecd.org/OECDStat_Metadata/ShowMetadata.ashx?Dataset=QNA&amp;Coords=%5bLOCATION%5d.%5bPOL%5d&amp;ShowOnWeb=true&amp;Lang=en" TargetMode="External"/><Relationship Id="rId32" Type="http://schemas.openxmlformats.org/officeDocument/2006/relationships/hyperlink" Target="http://stats.oecd.org/OECDStat_Metadata/ShowMetadata.ashx?Dataset=QNA&amp;Coords=%5bLOCATION%5d.%5bNOR%5d&amp;ShowOnWeb=true&amp;Lang=e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stats.oecd.org/OECDStat_Metadata/ShowMetadata.ashx?Dataset=QNA&amp;Coords=%5bLOCATION%5d.%5bNOR%5d&amp;ShowOnWeb=true&amp;Lang=en" TargetMode="External"/><Relationship Id="rId15" Type="http://schemas.openxmlformats.org/officeDocument/2006/relationships/hyperlink" Target="http://stats.oecd.org/OECDStat_Metadata/ShowMetadata.ashx?Dataset=QNA&amp;Coords=%5bLOCATION%5d.%5bPOL%5d&amp;ShowOnWeb=true&amp;Lang=en" TargetMode="External"/><Relationship Id="rId23" Type="http://schemas.openxmlformats.org/officeDocument/2006/relationships/hyperlink" Target="http://stats.oecd.org/OECDStat_Metadata/ShowMetadata.ashx?Dataset=QNA&amp;Coords=%5bLOCATION%5d.%5bNOR%5d&amp;ShowOnWeb=true&amp;Lang=en" TargetMode="External"/><Relationship Id="rId28" Type="http://schemas.openxmlformats.org/officeDocument/2006/relationships/hyperlink" Target="http://stats.oecd.org/OECDStat_Metadata/ShowMetadata.ashx?Dataset=QNA&amp;Coords=%5bLOCATION%5d.%5bFRA%5d&amp;ShowOnWeb=true&amp;Lang=en" TargetMode="External"/><Relationship Id="rId36" Type="http://schemas.openxmlformats.org/officeDocument/2006/relationships/hyperlink" Target="http://stats.oecd.org/OECDStat_Metadata/ShowMetadata.ashx?Dataset=QNA&amp;Coords=%5bLOCATION%5d.%5bUSA%5d&amp;ShowOnWeb=true&amp;Lang=en" TargetMode="External"/><Relationship Id="rId10" Type="http://schemas.openxmlformats.org/officeDocument/2006/relationships/hyperlink" Target="http://stats.oecd.org/OECDStat_Metadata/ShowMetadata.ashx?Dataset=QNA&amp;Coords=%5bLOCATION%5d.%5bFRA%5d&amp;ShowOnWeb=true&amp;Lang=en" TargetMode="External"/><Relationship Id="rId19" Type="http://schemas.openxmlformats.org/officeDocument/2006/relationships/hyperlink" Target="http://stats.oecd.org/OECDStat_Metadata/ShowMetadata.ashx?Dataset=QNA&amp;Coords=%5bLOCATION%5d.%5bFRA%5d&amp;ShowOnWeb=true&amp;Lang=en" TargetMode="External"/><Relationship Id="rId31" Type="http://schemas.openxmlformats.org/officeDocument/2006/relationships/hyperlink" Target="http://stats.oecd.org/OECDStat_Metadata/ShowMetadata.ashx?Dataset=QNA&amp;Coords=%5bLOCATION%5d.%5bNLD%5d&amp;ShowOnWeb=true&amp;Lang=en" TargetMode="External"/><Relationship Id="rId4" Type="http://schemas.openxmlformats.org/officeDocument/2006/relationships/hyperlink" Target="http://stats.oecd.org/OECDStat_Metadata/ShowMetadata.ashx?Dataset=QNA&amp;Coords=%5bLOCATION%5d.%5bNLD%5d&amp;ShowOnWeb=true&amp;Lang=en" TargetMode="External"/><Relationship Id="rId9" Type="http://schemas.openxmlformats.org/officeDocument/2006/relationships/hyperlink" Target="http://stats.oecd.org/OECDStat_Metadata/ShowMetadata.ashx?Dataset=QNA&amp;Coords=%5bLOCATION%5d.%5bUSA%5d&amp;ShowOnWeb=true&amp;Lang=en" TargetMode="External"/><Relationship Id="rId14" Type="http://schemas.openxmlformats.org/officeDocument/2006/relationships/hyperlink" Target="http://stats.oecd.org/OECDStat_Metadata/ShowMetadata.ashx?Dataset=QNA&amp;Coords=%5bLOCATION%5d.%5bNOR%5d&amp;ShowOnWeb=true&amp;Lang=en" TargetMode="External"/><Relationship Id="rId22" Type="http://schemas.openxmlformats.org/officeDocument/2006/relationships/hyperlink" Target="http://stats.oecd.org/OECDStat_Metadata/ShowMetadata.ashx?Dataset=QNA&amp;Coords=%5bLOCATION%5d.%5bNLD%5d&amp;ShowOnWeb=true&amp;Lang=en" TargetMode="External"/><Relationship Id="rId27" Type="http://schemas.openxmlformats.org/officeDocument/2006/relationships/hyperlink" Target="http://stats.oecd.org/OECDStat_Metadata/ShowMetadata.ashx?Dataset=QNA&amp;Coords=%5bLOCATION%5d.%5bUSA%5d&amp;ShowOnWeb=true&amp;Lang=en" TargetMode="External"/><Relationship Id="rId30" Type="http://schemas.openxmlformats.org/officeDocument/2006/relationships/hyperlink" Target="http://stats.oecd.org/OECDStat_Metadata/ShowMetadata.ashx?Dataset=QNA&amp;Coords=%5bLOCATION%5d.%5bITA%5d&amp;ShowOnWeb=true&amp;Lang=en" TargetMode="External"/><Relationship Id="rId35" Type="http://schemas.openxmlformats.org/officeDocument/2006/relationships/hyperlink" Target="http://stats.oecd.org/OECDStat_Metadata/ShowMetadata.ashx?Dataset=QNA&amp;Coords=%5bLOCATION%5d.%5bGBR%5d&amp;ShowOnWeb=true&amp;Lang=en" TargetMode="External"/><Relationship Id="rId8" Type="http://schemas.openxmlformats.org/officeDocument/2006/relationships/hyperlink" Target="http://stats.oecd.org/OECDStat_Metadata/ShowMetadata.ashx?Dataset=QNA&amp;Coords=%5bLOCATION%5d.%5bGBR%5d&amp;ShowOnWeb=true&amp;Lang=en" TargetMode="External"/><Relationship Id="rId3" Type="http://schemas.openxmlformats.org/officeDocument/2006/relationships/hyperlink" Target="http://stats.oecd.org/OECDStat_Metadata/ShowMetadata.ashx?Dataset=QNA&amp;Coords=%5bLOCATION%5d.%5bIT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F261-1DD3-844E-A063-55EA3B35B4FB}">
  <dimension ref="A1:J61"/>
  <sheetViews>
    <sheetView tabSelected="1" workbookViewId="0">
      <selection activeCell="H7" sqref="H7"/>
    </sheetView>
  </sheetViews>
  <sheetFormatPr baseColWidth="10" defaultRowHeight="16" x14ac:dyDescent="0.2"/>
  <cols>
    <col min="1" max="1" width="8.1640625" bestFit="1" customWidth="1"/>
    <col min="2" max="2" width="6.1640625" bestFit="1" customWidth="1"/>
    <col min="3" max="3" width="10" bestFit="1" customWidth="1"/>
    <col min="8" max="8" width="17.83203125" bestFit="1" customWidth="1"/>
  </cols>
  <sheetData>
    <row r="1" spans="1:10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75</v>
      </c>
      <c r="H1" s="10" t="s">
        <v>85</v>
      </c>
      <c r="I1" t="s">
        <v>81</v>
      </c>
      <c r="J1" t="s">
        <v>82</v>
      </c>
    </row>
    <row r="2" spans="1:10" x14ac:dyDescent="0.2">
      <c r="A2" t="s">
        <v>1</v>
      </c>
      <c r="B2">
        <v>85.3</v>
      </c>
      <c r="C2">
        <v>86.8</v>
      </c>
      <c r="D2">
        <v>70.7</v>
      </c>
      <c r="E2">
        <v>91.9</v>
      </c>
      <c r="F2">
        <v>90.3</v>
      </c>
      <c r="G2">
        <f>+Hoja1!B4*Hoja1!L4+Hoja1!C4*Hoja1!M4+Hoja1!D4*Hoja1!N4+Hoja1!E4*Hoja1!O4+Hoja1!F4*Hoja1!P4+Hoja1!G4*Hoja1!Q4+Hoja1!H4*Hoja1!R4+Hoja1!I4*Hoja1!S4+Hoja1!J4*Hoja1!T4</f>
        <v>1450233.4728999999</v>
      </c>
      <c r="H2" s="10">
        <v>103.409311635032</v>
      </c>
      <c r="I2">
        <v>101.7658</v>
      </c>
      <c r="J2">
        <v>51.2423</v>
      </c>
    </row>
    <row r="3" spans="1:10" x14ac:dyDescent="0.2">
      <c r="A3" t="s">
        <v>2</v>
      </c>
      <c r="B3">
        <v>86</v>
      </c>
      <c r="C3">
        <v>87.6</v>
      </c>
      <c r="D3">
        <v>71.599999999999994</v>
      </c>
      <c r="E3">
        <v>92.6</v>
      </c>
      <c r="F3">
        <v>91</v>
      </c>
      <c r="G3">
        <f>+Hoja1!B5*Hoja1!L5+Hoja1!C5*Hoja1!M5+Hoja1!D5*Hoja1!N5+Hoja1!E5*Hoja1!O5+Hoja1!F5*Hoja1!P5+Hoja1!G5*Hoja1!Q5+Hoja1!H5*Hoja1!R5+Hoja1!I5*Hoja1!S5+Hoja1!J5*Hoja1!T5</f>
        <v>1474273.9149</v>
      </c>
      <c r="H3" s="10">
        <v>102.528946830671</v>
      </c>
      <c r="I3">
        <v>101.1242</v>
      </c>
      <c r="J3">
        <v>51.461200000000005</v>
      </c>
    </row>
    <row r="4" spans="1:10" x14ac:dyDescent="0.2">
      <c r="A4" t="s">
        <v>3</v>
      </c>
      <c r="B4">
        <v>86.7</v>
      </c>
      <c r="C4">
        <v>88.4</v>
      </c>
      <c r="D4">
        <v>72.5</v>
      </c>
      <c r="E4">
        <v>93.2</v>
      </c>
      <c r="F4">
        <v>91.6</v>
      </c>
      <c r="G4">
        <f>+Hoja1!B6*Hoja1!L6+Hoja1!C6*Hoja1!M6+Hoja1!D6*Hoja1!N6+Hoja1!E6*Hoja1!O6+Hoja1!F6*Hoja1!P6+Hoja1!G6*Hoja1!Q6+Hoja1!H6*Hoja1!R6+Hoja1!I6*Hoja1!S6+Hoja1!J6*Hoja1!T6</f>
        <v>1497121.4904999998</v>
      </c>
      <c r="H4" s="10">
        <v>102.01253029157699</v>
      </c>
      <c r="I4">
        <v>100.7796</v>
      </c>
      <c r="J4">
        <v>51.803300000000007</v>
      </c>
    </row>
    <row r="5" spans="1:10" x14ac:dyDescent="0.2">
      <c r="A5" t="s">
        <v>4</v>
      </c>
      <c r="B5">
        <v>87.6</v>
      </c>
      <c r="C5">
        <v>89.2</v>
      </c>
      <c r="D5">
        <v>73.5</v>
      </c>
      <c r="E5">
        <v>94</v>
      </c>
      <c r="F5">
        <v>92.5</v>
      </c>
      <c r="G5">
        <f>+Hoja1!B7*Hoja1!L7+Hoja1!C7*Hoja1!M7+Hoja1!D7*Hoja1!N7+Hoja1!E7*Hoja1!O7+Hoja1!F7*Hoja1!P7+Hoja1!G7*Hoja1!Q7+Hoja1!H7*Hoja1!R7+Hoja1!I7*Hoja1!S7+Hoja1!J7*Hoja1!T7</f>
        <v>1529185.1111000001</v>
      </c>
      <c r="H5" s="10">
        <v>101.875319622311</v>
      </c>
      <c r="I5">
        <v>100.87390000000001</v>
      </c>
      <c r="J5">
        <v>52.137400000000007</v>
      </c>
    </row>
    <row r="6" spans="1:10" x14ac:dyDescent="0.2">
      <c r="A6" t="s">
        <v>5</v>
      </c>
      <c r="B6">
        <v>88.2</v>
      </c>
      <c r="C6">
        <v>90.3</v>
      </c>
      <c r="D6">
        <v>74.3</v>
      </c>
      <c r="E6">
        <v>95</v>
      </c>
      <c r="F6">
        <v>93.6</v>
      </c>
      <c r="G6">
        <f>+Hoja1!B8*Hoja1!L8+Hoja1!C8*Hoja1!M8+Hoja1!D8*Hoja1!N8+Hoja1!E8*Hoja1!O8+Hoja1!F8*Hoja1!P8+Hoja1!G8*Hoja1!Q8+Hoja1!H8*Hoja1!R8+Hoja1!I8*Hoja1!S8+Hoja1!J8*Hoja1!T8</f>
        <v>1558777.8037</v>
      </c>
      <c r="H6" s="10">
        <v>102.851020080232</v>
      </c>
      <c r="I6">
        <v>101.678</v>
      </c>
      <c r="J6">
        <v>52.4315</v>
      </c>
    </row>
    <row r="7" spans="1:10" x14ac:dyDescent="0.2">
      <c r="A7" t="s">
        <v>6</v>
      </c>
      <c r="B7">
        <v>88.5</v>
      </c>
      <c r="C7">
        <v>90.8</v>
      </c>
      <c r="D7">
        <v>75.099999999999994</v>
      </c>
      <c r="E7">
        <v>95.6</v>
      </c>
      <c r="F7">
        <v>94.2</v>
      </c>
      <c r="G7">
        <f>+Hoja1!B9*Hoja1!L9+Hoja1!C9*Hoja1!M9+Hoja1!D9*Hoja1!N9+Hoja1!E9*Hoja1!O9+Hoja1!F9*Hoja1!P9+Hoja1!G9*Hoja1!Q9+Hoja1!H9*Hoja1!R9+Hoja1!I9*Hoja1!S9+Hoja1!J9*Hoja1!T9</f>
        <v>1577502.9745</v>
      </c>
      <c r="H7" s="10">
        <v>102.92223726820001</v>
      </c>
      <c r="I7">
        <v>101.9258</v>
      </c>
      <c r="J7">
        <v>52.651999999999994</v>
      </c>
    </row>
    <row r="8" spans="1:10" x14ac:dyDescent="0.2">
      <c r="A8" t="s">
        <v>7</v>
      </c>
      <c r="B8">
        <v>89.4</v>
      </c>
      <c r="C8">
        <v>91.7</v>
      </c>
      <c r="D8">
        <v>76.099999999999994</v>
      </c>
      <c r="E8">
        <v>96.7</v>
      </c>
      <c r="F8">
        <v>95.2</v>
      </c>
      <c r="G8">
        <f>+Hoja1!B10*Hoja1!L10+Hoja1!C10*Hoja1!M10+Hoja1!D10*Hoja1!N10+Hoja1!E10*Hoja1!O10+Hoja1!F10*Hoja1!P10+Hoja1!G10*Hoja1!Q10+Hoja1!H10*Hoja1!R10+Hoja1!I10*Hoja1!S10+Hoja1!J10*Hoja1!T10</f>
        <v>1599321.1030000001</v>
      </c>
      <c r="H8" s="10">
        <v>102.581503765215</v>
      </c>
      <c r="I8">
        <v>101.996</v>
      </c>
      <c r="J8">
        <v>52.988199999999999</v>
      </c>
    </row>
    <row r="9" spans="1:10" x14ac:dyDescent="0.2">
      <c r="A9" t="s">
        <v>8</v>
      </c>
      <c r="B9">
        <v>90</v>
      </c>
      <c r="C9">
        <v>92.5</v>
      </c>
      <c r="D9">
        <v>77.3</v>
      </c>
      <c r="E9">
        <v>97.3</v>
      </c>
      <c r="F9">
        <v>95.9</v>
      </c>
      <c r="G9">
        <f>+Hoja1!B11*Hoja1!L11+Hoja1!C11*Hoja1!M11+Hoja1!D11*Hoja1!N11+Hoja1!E11*Hoja1!O11+Hoja1!F11*Hoja1!P11+Hoja1!G11*Hoja1!Q11+Hoja1!H11*Hoja1!R11+Hoja1!I11*Hoja1!S11+Hoja1!J11*Hoja1!T11</f>
        <v>1619094.0442000004</v>
      </c>
      <c r="H9" s="10">
        <v>102.747170284254</v>
      </c>
      <c r="I9">
        <v>102.3939</v>
      </c>
      <c r="J9">
        <v>53.317100000000003</v>
      </c>
    </row>
    <row r="10" spans="1:10" x14ac:dyDescent="0.2">
      <c r="A10" t="s">
        <v>9</v>
      </c>
      <c r="B10">
        <v>90.6</v>
      </c>
      <c r="C10">
        <v>93.1</v>
      </c>
      <c r="D10">
        <v>78.2</v>
      </c>
      <c r="E10">
        <v>98</v>
      </c>
      <c r="F10">
        <v>96.6</v>
      </c>
      <c r="G10">
        <f>+Hoja1!B12*Hoja1!L12+Hoja1!C12*Hoja1!M12+Hoja1!D12*Hoja1!N12+Hoja1!E12*Hoja1!O12+Hoja1!F12*Hoja1!P12+Hoja1!G12*Hoja1!Q12+Hoja1!H12*Hoja1!R12+Hoja1!I12*Hoja1!S12+Hoja1!J12*Hoja1!T12</f>
        <v>1640917.8306</v>
      </c>
      <c r="H10" s="10">
        <v>102.964728643545</v>
      </c>
      <c r="I10">
        <v>103.0707</v>
      </c>
      <c r="J10">
        <v>53.688500000000005</v>
      </c>
    </row>
    <row r="11" spans="1:10" x14ac:dyDescent="0.2">
      <c r="A11" t="s">
        <v>10</v>
      </c>
      <c r="B11">
        <v>91</v>
      </c>
      <c r="C11">
        <v>93.7</v>
      </c>
      <c r="D11">
        <v>79</v>
      </c>
      <c r="E11">
        <v>98.4</v>
      </c>
      <c r="F11">
        <v>97.1</v>
      </c>
      <c r="G11">
        <f>+Hoja1!B13*Hoja1!L13+Hoja1!C13*Hoja1!M13+Hoja1!D13*Hoja1!N13+Hoja1!E13*Hoja1!O13+Hoja1!F13*Hoja1!P13+Hoja1!G13*Hoja1!Q13+Hoja1!H13*Hoja1!R13+Hoja1!I13*Hoja1!S13+Hoja1!J13*Hoja1!T13</f>
        <v>1660640.1043</v>
      </c>
      <c r="H11" s="10">
        <v>102.24032773883999</v>
      </c>
      <c r="I11">
        <v>103.26</v>
      </c>
      <c r="J11">
        <v>53.873000000000005</v>
      </c>
    </row>
    <row r="12" spans="1:10" x14ac:dyDescent="0.2">
      <c r="A12" t="s">
        <v>11</v>
      </c>
      <c r="B12">
        <v>91.7</v>
      </c>
      <c r="C12">
        <v>94.4</v>
      </c>
      <c r="D12">
        <v>80.099999999999994</v>
      </c>
      <c r="E12">
        <v>99</v>
      </c>
      <c r="F12">
        <v>97.7</v>
      </c>
      <c r="G12">
        <f>+Hoja1!B14*Hoja1!L14+Hoja1!C14*Hoja1!M14+Hoja1!D14*Hoja1!N14+Hoja1!E14*Hoja1!O14+Hoja1!F14*Hoja1!P14+Hoja1!G14*Hoja1!Q14+Hoja1!H14*Hoja1!R14+Hoja1!I14*Hoja1!S14+Hoja1!J14*Hoja1!T14</f>
        <v>1681695.0303000002</v>
      </c>
      <c r="H12" s="10">
        <v>102.71122021741</v>
      </c>
      <c r="I12">
        <v>104.2266</v>
      </c>
      <c r="J12">
        <v>54.486600000000003</v>
      </c>
    </row>
    <row r="13" spans="1:10" x14ac:dyDescent="0.2">
      <c r="A13" t="s">
        <v>12</v>
      </c>
      <c r="B13">
        <v>91.8</v>
      </c>
      <c r="C13">
        <v>94.9</v>
      </c>
      <c r="D13">
        <v>80.7</v>
      </c>
      <c r="E13">
        <v>99.4</v>
      </c>
      <c r="F13">
        <v>98.2</v>
      </c>
      <c r="G13">
        <f>+Hoja1!B15*Hoja1!L15+Hoja1!C15*Hoja1!M15+Hoja1!D15*Hoja1!N15+Hoja1!E15*Hoja1!O15+Hoja1!F15*Hoja1!P15+Hoja1!G15*Hoja1!Q15+Hoja1!H15*Hoja1!R15+Hoja1!I15*Hoja1!S15+Hoja1!J15*Hoja1!T15</f>
        <v>1694288.5918999999</v>
      </c>
      <c r="H13" s="10">
        <v>103.83163595505199</v>
      </c>
      <c r="I13">
        <v>105.3631</v>
      </c>
      <c r="J13">
        <v>54.989100000000001</v>
      </c>
    </row>
    <row r="14" spans="1:10" x14ac:dyDescent="0.2">
      <c r="A14" t="s">
        <v>13</v>
      </c>
      <c r="B14">
        <v>91.9</v>
      </c>
      <c r="C14">
        <v>94.5</v>
      </c>
      <c r="D14">
        <v>81.2</v>
      </c>
      <c r="E14">
        <v>99.1</v>
      </c>
      <c r="F14">
        <v>98</v>
      </c>
      <c r="G14">
        <f>+Hoja1!B16*Hoja1!L16+Hoja1!C16*Hoja1!M16+Hoja1!D16*Hoja1!N16+Hoja1!E16*Hoja1!O16+Hoja1!F16*Hoja1!P16+Hoja1!G16*Hoja1!Q16+Hoja1!H16*Hoja1!R16+Hoja1!I16*Hoja1!S16+Hoja1!J16*Hoja1!T16</f>
        <v>1710029.8886000002</v>
      </c>
      <c r="H14" s="10">
        <v>104.226526518882</v>
      </c>
      <c r="I14">
        <v>106.47</v>
      </c>
      <c r="J14">
        <v>55.354700000000001</v>
      </c>
    </row>
    <row r="15" spans="1:10" x14ac:dyDescent="0.2">
      <c r="A15" t="s">
        <v>14</v>
      </c>
      <c r="B15">
        <v>91.4</v>
      </c>
      <c r="C15">
        <v>93.9</v>
      </c>
      <c r="D15">
        <v>81</v>
      </c>
      <c r="E15">
        <v>98.6</v>
      </c>
      <c r="F15">
        <v>97.5</v>
      </c>
      <c r="G15">
        <f>+Hoja1!B17*Hoja1!L17+Hoja1!C17*Hoja1!M17+Hoja1!D17*Hoja1!N17+Hoja1!E17*Hoja1!O17+Hoja1!F17*Hoja1!P17+Hoja1!G17*Hoja1!Q17+Hoja1!H17*Hoja1!R17+Hoja1!I17*Hoja1!S17+Hoja1!J17*Hoja1!T17</f>
        <v>1716594.5048999998</v>
      </c>
      <c r="H15" s="10">
        <v>103.243164644544</v>
      </c>
      <c r="I15">
        <v>105.943</v>
      </c>
      <c r="J15">
        <v>55.855999999999995</v>
      </c>
    </row>
    <row r="16" spans="1:10" x14ac:dyDescent="0.2">
      <c r="A16" t="s">
        <v>15</v>
      </c>
      <c r="B16">
        <v>89.6</v>
      </c>
      <c r="C16">
        <v>92.2</v>
      </c>
      <c r="D16">
        <v>80</v>
      </c>
      <c r="E16">
        <v>96.8</v>
      </c>
      <c r="F16">
        <v>95.7</v>
      </c>
      <c r="G16">
        <f>+Hoja1!B18*Hoja1!L18+Hoja1!C18*Hoja1!M18+Hoja1!D18*Hoja1!N18+Hoja1!E18*Hoja1!O18+Hoja1!F18*Hoja1!P18+Hoja1!G18*Hoja1!Q18+Hoja1!H18*Hoja1!R18+Hoja1!I18*Hoja1!S18+Hoja1!J18*Hoja1!T18</f>
        <v>1691617.618</v>
      </c>
      <c r="H16" s="10">
        <v>104.57902139922</v>
      </c>
      <c r="I16">
        <v>105.44289999999999</v>
      </c>
      <c r="J16">
        <v>55.995100000000001</v>
      </c>
    </row>
    <row r="17" spans="1:10" x14ac:dyDescent="0.2">
      <c r="A17" t="s">
        <v>16</v>
      </c>
      <c r="B17">
        <v>87.5</v>
      </c>
      <c r="C17">
        <v>89.5</v>
      </c>
      <c r="D17">
        <v>78.8</v>
      </c>
      <c r="E17">
        <v>93.8</v>
      </c>
      <c r="F17">
        <v>93</v>
      </c>
      <c r="G17">
        <f>+Hoja1!B19*Hoja1!L19+Hoja1!C19*Hoja1!M19+Hoja1!D19*Hoja1!N19+Hoja1!E19*Hoja1!O19+Hoja1!F19*Hoja1!P19+Hoja1!G19*Hoja1!Q19+Hoja1!H19*Hoja1!R19+Hoja1!I19*Hoja1!S19+Hoja1!J19*Hoja1!T19</f>
        <v>1653820.8213</v>
      </c>
      <c r="H17" s="10">
        <v>107.38892747934899</v>
      </c>
      <c r="I17">
        <v>107.3721</v>
      </c>
      <c r="J17">
        <v>55.739699999999999</v>
      </c>
    </row>
    <row r="18" spans="1:10" x14ac:dyDescent="0.2">
      <c r="A18" t="s">
        <v>17</v>
      </c>
      <c r="B18">
        <v>87.7</v>
      </c>
      <c r="C18">
        <v>89.7</v>
      </c>
      <c r="D18">
        <v>79.599999999999994</v>
      </c>
      <c r="E18">
        <v>93.8</v>
      </c>
      <c r="F18">
        <v>92.9</v>
      </c>
      <c r="G18">
        <f>+Hoja1!B20*Hoja1!L20+Hoja1!C20*Hoja1!M20+Hoja1!D20*Hoja1!N20+Hoja1!E20*Hoja1!O20+Hoja1!F20*Hoja1!P20+Hoja1!G20*Hoja1!Q20+Hoja1!H20*Hoja1!R20+Hoja1!I20*Hoja1!S20+Hoja1!J20*Hoja1!T20</f>
        <v>1653065.3125</v>
      </c>
      <c r="H18" s="10">
        <v>107.746093981312</v>
      </c>
      <c r="I18">
        <v>107.6433</v>
      </c>
      <c r="J18">
        <v>55.871399999999994</v>
      </c>
    </row>
    <row r="19" spans="1:10" x14ac:dyDescent="0.2">
      <c r="A19" t="s">
        <v>18</v>
      </c>
      <c r="B19">
        <v>88.2</v>
      </c>
      <c r="C19">
        <v>90.1</v>
      </c>
      <c r="D19">
        <v>80.5</v>
      </c>
      <c r="E19">
        <v>94.2</v>
      </c>
      <c r="F19">
        <v>93.2</v>
      </c>
      <c r="G19">
        <f>+Hoja1!B21*Hoja1!L21+Hoja1!C21*Hoja1!M21+Hoja1!D21*Hoja1!N21+Hoja1!E21*Hoja1!O21+Hoja1!F21*Hoja1!P21+Hoja1!G21*Hoja1!Q21+Hoja1!H21*Hoja1!R21+Hoja1!I21*Hoja1!S21+Hoja1!J21*Hoja1!T21</f>
        <v>1663298.7656</v>
      </c>
      <c r="H19" s="10">
        <v>107.482806937052</v>
      </c>
      <c r="I19">
        <v>107.76739999999999</v>
      </c>
      <c r="J19">
        <v>56.159300000000009</v>
      </c>
    </row>
    <row r="20" spans="1:10" x14ac:dyDescent="0.2">
      <c r="A20" t="s">
        <v>19</v>
      </c>
      <c r="B20">
        <v>89</v>
      </c>
      <c r="C20">
        <v>90.6</v>
      </c>
      <c r="D20">
        <v>81.599999999999994</v>
      </c>
      <c r="E20">
        <v>94.6</v>
      </c>
      <c r="F20">
        <v>93.7</v>
      </c>
      <c r="G20">
        <f>+Hoja1!B22*Hoja1!L22+Hoja1!C22*Hoja1!M22+Hoja1!D22*Hoja1!N22+Hoja1!E22*Hoja1!O22+Hoja1!F22*Hoja1!P22+Hoja1!G22*Hoja1!Q22+Hoja1!H22*Hoja1!R22+Hoja1!I22*Hoja1!S22+Hoja1!J22*Hoja1!T22</f>
        <v>1683420.3676999998</v>
      </c>
      <c r="H20" s="10">
        <v>107.348679861834</v>
      </c>
      <c r="I20">
        <v>108.35169999999999</v>
      </c>
      <c r="J20">
        <v>56.187900000000006</v>
      </c>
    </row>
    <row r="21" spans="1:10" x14ac:dyDescent="0.2">
      <c r="A21" t="s">
        <v>20</v>
      </c>
      <c r="B21">
        <v>89.5</v>
      </c>
      <c r="C21">
        <v>91</v>
      </c>
      <c r="D21">
        <v>82.7</v>
      </c>
      <c r="E21">
        <v>95</v>
      </c>
      <c r="F21">
        <v>94.1</v>
      </c>
      <c r="G21">
        <f>+Hoja1!B23*Hoja1!L23+Hoja1!C23*Hoja1!M23+Hoja1!D23*Hoja1!N23+Hoja1!E23*Hoja1!O23+Hoja1!F23*Hoja1!P23+Hoja1!G23*Hoja1!Q23+Hoja1!H23*Hoja1!R23+Hoja1!I23*Hoja1!S23+Hoja1!J23*Hoja1!T23</f>
        <v>1698316.3966999999</v>
      </c>
      <c r="H21" s="10">
        <v>105.44175454751</v>
      </c>
      <c r="I21">
        <v>106.0035</v>
      </c>
      <c r="J21">
        <v>56.455699999999993</v>
      </c>
    </row>
    <row r="22" spans="1:10" x14ac:dyDescent="0.2">
      <c r="A22" t="s">
        <v>21</v>
      </c>
      <c r="B22">
        <v>90.5</v>
      </c>
      <c r="C22">
        <v>92</v>
      </c>
      <c r="D22">
        <v>83.9</v>
      </c>
      <c r="E22">
        <v>95.9</v>
      </c>
      <c r="F22">
        <v>95</v>
      </c>
      <c r="G22">
        <f>+Hoja1!B24*Hoja1!L24+Hoja1!C24*Hoja1!M24+Hoja1!D24*Hoja1!N24+Hoja1!E24*Hoja1!O24+Hoja1!F24*Hoja1!P24+Hoja1!G24*Hoja1!Q24+Hoja1!H24*Hoja1!R24+Hoja1!I24*Hoja1!S24+Hoja1!J24*Hoja1!T24</f>
        <v>1729364.9682</v>
      </c>
      <c r="H22" s="10">
        <v>103.219272190334</v>
      </c>
      <c r="I22">
        <v>103.339</v>
      </c>
      <c r="J22">
        <v>56.608300000000007</v>
      </c>
    </row>
    <row r="23" spans="1:10" x14ac:dyDescent="0.2">
      <c r="A23" t="s">
        <v>22</v>
      </c>
      <c r="B23">
        <v>91.3</v>
      </c>
      <c r="C23">
        <v>92.6</v>
      </c>
      <c r="D23">
        <v>84.9</v>
      </c>
      <c r="E23">
        <v>96.3</v>
      </c>
      <c r="F23">
        <v>95.5</v>
      </c>
      <c r="G23">
        <f>+Hoja1!B25*Hoja1!L25+Hoja1!C25*Hoja1!M25+Hoja1!D25*Hoja1!N25+Hoja1!E25*Hoja1!O25+Hoja1!F25*Hoja1!P25+Hoja1!G25*Hoja1!Q25+Hoja1!H25*Hoja1!R25+Hoja1!I25*Hoja1!S25+Hoja1!J25*Hoja1!T25</f>
        <v>1749253.0711000003</v>
      </c>
      <c r="H23" s="10">
        <v>102.862020923179</v>
      </c>
      <c r="I23">
        <v>102.8412</v>
      </c>
      <c r="J23">
        <v>56.997299999999996</v>
      </c>
    </row>
    <row r="24" spans="1:10" x14ac:dyDescent="0.2">
      <c r="A24" t="s">
        <v>23</v>
      </c>
      <c r="B24">
        <v>91.8</v>
      </c>
      <c r="C24">
        <v>93.3</v>
      </c>
      <c r="D24">
        <v>85.9</v>
      </c>
      <c r="E24">
        <v>96.9</v>
      </c>
      <c r="F24">
        <v>96.1</v>
      </c>
      <c r="G24">
        <f>+Hoja1!B26*Hoja1!L26+Hoja1!C26*Hoja1!M26+Hoja1!D26*Hoja1!N26+Hoja1!E26*Hoja1!O26+Hoja1!F26*Hoja1!P26+Hoja1!G26*Hoja1!Q26+Hoja1!H26*Hoja1!R26+Hoja1!I26*Hoja1!S26+Hoja1!J26*Hoja1!T26</f>
        <v>1773473.7574</v>
      </c>
      <c r="H24" s="10">
        <v>102.814472572927</v>
      </c>
      <c r="I24">
        <v>103.7011</v>
      </c>
      <c r="J24">
        <v>57.234799999999993</v>
      </c>
    </row>
    <row r="25" spans="1:10" x14ac:dyDescent="0.2">
      <c r="A25" t="s">
        <v>24</v>
      </c>
      <c r="B25">
        <v>92.1</v>
      </c>
      <c r="C25">
        <v>94.1</v>
      </c>
      <c r="D25">
        <v>86.7</v>
      </c>
      <c r="E25">
        <v>97.7</v>
      </c>
      <c r="F25">
        <v>96.9</v>
      </c>
      <c r="G25">
        <f>+Hoja1!B27*Hoja1!L27+Hoja1!C27*Hoja1!M27+Hoja1!D27*Hoja1!N27+Hoja1!E27*Hoja1!O27+Hoja1!F27*Hoja1!P27+Hoja1!G27*Hoja1!Q27+Hoja1!H27*Hoja1!R27+Hoja1!I27*Hoja1!S27+Hoja1!J27*Hoja1!T27</f>
        <v>1796687.7600000002</v>
      </c>
      <c r="H25" s="10">
        <v>102.127600104591</v>
      </c>
      <c r="I25">
        <v>103.06310000000001</v>
      </c>
      <c r="J25">
        <v>57.503600000000006</v>
      </c>
    </row>
    <row r="26" spans="1:10" x14ac:dyDescent="0.2">
      <c r="A26" t="s">
        <v>25</v>
      </c>
      <c r="B26">
        <v>92.4</v>
      </c>
      <c r="C26">
        <v>94.4</v>
      </c>
      <c r="D26">
        <v>87.4</v>
      </c>
      <c r="E26">
        <v>97.7</v>
      </c>
      <c r="F26">
        <v>97</v>
      </c>
      <c r="G26">
        <f>+Hoja1!B28*Hoja1!L28+Hoja1!C28*Hoja1!M28+Hoja1!D28*Hoja1!N28+Hoja1!E28*Hoja1!O28+Hoja1!F28*Hoja1!P28+Hoja1!G28*Hoja1!Q28+Hoja1!H28*Hoja1!R28+Hoja1!I28*Hoja1!S28+Hoja1!J28*Hoja1!T28</f>
        <v>1817368.4528999999</v>
      </c>
      <c r="H26" s="10">
        <v>103.32187972166901</v>
      </c>
      <c r="I26">
        <v>104.4524</v>
      </c>
      <c r="J26">
        <v>57.78</v>
      </c>
    </row>
    <row r="27" spans="1:10" x14ac:dyDescent="0.2">
      <c r="A27" t="s">
        <v>26</v>
      </c>
      <c r="B27">
        <v>92.9</v>
      </c>
      <c r="C27">
        <v>94.8</v>
      </c>
      <c r="D27">
        <v>88.1</v>
      </c>
      <c r="E27">
        <v>97.8</v>
      </c>
      <c r="F27">
        <v>97.2</v>
      </c>
      <c r="G27">
        <f>+Hoja1!B29*Hoja1!L29+Hoja1!C29*Hoja1!M29+Hoja1!D29*Hoja1!N29+Hoja1!E29*Hoja1!O29+Hoja1!F29*Hoja1!P29+Hoja1!G29*Hoja1!Q29+Hoja1!H29*Hoja1!R29+Hoja1!I29*Hoja1!S29+Hoja1!J29*Hoja1!T29</f>
        <v>1835404.0495000002</v>
      </c>
      <c r="H27" s="10">
        <v>102.96843374127</v>
      </c>
      <c r="I27">
        <v>103.8888</v>
      </c>
      <c r="J27">
        <v>57.990599999999993</v>
      </c>
    </row>
    <row r="28" spans="1:10" x14ac:dyDescent="0.2">
      <c r="A28" t="s">
        <v>27</v>
      </c>
      <c r="B28">
        <v>93.3</v>
      </c>
      <c r="C28">
        <v>94.6</v>
      </c>
      <c r="D28">
        <v>88.9</v>
      </c>
      <c r="E28">
        <v>97.4</v>
      </c>
      <c r="F28">
        <v>96.8</v>
      </c>
      <c r="G28">
        <f>+Hoja1!B30*Hoja1!L30+Hoja1!C30*Hoja1!M30+Hoja1!D30*Hoja1!N30+Hoja1!E30*Hoja1!O30+Hoja1!F30*Hoja1!P30+Hoja1!G30*Hoja1!Q30+Hoja1!H30*Hoja1!R30+Hoja1!I30*Hoja1!S30+Hoja1!J30*Hoja1!T30</f>
        <v>1844505.1970000002</v>
      </c>
      <c r="H28" s="10">
        <v>102.531346861998</v>
      </c>
      <c r="I28">
        <v>103.0792</v>
      </c>
      <c r="J28">
        <v>58.336199999999998</v>
      </c>
    </row>
    <row r="29" spans="1:10" x14ac:dyDescent="0.2">
      <c r="A29" t="s">
        <v>28</v>
      </c>
      <c r="B29">
        <v>93.8</v>
      </c>
      <c r="C29">
        <v>94.5</v>
      </c>
      <c r="D29">
        <v>89.6</v>
      </c>
      <c r="E29">
        <v>97.2</v>
      </c>
      <c r="F29">
        <v>96.6</v>
      </c>
      <c r="G29">
        <f>+Hoja1!B31*Hoja1!L31+Hoja1!C31*Hoja1!M31+Hoja1!D31*Hoja1!N31+Hoja1!E31*Hoja1!O31+Hoja1!F31*Hoja1!P31+Hoja1!G31*Hoja1!Q31+Hoja1!H31*Hoja1!R31+Hoja1!I31*Hoja1!S31+Hoja1!J31*Hoja1!T31</f>
        <v>1863045.6739000001</v>
      </c>
      <c r="H29" s="10">
        <v>101.522632220817</v>
      </c>
      <c r="I29">
        <v>101.6771</v>
      </c>
      <c r="J29">
        <v>58.5822</v>
      </c>
    </row>
    <row r="30" spans="1:10" x14ac:dyDescent="0.2">
      <c r="A30" t="s">
        <v>29</v>
      </c>
      <c r="B30">
        <v>93.9</v>
      </c>
      <c r="C30">
        <v>94.5</v>
      </c>
      <c r="D30">
        <v>90.1</v>
      </c>
      <c r="E30">
        <v>97</v>
      </c>
      <c r="F30">
        <v>96.4</v>
      </c>
      <c r="G30">
        <f>+Hoja1!B32*Hoja1!L32+Hoja1!C32*Hoja1!M32+Hoja1!D32*Hoja1!N32+Hoja1!E32*Hoja1!O32+Hoja1!F32*Hoja1!P32+Hoja1!G32*Hoja1!Q32+Hoja1!H32*Hoja1!R32+Hoja1!I32*Hoja1!S32+Hoja1!J32*Hoja1!T32</f>
        <v>1874952.2111000002</v>
      </c>
      <c r="H30" s="10">
        <v>101.362329886723</v>
      </c>
      <c r="I30">
        <v>101.0911</v>
      </c>
      <c r="J30">
        <v>58.754600000000011</v>
      </c>
    </row>
    <row r="31" spans="1:10" x14ac:dyDescent="0.2">
      <c r="A31" t="s">
        <v>30</v>
      </c>
      <c r="B31">
        <v>94.1</v>
      </c>
      <c r="C31">
        <v>94.7</v>
      </c>
      <c r="D31">
        <v>90.8</v>
      </c>
      <c r="E31">
        <v>96.9</v>
      </c>
      <c r="F31">
        <v>96.3</v>
      </c>
      <c r="G31">
        <f>+Hoja1!B33*Hoja1!L33+Hoja1!C33*Hoja1!M33+Hoja1!D33*Hoja1!N33+Hoja1!E33*Hoja1!O33+Hoja1!F33*Hoja1!P33+Hoja1!G33*Hoja1!Q33+Hoja1!H33*Hoja1!R33+Hoja1!I33*Hoja1!S33+Hoja1!J33*Hoja1!T33</f>
        <v>1891322.4461000001</v>
      </c>
      <c r="H31" s="10">
        <v>99.700498205634403</v>
      </c>
      <c r="I31">
        <v>99.326599999999999</v>
      </c>
      <c r="J31">
        <v>58.9343</v>
      </c>
    </row>
    <row r="32" spans="1:10" x14ac:dyDescent="0.2">
      <c r="A32" t="s">
        <v>31</v>
      </c>
      <c r="B32">
        <v>94.1</v>
      </c>
      <c r="C32">
        <v>94.5</v>
      </c>
      <c r="D32">
        <v>91.3</v>
      </c>
      <c r="E32">
        <v>96.5</v>
      </c>
      <c r="F32">
        <v>95.9</v>
      </c>
      <c r="G32">
        <f>+Hoja1!B34*Hoja1!L34+Hoja1!C34*Hoja1!M34+Hoja1!D34*Hoja1!N34+Hoja1!E34*Hoja1!O34+Hoja1!F34*Hoja1!P34+Hoja1!G34*Hoja1!Q34+Hoja1!H34*Hoja1!R34+Hoja1!I34*Hoja1!S34+Hoja1!J34*Hoja1!T34</f>
        <v>1902454.5751</v>
      </c>
      <c r="H32" s="10">
        <v>99.851095833667102</v>
      </c>
      <c r="I32">
        <v>100.2958</v>
      </c>
      <c r="J32">
        <v>59.245599999999996</v>
      </c>
    </row>
    <row r="33" spans="1:10" x14ac:dyDescent="0.2">
      <c r="A33" t="s">
        <v>32</v>
      </c>
      <c r="B33">
        <v>94.7</v>
      </c>
      <c r="C33">
        <v>94.6</v>
      </c>
      <c r="D33">
        <v>92.2</v>
      </c>
      <c r="E33">
        <v>96.1</v>
      </c>
      <c r="F33">
        <v>95.7</v>
      </c>
      <c r="G33">
        <f>+Hoja1!B35*Hoja1!L35+Hoja1!C35*Hoja1!M35+Hoja1!D35*Hoja1!N35+Hoja1!E35*Hoja1!O35+Hoja1!F35*Hoja1!P35+Hoja1!G35*Hoja1!Q35+Hoja1!H35*Hoja1!R35+Hoja1!I35*Hoja1!S35+Hoja1!J35*Hoja1!T35</f>
        <v>1923552.5098000001</v>
      </c>
      <c r="H33" s="10">
        <v>100.141735724528</v>
      </c>
      <c r="I33">
        <v>101.6387</v>
      </c>
      <c r="J33">
        <v>59.479399999999998</v>
      </c>
    </row>
    <row r="34" spans="1:10" x14ac:dyDescent="0.2">
      <c r="A34" t="s">
        <v>33</v>
      </c>
      <c r="B34">
        <v>95.2</v>
      </c>
      <c r="C34">
        <v>95.3</v>
      </c>
      <c r="D34">
        <v>93</v>
      </c>
      <c r="E34">
        <v>96.6</v>
      </c>
      <c r="F34">
        <v>96.2</v>
      </c>
      <c r="G34">
        <f>+Hoja1!B36*Hoja1!L36+Hoja1!C36*Hoja1!M36+Hoja1!D36*Hoja1!N36+Hoja1!E36*Hoja1!O36+Hoja1!F36*Hoja1!P36+Hoja1!G36*Hoja1!Q36+Hoja1!H36*Hoja1!R36+Hoja1!I36*Hoja1!S36+Hoja1!J36*Hoja1!T36</f>
        <v>1943036.3204999999</v>
      </c>
      <c r="H34" s="10">
        <v>100.42354120525999</v>
      </c>
      <c r="I34">
        <v>101.8985</v>
      </c>
      <c r="J34">
        <v>59.645800000000008</v>
      </c>
    </row>
    <row r="35" spans="1:10" x14ac:dyDescent="0.2">
      <c r="A35" t="s">
        <v>34</v>
      </c>
      <c r="B35">
        <v>95.9</v>
      </c>
      <c r="C35">
        <v>95.8</v>
      </c>
      <c r="D35">
        <v>93.9</v>
      </c>
      <c r="E35">
        <v>96.9</v>
      </c>
      <c r="F35">
        <v>96.5</v>
      </c>
      <c r="G35">
        <f>+Hoja1!B37*Hoja1!L37+Hoja1!C37*Hoja1!M37+Hoja1!D37*Hoja1!N37+Hoja1!E37*Hoja1!O37+Hoja1!F37*Hoja1!P37+Hoja1!G37*Hoja1!Q37+Hoja1!H37*Hoja1!R37+Hoja1!I37*Hoja1!S37+Hoja1!J37*Hoja1!T37</f>
        <v>1968516.0057000001</v>
      </c>
      <c r="H35" s="10">
        <v>100.99888117255701</v>
      </c>
      <c r="I35">
        <v>102.5733</v>
      </c>
      <c r="J35">
        <v>59.944400000000002</v>
      </c>
    </row>
    <row r="36" spans="1:10" x14ac:dyDescent="0.2">
      <c r="A36" t="s">
        <v>35</v>
      </c>
      <c r="B36">
        <v>96.3</v>
      </c>
      <c r="C36">
        <v>96.1</v>
      </c>
      <c r="D36">
        <v>94.7</v>
      </c>
      <c r="E36">
        <v>97.2</v>
      </c>
      <c r="F36">
        <v>96.8</v>
      </c>
      <c r="G36">
        <f>+Hoja1!B38*Hoja1!L38+Hoja1!C38*Hoja1!M38+Hoja1!D38*Hoja1!N38+Hoja1!E38*Hoja1!O38+Hoja1!F38*Hoja1!P38+Hoja1!G38*Hoja1!Q38+Hoja1!H38*Hoja1!R38+Hoja1!I38*Hoja1!S38+Hoja1!J38*Hoja1!T38</f>
        <v>1991330.9833999998</v>
      </c>
      <c r="H36" s="10">
        <v>101.941754688559</v>
      </c>
      <c r="I36">
        <v>103.39660000000001</v>
      </c>
      <c r="J36">
        <v>60.173200000000001</v>
      </c>
    </row>
    <row r="37" spans="1:10" x14ac:dyDescent="0.2">
      <c r="A37" t="s">
        <v>36</v>
      </c>
      <c r="B37">
        <v>96.7</v>
      </c>
      <c r="C37">
        <v>96.8</v>
      </c>
      <c r="D37">
        <v>95.4</v>
      </c>
      <c r="E37">
        <v>97.6</v>
      </c>
      <c r="F37">
        <v>97.2</v>
      </c>
      <c r="G37">
        <f>+Hoja1!B39*Hoja1!L39+Hoja1!C39*Hoja1!M39+Hoja1!D39*Hoja1!N39+Hoja1!E39*Hoja1!O39+Hoja1!F39*Hoja1!P39+Hoja1!G39*Hoja1!Q39+Hoja1!H39*Hoja1!R39+Hoja1!I39*Hoja1!S39+Hoja1!J39*Hoja1!T39</f>
        <v>2002291.9189999998</v>
      </c>
      <c r="H37" s="10">
        <v>102.471393262695</v>
      </c>
      <c r="I37">
        <v>103.74379999999999</v>
      </c>
      <c r="J37">
        <v>60.382100000000008</v>
      </c>
    </row>
    <row r="38" spans="1:10" x14ac:dyDescent="0.2">
      <c r="A38" t="s">
        <v>37</v>
      </c>
      <c r="B38">
        <v>97.2</v>
      </c>
      <c r="C38">
        <v>97</v>
      </c>
      <c r="D38">
        <v>96.2</v>
      </c>
      <c r="E38">
        <v>97.8</v>
      </c>
      <c r="F38">
        <v>97.5</v>
      </c>
      <c r="G38">
        <f>+Hoja1!B40*Hoja1!L40+Hoja1!C40*Hoja1!M40+Hoja1!D40*Hoja1!N40+Hoja1!E40*Hoja1!O40+Hoja1!F40*Hoja1!P40+Hoja1!G40*Hoja1!Q40+Hoja1!H40*Hoja1!R40+Hoja1!I40*Hoja1!S40+Hoja1!J40*Hoja1!T40</f>
        <v>2026285.5566</v>
      </c>
      <c r="H38" s="10">
        <v>102.405366100074</v>
      </c>
      <c r="I38">
        <v>103.83320000000001</v>
      </c>
      <c r="J38">
        <v>60.502700000000004</v>
      </c>
    </row>
    <row r="39" spans="1:10" x14ac:dyDescent="0.2">
      <c r="A39" t="s">
        <v>38</v>
      </c>
      <c r="B39">
        <v>97.9</v>
      </c>
      <c r="C39">
        <v>97.7</v>
      </c>
      <c r="D39">
        <v>97.1</v>
      </c>
      <c r="E39">
        <v>98.2</v>
      </c>
      <c r="F39">
        <v>98</v>
      </c>
      <c r="G39">
        <f>+Hoja1!B41*Hoja1!L41+Hoja1!C41*Hoja1!M41+Hoja1!D41*Hoja1!N41+Hoja1!E41*Hoja1!O41+Hoja1!F41*Hoja1!P41+Hoja1!G41*Hoja1!Q41+Hoja1!H41*Hoja1!R41+Hoja1!I41*Hoja1!S41+Hoja1!J41*Hoja1!T41</f>
        <v>2049376.4757000003</v>
      </c>
      <c r="H39" s="10">
        <v>101.66974176395</v>
      </c>
      <c r="I39">
        <v>103.0964</v>
      </c>
      <c r="J39">
        <v>60.663599999999995</v>
      </c>
    </row>
    <row r="40" spans="1:10" x14ac:dyDescent="0.2">
      <c r="A40" t="s">
        <v>39</v>
      </c>
      <c r="B40">
        <v>98.4</v>
      </c>
      <c r="C40">
        <v>98.3</v>
      </c>
      <c r="D40">
        <v>97.9</v>
      </c>
      <c r="E40">
        <v>98.6</v>
      </c>
      <c r="F40">
        <v>98.5</v>
      </c>
      <c r="G40">
        <f>+Hoja1!B42*Hoja1!L42+Hoja1!C42*Hoja1!M42+Hoja1!D42*Hoja1!N42+Hoja1!E42*Hoja1!O42+Hoja1!F42*Hoja1!P42+Hoja1!G42*Hoja1!Q42+Hoja1!H42*Hoja1!R42+Hoja1!I42*Hoja1!S42+Hoja1!J42*Hoja1!T42</f>
        <v>2060548.4982</v>
      </c>
      <c r="H40" s="10">
        <v>101.917978688453</v>
      </c>
      <c r="I40">
        <v>102.4111</v>
      </c>
      <c r="J40">
        <v>60.624899999999997</v>
      </c>
    </row>
    <row r="41" spans="1:10" x14ac:dyDescent="0.2">
      <c r="A41" t="s">
        <v>40</v>
      </c>
      <c r="B41">
        <v>99.3</v>
      </c>
      <c r="C41">
        <v>99.1</v>
      </c>
      <c r="D41">
        <v>98.8</v>
      </c>
      <c r="E41">
        <v>99.3</v>
      </c>
      <c r="F41">
        <v>99.2</v>
      </c>
      <c r="G41">
        <f>+Hoja1!B43*Hoja1!L43+Hoja1!C43*Hoja1!M43+Hoja1!D43*Hoja1!N43+Hoja1!E43*Hoja1!O43+Hoja1!F43*Hoja1!P43+Hoja1!G43*Hoja1!Q43+Hoja1!H43*Hoja1!R43+Hoja1!I43*Hoja1!S43+Hoja1!J43*Hoja1!T43</f>
        <v>2064066.5600999999</v>
      </c>
      <c r="H41" s="10">
        <v>100.552118782069</v>
      </c>
      <c r="I41">
        <v>99.575199999999995</v>
      </c>
      <c r="J41">
        <v>60.843699999999998</v>
      </c>
    </row>
    <row r="42" spans="1:10" x14ac:dyDescent="0.2">
      <c r="A42" t="s">
        <v>41</v>
      </c>
      <c r="B42">
        <v>99.8</v>
      </c>
      <c r="C42">
        <v>99.7</v>
      </c>
      <c r="D42">
        <v>99.6</v>
      </c>
      <c r="E42">
        <v>99.7</v>
      </c>
      <c r="F42">
        <v>99.7</v>
      </c>
      <c r="G42">
        <f>+Hoja1!B44*Hoja1!L44+Hoja1!C44*Hoja1!M44+Hoja1!D44*Hoja1!N44+Hoja1!E44*Hoja1!O44+Hoja1!F44*Hoja1!P44+Hoja1!G44*Hoja1!Q44+Hoja1!H44*Hoja1!R44+Hoja1!I44*Hoja1!S44+Hoja1!J44*Hoja1!T44</f>
        <v>2088237.7098000001</v>
      </c>
      <c r="H42" s="10">
        <v>98.769953137204695</v>
      </c>
      <c r="I42">
        <v>98.402600000000007</v>
      </c>
      <c r="J42">
        <v>61.163599999999995</v>
      </c>
    </row>
    <row r="43" spans="1:10" x14ac:dyDescent="0.2">
      <c r="A43" t="s">
        <v>42</v>
      </c>
      <c r="B43">
        <v>100.3</v>
      </c>
      <c r="C43">
        <v>100.3</v>
      </c>
      <c r="D43">
        <v>100.4</v>
      </c>
      <c r="E43">
        <v>100.2</v>
      </c>
      <c r="F43">
        <v>100.2</v>
      </c>
      <c r="G43">
        <f>+Hoja1!B45*Hoja1!L45+Hoja1!C45*Hoja1!M45+Hoja1!D45*Hoja1!N45+Hoja1!E45*Hoja1!O45+Hoja1!F45*Hoja1!P45+Hoja1!G45*Hoja1!Q45+Hoja1!H45*Hoja1!R45+Hoja1!I45*Hoja1!S45+Hoja1!J45*Hoja1!T45</f>
        <v>2107777.2681</v>
      </c>
      <c r="H43" s="10">
        <v>100.37343178430299</v>
      </c>
      <c r="I43">
        <v>99.471199999999996</v>
      </c>
      <c r="J43">
        <v>61.247099999999996</v>
      </c>
    </row>
    <row r="44" spans="1:10" x14ac:dyDescent="0.2">
      <c r="A44" t="s">
        <v>43</v>
      </c>
      <c r="B44">
        <v>100.6</v>
      </c>
      <c r="C44">
        <v>100.9</v>
      </c>
      <c r="D44">
        <v>101.1</v>
      </c>
      <c r="E44">
        <v>100.6</v>
      </c>
      <c r="F44">
        <v>100.7</v>
      </c>
      <c r="G44">
        <f>+Hoja1!B46*Hoja1!L46+Hoja1!C46*Hoja1!M46+Hoja1!D46*Hoja1!N46+Hoja1!E46*Hoja1!O46+Hoja1!F46*Hoja1!P46+Hoja1!G46*Hoja1!Q46+Hoja1!H46*Hoja1!R46+Hoja1!I46*Hoja1!S46+Hoja1!J46*Hoja1!T46</f>
        <v>2122178.8520999998</v>
      </c>
      <c r="H44" s="10">
        <v>100.304496296423</v>
      </c>
      <c r="I44">
        <v>99.280299999999997</v>
      </c>
      <c r="J44">
        <v>61.175600000000003</v>
      </c>
    </row>
    <row r="45" spans="1:10" x14ac:dyDescent="0.2">
      <c r="A45" t="s">
        <v>44</v>
      </c>
      <c r="B45">
        <v>101.2</v>
      </c>
      <c r="C45">
        <v>101.4</v>
      </c>
      <c r="D45">
        <v>102</v>
      </c>
      <c r="E45">
        <v>101.2</v>
      </c>
      <c r="F45">
        <v>101.2</v>
      </c>
      <c r="G45">
        <f>+Hoja1!B47*Hoja1!L47+Hoja1!C47*Hoja1!M47+Hoja1!D47*Hoja1!N47+Hoja1!E47*Hoja1!O47+Hoja1!F47*Hoja1!P47+Hoja1!G47*Hoja1!Q47+Hoja1!H47*Hoja1!R47+Hoja1!I47*Hoja1!S47+Hoja1!J47*Hoja1!T47</f>
        <v>2146558.1418999997</v>
      </c>
      <c r="H45" s="10">
        <v>101.576746894384</v>
      </c>
      <c r="I45">
        <v>100.21639999999999</v>
      </c>
      <c r="J45">
        <v>61.241299999999995</v>
      </c>
    </row>
    <row r="46" spans="1:10" x14ac:dyDescent="0.2">
      <c r="A46" t="s">
        <v>45</v>
      </c>
      <c r="B46">
        <v>101.6</v>
      </c>
      <c r="C46">
        <v>101.8</v>
      </c>
      <c r="D46">
        <v>102.7</v>
      </c>
      <c r="E46">
        <v>101.4</v>
      </c>
      <c r="F46">
        <v>101.6</v>
      </c>
      <c r="G46">
        <f>+Hoja1!B48*Hoja1!L48+Hoja1!C48*Hoja1!M48+Hoja1!D48*Hoja1!N48+Hoja1!E48*Hoja1!O48+Hoja1!F48*Hoja1!P48+Hoja1!G48*Hoja1!Q48+Hoja1!H48*Hoja1!R48+Hoja1!I48*Hoja1!S48+Hoja1!J48*Hoja1!T48</f>
        <v>2179318.6129999999</v>
      </c>
      <c r="H46" s="10">
        <v>101.569070940358</v>
      </c>
      <c r="I46">
        <v>100.813</v>
      </c>
      <c r="J46">
        <v>61.56</v>
      </c>
    </row>
    <row r="47" spans="1:10" x14ac:dyDescent="0.2">
      <c r="A47" t="s">
        <v>46</v>
      </c>
      <c r="B47">
        <v>102</v>
      </c>
      <c r="C47">
        <v>102</v>
      </c>
      <c r="D47">
        <v>103.5</v>
      </c>
      <c r="E47">
        <v>101.9</v>
      </c>
      <c r="F47">
        <v>102.1</v>
      </c>
      <c r="G47">
        <f>+Hoja1!B49*Hoja1!L49+Hoja1!C49*Hoja1!M49+Hoja1!D49*Hoja1!N49+Hoja1!E49*Hoja1!O49+Hoja1!F49*Hoja1!P49+Hoja1!G49*Hoja1!Q49+Hoja1!H49*Hoja1!R49+Hoja1!I49*Hoja1!S49+Hoja1!J49*Hoja1!T49</f>
        <v>2202356.4008999998</v>
      </c>
      <c r="H47" s="10">
        <v>101.32680561185801</v>
      </c>
      <c r="I47">
        <v>101.1041</v>
      </c>
      <c r="J47">
        <v>61.797900000000006</v>
      </c>
    </row>
    <row r="48" spans="1:10" x14ac:dyDescent="0.2">
      <c r="A48" t="s">
        <v>47</v>
      </c>
      <c r="B48">
        <v>102.8</v>
      </c>
      <c r="C48">
        <v>103.3</v>
      </c>
      <c r="D48">
        <v>104.6</v>
      </c>
      <c r="E48">
        <v>102.7</v>
      </c>
      <c r="F48">
        <v>102.9</v>
      </c>
      <c r="G48">
        <f>+Hoja1!B50*Hoja1!L50+Hoja1!C50*Hoja1!M50+Hoja1!D50*Hoja1!N50+Hoja1!E50*Hoja1!O50+Hoja1!F50*Hoja1!P50+Hoja1!G50*Hoja1!Q50+Hoja1!H50*Hoja1!R50+Hoja1!I50*Hoja1!S50+Hoja1!J50*Hoja1!T50</f>
        <v>2227964.2888000002</v>
      </c>
      <c r="H48" s="10">
        <v>100.99712859215801</v>
      </c>
      <c r="I48">
        <v>101.0423</v>
      </c>
      <c r="J48">
        <v>62.084899999999998</v>
      </c>
    </row>
    <row r="49" spans="1:10" x14ac:dyDescent="0.2">
      <c r="A49" t="s">
        <v>48</v>
      </c>
      <c r="B49">
        <v>103.4</v>
      </c>
      <c r="C49">
        <v>104.1</v>
      </c>
      <c r="D49">
        <v>105.5</v>
      </c>
      <c r="E49">
        <v>103.4</v>
      </c>
      <c r="F49">
        <v>103.7</v>
      </c>
      <c r="G49">
        <f>+Hoja1!B51*Hoja1!L51+Hoja1!C51*Hoja1!M51+Hoja1!D51*Hoja1!N51+Hoja1!E51*Hoja1!O51+Hoja1!F51*Hoja1!P51+Hoja1!G51*Hoja1!Q51+Hoja1!H51*Hoja1!R51+Hoja1!I51*Hoja1!S51+Hoja1!J51*Hoja1!T51</f>
        <v>2254346.9299999997</v>
      </c>
      <c r="H49" s="10">
        <v>100.356212516871</v>
      </c>
      <c r="I49">
        <v>100.5217</v>
      </c>
      <c r="J49">
        <v>62.428499999999993</v>
      </c>
    </row>
    <row r="50" spans="1:10" x14ac:dyDescent="0.2">
      <c r="A50" t="s">
        <v>49</v>
      </c>
      <c r="B50">
        <v>104.2</v>
      </c>
      <c r="C50">
        <v>105</v>
      </c>
      <c r="D50">
        <v>106.6</v>
      </c>
      <c r="E50">
        <v>104.2</v>
      </c>
      <c r="F50">
        <v>104.6</v>
      </c>
      <c r="G50">
        <f>+Hoja1!B52*Hoja1!L52+Hoja1!C52*Hoja1!M52+Hoja1!D52*Hoja1!N52+Hoja1!E52*Hoja1!O52+Hoja1!F52*Hoja1!P52+Hoja1!G52*Hoja1!Q52+Hoja1!H52*Hoja1!R52+Hoja1!I52*Hoja1!S52+Hoja1!J52*Hoja1!T52</f>
        <v>2275500.7619000003</v>
      </c>
      <c r="H50" s="10">
        <v>100.74665824547699</v>
      </c>
      <c r="I50">
        <v>101.57559999999999</v>
      </c>
      <c r="J50">
        <v>62.684899999999999</v>
      </c>
    </row>
    <row r="51" spans="1:10" x14ac:dyDescent="0.2">
      <c r="A51" t="s">
        <v>50</v>
      </c>
      <c r="B51">
        <v>105</v>
      </c>
      <c r="C51">
        <v>105.8</v>
      </c>
      <c r="D51">
        <v>107.6</v>
      </c>
      <c r="E51">
        <v>105</v>
      </c>
      <c r="F51">
        <v>105.3</v>
      </c>
      <c r="G51">
        <f>+Hoja1!B53*Hoja1!L53+Hoja1!C53*Hoja1!M53+Hoja1!D53*Hoja1!N53+Hoja1!E53*Hoja1!O53+Hoja1!F53*Hoja1!P53+Hoja1!G53*Hoja1!Q53+Hoja1!H53*Hoja1!R53+Hoja1!I53*Hoja1!S53+Hoja1!J53*Hoja1!T53</f>
        <v>2304506.0164000001</v>
      </c>
      <c r="H51" s="10">
        <v>101.977925429663</v>
      </c>
      <c r="I51">
        <v>103.0795</v>
      </c>
      <c r="J51">
        <v>62.800799999999995</v>
      </c>
    </row>
    <row r="52" spans="1:10" x14ac:dyDescent="0.2">
      <c r="A52" t="s">
        <v>51</v>
      </c>
      <c r="B52">
        <v>105.8</v>
      </c>
      <c r="C52">
        <v>106.8</v>
      </c>
      <c r="D52">
        <v>108.7</v>
      </c>
      <c r="E52">
        <v>105.9</v>
      </c>
      <c r="F52">
        <v>106.2</v>
      </c>
      <c r="G52">
        <f>+Hoja1!B54*Hoja1!L54+Hoja1!C54*Hoja1!M54+Hoja1!D54*Hoja1!N54+Hoja1!E54*Hoja1!O54+Hoja1!F54*Hoja1!P54+Hoja1!G54*Hoja1!Q54+Hoja1!H54*Hoja1!R54+Hoja1!I54*Hoja1!S54+Hoja1!J54*Hoja1!T54</f>
        <v>2342788.1486999998</v>
      </c>
      <c r="H52" s="10">
        <v>101.84015450982599</v>
      </c>
      <c r="I52">
        <v>103.3306</v>
      </c>
      <c r="J52">
        <v>63.279599999999988</v>
      </c>
    </row>
    <row r="53" spans="1:10" x14ac:dyDescent="0.2">
      <c r="A53" t="s">
        <v>52</v>
      </c>
      <c r="B53">
        <v>106.4</v>
      </c>
      <c r="C53">
        <v>107.1</v>
      </c>
      <c r="D53">
        <v>109.8</v>
      </c>
      <c r="E53">
        <v>105.9</v>
      </c>
      <c r="F53">
        <v>106.4</v>
      </c>
      <c r="G53">
        <f>+Hoja1!B55*Hoja1!L55+Hoja1!C55*Hoja1!M55+Hoja1!D55*Hoja1!N55+Hoja1!E55*Hoja1!O55+Hoja1!F55*Hoja1!P55+Hoja1!G55*Hoja1!Q55+Hoja1!H55*Hoja1!R55+Hoja1!I55*Hoja1!S55+Hoja1!J55*Hoja1!T55</f>
        <v>2366338.3128000004</v>
      </c>
      <c r="H53" s="10">
        <v>101.782325177403</v>
      </c>
      <c r="I53">
        <v>104.21</v>
      </c>
      <c r="J53">
        <v>63.741799999999998</v>
      </c>
    </row>
    <row r="54" spans="1:10" x14ac:dyDescent="0.2">
      <c r="A54" t="s">
        <v>53</v>
      </c>
      <c r="B54">
        <v>107.1</v>
      </c>
      <c r="C54">
        <v>107.7</v>
      </c>
      <c r="D54">
        <v>110.7</v>
      </c>
      <c r="E54">
        <v>106.5</v>
      </c>
      <c r="F54">
        <v>107</v>
      </c>
      <c r="G54">
        <f>+Hoja1!B56*Hoja1!L56+Hoja1!C56*Hoja1!M56+Hoja1!D56*Hoja1!N56+Hoja1!E56*Hoja1!O56+Hoja1!F56*Hoja1!P56+Hoja1!G56*Hoja1!Q56+Hoja1!H56*Hoja1!R56+Hoja1!I56*Hoja1!S56+Hoja1!J56*Hoja1!T56</f>
        <v>2404972.7711000005</v>
      </c>
      <c r="H54" s="10">
        <v>102.08735541676199</v>
      </c>
      <c r="I54">
        <v>103.68</v>
      </c>
      <c r="J54">
        <v>64.12660000000001</v>
      </c>
    </row>
    <row r="55" spans="1:10" x14ac:dyDescent="0.2">
      <c r="A55" t="s">
        <v>54</v>
      </c>
      <c r="B55">
        <v>107.3</v>
      </c>
      <c r="C55">
        <v>107.8</v>
      </c>
      <c r="D55">
        <v>111.4</v>
      </c>
      <c r="E55">
        <v>106.5</v>
      </c>
      <c r="F55">
        <v>107.2</v>
      </c>
      <c r="G55">
        <f>+Hoja1!B57*Hoja1!L57+Hoja1!C57*Hoja1!M57+Hoja1!D57*Hoja1!N57+Hoja1!E57*Hoja1!O57+Hoja1!F57*Hoja1!P57+Hoja1!G57*Hoja1!Q57+Hoja1!H57*Hoja1!R57+Hoja1!I57*Hoja1!S57+Hoja1!J57*Hoja1!T57</f>
        <v>2415892.4489000002</v>
      </c>
      <c r="H55" s="10">
        <v>102.44480123887899</v>
      </c>
      <c r="I55">
        <v>103.63</v>
      </c>
      <c r="J55">
        <v>64.584300000000013</v>
      </c>
    </row>
    <row r="56" spans="1:10" x14ac:dyDescent="0.2">
      <c r="A56" t="s">
        <v>55</v>
      </c>
      <c r="B56">
        <v>107.5</v>
      </c>
      <c r="C56">
        <v>108.1</v>
      </c>
      <c r="D56">
        <v>112.1</v>
      </c>
      <c r="E56">
        <v>107.1</v>
      </c>
      <c r="F56">
        <v>107.8</v>
      </c>
      <c r="G56">
        <f>+Hoja1!B58*Hoja1!L58+Hoja1!C58*Hoja1!M58+Hoja1!D58*Hoja1!N58+Hoja1!E58*Hoja1!O58+Hoja1!F58*Hoja1!P58+Hoja1!G58*Hoja1!Q58+Hoja1!H58*Hoja1!R58+Hoja1!I58*Hoja1!S58+Hoja1!J58*Hoja1!T58</f>
        <v>2431697.0103000002</v>
      </c>
      <c r="H56" s="10">
        <v>101.508596563436</v>
      </c>
      <c r="I56">
        <v>103.44</v>
      </c>
      <c r="J56">
        <v>64.959800000000001</v>
      </c>
    </row>
    <row r="57" spans="1:10" x14ac:dyDescent="0.2">
      <c r="A57" t="s">
        <v>56</v>
      </c>
      <c r="B57">
        <v>108.2</v>
      </c>
      <c r="C57">
        <v>109</v>
      </c>
      <c r="D57">
        <v>113</v>
      </c>
      <c r="E57">
        <v>107.9</v>
      </c>
      <c r="F57">
        <v>108.7</v>
      </c>
      <c r="G57">
        <f>+Hoja1!B59*Hoja1!L59+Hoja1!C59*Hoja1!M59+Hoja1!D59*Hoja1!N59+Hoja1!E59*Hoja1!O59+Hoja1!F59*Hoja1!P59+Hoja1!G59*Hoja1!Q59+Hoja1!H59*Hoja1!R59+Hoja1!I59*Hoja1!S59+Hoja1!J59*Hoja1!T59</f>
        <v>2448901.2659999998</v>
      </c>
      <c r="H57" s="10">
        <v>101.372640646665</v>
      </c>
      <c r="I57">
        <v>102.36</v>
      </c>
      <c r="J57">
        <v>65.146900000000002</v>
      </c>
    </row>
    <row r="58" spans="1:10" x14ac:dyDescent="0.2">
      <c r="A58" t="s">
        <v>57</v>
      </c>
      <c r="B58">
        <v>108.8</v>
      </c>
      <c r="C58">
        <v>109.5</v>
      </c>
      <c r="D58">
        <v>113.9</v>
      </c>
      <c r="E58">
        <v>108.1</v>
      </c>
      <c r="F58">
        <v>109</v>
      </c>
      <c r="G58">
        <f>+Hoja1!B60*Hoja1!L60+Hoja1!C60*Hoja1!M60+Hoja1!D60*Hoja1!N60+Hoja1!E60*Hoja1!O60+Hoja1!F60*Hoja1!P60+Hoja1!G60*Hoja1!Q60+Hoja1!H60*Hoja1!R60+Hoja1!I60*Hoja1!S60+Hoja1!J60*Hoja1!T60</f>
        <v>2468010.1452000001</v>
      </c>
      <c r="H58" s="10">
        <v>100.801808465497</v>
      </c>
      <c r="I58">
        <v>103.3</v>
      </c>
      <c r="J58">
        <v>65.448999999999998</v>
      </c>
    </row>
    <row r="59" spans="1:10" x14ac:dyDescent="0.2">
      <c r="A59" t="s">
        <v>58</v>
      </c>
      <c r="B59">
        <v>109.3</v>
      </c>
      <c r="C59">
        <v>109.8</v>
      </c>
      <c r="D59">
        <v>114.7</v>
      </c>
      <c r="E59">
        <v>108.4</v>
      </c>
      <c r="F59">
        <v>109.3</v>
      </c>
      <c r="G59">
        <f>+Hoja1!B61*Hoja1!L61+Hoja1!C61*Hoja1!M61+Hoja1!D61*Hoja1!N61+Hoja1!E61*Hoja1!O61+Hoja1!F61*Hoja1!P61+Hoja1!G61*Hoja1!Q61+Hoja1!H61*Hoja1!R61+Hoja1!I61*Hoja1!S61+Hoja1!J61*Hoja1!T61</f>
        <v>2491976.0765</v>
      </c>
      <c r="H59" s="10">
        <v>100.710440946958</v>
      </c>
      <c r="I59">
        <v>102.83</v>
      </c>
      <c r="J59">
        <v>65.671300000000002</v>
      </c>
    </row>
    <row r="60" spans="1:10" x14ac:dyDescent="0.2">
      <c r="A60" t="s">
        <v>59</v>
      </c>
      <c r="B60">
        <v>109.3</v>
      </c>
      <c r="C60">
        <v>110</v>
      </c>
      <c r="D60">
        <v>115</v>
      </c>
      <c r="E60">
        <v>108.4</v>
      </c>
      <c r="F60">
        <v>109.3</v>
      </c>
      <c r="G60">
        <f>+Hoja1!B62*Hoja1!L62+Hoja1!C62*Hoja1!M62+Hoja1!D62*Hoja1!N62+Hoja1!E62*Hoja1!O62+Hoja1!F62*Hoja1!P62+Hoja1!G62*Hoja1!Q62+Hoja1!H62*Hoja1!R62+Hoja1!I62*Hoja1!S62+Hoja1!J62*Hoja1!T62</f>
        <v>2516086.9946999997</v>
      </c>
      <c r="H60" s="10">
        <v>100.089579694926</v>
      </c>
      <c r="I60">
        <v>102.46</v>
      </c>
      <c r="J60">
        <v>66.037199999999999</v>
      </c>
    </row>
    <row r="61" spans="1:10" x14ac:dyDescent="0.2">
      <c r="A61" t="s">
        <v>60</v>
      </c>
      <c r="B61">
        <v>107.5</v>
      </c>
      <c r="C61">
        <v>107</v>
      </c>
      <c r="D61">
        <v>111.3</v>
      </c>
      <c r="E61">
        <v>104.6</v>
      </c>
      <c r="F61">
        <v>106</v>
      </c>
      <c r="G61">
        <f>+Hoja1!B63*Hoja1!L63+Hoja1!C63*Hoja1!M63+Hoja1!D63*Hoja1!N63+Hoja1!E63*Hoja1!O63+Hoja1!F63*Hoja1!P63+Hoja1!G63*Hoja1!Q63+Hoja1!H63*Hoja1!R63+Hoja1!I63*Hoja1!S63+Hoja1!J63*Hoja1!T63</f>
        <v>2491938.3343000002</v>
      </c>
      <c r="H61" s="10">
        <v>100.46161738180599</v>
      </c>
      <c r="I61">
        <v>102.46</v>
      </c>
      <c r="J61">
        <v>66.327600000000004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4A9D-8F5C-4C0E-8540-D816BB64DEE3}">
  <dimension ref="A2:CN71"/>
  <sheetViews>
    <sheetView topLeftCell="AH1" workbookViewId="0">
      <selection activeCell="AT5" sqref="AT5"/>
    </sheetView>
  </sheetViews>
  <sheetFormatPr baseColWidth="10" defaultRowHeight="16" x14ac:dyDescent="0.2"/>
  <sheetData>
    <row r="2" spans="1:46" x14ac:dyDescent="0.2">
      <c r="L2" s="11" t="s">
        <v>83</v>
      </c>
      <c r="M2" s="11"/>
      <c r="N2" s="11"/>
      <c r="O2" s="11"/>
      <c r="P2" s="11"/>
      <c r="Q2" s="11"/>
      <c r="R2" s="11"/>
      <c r="S2" s="11"/>
      <c r="T2" s="11"/>
      <c r="AF2" s="11" t="s">
        <v>84</v>
      </c>
      <c r="AG2" s="11"/>
      <c r="AH2" s="11"/>
      <c r="AI2" s="11"/>
      <c r="AJ2" s="11"/>
      <c r="AK2" s="11"/>
      <c r="AL2" s="11"/>
      <c r="AM2" s="11"/>
      <c r="AN2" s="11"/>
      <c r="AP2" t="s">
        <v>80</v>
      </c>
      <c r="AQ2" t="s">
        <v>61</v>
      </c>
    </row>
    <row r="3" spans="1:46" ht="24" x14ac:dyDescent="0.2"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 t="s">
        <v>74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F3" s="4" t="s">
        <v>66</v>
      </c>
      <c r="AG3" s="4" t="s">
        <v>67</v>
      </c>
      <c r="AH3" s="4" t="s">
        <v>68</v>
      </c>
      <c r="AI3" s="4" t="s">
        <v>69</v>
      </c>
      <c r="AJ3" s="4" t="s">
        <v>70</v>
      </c>
      <c r="AK3" s="4" t="s">
        <v>71</v>
      </c>
      <c r="AL3" s="4" t="s">
        <v>72</v>
      </c>
      <c r="AM3" s="4" t="s">
        <v>73</v>
      </c>
      <c r="AN3" s="4" t="s">
        <v>74</v>
      </c>
      <c r="AP3" t="s">
        <v>76</v>
      </c>
      <c r="AQ3" t="s">
        <v>78</v>
      </c>
    </row>
    <row r="4" spans="1:46" x14ac:dyDescent="0.2">
      <c r="A4" t="s">
        <v>1</v>
      </c>
      <c r="B4" s="2">
        <v>1904025.2</v>
      </c>
      <c r="C4" s="3">
        <v>2595009.2999999998</v>
      </c>
      <c r="D4" s="2">
        <v>1729454.1</v>
      </c>
      <c r="E4" s="3">
        <v>605058.1</v>
      </c>
      <c r="F4" s="2">
        <v>216293.8</v>
      </c>
      <c r="G4" s="3">
        <v>521872.2</v>
      </c>
      <c r="H4" s="2">
        <v>304609.2</v>
      </c>
      <c r="I4" s="3">
        <v>1957421</v>
      </c>
      <c r="J4" s="2">
        <v>12922656</v>
      </c>
      <c r="L4">
        <v>3.6999999999999998E-2</v>
      </c>
      <c r="M4">
        <v>0.156</v>
      </c>
      <c r="N4">
        <v>2.4E-2</v>
      </c>
      <c r="O4">
        <v>7.0999999999999994E-2</v>
      </c>
      <c r="P4">
        <v>6.6000000000000003E-2</v>
      </c>
      <c r="Q4">
        <v>4.2000000000000003E-2</v>
      </c>
      <c r="R4">
        <v>0.105</v>
      </c>
      <c r="S4">
        <v>5.7000000000000002E-2</v>
      </c>
      <c r="T4">
        <v>5.5E-2</v>
      </c>
      <c r="V4" s="9">
        <v>0.79458980000000001</v>
      </c>
      <c r="W4" s="9">
        <v>0.79458980000000001</v>
      </c>
      <c r="X4" s="9">
        <v>0.79458980000000001</v>
      </c>
      <c r="Y4" s="9">
        <v>0.79458980000000001</v>
      </c>
      <c r="Z4" s="9">
        <v>6.3895499999999998</v>
      </c>
      <c r="AA4" s="8">
        <v>3.2796249999999998</v>
      </c>
      <c r="AB4" s="9">
        <v>7.3198420000000004</v>
      </c>
      <c r="AC4" s="8">
        <v>0.53900910000000002</v>
      </c>
      <c r="AD4" s="8">
        <v>0.16899410987929425</v>
      </c>
      <c r="AF4" s="6">
        <v>87.9</v>
      </c>
      <c r="AG4" s="7">
        <v>87.2</v>
      </c>
      <c r="AH4" s="6">
        <v>85.5</v>
      </c>
      <c r="AI4" s="7">
        <v>88.7</v>
      </c>
      <c r="AJ4" s="6">
        <v>71.900000000000006</v>
      </c>
      <c r="AK4" s="7">
        <v>81.3</v>
      </c>
      <c r="AL4" s="6">
        <v>82</v>
      </c>
      <c r="AM4" s="7">
        <v>82.3</v>
      </c>
      <c r="AN4" s="6">
        <v>83.2</v>
      </c>
      <c r="AP4" s="5">
        <v>101.7658</v>
      </c>
      <c r="AQ4">
        <f>+AF4*L4+AG4*M4+AH4*N4+AI4*O4+AJ4*P4+AK4*Q4+AL4*R4+AM4*S4+AN4*T4</f>
        <v>51.2423</v>
      </c>
      <c r="AR4">
        <f>AQ4/AP4</f>
        <v>0.50353163833036252</v>
      </c>
    </row>
    <row r="5" spans="1:46" x14ac:dyDescent="0.2">
      <c r="A5" t="s">
        <v>2</v>
      </c>
      <c r="B5" s="2">
        <v>1938019.6</v>
      </c>
      <c r="C5" s="3">
        <v>2631241.1</v>
      </c>
      <c r="D5" s="2">
        <v>1760396.6</v>
      </c>
      <c r="E5" s="3">
        <v>620489.1</v>
      </c>
      <c r="F5" s="2">
        <v>225223.3</v>
      </c>
      <c r="G5" s="3">
        <v>533530.19999999995</v>
      </c>
      <c r="H5" s="2">
        <v>310083.90000000002</v>
      </c>
      <c r="I5" s="3">
        <v>1984424.7</v>
      </c>
      <c r="J5" s="2">
        <v>13142642</v>
      </c>
      <c r="L5">
        <v>3.6999999999999998E-2</v>
      </c>
      <c r="M5">
        <v>0.156</v>
      </c>
      <c r="N5">
        <v>2.4E-2</v>
      </c>
      <c r="O5">
        <v>7.0999999999999994E-2</v>
      </c>
      <c r="P5">
        <v>6.6000000000000003E-2</v>
      </c>
      <c r="Q5">
        <v>4.2000000000000003E-2</v>
      </c>
      <c r="R5">
        <v>0.105</v>
      </c>
      <c r="S5">
        <v>5.7000000000000002E-2</v>
      </c>
      <c r="T5">
        <v>5.5E-2</v>
      </c>
      <c r="V5" s="9">
        <v>0.82000759999999995</v>
      </c>
      <c r="W5" s="9">
        <v>0.82000759999999995</v>
      </c>
      <c r="X5" s="9">
        <v>0.82000759999999995</v>
      </c>
      <c r="Y5" s="9">
        <v>0.82000759999999995</v>
      </c>
      <c r="Z5" s="9">
        <v>6.4637700000000002</v>
      </c>
      <c r="AA5" s="8">
        <v>3.2951169999999999</v>
      </c>
      <c r="AB5" s="9">
        <v>7.679087</v>
      </c>
      <c r="AC5" s="8">
        <v>0.56044190000000005</v>
      </c>
      <c r="AD5" s="8">
        <v>0.16350991695821848</v>
      </c>
      <c r="AF5" s="6">
        <v>88.2</v>
      </c>
      <c r="AG5" s="7">
        <v>87.2</v>
      </c>
      <c r="AH5" s="6">
        <v>85.9</v>
      </c>
      <c r="AI5" s="7">
        <v>88.9</v>
      </c>
      <c r="AJ5" s="6">
        <v>73.8</v>
      </c>
      <c r="AK5" s="7">
        <v>80.8</v>
      </c>
      <c r="AL5" s="6">
        <v>82.5</v>
      </c>
      <c r="AM5" s="7">
        <v>82.1</v>
      </c>
      <c r="AN5" s="6">
        <v>83.9</v>
      </c>
      <c r="AP5" s="5">
        <v>101.1242</v>
      </c>
      <c r="AQ5">
        <f t="shared" ref="AQ5:AQ63" si="0">+AF5*L5+AG5*M5+AH5*N5+AI5*O5+AJ5*P5+AK5*Q5+AL5*R5+AM5*S5+AN5*T5</f>
        <v>51.461200000000005</v>
      </c>
      <c r="AR5">
        <f t="shared" ref="AR5:AR63" si="1">AQ5/AP5</f>
        <v>0.50889104685129771</v>
      </c>
    </row>
    <row r="6" spans="1:46" x14ac:dyDescent="0.2">
      <c r="A6" t="s">
        <v>3</v>
      </c>
      <c r="B6" s="2">
        <v>1977528.3</v>
      </c>
      <c r="C6" s="3">
        <v>2664861.1</v>
      </c>
      <c r="D6" s="2">
        <v>1791764</v>
      </c>
      <c r="E6" s="3">
        <v>633264.30000000005</v>
      </c>
      <c r="F6" s="2">
        <v>234114.5</v>
      </c>
      <c r="G6" s="3">
        <v>545329.6</v>
      </c>
      <c r="H6" s="2">
        <v>316235.7</v>
      </c>
      <c r="I6" s="3">
        <v>2032967.4</v>
      </c>
      <c r="J6" s="2">
        <v>13324204</v>
      </c>
      <c r="L6">
        <v>3.6999999999999998E-2</v>
      </c>
      <c r="M6">
        <v>0.156</v>
      </c>
      <c r="N6">
        <v>2.4E-2</v>
      </c>
      <c r="O6">
        <v>7.0999999999999994E-2</v>
      </c>
      <c r="P6">
        <v>6.6000000000000003E-2</v>
      </c>
      <c r="Q6">
        <v>4.2000000000000003E-2</v>
      </c>
      <c r="R6">
        <v>0.105</v>
      </c>
      <c r="S6">
        <v>5.7000000000000002E-2</v>
      </c>
      <c r="T6">
        <v>5.5E-2</v>
      </c>
      <c r="V6" s="9">
        <v>0.8407888</v>
      </c>
      <c r="W6" s="9">
        <v>0.8407888</v>
      </c>
      <c r="X6" s="9">
        <v>0.8407888</v>
      </c>
      <c r="Y6" s="9">
        <v>0.8407888</v>
      </c>
      <c r="Z6" s="9">
        <v>6.6283000000000003</v>
      </c>
      <c r="AA6" s="8">
        <v>3.2879450000000001</v>
      </c>
      <c r="AB6" s="9">
        <v>7.9688879999999997</v>
      </c>
      <c r="AC6" s="8">
        <v>0.57191460000000005</v>
      </c>
      <c r="AD6" s="8">
        <v>0.15945598719759771</v>
      </c>
      <c r="AF6" s="6">
        <v>88.8</v>
      </c>
      <c r="AG6" s="7">
        <v>87.3</v>
      </c>
      <c r="AH6" s="6">
        <v>87.2</v>
      </c>
      <c r="AI6" s="7">
        <v>89.5</v>
      </c>
      <c r="AJ6" s="6">
        <v>75.900000000000006</v>
      </c>
      <c r="AK6" s="7">
        <v>79.599999999999994</v>
      </c>
      <c r="AL6" s="6">
        <v>83</v>
      </c>
      <c r="AM6" s="7">
        <v>83</v>
      </c>
      <c r="AN6" s="6">
        <v>84.6</v>
      </c>
      <c r="AP6" s="5">
        <v>100.7796</v>
      </c>
      <c r="AQ6">
        <f t="shared" si="0"/>
        <v>51.803300000000007</v>
      </c>
      <c r="AR6">
        <f t="shared" si="1"/>
        <v>0.51402565598593375</v>
      </c>
    </row>
    <row r="7" spans="1:46" x14ac:dyDescent="0.2">
      <c r="A7" t="s">
        <v>4</v>
      </c>
      <c r="B7" s="2">
        <v>2016382.7</v>
      </c>
      <c r="C7" s="3">
        <v>2718881.7</v>
      </c>
      <c r="D7" s="2">
        <v>1829359.4</v>
      </c>
      <c r="E7" s="3">
        <v>647670.1</v>
      </c>
      <c r="F7" s="2">
        <v>246261.2</v>
      </c>
      <c r="G7" s="3">
        <v>557987.30000000005</v>
      </c>
      <c r="H7" s="2">
        <v>327539.59999999998</v>
      </c>
      <c r="I7" s="3">
        <v>2079123.5</v>
      </c>
      <c r="J7" s="2">
        <v>13599160</v>
      </c>
      <c r="L7">
        <v>3.6999999999999998E-2</v>
      </c>
      <c r="M7">
        <v>0.156</v>
      </c>
      <c r="N7">
        <v>2.4E-2</v>
      </c>
      <c r="O7">
        <v>7.0999999999999994E-2</v>
      </c>
      <c r="P7">
        <v>6.6000000000000003E-2</v>
      </c>
      <c r="Q7">
        <v>4.2000000000000003E-2</v>
      </c>
      <c r="R7">
        <v>0.105</v>
      </c>
      <c r="S7">
        <v>5.7000000000000002E-2</v>
      </c>
      <c r="T7">
        <v>5.5E-2</v>
      </c>
      <c r="V7" s="9">
        <v>0.83132589999999995</v>
      </c>
      <c r="W7" s="9">
        <v>0.83132589999999995</v>
      </c>
      <c r="X7" s="9">
        <v>0.83132589999999995</v>
      </c>
      <c r="Y7" s="9">
        <v>0.83132589999999995</v>
      </c>
      <c r="Z7" s="9">
        <v>6.6731910000000001</v>
      </c>
      <c r="AA7" s="8">
        <v>3.1861320000000002</v>
      </c>
      <c r="AB7" s="9">
        <v>7.7720029999999998</v>
      </c>
      <c r="AC7" s="8">
        <v>0.57053520000000002</v>
      </c>
      <c r="AD7" s="8">
        <v>0.16118360343675678</v>
      </c>
      <c r="AF7" s="6">
        <v>89.2</v>
      </c>
      <c r="AG7" s="7">
        <v>87.2</v>
      </c>
      <c r="AH7" s="6">
        <v>86.9</v>
      </c>
      <c r="AI7" s="7">
        <v>90.6</v>
      </c>
      <c r="AJ7" s="6">
        <v>78.400000000000006</v>
      </c>
      <c r="AK7" s="7">
        <v>80.400000000000006</v>
      </c>
      <c r="AL7" s="6">
        <v>83.2</v>
      </c>
      <c r="AM7" s="7">
        <v>83.2</v>
      </c>
      <c r="AN7" s="6">
        <v>85.2</v>
      </c>
      <c r="AP7" s="5">
        <v>100.87390000000001</v>
      </c>
      <c r="AQ7">
        <f t="shared" si="0"/>
        <v>52.137400000000007</v>
      </c>
      <c r="AR7">
        <f t="shared" si="1"/>
        <v>0.51685718505976275</v>
      </c>
      <c r="AS7" t="s">
        <v>77</v>
      </c>
      <c r="AT7" t="s">
        <v>78</v>
      </c>
    </row>
    <row r="8" spans="1:46" x14ac:dyDescent="0.2">
      <c r="A8" t="s">
        <v>5</v>
      </c>
      <c r="B8" s="2">
        <v>2062010.3</v>
      </c>
      <c r="C8" s="3">
        <v>2797763.6</v>
      </c>
      <c r="D8" s="2">
        <v>1875343.9</v>
      </c>
      <c r="E8" s="3">
        <v>667616.69999999995</v>
      </c>
      <c r="F8" s="2">
        <v>252482.9</v>
      </c>
      <c r="G8" s="3">
        <v>575498.80000000005</v>
      </c>
      <c r="H8" s="2">
        <v>339409.2</v>
      </c>
      <c r="I8" s="3">
        <v>2117757.1</v>
      </c>
      <c r="J8" s="2">
        <v>13753424</v>
      </c>
      <c r="L8">
        <v>3.6999999999999998E-2</v>
      </c>
      <c r="M8">
        <v>0.156</v>
      </c>
      <c r="N8">
        <v>2.4E-2</v>
      </c>
      <c r="O8">
        <v>7.0999999999999994E-2</v>
      </c>
      <c r="P8">
        <v>6.6000000000000003E-2</v>
      </c>
      <c r="Q8">
        <v>4.2000000000000003E-2</v>
      </c>
      <c r="R8">
        <v>0.105</v>
      </c>
      <c r="S8">
        <v>5.7000000000000002E-2</v>
      </c>
      <c r="T8">
        <v>5.5E-2</v>
      </c>
      <c r="V8" s="9">
        <v>0.79561769999999998</v>
      </c>
      <c r="W8" s="9">
        <v>0.79561769999999998</v>
      </c>
      <c r="X8" s="9">
        <v>0.79561769999999998</v>
      </c>
      <c r="Y8" s="9">
        <v>0.79561769999999998</v>
      </c>
      <c r="Z8" s="9">
        <v>6.2343630000000001</v>
      </c>
      <c r="AA8" s="8">
        <v>3.141664</v>
      </c>
      <c r="AB8" s="9">
        <v>7.3974580000000003</v>
      </c>
      <c r="AC8" s="8">
        <v>0.54764199999999996</v>
      </c>
      <c r="AD8" s="8">
        <v>0.16851218402069734</v>
      </c>
      <c r="AF8" s="6">
        <v>89.6</v>
      </c>
      <c r="AG8" s="7">
        <v>87.5</v>
      </c>
      <c r="AH8" s="6">
        <v>87.6</v>
      </c>
      <c r="AI8" s="7">
        <v>90.5</v>
      </c>
      <c r="AJ8" s="6">
        <v>79.8</v>
      </c>
      <c r="AK8" s="7">
        <v>80.099999999999994</v>
      </c>
      <c r="AL8" s="6">
        <v>83.6</v>
      </c>
      <c r="AM8" s="7">
        <v>84.2</v>
      </c>
      <c r="AN8" s="6">
        <v>86</v>
      </c>
      <c r="AP8" s="5">
        <v>101.678</v>
      </c>
      <c r="AQ8">
        <f t="shared" si="0"/>
        <v>52.4315</v>
      </c>
      <c r="AR8">
        <f t="shared" si="1"/>
        <v>0.51566218847735013</v>
      </c>
      <c r="AT8" t="s">
        <v>79</v>
      </c>
    </row>
    <row r="9" spans="1:46" x14ac:dyDescent="0.2">
      <c r="A9" t="s">
        <v>6</v>
      </c>
      <c r="B9" s="2">
        <v>2081770.6</v>
      </c>
      <c r="C9" s="3">
        <v>2843405.6</v>
      </c>
      <c r="D9" s="2">
        <v>1908146.2</v>
      </c>
      <c r="E9" s="3">
        <v>679086.3</v>
      </c>
      <c r="F9" s="2">
        <v>255256.9</v>
      </c>
      <c r="G9" s="3">
        <v>589928.1</v>
      </c>
      <c r="H9" s="2">
        <v>348742.40000000002</v>
      </c>
      <c r="I9" s="3">
        <v>2136725</v>
      </c>
      <c r="J9" s="2">
        <v>13870188</v>
      </c>
      <c r="L9">
        <v>3.6999999999999998E-2</v>
      </c>
      <c r="M9">
        <v>0.156</v>
      </c>
      <c r="N9">
        <v>2.4E-2</v>
      </c>
      <c r="O9">
        <v>7.0999999999999994E-2</v>
      </c>
      <c r="P9">
        <v>6.6000000000000003E-2</v>
      </c>
      <c r="Q9">
        <v>4.2000000000000003E-2</v>
      </c>
      <c r="R9">
        <v>0.105</v>
      </c>
      <c r="S9">
        <v>5.7000000000000002E-2</v>
      </c>
      <c r="T9">
        <v>5.5E-2</v>
      </c>
      <c r="V9" s="9">
        <v>0.78459380000000001</v>
      </c>
      <c r="W9" s="9">
        <v>0.78459380000000001</v>
      </c>
      <c r="X9" s="9">
        <v>0.78459380000000001</v>
      </c>
      <c r="Y9" s="9">
        <v>0.78459380000000001</v>
      </c>
      <c r="Z9" s="9">
        <v>6.3354039999999996</v>
      </c>
      <c r="AA9" s="8">
        <v>3.1043820000000002</v>
      </c>
      <c r="AB9" s="9">
        <v>7.2430669999999999</v>
      </c>
      <c r="AC9" s="8">
        <v>0.533524</v>
      </c>
      <c r="AD9" s="8">
        <v>0.17083746404084929</v>
      </c>
      <c r="AF9" s="6">
        <v>90.2</v>
      </c>
      <c r="AG9" s="7">
        <v>87.6</v>
      </c>
      <c r="AH9" s="6">
        <v>88.1</v>
      </c>
      <c r="AI9" s="7">
        <v>91.1</v>
      </c>
      <c r="AJ9" s="6">
        <v>79.8</v>
      </c>
      <c r="AK9" s="7">
        <v>81.3</v>
      </c>
      <c r="AL9" s="6">
        <v>83.7</v>
      </c>
      <c r="AM9" s="7">
        <v>84.8</v>
      </c>
      <c r="AN9" s="6">
        <v>86.6</v>
      </c>
      <c r="AP9" s="5">
        <v>101.9258</v>
      </c>
      <c r="AQ9">
        <f t="shared" si="0"/>
        <v>52.651999999999994</v>
      </c>
      <c r="AR9">
        <f t="shared" si="1"/>
        <v>0.51657185913674453</v>
      </c>
    </row>
    <row r="10" spans="1:46" x14ac:dyDescent="0.2">
      <c r="A10" t="s">
        <v>7</v>
      </c>
      <c r="B10" s="2">
        <v>2108937.9</v>
      </c>
      <c r="C10" s="3">
        <v>2899960.4</v>
      </c>
      <c r="D10" s="2">
        <v>1945524.2</v>
      </c>
      <c r="E10" s="3">
        <v>688257.3</v>
      </c>
      <c r="F10" s="2">
        <v>255562</v>
      </c>
      <c r="G10" s="3">
        <v>585808.9</v>
      </c>
      <c r="H10" s="2">
        <v>355215.8</v>
      </c>
      <c r="I10" s="3">
        <v>2147249.2000000002</v>
      </c>
      <c r="J10" s="2">
        <v>14039560</v>
      </c>
      <c r="L10">
        <v>3.6999999999999998E-2</v>
      </c>
      <c r="M10">
        <v>0.156</v>
      </c>
      <c r="N10">
        <v>2.4E-2</v>
      </c>
      <c r="O10">
        <v>7.0999999999999994E-2</v>
      </c>
      <c r="P10">
        <v>6.6000000000000003E-2</v>
      </c>
      <c r="Q10">
        <v>4.2000000000000003E-2</v>
      </c>
      <c r="R10">
        <v>0.105</v>
      </c>
      <c r="S10">
        <v>5.7000000000000002E-2</v>
      </c>
      <c r="T10">
        <v>5.5E-2</v>
      </c>
      <c r="V10" s="9">
        <v>0.77525149999999998</v>
      </c>
      <c r="W10" s="9">
        <v>0.77525149999999998</v>
      </c>
      <c r="X10" s="9">
        <v>0.77525149999999998</v>
      </c>
      <c r="Y10" s="9">
        <v>0.77525149999999998</v>
      </c>
      <c r="Z10" s="9">
        <v>6.4161640000000002</v>
      </c>
      <c r="AA10" s="8">
        <v>2.981725</v>
      </c>
      <c r="AB10" s="9">
        <v>7.0807000000000002</v>
      </c>
      <c r="AC10" s="8">
        <v>0.52182709999999999</v>
      </c>
      <c r="AD10" s="8">
        <v>0.1730063697485214</v>
      </c>
      <c r="AF10" s="6">
        <v>90.9</v>
      </c>
      <c r="AG10" s="7">
        <v>87.9</v>
      </c>
      <c r="AH10" s="6">
        <v>88.5</v>
      </c>
      <c r="AI10" s="7">
        <v>91.9</v>
      </c>
      <c r="AJ10" s="6">
        <v>78.900000000000006</v>
      </c>
      <c r="AK10" s="7">
        <v>84.7</v>
      </c>
      <c r="AL10" s="6">
        <v>84.3</v>
      </c>
      <c r="AM10" s="7">
        <v>85.4</v>
      </c>
      <c r="AN10" s="6">
        <v>86.9</v>
      </c>
      <c r="AP10" s="5">
        <v>101.996</v>
      </c>
      <c r="AQ10">
        <f t="shared" si="0"/>
        <v>52.988199999999999</v>
      </c>
      <c r="AR10">
        <f t="shared" si="1"/>
        <v>0.51951252990313346</v>
      </c>
    </row>
    <row r="11" spans="1:46" x14ac:dyDescent="0.2">
      <c r="A11" t="s">
        <v>8</v>
      </c>
      <c r="B11" s="2">
        <v>2144815.6</v>
      </c>
      <c r="C11" s="3">
        <v>2929468.7</v>
      </c>
      <c r="D11" s="2">
        <v>1960123.1</v>
      </c>
      <c r="E11" s="3">
        <v>702012.1</v>
      </c>
      <c r="F11" s="2">
        <v>254674.4</v>
      </c>
      <c r="G11" s="3">
        <v>617248.5</v>
      </c>
      <c r="H11" s="2">
        <v>364107.2</v>
      </c>
      <c r="I11" s="3">
        <v>2158384.7000000002</v>
      </c>
      <c r="J11" s="2">
        <v>14215651</v>
      </c>
      <c r="L11">
        <v>3.6999999999999998E-2</v>
      </c>
      <c r="M11">
        <v>0.156</v>
      </c>
      <c r="N11">
        <v>2.4E-2</v>
      </c>
      <c r="O11">
        <v>7.0999999999999994E-2</v>
      </c>
      <c r="P11">
        <v>6.6000000000000003E-2</v>
      </c>
      <c r="Q11">
        <v>4.2000000000000003E-2</v>
      </c>
      <c r="R11">
        <v>0.105</v>
      </c>
      <c r="S11">
        <v>5.7000000000000002E-2</v>
      </c>
      <c r="T11">
        <v>5.5E-2</v>
      </c>
      <c r="V11" s="9">
        <v>0.76270939999999998</v>
      </c>
      <c r="W11" s="9">
        <v>0.76270939999999998</v>
      </c>
      <c r="X11" s="9">
        <v>0.76270939999999998</v>
      </c>
      <c r="Y11" s="9">
        <v>0.76270939999999998</v>
      </c>
      <c r="Z11" s="9">
        <v>6.2286710000000003</v>
      </c>
      <c r="AA11" s="8">
        <v>2.9644020000000002</v>
      </c>
      <c r="AB11" s="9">
        <v>7.007549</v>
      </c>
      <c r="AC11" s="8">
        <v>0.51146939999999996</v>
      </c>
      <c r="AD11" s="8">
        <v>0.17592653026613636</v>
      </c>
      <c r="AF11" s="6">
        <v>91.3</v>
      </c>
      <c r="AG11" s="7">
        <v>88.6</v>
      </c>
      <c r="AH11" s="6">
        <v>88.8</v>
      </c>
      <c r="AI11" s="7">
        <v>92.7</v>
      </c>
      <c r="AJ11" s="6">
        <v>79.3</v>
      </c>
      <c r="AK11" s="7">
        <v>83.2</v>
      </c>
      <c r="AL11" s="6">
        <v>85.3</v>
      </c>
      <c r="AM11" s="7">
        <v>85.9</v>
      </c>
      <c r="AN11" s="6">
        <v>87.7</v>
      </c>
      <c r="AP11" s="5">
        <v>102.3939</v>
      </c>
      <c r="AQ11">
        <f t="shared" si="0"/>
        <v>53.317100000000003</v>
      </c>
      <c r="AR11">
        <f t="shared" si="1"/>
        <v>0.52070582329611437</v>
      </c>
    </row>
    <row r="12" spans="1:46" x14ac:dyDescent="0.2">
      <c r="A12" t="s">
        <v>9</v>
      </c>
      <c r="B12" s="2">
        <v>2177304.2000000002</v>
      </c>
      <c r="C12" s="3">
        <v>2974554.7</v>
      </c>
      <c r="D12" s="2">
        <v>1981960.9</v>
      </c>
      <c r="E12" s="3">
        <v>711053</v>
      </c>
      <c r="F12" s="2">
        <v>258239.3</v>
      </c>
      <c r="G12" s="3">
        <v>630666.5</v>
      </c>
      <c r="H12" s="2">
        <v>370436.3</v>
      </c>
      <c r="I12" s="3">
        <v>2170756.2999999998</v>
      </c>
      <c r="J12" s="2">
        <v>14402082</v>
      </c>
      <c r="L12">
        <v>3.6999999999999998E-2</v>
      </c>
      <c r="M12">
        <v>0.156</v>
      </c>
      <c r="N12">
        <v>2.4E-2</v>
      </c>
      <c r="O12">
        <v>7.0999999999999994E-2</v>
      </c>
      <c r="P12">
        <v>6.6000000000000003E-2</v>
      </c>
      <c r="Q12">
        <v>4.2000000000000003E-2</v>
      </c>
      <c r="R12">
        <v>0.105</v>
      </c>
      <c r="S12">
        <v>5.7000000000000002E-2</v>
      </c>
      <c r="T12">
        <v>5.5E-2</v>
      </c>
      <c r="V12" s="9">
        <v>0.74179640000000002</v>
      </c>
      <c r="W12" s="9">
        <v>0.74179640000000002</v>
      </c>
      <c r="X12" s="9">
        <v>0.74179640000000002</v>
      </c>
      <c r="Y12" s="9">
        <v>0.74179640000000002</v>
      </c>
      <c r="Z12" s="9">
        <v>6.0130999999999997</v>
      </c>
      <c r="AA12" s="8">
        <v>2.8186969999999998</v>
      </c>
      <c r="AB12" s="9">
        <v>6.8688209999999996</v>
      </c>
      <c r="AC12" s="8">
        <v>0.50352280000000005</v>
      </c>
      <c r="AD12" s="8">
        <v>0.18094939442570915</v>
      </c>
      <c r="AF12" s="6">
        <v>91.9</v>
      </c>
      <c r="AG12" s="7">
        <v>88.9</v>
      </c>
      <c r="AH12" s="6">
        <v>89.3</v>
      </c>
      <c r="AI12" s="7">
        <v>92.7</v>
      </c>
      <c r="AJ12" s="6">
        <v>80.900000000000006</v>
      </c>
      <c r="AK12" s="7">
        <v>84.5</v>
      </c>
      <c r="AL12" s="6">
        <v>85.9</v>
      </c>
      <c r="AM12" s="7">
        <v>86.5</v>
      </c>
      <c r="AN12" s="6">
        <v>88.3</v>
      </c>
      <c r="AP12" s="5">
        <v>103.0707</v>
      </c>
      <c r="AQ12">
        <f t="shared" si="0"/>
        <v>53.688500000000005</v>
      </c>
      <c r="AR12">
        <f t="shared" si="1"/>
        <v>0.52089002985329491</v>
      </c>
    </row>
    <row r="13" spans="1:46" x14ac:dyDescent="0.2">
      <c r="A13" t="s">
        <v>10</v>
      </c>
      <c r="B13" s="2">
        <v>2200209.7000000002</v>
      </c>
      <c r="C13" s="3">
        <v>3007576.4</v>
      </c>
      <c r="D13" s="2">
        <v>2008413.7</v>
      </c>
      <c r="E13" s="3">
        <v>725031.8</v>
      </c>
      <c r="F13" s="2">
        <v>261929.1</v>
      </c>
      <c r="G13" s="3">
        <v>647598.80000000005</v>
      </c>
      <c r="H13" s="2">
        <v>377160.8</v>
      </c>
      <c r="I13" s="3">
        <v>2197481.6</v>
      </c>
      <c r="J13" s="2">
        <v>14564117</v>
      </c>
      <c r="L13">
        <v>3.6999999999999998E-2</v>
      </c>
      <c r="M13">
        <v>0.156</v>
      </c>
      <c r="N13">
        <v>2.4E-2</v>
      </c>
      <c r="O13">
        <v>7.0999999999999994E-2</v>
      </c>
      <c r="P13">
        <v>6.6000000000000003E-2</v>
      </c>
      <c r="Q13">
        <v>4.2000000000000003E-2</v>
      </c>
      <c r="R13">
        <v>0.105</v>
      </c>
      <c r="S13">
        <v>5.7000000000000002E-2</v>
      </c>
      <c r="T13">
        <v>5.5E-2</v>
      </c>
      <c r="V13" s="9">
        <v>0.72733859999999995</v>
      </c>
      <c r="W13" s="9">
        <v>0.72733859999999995</v>
      </c>
      <c r="X13" s="9">
        <v>0.72733859999999995</v>
      </c>
      <c r="Y13" s="9">
        <v>0.72733859999999995</v>
      </c>
      <c r="Z13" s="9">
        <v>5.7548579999999996</v>
      </c>
      <c r="AA13" s="8">
        <v>2.756815</v>
      </c>
      <c r="AB13" s="9">
        <v>6.7385099999999998</v>
      </c>
      <c r="AC13" s="8">
        <v>0.49473820000000002</v>
      </c>
      <c r="AD13" s="8">
        <v>0.18467118372382055</v>
      </c>
      <c r="AF13" s="6">
        <v>92.6</v>
      </c>
      <c r="AG13" s="7">
        <v>89.2</v>
      </c>
      <c r="AH13" s="6">
        <v>90.1</v>
      </c>
      <c r="AI13" s="7">
        <v>93</v>
      </c>
      <c r="AJ13" s="6">
        <v>81.099999999999994</v>
      </c>
      <c r="AK13" s="7">
        <v>84.8</v>
      </c>
      <c r="AL13" s="6">
        <v>85.8</v>
      </c>
      <c r="AM13" s="7">
        <v>87</v>
      </c>
      <c r="AN13" s="6">
        <v>88.8</v>
      </c>
      <c r="AP13" s="5">
        <v>103.26</v>
      </c>
      <c r="AQ13">
        <f t="shared" si="0"/>
        <v>53.873000000000005</v>
      </c>
      <c r="AR13">
        <f t="shared" si="1"/>
        <v>0.5217218671315127</v>
      </c>
    </row>
    <row r="14" spans="1:46" x14ac:dyDescent="0.2">
      <c r="A14" t="s">
        <v>11</v>
      </c>
      <c r="B14" s="2">
        <v>2220447.7000000002</v>
      </c>
      <c r="C14" s="3">
        <v>3045092.8</v>
      </c>
      <c r="D14" s="2">
        <v>2028399.6</v>
      </c>
      <c r="E14" s="3">
        <v>741920.9</v>
      </c>
      <c r="F14" s="2">
        <v>277248.90000000002</v>
      </c>
      <c r="G14" s="3">
        <v>664316.9</v>
      </c>
      <c r="H14" s="2">
        <v>386328.3</v>
      </c>
      <c r="I14" s="3">
        <v>2229010.7999999998</v>
      </c>
      <c r="J14" s="2">
        <v>14715058</v>
      </c>
      <c r="L14">
        <v>3.6999999999999998E-2</v>
      </c>
      <c r="M14">
        <v>0.156</v>
      </c>
      <c r="N14">
        <v>2.4E-2</v>
      </c>
      <c r="O14">
        <v>7.0999999999999994E-2</v>
      </c>
      <c r="P14">
        <v>6.6000000000000003E-2</v>
      </c>
      <c r="Q14">
        <v>4.2000000000000003E-2</v>
      </c>
      <c r="R14">
        <v>0.105</v>
      </c>
      <c r="S14">
        <v>5.7000000000000002E-2</v>
      </c>
      <c r="T14">
        <v>5.5E-2</v>
      </c>
      <c r="V14" s="9">
        <v>0.69009730000000002</v>
      </c>
      <c r="W14" s="9">
        <v>0.69009730000000002</v>
      </c>
      <c r="X14" s="9">
        <v>0.69009730000000002</v>
      </c>
      <c r="Y14" s="9">
        <v>0.69009730000000002</v>
      </c>
      <c r="Z14" s="9">
        <v>5.4371850000000004</v>
      </c>
      <c r="AA14" s="8">
        <v>2.5211999999999999</v>
      </c>
      <c r="AB14" s="9">
        <v>6.4160409999999999</v>
      </c>
      <c r="AC14" s="8">
        <v>0.48926209999999998</v>
      </c>
      <c r="AD14" s="8">
        <v>0.19434857661045979</v>
      </c>
      <c r="AF14" s="6">
        <v>93.2</v>
      </c>
      <c r="AG14" s="7">
        <v>89.5</v>
      </c>
      <c r="AH14" s="6">
        <v>91.7</v>
      </c>
      <c r="AI14" s="7">
        <v>93.2</v>
      </c>
      <c r="AJ14" s="6">
        <v>84.7</v>
      </c>
      <c r="AK14" s="7">
        <v>86.4</v>
      </c>
      <c r="AL14" s="6">
        <v>87.1</v>
      </c>
      <c r="AM14" s="7">
        <v>87.6</v>
      </c>
      <c r="AN14" s="6">
        <v>89.1</v>
      </c>
      <c r="AP14" s="5">
        <v>104.2266</v>
      </c>
      <c r="AQ14">
        <f t="shared" si="0"/>
        <v>54.486600000000003</v>
      </c>
      <c r="AR14">
        <f t="shared" si="1"/>
        <v>0.52277057871982779</v>
      </c>
    </row>
    <row r="15" spans="1:46" x14ac:dyDescent="0.2">
      <c r="A15" t="s">
        <v>12</v>
      </c>
      <c r="B15" s="2">
        <v>2244633.2000000002</v>
      </c>
      <c r="C15" s="3">
        <v>3080924.2</v>
      </c>
      <c r="D15" s="2">
        <v>2081446.8</v>
      </c>
      <c r="E15" s="3">
        <v>752458.9</v>
      </c>
      <c r="F15" s="2">
        <v>287227.90000000002</v>
      </c>
      <c r="G15" s="3">
        <v>685104.4</v>
      </c>
      <c r="H15" s="2">
        <v>387491.7</v>
      </c>
      <c r="I15" s="3">
        <v>2279930.5</v>
      </c>
      <c r="J15" s="2">
        <v>14706538</v>
      </c>
      <c r="L15">
        <v>3.6999999999999998E-2</v>
      </c>
      <c r="M15">
        <v>0.156</v>
      </c>
      <c r="N15">
        <v>2.4E-2</v>
      </c>
      <c r="O15">
        <v>7.0999999999999994E-2</v>
      </c>
      <c r="P15">
        <v>6.6000000000000003E-2</v>
      </c>
      <c r="Q15">
        <v>4.2000000000000003E-2</v>
      </c>
      <c r="R15">
        <v>0.105</v>
      </c>
      <c r="S15">
        <v>5.7000000000000002E-2</v>
      </c>
      <c r="T15">
        <v>5.5E-2</v>
      </c>
      <c r="V15" s="9">
        <v>0.66746430000000001</v>
      </c>
      <c r="W15" s="9">
        <v>0.66746430000000001</v>
      </c>
      <c r="X15" s="9">
        <v>0.66746430000000001</v>
      </c>
      <c r="Y15" s="9">
        <v>0.66746430000000001</v>
      </c>
      <c r="Z15" s="9">
        <v>5.3173599999999999</v>
      </c>
      <c r="AA15" s="8">
        <v>2.3854929999999999</v>
      </c>
      <c r="AB15" s="9">
        <v>6.2744030000000004</v>
      </c>
      <c r="AC15" s="8">
        <v>0.50557549999999996</v>
      </c>
      <c r="AD15" s="8">
        <v>0.20099969206847174</v>
      </c>
      <c r="AF15" s="6">
        <v>93.9</v>
      </c>
      <c r="AG15" s="7">
        <v>89.5</v>
      </c>
      <c r="AH15" s="6">
        <v>91.2</v>
      </c>
      <c r="AI15" s="7">
        <v>94.6</v>
      </c>
      <c r="AJ15" s="6">
        <v>88.2</v>
      </c>
      <c r="AK15" s="7">
        <v>86.4</v>
      </c>
      <c r="AL15" s="6">
        <v>87.8</v>
      </c>
      <c r="AM15" s="7">
        <v>88.7</v>
      </c>
      <c r="AN15" s="6">
        <v>89.5</v>
      </c>
      <c r="AP15" s="5">
        <v>105.3631</v>
      </c>
      <c r="AQ15">
        <f t="shared" si="0"/>
        <v>54.989100000000001</v>
      </c>
      <c r="AR15">
        <f t="shared" si="1"/>
        <v>0.5219009311609093</v>
      </c>
    </row>
    <row r="16" spans="1:46" x14ac:dyDescent="0.2">
      <c r="A16" t="s">
        <v>13</v>
      </c>
      <c r="B16" s="2">
        <v>2254690.2999999998</v>
      </c>
      <c r="C16" s="3">
        <v>3100350.9</v>
      </c>
      <c r="D16" s="2">
        <v>2095019.9</v>
      </c>
      <c r="E16" s="3">
        <v>763891.9</v>
      </c>
      <c r="F16" s="2">
        <v>297530.90000000002</v>
      </c>
      <c r="G16" s="3">
        <v>695109.7</v>
      </c>
      <c r="H16" s="2">
        <v>391122.9</v>
      </c>
      <c r="I16" s="3">
        <v>2296871.9</v>
      </c>
      <c r="J16" s="2">
        <v>14865701</v>
      </c>
      <c r="L16">
        <v>3.6999999999999998E-2</v>
      </c>
      <c r="M16">
        <v>0.156</v>
      </c>
      <c r="N16">
        <v>2.4E-2</v>
      </c>
      <c r="O16">
        <v>7.0999999999999994E-2</v>
      </c>
      <c r="P16">
        <v>6.6000000000000003E-2</v>
      </c>
      <c r="Q16">
        <v>4.2000000000000003E-2</v>
      </c>
      <c r="R16">
        <v>0.105</v>
      </c>
      <c r="S16">
        <v>5.7000000000000002E-2</v>
      </c>
      <c r="T16">
        <v>5.5E-2</v>
      </c>
      <c r="V16" s="9">
        <v>0.64018109999999995</v>
      </c>
      <c r="W16" s="9">
        <v>0.64018109999999995</v>
      </c>
      <c r="X16" s="9">
        <v>0.64018109999999995</v>
      </c>
      <c r="Y16" s="9">
        <v>0.64018109999999995</v>
      </c>
      <c r="Z16" s="9">
        <v>5.0863199999999997</v>
      </c>
      <c r="AA16" s="8">
        <v>2.181673</v>
      </c>
      <c r="AB16" s="9">
        <v>5.9906350000000002</v>
      </c>
      <c r="AC16" s="8">
        <v>0.50737270000000001</v>
      </c>
      <c r="AD16" s="8">
        <v>0.20934135557320069</v>
      </c>
      <c r="AF16" s="6">
        <v>94.5</v>
      </c>
      <c r="AG16" s="7">
        <v>89.8</v>
      </c>
      <c r="AH16" s="6">
        <v>92.3</v>
      </c>
      <c r="AI16" s="7">
        <v>94.5</v>
      </c>
      <c r="AJ16" s="6">
        <v>91.1</v>
      </c>
      <c r="AK16" s="7">
        <v>87.4</v>
      </c>
      <c r="AL16" s="6">
        <v>87.9</v>
      </c>
      <c r="AM16" s="7">
        <v>88.9</v>
      </c>
      <c r="AN16" s="6">
        <v>89.9</v>
      </c>
      <c r="AP16" s="5">
        <v>106.47</v>
      </c>
      <c r="AQ16">
        <f t="shared" si="0"/>
        <v>55.354700000000001</v>
      </c>
      <c r="AR16">
        <f t="shared" si="1"/>
        <v>0.51990889452427913</v>
      </c>
    </row>
    <row r="17" spans="1:44" x14ac:dyDescent="0.2">
      <c r="A17" t="s">
        <v>14</v>
      </c>
      <c r="B17" s="2">
        <v>2274573.7999999998</v>
      </c>
      <c r="C17" s="3">
        <v>3119005.7</v>
      </c>
      <c r="D17" s="2">
        <v>2105672.7999999998</v>
      </c>
      <c r="E17" s="3">
        <v>770501.9</v>
      </c>
      <c r="F17" s="2">
        <v>302599</v>
      </c>
      <c r="G17" s="3">
        <v>701481.5</v>
      </c>
      <c r="H17" s="2">
        <v>393506.1</v>
      </c>
      <c r="I17" s="3">
        <v>2288276.5</v>
      </c>
      <c r="J17" s="2">
        <v>14898999</v>
      </c>
      <c r="L17">
        <v>3.6999999999999998E-2</v>
      </c>
      <c r="M17">
        <v>0.156</v>
      </c>
      <c r="N17">
        <v>2.4E-2</v>
      </c>
      <c r="O17">
        <v>7.0999999999999994E-2</v>
      </c>
      <c r="P17">
        <v>6.6000000000000003E-2</v>
      </c>
      <c r="Q17">
        <v>4.2000000000000003E-2</v>
      </c>
      <c r="R17">
        <v>0.105</v>
      </c>
      <c r="S17">
        <v>5.7000000000000002E-2</v>
      </c>
      <c r="T17">
        <v>5.5E-2</v>
      </c>
      <c r="V17" s="9">
        <v>0.6668847</v>
      </c>
      <c r="W17" s="9">
        <v>0.6668847</v>
      </c>
      <c r="X17" s="9">
        <v>0.6668847</v>
      </c>
      <c r="Y17" s="9">
        <v>0.6668847</v>
      </c>
      <c r="Z17" s="9">
        <v>5.3755540000000002</v>
      </c>
      <c r="AA17" s="8">
        <v>2.2051430000000001</v>
      </c>
      <c r="AB17" s="9">
        <v>6.3179429999999996</v>
      </c>
      <c r="AC17" s="8">
        <v>0.53011209999999997</v>
      </c>
      <c r="AD17" s="8">
        <v>0.20110106857063798</v>
      </c>
      <c r="AF17" s="6">
        <v>94.5</v>
      </c>
      <c r="AG17" s="7">
        <v>90</v>
      </c>
      <c r="AH17" s="6">
        <v>92.3</v>
      </c>
      <c r="AI17" s="7">
        <v>95.5</v>
      </c>
      <c r="AJ17" s="6">
        <v>92.9</v>
      </c>
      <c r="AK17" s="7">
        <v>88.8</v>
      </c>
      <c r="AL17" s="6">
        <v>89.1</v>
      </c>
      <c r="AM17" s="7">
        <v>89.9</v>
      </c>
      <c r="AN17" s="6">
        <v>90.6</v>
      </c>
      <c r="AP17" s="5">
        <v>105.943</v>
      </c>
      <c r="AQ17">
        <f t="shared" si="0"/>
        <v>55.855999999999995</v>
      </c>
      <c r="AR17">
        <f t="shared" si="1"/>
        <v>0.52722690503383896</v>
      </c>
    </row>
    <row r="18" spans="1:44" x14ac:dyDescent="0.2">
      <c r="A18" t="s">
        <v>15</v>
      </c>
      <c r="B18" s="2">
        <v>2256720.7000000002</v>
      </c>
      <c r="C18" s="3">
        <v>3097796.2</v>
      </c>
      <c r="D18" s="2">
        <v>2074524.3</v>
      </c>
      <c r="E18" s="3">
        <v>767094.2</v>
      </c>
      <c r="F18" s="2">
        <v>290299.90000000002</v>
      </c>
      <c r="G18" s="3">
        <v>707852.5</v>
      </c>
      <c r="H18" s="2">
        <v>381757.8</v>
      </c>
      <c r="I18" s="3">
        <v>2248857.2999999998</v>
      </c>
      <c r="J18" s="2">
        <v>14608208</v>
      </c>
      <c r="L18">
        <v>3.6999999999999998E-2</v>
      </c>
      <c r="M18">
        <v>0.156</v>
      </c>
      <c r="N18">
        <v>2.4E-2</v>
      </c>
      <c r="O18">
        <v>7.0999999999999994E-2</v>
      </c>
      <c r="P18">
        <v>6.6000000000000003E-2</v>
      </c>
      <c r="Q18">
        <v>4.2000000000000003E-2</v>
      </c>
      <c r="R18">
        <v>0.105</v>
      </c>
      <c r="S18">
        <v>5.7000000000000002E-2</v>
      </c>
      <c r="T18">
        <v>5.5E-2</v>
      </c>
      <c r="V18" s="9">
        <v>0.7613993</v>
      </c>
      <c r="W18" s="9">
        <v>0.7613993</v>
      </c>
      <c r="X18" s="9">
        <v>0.7613993</v>
      </c>
      <c r="Y18" s="9">
        <v>0.7613993</v>
      </c>
      <c r="Z18" s="9">
        <v>6.8120409999999998</v>
      </c>
      <c r="AA18" s="8">
        <v>2.8680379999999999</v>
      </c>
      <c r="AB18" s="9">
        <v>7.8054389999999998</v>
      </c>
      <c r="AC18" s="8">
        <v>0.6397254</v>
      </c>
      <c r="AD18" s="8">
        <v>0.17633123469775502</v>
      </c>
      <c r="AF18" s="6">
        <v>94.9</v>
      </c>
      <c r="AG18" s="7">
        <v>90.4</v>
      </c>
      <c r="AH18" s="6">
        <v>92.7</v>
      </c>
      <c r="AI18" s="7">
        <v>95.6</v>
      </c>
      <c r="AJ18" s="6">
        <v>89.5</v>
      </c>
      <c r="AK18" s="7">
        <v>89.6</v>
      </c>
      <c r="AL18" s="6">
        <v>90.7</v>
      </c>
      <c r="AM18" s="7">
        <v>90.9</v>
      </c>
      <c r="AN18" s="6">
        <v>90.8</v>
      </c>
      <c r="AP18" s="5">
        <v>105.44289999999999</v>
      </c>
      <c r="AQ18">
        <f t="shared" si="0"/>
        <v>55.995100000000001</v>
      </c>
      <c r="AR18">
        <f t="shared" si="1"/>
        <v>0.53104666127354239</v>
      </c>
    </row>
    <row r="19" spans="1:44" x14ac:dyDescent="0.2">
      <c r="A19" t="s">
        <v>16</v>
      </c>
      <c r="B19" s="2">
        <v>2229027.2000000002</v>
      </c>
      <c r="C19" s="3">
        <v>2976829.1</v>
      </c>
      <c r="D19" s="2">
        <v>2034575.8</v>
      </c>
      <c r="E19" s="3">
        <v>736923.3</v>
      </c>
      <c r="F19" s="2">
        <v>264033.3</v>
      </c>
      <c r="G19" s="3">
        <v>719217.3</v>
      </c>
      <c r="H19" s="2">
        <v>375457.7</v>
      </c>
      <c r="I19" s="3">
        <v>2193932.7000000002</v>
      </c>
      <c r="J19" s="2">
        <v>14430901</v>
      </c>
      <c r="L19">
        <v>3.6999999999999998E-2</v>
      </c>
      <c r="M19">
        <v>0.156</v>
      </c>
      <c r="N19">
        <v>2.4E-2</v>
      </c>
      <c r="O19">
        <v>7.0999999999999994E-2</v>
      </c>
      <c r="P19">
        <v>6.6000000000000003E-2</v>
      </c>
      <c r="Q19">
        <v>4.2000000000000003E-2</v>
      </c>
      <c r="R19">
        <v>0.105</v>
      </c>
      <c r="S19">
        <v>5.7000000000000002E-2</v>
      </c>
      <c r="T19">
        <v>5.5E-2</v>
      </c>
      <c r="V19" s="9">
        <v>0.76860450000000002</v>
      </c>
      <c r="W19" s="9">
        <v>0.76860450000000002</v>
      </c>
      <c r="X19" s="9">
        <v>0.76860450000000002</v>
      </c>
      <c r="Y19" s="9">
        <v>0.76860450000000002</v>
      </c>
      <c r="Z19" s="9">
        <v>6.8730700000000002</v>
      </c>
      <c r="AA19" s="8">
        <v>3.4646029999999999</v>
      </c>
      <c r="AB19" s="9">
        <v>8.4140879999999996</v>
      </c>
      <c r="AC19" s="8">
        <v>0.69724090000000005</v>
      </c>
      <c r="AD19" s="8">
        <v>0.17458469356632708</v>
      </c>
      <c r="AF19" s="6">
        <v>94.8</v>
      </c>
      <c r="AG19" s="7">
        <v>91</v>
      </c>
      <c r="AH19" s="6">
        <v>93.6</v>
      </c>
      <c r="AI19" s="7">
        <v>96.5</v>
      </c>
      <c r="AJ19" s="6">
        <v>83</v>
      </c>
      <c r="AK19" s="7">
        <v>90.6</v>
      </c>
      <c r="AL19" s="6">
        <v>90.5</v>
      </c>
      <c r="AM19" s="7">
        <v>90.5</v>
      </c>
      <c r="AN19" s="6">
        <v>90.8</v>
      </c>
      <c r="AP19" s="5">
        <v>107.3721</v>
      </c>
      <c r="AQ19">
        <f t="shared" si="0"/>
        <v>55.739699999999999</v>
      </c>
      <c r="AR19">
        <f t="shared" si="1"/>
        <v>0.5191264769898325</v>
      </c>
    </row>
    <row r="20" spans="1:44" x14ac:dyDescent="0.2">
      <c r="A20" t="s">
        <v>17</v>
      </c>
      <c r="B20" s="2">
        <v>2231596</v>
      </c>
      <c r="C20" s="3">
        <v>2993799.6</v>
      </c>
      <c r="D20" s="2">
        <v>2033779.9</v>
      </c>
      <c r="E20" s="3">
        <v>733831.9</v>
      </c>
      <c r="F20" s="2">
        <v>266871.2</v>
      </c>
      <c r="G20" s="3">
        <v>721154</v>
      </c>
      <c r="H20" s="2">
        <v>374548.5</v>
      </c>
      <c r="I20" s="3">
        <v>2181635.1</v>
      </c>
      <c r="J20" s="2">
        <v>14381236</v>
      </c>
      <c r="K20" s="1"/>
      <c r="L20">
        <v>3.6999999999999998E-2</v>
      </c>
      <c r="M20">
        <v>0.156</v>
      </c>
      <c r="N20">
        <v>2.4E-2</v>
      </c>
      <c r="O20">
        <v>7.0999999999999994E-2</v>
      </c>
      <c r="P20">
        <v>6.6000000000000003E-2</v>
      </c>
      <c r="Q20">
        <v>4.2000000000000003E-2</v>
      </c>
      <c r="R20">
        <v>0.105</v>
      </c>
      <c r="S20">
        <v>5.7000000000000002E-2</v>
      </c>
      <c r="T20">
        <v>5.5E-2</v>
      </c>
      <c r="V20" s="9">
        <v>0.73430989999999996</v>
      </c>
      <c r="W20" s="9">
        <v>0.73430989999999996</v>
      </c>
      <c r="X20" s="9">
        <v>0.73430989999999996</v>
      </c>
      <c r="Y20" s="9">
        <v>0.73430989999999996</v>
      </c>
      <c r="Z20" s="9">
        <v>6.4944360000000003</v>
      </c>
      <c r="AA20" s="8">
        <v>3.2580900000000002</v>
      </c>
      <c r="AB20" s="9">
        <v>7.9114310000000003</v>
      </c>
      <c r="AC20" s="8">
        <v>0.64617349999999996</v>
      </c>
      <c r="AD20" s="8">
        <v>0.18291062383314452</v>
      </c>
      <c r="AF20" s="6">
        <v>94.4</v>
      </c>
      <c r="AG20" s="7">
        <v>91.3</v>
      </c>
      <c r="AH20" s="6">
        <v>93.7</v>
      </c>
      <c r="AI20" s="7">
        <v>94.7</v>
      </c>
      <c r="AJ20" s="6">
        <v>85.2</v>
      </c>
      <c r="AK20" s="7">
        <v>91.2</v>
      </c>
      <c r="AL20" s="6">
        <v>90.8</v>
      </c>
      <c r="AM20" s="7">
        <v>91.1</v>
      </c>
      <c r="AN20" s="6">
        <v>90.6</v>
      </c>
      <c r="AP20" s="5">
        <v>107.6433</v>
      </c>
      <c r="AQ20">
        <f t="shared" si="0"/>
        <v>55.871399999999994</v>
      </c>
      <c r="AR20">
        <f t="shared" si="1"/>
        <v>0.51904205835384087</v>
      </c>
    </row>
    <row r="21" spans="1:44" x14ac:dyDescent="0.2">
      <c r="A21" t="s">
        <v>18</v>
      </c>
      <c r="B21" s="2">
        <v>2244577.7000000002</v>
      </c>
      <c r="C21" s="3">
        <v>3023173.7</v>
      </c>
      <c r="D21" s="2">
        <v>2049382</v>
      </c>
      <c r="E21" s="3">
        <v>735345.6</v>
      </c>
      <c r="F21" s="2">
        <v>269618.90000000002</v>
      </c>
      <c r="G21" s="3">
        <v>731629.8</v>
      </c>
      <c r="H21" s="2">
        <v>373610.1</v>
      </c>
      <c r="I21" s="3">
        <v>2189451.2000000002</v>
      </c>
      <c r="J21" s="2">
        <v>14448882</v>
      </c>
      <c r="L21">
        <v>3.6999999999999998E-2</v>
      </c>
      <c r="M21">
        <v>0.156</v>
      </c>
      <c r="N21">
        <v>2.4E-2</v>
      </c>
      <c r="O21">
        <v>7.0999999999999994E-2</v>
      </c>
      <c r="P21">
        <v>6.6000000000000003E-2</v>
      </c>
      <c r="Q21">
        <v>4.2000000000000003E-2</v>
      </c>
      <c r="R21">
        <v>0.105</v>
      </c>
      <c r="S21">
        <v>5.7000000000000002E-2</v>
      </c>
      <c r="T21">
        <v>5.5E-2</v>
      </c>
      <c r="V21" s="9">
        <v>0.69909350000000003</v>
      </c>
      <c r="W21" s="9">
        <v>0.69909350000000003</v>
      </c>
      <c r="X21" s="9">
        <v>0.69909350000000003</v>
      </c>
      <c r="Y21" s="9">
        <v>0.69909350000000003</v>
      </c>
      <c r="Z21" s="9">
        <v>6.108625</v>
      </c>
      <c r="AA21" s="8">
        <v>2.9295580000000001</v>
      </c>
      <c r="AB21" s="9">
        <v>7.2785200000000003</v>
      </c>
      <c r="AC21" s="8">
        <v>0.60952039999999996</v>
      </c>
      <c r="AD21" s="8">
        <v>0.19218960657826586</v>
      </c>
      <c r="AF21" s="6">
        <v>94.2</v>
      </c>
      <c r="AG21" s="7">
        <v>91.8</v>
      </c>
      <c r="AH21" s="6">
        <v>93.6</v>
      </c>
      <c r="AI21" s="7">
        <v>95</v>
      </c>
      <c r="AJ21" s="6">
        <v>86.5</v>
      </c>
      <c r="AK21" s="7">
        <v>92.3</v>
      </c>
      <c r="AL21" s="6">
        <v>91</v>
      </c>
      <c r="AM21" s="7">
        <v>91.8</v>
      </c>
      <c r="AN21" s="6">
        <v>90.7</v>
      </c>
      <c r="AP21" s="5">
        <v>107.76739999999999</v>
      </c>
      <c r="AQ21">
        <f t="shared" si="0"/>
        <v>56.159300000000009</v>
      </c>
      <c r="AR21">
        <f t="shared" si="1"/>
        <v>0.52111584764966035</v>
      </c>
    </row>
    <row r="22" spans="1:44" x14ac:dyDescent="0.2">
      <c r="A22" t="s">
        <v>19</v>
      </c>
      <c r="B22" s="2">
        <v>2272620.4</v>
      </c>
      <c r="C22" s="3">
        <v>3056531</v>
      </c>
      <c r="D22" s="2">
        <v>2056398.8</v>
      </c>
      <c r="E22" s="3">
        <v>740003.7</v>
      </c>
      <c r="F22" s="2">
        <v>269378.2</v>
      </c>
      <c r="G22" s="3">
        <v>759040.9</v>
      </c>
      <c r="H22" s="2">
        <v>374862.7</v>
      </c>
      <c r="I22" s="3">
        <v>2206716.5</v>
      </c>
      <c r="J22" s="2">
        <v>14651248</v>
      </c>
      <c r="L22">
        <v>3.6999999999999998E-2</v>
      </c>
      <c r="M22">
        <v>0.156</v>
      </c>
      <c r="N22">
        <v>2.4E-2</v>
      </c>
      <c r="O22">
        <v>7.0999999999999994E-2</v>
      </c>
      <c r="P22">
        <v>6.6000000000000003E-2</v>
      </c>
      <c r="Q22">
        <v>4.2000000000000003E-2</v>
      </c>
      <c r="R22">
        <v>0.105</v>
      </c>
      <c r="S22">
        <v>5.7000000000000002E-2</v>
      </c>
      <c r="T22">
        <v>5.5E-2</v>
      </c>
      <c r="V22" s="9">
        <v>0.67719370000000001</v>
      </c>
      <c r="W22" s="9">
        <v>0.67719370000000001</v>
      </c>
      <c r="X22" s="9">
        <v>0.67719370000000001</v>
      </c>
      <c r="Y22" s="9">
        <v>0.67719370000000001</v>
      </c>
      <c r="Z22" s="9">
        <v>5.6842699999999997</v>
      </c>
      <c r="AA22" s="8">
        <v>2.8243010000000002</v>
      </c>
      <c r="AB22" s="9">
        <v>7.0063800000000001</v>
      </c>
      <c r="AC22" s="8">
        <v>0.61232129999999996</v>
      </c>
      <c r="AD22" s="8">
        <v>0.1984345892126195</v>
      </c>
      <c r="AF22" s="6">
        <v>94.6</v>
      </c>
      <c r="AG22" s="7">
        <v>92.1</v>
      </c>
      <c r="AH22" s="6">
        <v>93.8</v>
      </c>
      <c r="AI22" s="7">
        <v>94.7</v>
      </c>
      <c r="AJ22" s="6">
        <v>86.7</v>
      </c>
      <c r="AK22" s="7">
        <v>91.4</v>
      </c>
      <c r="AL22" s="6">
        <v>91.3</v>
      </c>
      <c r="AM22" s="7">
        <v>91.1</v>
      </c>
      <c r="AN22" s="6">
        <v>91</v>
      </c>
      <c r="AP22" s="5">
        <v>108.35169999999999</v>
      </c>
      <c r="AQ22">
        <f t="shared" si="0"/>
        <v>56.187900000000006</v>
      </c>
      <c r="AR22">
        <f t="shared" si="1"/>
        <v>0.51856962096579939</v>
      </c>
    </row>
    <row r="23" spans="1:44" x14ac:dyDescent="0.2">
      <c r="A23" t="s">
        <v>20</v>
      </c>
      <c r="B23" s="2">
        <v>2289853.5</v>
      </c>
      <c r="C23" s="3">
        <v>3082334</v>
      </c>
      <c r="D23" s="2">
        <v>2053258.3</v>
      </c>
      <c r="E23" s="3">
        <v>738225.7</v>
      </c>
      <c r="F23" s="2">
        <v>279026.2</v>
      </c>
      <c r="G23" s="3">
        <v>768797</v>
      </c>
      <c r="H23" s="2">
        <v>383739.5</v>
      </c>
      <c r="I23" s="3">
        <v>2245684.7999999998</v>
      </c>
      <c r="J23" s="2">
        <v>14764611</v>
      </c>
      <c r="L23">
        <v>3.6999999999999998E-2</v>
      </c>
      <c r="M23">
        <v>0.156</v>
      </c>
      <c r="N23">
        <v>2.4E-2</v>
      </c>
      <c r="O23">
        <v>7.0999999999999994E-2</v>
      </c>
      <c r="P23">
        <v>6.6000000000000003E-2</v>
      </c>
      <c r="Q23">
        <v>4.2000000000000003E-2</v>
      </c>
      <c r="R23">
        <v>0.105</v>
      </c>
      <c r="S23">
        <v>5.7000000000000002E-2</v>
      </c>
      <c r="T23">
        <v>5.5E-2</v>
      </c>
      <c r="V23" s="9">
        <v>0.72266430000000004</v>
      </c>
      <c r="W23" s="9">
        <v>0.72266430000000004</v>
      </c>
      <c r="X23" s="9">
        <v>0.72266430000000004</v>
      </c>
      <c r="Y23" s="9">
        <v>0.72266430000000004</v>
      </c>
      <c r="Z23" s="9">
        <v>5.8556489999999997</v>
      </c>
      <c r="AA23" s="8">
        <v>2.879489</v>
      </c>
      <c r="AB23" s="9">
        <v>7.1877440000000004</v>
      </c>
      <c r="AC23" s="8">
        <v>0.64072090000000004</v>
      </c>
      <c r="AD23" s="8">
        <v>0.18596167850498713</v>
      </c>
      <c r="AF23" s="6">
        <v>95</v>
      </c>
      <c r="AG23" s="7">
        <v>92.1</v>
      </c>
      <c r="AH23" s="6">
        <v>93.7</v>
      </c>
      <c r="AI23" s="7">
        <v>95.4</v>
      </c>
      <c r="AJ23" s="6">
        <v>88.1</v>
      </c>
      <c r="AK23" s="7">
        <v>92</v>
      </c>
      <c r="AL23" s="6">
        <v>91.6</v>
      </c>
      <c r="AM23" s="7">
        <v>91.9</v>
      </c>
      <c r="AN23" s="6">
        <v>91.2</v>
      </c>
      <c r="AP23" s="5">
        <v>106.0035</v>
      </c>
      <c r="AQ23">
        <f t="shared" si="0"/>
        <v>56.455699999999993</v>
      </c>
      <c r="AR23">
        <f t="shared" si="1"/>
        <v>0.53258335809666657</v>
      </c>
    </row>
    <row r="24" spans="1:44" x14ac:dyDescent="0.2">
      <c r="A24" t="s">
        <v>21</v>
      </c>
      <c r="B24" s="2">
        <v>2316789.7999999998</v>
      </c>
      <c r="C24" s="3">
        <v>3164671.3</v>
      </c>
      <c r="D24" s="2">
        <v>2071161.2</v>
      </c>
      <c r="E24" s="3">
        <v>743566.3</v>
      </c>
      <c r="F24" s="2">
        <v>279755.8</v>
      </c>
      <c r="G24" s="3">
        <v>793072.9</v>
      </c>
      <c r="H24" s="2">
        <v>391855.6</v>
      </c>
      <c r="I24" s="3">
        <v>2291676.2999999998</v>
      </c>
      <c r="J24" s="2">
        <v>14980193</v>
      </c>
      <c r="L24">
        <v>3.6999999999999998E-2</v>
      </c>
      <c r="M24">
        <v>0.156</v>
      </c>
      <c r="N24">
        <v>2.4E-2</v>
      </c>
      <c r="O24">
        <v>7.0999999999999994E-2</v>
      </c>
      <c r="P24">
        <v>6.6000000000000003E-2</v>
      </c>
      <c r="Q24">
        <v>4.2000000000000003E-2</v>
      </c>
      <c r="R24">
        <v>0.105</v>
      </c>
      <c r="S24">
        <v>5.7000000000000002E-2</v>
      </c>
      <c r="T24">
        <v>5.5E-2</v>
      </c>
      <c r="V24" s="9">
        <v>0.78697620000000001</v>
      </c>
      <c r="W24" s="9">
        <v>0.78697620000000001</v>
      </c>
      <c r="X24" s="9">
        <v>0.78697620000000001</v>
      </c>
      <c r="Y24" s="9">
        <v>0.78697620000000001</v>
      </c>
      <c r="Z24" s="9">
        <v>6.2316219999999998</v>
      </c>
      <c r="AA24" s="8">
        <v>3.160711</v>
      </c>
      <c r="AB24" s="9">
        <v>7.5806940000000003</v>
      </c>
      <c r="AC24" s="8">
        <v>0.67049709999999996</v>
      </c>
      <c r="AD24" s="8">
        <v>0.17079883125775747</v>
      </c>
      <c r="AF24" s="6">
        <v>95.4</v>
      </c>
      <c r="AG24" s="7">
        <v>91.6</v>
      </c>
      <c r="AH24" s="6">
        <v>94</v>
      </c>
      <c r="AI24" s="7">
        <v>96.4</v>
      </c>
      <c r="AJ24" s="6">
        <v>89.4</v>
      </c>
      <c r="AK24" s="7">
        <v>92.9</v>
      </c>
      <c r="AL24" s="6">
        <v>91.2</v>
      </c>
      <c r="AM24" s="7">
        <v>92.4</v>
      </c>
      <c r="AN24" s="6">
        <v>91.7</v>
      </c>
      <c r="AP24" s="5">
        <v>103.339</v>
      </c>
      <c r="AQ24">
        <f t="shared" si="0"/>
        <v>56.608300000000007</v>
      </c>
      <c r="AR24">
        <f t="shared" si="1"/>
        <v>0.5477922178461182</v>
      </c>
    </row>
    <row r="25" spans="1:44" x14ac:dyDescent="0.2">
      <c r="A25" t="s">
        <v>22</v>
      </c>
      <c r="B25" s="2">
        <v>2343900.7000000002</v>
      </c>
      <c r="C25" s="3">
        <v>3205744.6</v>
      </c>
      <c r="D25" s="2">
        <v>2086666.3</v>
      </c>
      <c r="E25" s="3">
        <v>748545.8</v>
      </c>
      <c r="F25" s="2">
        <v>280054.8</v>
      </c>
      <c r="G25" s="3">
        <v>812154.9</v>
      </c>
      <c r="H25" s="2">
        <v>397995.8</v>
      </c>
      <c r="I25" s="3">
        <v>2316384</v>
      </c>
      <c r="J25" s="2">
        <v>15141605</v>
      </c>
      <c r="L25">
        <v>3.6999999999999998E-2</v>
      </c>
      <c r="M25">
        <v>0.156</v>
      </c>
      <c r="N25">
        <v>2.4E-2</v>
      </c>
      <c r="O25">
        <v>7.0999999999999994E-2</v>
      </c>
      <c r="P25">
        <v>6.6000000000000003E-2</v>
      </c>
      <c r="Q25">
        <v>4.2000000000000003E-2</v>
      </c>
      <c r="R25">
        <v>0.105</v>
      </c>
      <c r="S25">
        <v>5.7000000000000002E-2</v>
      </c>
      <c r="T25">
        <v>5.5E-2</v>
      </c>
      <c r="V25" s="9">
        <v>0.77378789999999997</v>
      </c>
      <c r="W25" s="9">
        <v>0.77378789999999997</v>
      </c>
      <c r="X25" s="9">
        <v>0.77378789999999997</v>
      </c>
      <c r="Y25" s="9">
        <v>0.77378789999999997</v>
      </c>
      <c r="Z25" s="9">
        <v>6.1539239999999999</v>
      </c>
      <c r="AA25" s="8">
        <v>3.0965210000000001</v>
      </c>
      <c r="AB25" s="9">
        <v>7.2547730000000001</v>
      </c>
      <c r="AC25" s="8">
        <v>0.64537880000000003</v>
      </c>
      <c r="AD25" s="8">
        <v>0.1735170925614784</v>
      </c>
      <c r="AF25" s="6">
        <v>95.8</v>
      </c>
      <c r="AG25" s="7">
        <v>92.3</v>
      </c>
      <c r="AH25" s="6">
        <v>94.1</v>
      </c>
      <c r="AI25" s="7">
        <v>96.6</v>
      </c>
      <c r="AJ25" s="6">
        <v>91.6</v>
      </c>
      <c r="AK25" s="7">
        <v>93.1</v>
      </c>
      <c r="AL25" s="6">
        <v>92</v>
      </c>
      <c r="AM25" s="7">
        <v>92.3</v>
      </c>
      <c r="AN25" s="6">
        <v>92</v>
      </c>
      <c r="AP25" s="5">
        <v>102.8412</v>
      </c>
      <c r="AQ25">
        <f t="shared" si="0"/>
        <v>56.997299999999996</v>
      </c>
      <c r="AR25">
        <f t="shared" si="1"/>
        <v>0.5542263217465373</v>
      </c>
    </row>
    <row r="26" spans="1:44" x14ac:dyDescent="0.2">
      <c r="A26" t="s">
        <v>23</v>
      </c>
      <c r="B26" s="2">
        <v>2380685.4</v>
      </c>
      <c r="C26" s="3">
        <v>3261227.3</v>
      </c>
      <c r="D26" s="2">
        <v>2116734.1</v>
      </c>
      <c r="E26" s="3">
        <v>761839.7</v>
      </c>
      <c r="F26" s="2">
        <v>292960.3</v>
      </c>
      <c r="G26" s="3">
        <v>828470.2</v>
      </c>
      <c r="H26" s="2">
        <v>407570.7</v>
      </c>
      <c r="I26" s="3">
        <v>2329785</v>
      </c>
      <c r="J26" s="2">
        <v>15309471</v>
      </c>
      <c r="L26">
        <v>3.6999999999999998E-2</v>
      </c>
      <c r="M26">
        <v>0.156</v>
      </c>
      <c r="N26">
        <v>2.4E-2</v>
      </c>
      <c r="O26">
        <v>7.0999999999999994E-2</v>
      </c>
      <c r="P26">
        <v>6.6000000000000003E-2</v>
      </c>
      <c r="Q26">
        <v>4.2000000000000003E-2</v>
      </c>
      <c r="R26">
        <v>0.105</v>
      </c>
      <c r="S26">
        <v>5.7000000000000002E-2</v>
      </c>
      <c r="T26">
        <v>5.5E-2</v>
      </c>
      <c r="V26" s="9">
        <v>0.73674569999999995</v>
      </c>
      <c r="W26" s="9">
        <v>0.73674569999999995</v>
      </c>
      <c r="X26" s="9">
        <v>0.73674569999999995</v>
      </c>
      <c r="Y26" s="9">
        <v>0.73674569999999995</v>
      </c>
      <c r="Z26" s="9">
        <v>5.9261910000000002</v>
      </c>
      <c r="AA26" s="8">
        <v>2.9213330000000002</v>
      </c>
      <c r="AB26" s="9">
        <v>6.7855559999999997</v>
      </c>
      <c r="AC26" s="8">
        <v>0.6332525</v>
      </c>
      <c r="AD26" s="8">
        <v>0.1820958946116368</v>
      </c>
      <c r="AF26" s="6">
        <v>95.9</v>
      </c>
      <c r="AG26" s="7">
        <v>92.5</v>
      </c>
      <c r="AH26" s="6">
        <v>94.5</v>
      </c>
      <c r="AI26" s="7">
        <v>96.1</v>
      </c>
      <c r="AJ26" s="6">
        <v>93.1</v>
      </c>
      <c r="AK26" s="7">
        <v>93.6</v>
      </c>
      <c r="AL26" s="6">
        <v>92.5</v>
      </c>
      <c r="AM26" s="7">
        <v>92.8</v>
      </c>
      <c r="AN26" s="6">
        <v>92.5</v>
      </c>
      <c r="AP26" s="5">
        <v>103.7011</v>
      </c>
      <c r="AQ26">
        <f t="shared" si="0"/>
        <v>57.234799999999993</v>
      </c>
      <c r="AR26">
        <f t="shared" si="1"/>
        <v>0.55192085715580641</v>
      </c>
    </row>
    <row r="27" spans="1:44" x14ac:dyDescent="0.2">
      <c r="A27" t="s">
        <v>24</v>
      </c>
      <c r="B27" s="2">
        <v>2423947.4</v>
      </c>
      <c r="C27" s="3">
        <v>3358613.2</v>
      </c>
      <c r="D27" s="2">
        <v>2151372.7999999998</v>
      </c>
      <c r="E27" s="3">
        <v>771525.2</v>
      </c>
      <c r="F27" s="2">
        <v>298205.2</v>
      </c>
      <c r="G27" s="3">
        <v>843013.8</v>
      </c>
      <c r="H27" s="2">
        <v>412776.9</v>
      </c>
      <c r="I27" s="3">
        <v>2348906.9</v>
      </c>
      <c r="J27" s="2">
        <v>15351444</v>
      </c>
      <c r="L27">
        <v>3.6999999999999998E-2</v>
      </c>
      <c r="M27">
        <v>0.156</v>
      </c>
      <c r="N27">
        <v>2.4E-2</v>
      </c>
      <c r="O27">
        <v>7.0999999999999994E-2</v>
      </c>
      <c r="P27">
        <v>6.6000000000000003E-2</v>
      </c>
      <c r="Q27">
        <v>4.2000000000000003E-2</v>
      </c>
      <c r="R27">
        <v>0.105</v>
      </c>
      <c r="S27">
        <v>5.7000000000000002E-2</v>
      </c>
      <c r="T27">
        <v>5.5E-2</v>
      </c>
      <c r="V27" s="9">
        <v>0.73140819999999995</v>
      </c>
      <c r="W27" s="9">
        <v>0.73140819999999995</v>
      </c>
      <c r="X27" s="9">
        <v>0.73140819999999995</v>
      </c>
      <c r="Y27" s="9">
        <v>0.73140819999999995</v>
      </c>
      <c r="Z27" s="9">
        <v>5.7230860000000003</v>
      </c>
      <c r="AA27" s="8">
        <v>2.8809040000000001</v>
      </c>
      <c r="AB27" s="9">
        <v>6.4814740000000004</v>
      </c>
      <c r="AC27" s="8">
        <v>0.62426510000000002</v>
      </c>
      <c r="AD27" s="8">
        <v>0.18344618331043311</v>
      </c>
      <c r="AF27" s="6">
        <v>96.1</v>
      </c>
      <c r="AG27" s="7">
        <v>92.5</v>
      </c>
      <c r="AH27" s="6">
        <v>95.1</v>
      </c>
      <c r="AI27" s="7">
        <v>95.9</v>
      </c>
      <c r="AJ27" s="6">
        <v>94.4</v>
      </c>
      <c r="AK27" s="7">
        <v>95.2</v>
      </c>
      <c r="AL27" s="6">
        <v>92.4</v>
      </c>
      <c r="AM27" s="7">
        <v>94.4</v>
      </c>
      <c r="AN27" s="6">
        <v>93</v>
      </c>
      <c r="AP27" s="5">
        <v>103.06310000000001</v>
      </c>
      <c r="AQ27">
        <f t="shared" si="0"/>
        <v>57.503600000000006</v>
      </c>
      <c r="AR27">
        <f t="shared" si="1"/>
        <v>0.55794556926775929</v>
      </c>
    </row>
    <row r="28" spans="1:44" x14ac:dyDescent="0.2">
      <c r="A28" t="s">
        <v>25</v>
      </c>
      <c r="B28" s="2">
        <v>2441692.9</v>
      </c>
      <c r="C28" s="3">
        <v>3394031.9</v>
      </c>
      <c r="D28" s="2">
        <v>2178090.6</v>
      </c>
      <c r="E28" s="3">
        <v>776992.6</v>
      </c>
      <c r="F28" s="2">
        <v>305567.40000000002</v>
      </c>
      <c r="G28" s="3">
        <v>860885.2</v>
      </c>
      <c r="H28" s="2">
        <v>418554.7</v>
      </c>
      <c r="I28" s="3">
        <v>2354015.7000000002</v>
      </c>
      <c r="J28" s="2">
        <v>15557535</v>
      </c>
      <c r="L28">
        <v>3.6999999999999998E-2</v>
      </c>
      <c r="M28">
        <v>0.156</v>
      </c>
      <c r="N28">
        <v>2.4E-2</v>
      </c>
      <c r="O28">
        <v>7.0999999999999994E-2</v>
      </c>
      <c r="P28">
        <v>6.6000000000000003E-2</v>
      </c>
      <c r="Q28">
        <v>4.2000000000000003E-2</v>
      </c>
      <c r="R28">
        <v>0.105</v>
      </c>
      <c r="S28">
        <v>5.7000000000000002E-2</v>
      </c>
      <c r="T28">
        <v>5.5E-2</v>
      </c>
      <c r="V28" s="9">
        <v>0.69478359999999995</v>
      </c>
      <c r="W28" s="9">
        <v>0.69478359999999995</v>
      </c>
      <c r="X28" s="9">
        <v>0.69478359999999995</v>
      </c>
      <c r="Y28" s="9">
        <v>0.69478359999999995</v>
      </c>
      <c r="Z28" s="9">
        <v>5.4368629999999998</v>
      </c>
      <c r="AA28" s="8">
        <v>2.748062</v>
      </c>
      <c r="AB28" s="9">
        <v>6.2573879999999997</v>
      </c>
      <c r="AC28" s="8">
        <v>0.61320699999999995</v>
      </c>
      <c r="AD28" s="8">
        <v>0.19306059148745658</v>
      </c>
      <c r="AF28" s="6">
        <v>96.3</v>
      </c>
      <c r="AG28" s="7">
        <v>92.9</v>
      </c>
      <c r="AH28" s="6">
        <v>95.2</v>
      </c>
      <c r="AI28" s="7">
        <v>96</v>
      </c>
      <c r="AJ28" s="6">
        <v>96.9</v>
      </c>
      <c r="AK28" s="7">
        <v>95.4</v>
      </c>
      <c r="AL28" s="6">
        <v>92.8</v>
      </c>
      <c r="AM28" s="7">
        <v>93.5</v>
      </c>
      <c r="AN28" s="6">
        <v>93.6</v>
      </c>
      <c r="AP28" s="5">
        <v>104.4524</v>
      </c>
      <c r="AQ28">
        <f t="shared" si="0"/>
        <v>57.78</v>
      </c>
      <c r="AR28">
        <f t="shared" si="1"/>
        <v>0.55317063083280038</v>
      </c>
    </row>
    <row r="29" spans="1:44" x14ac:dyDescent="0.2">
      <c r="A29" t="s">
        <v>26</v>
      </c>
      <c r="B29" s="2">
        <v>2460496.2999999998</v>
      </c>
      <c r="C29" s="3">
        <v>3448725.7</v>
      </c>
      <c r="D29" s="2">
        <v>2189176.1</v>
      </c>
      <c r="E29" s="3">
        <v>782546.3</v>
      </c>
      <c r="F29" s="2">
        <v>310426</v>
      </c>
      <c r="G29" s="3">
        <v>878609.9</v>
      </c>
      <c r="H29" s="2">
        <v>428394.9</v>
      </c>
      <c r="I29" s="3">
        <v>2373154.6</v>
      </c>
      <c r="J29" s="2">
        <v>15647681</v>
      </c>
      <c r="L29">
        <v>3.6999999999999998E-2</v>
      </c>
      <c r="M29">
        <v>0.156</v>
      </c>
      <c r="N29">
        <v>2.4E-2</v>
      </c>
      <c r="O29">
        <v>7.0999999999999994E-2</v>
      </c>
      <c r="P29">
        <v>6.6000000000000003E-2</v>
      </c>
      <c r="Q29">
        <v>4.2000000000000003E-2</v>
      </c>
      <c r="R29">
        <v>0.105</v>
      </c>
      <c r="S29">
        <v>5.7000000000000002E-2</v>
      </c>
      <c r="T29">
        <v>5.5E-2</v>
      </c>
      <c r="V29" s="9">
        <v>0.70823320000000001</v>
      </c>
      <c r="W29" s="9">
        <v>0.70823320000000001</v>
      </c>
      <c r="X29" s="9">
        <v>0.70823320000000001</v>
      </c>
      <c r="Y29" s="9">
        <v>0.70823320000000001</v>
      </c>
      <c r="Z29" s="9">
        <v>5.501576</v>
      </c>
      <c r="AA29" s="8">
        <v>2.9399649999999999</v>
      </c>
      <c r="AB29" s="9">
        <v>6.4757610000000003</v>
      </c>
      <c r="AC29" s="8">
        <v>0.62145079999999997</v>
      </c>
      <c r="AD29" s="8">
        <v>0.18952168706141129</v>
      </c>
      <c r="AF29" s="6">
        <v>96.5</v>
      </c>
      <c r="AG29" s="7">
        <v>93.2</v>
      </c>
      <c r="AH29" s="6">
        <v>95.8</v>
      </c>
      <c r="AI29" s="7">
        <v>96.5</v>
      </c>
      <c r="AJ29" s="6">
        <v>96.7</v>
      </c>
      <c r="AK29" s="7">
        <v>95.9</v>
      </c>
      <c r="AL29" s="6">
        <v>93.1</v>
      </c>
      <c r="AM29" s="7">
        <v>94.1</v>
      </c>
      <c r="AN29" s="6">
        <v>94.2</v>
      </c>
      <c r="AP29" s="5">
        <v>103.8888</v>
      </c>
      <c r="AQ29">
        <f t="shared" si="0"/>
        <v>57.990599999999993</v>
      </c>
      <c r="AR29">
        <f t="shared" si="1"/>
        <v>0.55819876637327592</v>
      </c>
    </row>
    <row r="30" spans="1:44" x14ac:dyDescent="0.2">
      <c r="A30" t="s">
        <v>27</v>
      </c>
      <c r="B30" s="2">
        <v>2455329.1</v>
      </c>
      <c r="C30" s="3">
        <v>3438011.1</v>
      </c>
      <c r="D30" s="2">
        <v>2177339.5</v>
      </c>
      <c r="E30" s="3">
        <v>779189.5</v>
      </c>
      <c r="F30" s="2">
        <v>315691.5</v>
      </c>
      <c r="G30" s="3">
        <v>886735.3</v>
      </c>
      <c r="H30" s="2">
        <v>424385.1</v>
      </c>
      <c r="I30" s="3">
        <v>2382211.2999999998</v>
      </c>
      <c r="J30" s="2">
        <v>15842267</v>
      </c>
      <c r="L30">
        <v>3.6999999999999998E-2</v>
      </c>
      <c r="M30">
        <v>0.156</v>
      </c>
      <c r="N30">
        <v>2.4E-2</v>
      </c>
      <c r="O30">
        <v>7.0999999999999994E-2</v>
      </c>
      <c r="P30">
        <v>6.6000000000000003E-2</v>
      </c>
      <c r="Q30">
        <v>4.2000000000000003E-2</v>
      </c>
      <c r="R30">
        <v>0.105</v>
      </c>
      <c r="S30">
        <v>5.7000000000000002E-2</v>
      </c>
      <c r="T30">
        <v>5.5E-2</v>
      </c>
      <c r="V30" s="9">
        <v>0.74221000000000004</v>
      </c>
      <c r="W30" s="9">
        <v>0.74221000000000004</v>
      </c>
      <c r="X30" s="9">
        <v>0.74221000000000004</v>
      </c>
      <c r="Y30" s="9">
        <v>0.74221000000000004</v>
      </c>
      <c r="Z30" s="9">
        <v>5.7567740000000001</v>
      </c>
      <c r="AA30" s="8">
        <v>3.2794780000000001</v>
      </c>
      <c r="AB30" s="9">
        <v>6.7421280000000001</v>
      </c>
      <c r="AC30" s="8">
        <v>0.63631459999999995</v>
      </c>
      <c r="AD30" s="8">
        <v>0.18114786883155276</v>
      </c>
      <c r="AF30" s="6">
        <v>96.8</v>
      </c>
      <c r="AG30" s="7">
        <v>93.9</v>
      </c>
      <c r="AH30" s="6">
        <v>96.3</v>
      </c>
      <c r="AI30" s="7">
        <v>96.9</v>
      </c>
      <c r="AJ30" s="6">
        <v>98.1</v>
      </c>
      <c r="AK30" s="7">
        <v>97</v>
      </c>
      <c r="AL30" s="6">
        <v>93</v>
      </c>
      <c r="AM30" s="7">
        <v>95</v>
      </c>
      <c r="AN30" s="6">
        <v>94.3</v>
      </c>
      <c r="AP30" s="5">
        <v>103.0792</v>
      </c>
      <c r="AQ30">
        <f t="shared" si="0"/>
        <v>58.336199999999998</v>
      </c>
      <c r="AR30">
        <f t="shared" si="1"/>
        <v>0.56593570768884505</v>
      </c>
    </row>
    <row r="31" spans="1:44" x14ac:dyDescent="0.2">
      <c r="A31" t="s">
        <v>28</v>
      </c>
      <c r="B31" s="2">
        <v>2453790.7000000002</v>
      </c>
      <c r="C31" s="3">
        <v>3454261</v>
      </c>
      <c r="D31" s="2">
        <v>2170931.7999999998</v>
      </c>
      <c r="E31" s="3">
        <v>782504.9</v>
      </c>
      <c r="F31" s="2">
        <v>330465.7</v>
      </c>
      <c r="G31" s="3">
        <v>894411.5</v>
      </c>
      <c r="H31" s="2">
        <v>429108.2</v>
      </c>
      <c r="I31" s="3">
        <v>2412505.1</v>
      </c>
      <c r="J31" s="2">
        <v>16068824</v>
      </c>
      <c r="L31">
        <v>3.6999999999999998E-2</v>
      </c>
      <c r="M31">
        <v>0.156</v>
      </c>
      <c r="N31">
        <v>2.4E-2</v>
      </c>
      <c r="O31">
        <v>7.0999999999999994E-2</v>
      </c>
      <c r="P31">
        <v>6.6000000000000003E-2</v>
      </c>
      <c r="Q31">
        <v>4.2000000000000003E-2</v>
      </c>
      <c r="R31">
        <v>0.105</v>
      </c>
      <c r="S31">
        <v>5.7000000000000002E-2</v>
      </c>
      <c r="T31">
        <v>5.5E-2</v>
      </c>
      <c r="V31" s="9">
        <v>0.76253749999999998</v>
      </c>
      <c r="W31" s="9">
        <v>0.76253749999999998</v>
      </c>
      <c r="X31" s="9">
        <v>0.76253749999999998</v>
      </c>
      <c r="Y31" s="9">
        <v>0.76253749999999998</v>
      </c>
      <c r="Z31" s="9">
        <v>5.7842440000000002</v>
      </c>
      <c r="AA31" s="8">
        <v>3.2231670000000001</v>
      </c>
      <c r="AB31" s="9">
        <v>6.7466429999999997</v>
      </c>
      <c r="AC31" s="8">
        <v>0.63652739999999997</v>
      </c>
      <c r="AD31" s="8">
        <v>0.17642674100113354</v>
      </c>
      <c r="AF31" s="6">
        <v>97.1</v>
      </c>
      <c r="AG31" s="7">
        <v>93.9</v>
      </c>
      <c r="AH31" s="6">
        <v>96.6</v>
      </c>
      <c r="AI31" s="7">
        <v>97.2</v>
      </c>
      <c r="AJ31" s="6">
        <v>100.4</v>
      </c>
      <c r="AK31" s="7">
        <v>97.4</v>
      </c>
      <c r="AL31" s="6">
        <v>93.1</v>
      </c>
      <c r="AM31" s="7">
        <v>94.9</v>
      </c>
      <c r="AN31" s="6">
        <v>94.9</v>
      </c>
      <c r="AP31" s="5">
        <v>101.6771</v>
      </c>
      <c r="AQ31">
        <f t="shared" si="0"/>
        <v>58.5822</v>
      </c>
      <c r="AR31">
        <f t="shared" si="1"/>
        <v>0.57615923349505449</v>
      </c>
    </row>
    <row r="32" spans="1:44" x14ac:dyDescent="0.2">
      <c r="A32" t="s">
        <v>29</v>
      </c>
      <c r="B32" s="2">
        <v>2454094.2000000002</v>
      </c>
      <c r="C32" s="3">
        <v>3471641.2</v>
      </c>
      <c r="D32" s="2">
        <v>2168488.6</v>
      </c>
      <c r="E32" s="3">
        <v>788754</v>
      </c>
      <c r="F32" s="2">
        <v>328092.3</v>
      </c>
      <c r="G32" s="3">
        <v>897761.5</v>
      </c>
      <c r="H32" s="2">
        <v>432961</v>
      </c>
      <c r="I32" s="3">
        <v>2426601.9</v>
      </c>
      <c r="J32" s="2">
        <v>16207130</v>
      </c>
      <c r="L32">
        <v>3.6999999999999998E-2</v>
      </c>
      <c r="M32">
        <v>0.156</v>
      </c>
      <c r="N32">
        <v>2.4E-2</v>
      </c>
      <c r="O32">
        <v>7.0999999999999994E-2</v>
      </c>
      <c r="P32">
        <v>6.6000000000000003E-2</v>
      </c>
      <c r="Q32">
        <v>4.2000000000000003E-2</v>
      </c>
      <c r="R32">
        <v>0.105</v>
      </c>
      <c r="S32">
        <v>5.7000000000000002E-2</v>
      </c>
      <c r="T32">
        <v>5.5E-2</v>
      </c>
      <c r="V32" s="9">
        <v>0.77981639999999997</v>
      </c>
      <c r="W32" s="9">
        <v>0.77981639999999997</v>
      </c>
      <c r="X32" s="9">
        <v>0.77981639999999997</v>
      </c>
      <c r="Y32" s="9">
        <v>0.77981639999999997</v>
      </c>
      <c r="Z32" s="9">
        <v>5.8938990000000002</v>
      </c>
      <c r="AA32" s="8">
        <v>3.3173530000000002</v>
      </c>
      <c r="AB32" s="9">
        <v>6.9445399999999999</v>
      </c>
      <c r="AC32" s="8">
        <v>0.63229809999999997</v>
      </c>
      <c r="AD32" s="8">
        <v>0.17253614502836237</v>
      </c>
      <c r="AF32" s="6">
        <v>97.5</v>
      </c>
      <c r="AG32" s="7">
        <v>94.1</v>
      </c>
      <c r="AH32" s="6">
        <v>96.9</v>
      </c>
      <c r="AI32" s="7">
        <v>97.4</v>
      </c>
      <c r="AJ32" s="6">
        <v>99.4</v>
      </c>
      <c r="AK32" s="7">
        <v>98.4</v>
      </c>
      <c r="AL32" s="6">
        <v>93.9</v>
      </c>
      <c r="AM32" s="7">
        <v>95.4</v>
      </c>
      <c r="AN32" s="6">
        <v>95.2</v>
      </c>
      <c r="AP32" s="5">
        <v>101.0911</v>
      </c>
      <c r="AQ32">
        <f t="shared" si="0"/>
        <v>58.754600000000011</v>
      </c>
      <c r="AR32">
        <f t="shared" si="1"/>
        <v>0.58120447794118391</v>
      </c>
    </row>
    <row r="33" spans="1:44" x14ac:dyDescent="0.2">
      <c r="A33" t="s">
        <v>30</v>
      </c>
      <c r="B33" s="2">
        <v>2479148.7999999998</v>
      </c>
      <c r="C33" s="3">
        <v>3505740.4</v>
      </c>
      <c r="D33" s="2">
        <v>2174420.9</v>
      </c>
      <c r="E33" s="3">
        <v>794724.4</v>
      </c>
      <c r="F33" s="2">
        <v>324052.5</v>
      </c>
      <c r="G33" s="3">
        <v>908631</v>
      </c>
      <c r="H33" s="2">
        <v>435162.4</v>
      </c>
      <c r="I33" s="3">
        <v>2478424.2999999998</v>
      </c>
      <c r="J33" s="2">
        <v>16319540</v>
      </c>
      <c r="L33">
        <v>3.6999999999999998E-2</v>
      </c>
      <c r="M33">
        <v>0.156</v>
      </c>
      <c r="N33">
        <v>2.4E-2</v>
      </c>
      <c r="O33">
        <v>7.0999999999999994E-2</v>
      </c>
      <c r="P33">
        <v>6.6000000000000003E-2</v>
      </c>
      <c r="Q33">
        <v>4.2000000000000003E-2</v>
      </c>
      <c r="R33">
        <v>0.105</v>
      </c>
      <c r="S33">
        <v>5.7000000000000002E-2</v>
      </c>
      <c r="T33">
        <v>5.5E-2</v>
      </c>
      <c r="V33" s="9">
        <v>0.79913820000000002</v>
      </c>
      <c r="W33" s="9">
        <v>0.79913820000000002</v>
      </c>
      <c r="X33" s="9">
        <v>0.79913820000000002</v>
      </c>
      <c r="Y33" s="9">
        <v>0.79913820000000002</v>
      </c>
      <c r="Z33" s="9">
        <v>5.9046500000000002</v>
      </c>
      <c r="AA33" s="8">
        <v>3.3016079999999999</v>
      </c>
      <c r="AB33" s="9">
        <v>6.7405689999999998</v>
      </c>
      <c r="AC33" s="8">
        <v>0.63280650000000005</v>
      </c>
      <c r="AD33" s="8">
        <v>0.16809064657916203</v>
      </c>
      <c r="AF33" s="6">
        <v>97.7</v>
      </c>
      <c r="AG33" s="7">
        <v>94.8</v>
      </c>
      <c r="AH33" s="6">
        <v>97.2</v>
      </c>
      <c r="AI33" s="7">
        <v>97.5</v>
      </c>
      <c r="AJ33" s="6">
        <v>99.5</v>
      </c>
      <c r="AK33" s="7">
        <v>98.3</v>
      </c>
      <c r="AL33" s="6">
        <v>93.7</v>
      </c>
      <c r="AM33" s="7">
        <v>96.1</v>
      </c>
      <c r="AN33" s="6">
        <v>95.7</v>
      </c>
      <c r="AP33" s="5">
        <v>99.326599999999999</v>
      </c>
      <c r="AQ33">
        <f t="shared" si="0"/>
        <v>58.9343</v>
      </c>
      <c r="AR33">
        <f t="shared" si="1"/>
        <v>0.59333854174007772</v>
      </c>
    </row>
    <row r="34" spans="1:44" x14ac:dyDescent="0.2">
      <c r="A34" t="s">
        <v>31</v>
      </c>
      <c r="B34" s="2">
        <v>2510857.2000000002</v>
      </c>
      <c r="C34" s="3">
        <v>3522674.5</v>
      </c>
      <c r="D34" s="2">
        <v>2175769.1</v>
      </c>
      <c r="E34" s="3">
        <v>800792</v>
      </c>
      <c r="F34" s="2">
        <v>327928</v>
      </c>
      <c r="G34" s="3">
        <v>910996.7</v>
      </c>
      <c r="H34" s="2">
        <v>434616.2</v>
      </c>
      <c r="I34" s="3">
        <v>2496138.7000000002</v>
      </c>
      <c r="J34" s="2">
        <v>16420386</v>
      </c>
      <c r="L34">
        <v>3.6999999999999998E-2</v>
      </c>
      <c r="M34">
        <v>0.156</v>
      </c>
      <c r="N34">
        <v>2.4E-2</v>
      </c>
      <c r="O34">
        <v>7.0999999999999994E-2</v>
      </c>
      <c r="P34">
        <v>6.6000000000000003E-2</v>
      </c>
      <c r="Q34">
        <v>4.2000000000000003E-2</v>
      </c>
      <c r="R34">
        <v>0.105</v>
      </c>
      <c r="S34">
        <v>5.7000000000000002E-2</v>
      </c>
      <c r="T34">
        <v>5.5E-2</v>
      </c>
      <c r="V34" s="9">
        <v>0.77053260000000001</v>
      </c>
      <c r="W34" s="9">
        <v>0.77053260000000001</v>
      </c>
      <c r="X34" s="9">
        <v>0.77053260000000001</v>
      </c>
      <c r="Y34" s="9">
        <v>0.77053260000000001</v>
      </c>
      <c r="Z34" s="9">
        <v>5.6768919999999996</v>
      </c>
      <c r="AA34" s="8">
        <v>3.1652369999999999</v>
      </c>
      <c r="AB34" s="9">
        <v>6.6439870000000001</v>
      </c>
      <c r="AC34" s="8">
        <v>0.62267519999999998</v>
      </c>
      <c r="AD34" s="8">
        <v>0.1740146680443988</v>
      </c>
      <c r="AF34" s="6">
        <v>97.8</v>
      </c>
      <c r="AG34" s="7">
        <v>95.3</v>
      </c>
      <c r="AH34" s="6">
        <v>97.6</v>
      </c>
      <c r="AI34" s="7">
        <v>98.8</v>
      </c>
      <c r="AJ34" s="6">
        <v>99.8</v>
      </c>
      <c r="AK34" s="7">
        <v>98.4</v>
      </c>
      <c r="AL34" s="6">
        <v>94.1</v>
      </c>
      <c r="AM34" s="7">
        <v>96.7</v>
      </c>
      <c r="AN34" s="6">
        <v>96.2</v>
      </c>
      <c r="AP34" s="5">
        <v>100.2958</v>
      </c>
      <c r="AQ34">
        <f t="shared" si="0"/>
        <v>59.245599999999996</v>
      </c>
      <c r="AR34">
        <f t="shared" si="1"/>
        <v>0.59070868371357521</v>
      </c>
    </row>
    <row r="35" spans="1:44" x14ac:dyDescent="0.2">
      <c r="A35" t="s">
        <v>32</v>
      </c>
      <c r="B35" s="2">
        <v>2555620.4</v>
      </c>
      <c r="C35" s="3">
        <v>3544242.9</v>
      </c>
      <c r="D35" s="2">
        <v>2171940.5</v>
      </c>
      <c r="E35" s="3">
        <v>817479.9</v>
      </c>
      <c r="F35" s="2">
        <v>334552.2</v>
      </c>
      <c r="G35" s="3">
        <v>918131.5</v>
      </c>
      <c r="H35" s="2">
        <v>442424.3</v>
      </c>
      <c r="I35" s="3">
        <v>2530364</v>
      </c>
      <c r="J35" s="2">
        <v>16629050</v>
      </c>
      <c r="L35">
        <v>3.6999999999999998E-2</v>
      </c>
      <c r="M35">
        <v>0.156</v>
      </c>
      <c r="N35">
        <v>2.4E-2</v>
      </c>
      <c r="O35">
        <v>7.0999999999999994E-2</v>
      </c>
      <c r="P35">
        <v>6.6000000000000003E-2</v>
      </c>
      <c r="Q35">
        <v>4.2000000000000003E-2</v>
      </c>
      <c r="R35">
        <v>0.105</v>
      </c>
      <c r="S35">
        <v>5.7000000000000002E-2</v>
      </c>
      <c r="T35">
        <v>5.5E-2</v>
      </c>
      <c r="V35" s="9">
        <v>0.75786580000000003</v>
      </c>
      <c r="W35" s="9">
        <v>0.75786580000000003</v>
      </c>
      <c r="X35" s="9">
        <v>0.75786580000000003</v>
      </c>
      <c r="Y35" s="9">
        <v>0.75786580000000003</v>
      </c>
      <c r="Z35" s="9">
        <v>5.63192</v>
      </c>
      <c r="AA35" s="8">
        <v>3.14622</v>
      </c>
      <c r="AB35" s="9">
        <v>6.4327959999999997</v>
      </c>
      <c r="AC35" s="8">
        <v>0.64528810000000003</v>
      </c>
      <c r="AD35" s="8">
        <v>0.17693628453619337</v>
      </c>
      <c r="AF35" s="6">
        <v>98.2</v>
      </c>
      <c r="AG35" s="7">
        <v>95.9</v>
      </c>
      <c r="AH35" s="6">
        <v>97.7</v>
      </c>
      <c r="AI35" s="7">
        <v>98.6</v>
      </c>
      <c r="AJ35" s="6">
        <v>101.5</v>
      </c>
      <c r="AK35" s="7">
        <v>98.2</v>
      </c>
      <c r="AL35" s="6">
        <v>94.1</v>
      </c>
      <c r="AM35" s="7">
        <v>96.9</v>
      </c>
      <c r="AN35" s="6">
        <v>96.6</v>
      </c>
      <c r="AP35" s="5">
        <v>101.6387</v>
      </c>
      <c r="AQ35">
        <f t="shared" si="0"/>
        <v>59.479399999999998</v>
      </c>
      <c r="AR35">
        <f t="shared" si="1"/>
        <v>0.58520425782698915</v>
      </c>
    </row>
    <row r="36" spans="1:44" x14ac:dyDescent="0.2">
      <c r="A36" t="s">
        <v>33</v>
      </c>
      <c r="B36" s="2">
        <v>2603235.7000000002</v>
      </c>
      <c r="C36" s="3">
        <v>3612857.8</v>
      </c>
      <c r="D36" s="2">
        <v>2181536.7000000002</v>
      </c>
      <c r="E36" s="3">
        <v>823384.6</v>
      </c>
      <c r="F36" s="2">
        <v>335842.8</v>
      </c>
      <c r="G36" s="3">
        <v>931366.9</v>
      </c>
      <c r="H36" s="2">
        <v>442653.1</v>
      </c>
      <c r="I36" s="3">
        <v>2562397.9</v>
      </c>
      <c r="J36" s="2">
        <v>16699551</v>
      </c>
      <c r="L36">
        <v>3.6999999999999998E-2</v>
      </c>
      <c r="M36">
        <v>0.156</v>
      </c>
      <c r="N36">
        <v>2.4E-2</v>
      </c>
      <c r="O36">
        <v>7.0999999999999994E-2</v>
      </c>
      <c r="P36">
        <v>6.6000000000000003E-2</v>
      </c>
      <c r="Q36">
        <v>4.2000000000000003E-2</v>
      </c>
      <c r="R36">
        <v>0.105</v>
      </c>
      <c r="S36">
        <v>5.7000000000000002E-2</v>
      </c>
      <c r="T36">
        <v>5.5E-2</v>
      </c>
      <c r="V36" s="9">
        <v>0.76569100000000001</v>
      </c>
      <c r="W36" s="9">
        <v>0.76569100000000001</v>
      </c>
      <c r="X36" s="9">
        <v>0.76569100000000001</v>
      </c>
      <c r="Y36" s="9">
        <v>0.76569100000000001</v>
      </c>
      <c r="Z36" s="9">
        <v>5.8282689999999997</v>
      </c>
      <c r="AA36" s="8">
        <v>3.2141980000000001</v>
      </c>
      <c r="AB36" s="9">
        <v>6.5540399999999996</v>
      </c>
      <c r="AC36" s="8">
        <v>0.65124029999999999</v>
      </c>
      <c r="AD36" s="8">
        <v>0.17522546698901142</v>
      </c>
      <c r="AF36" s="6">
        <v>98.3</v>
      </c>
      <c r="AG36" s="7">
        <v>96.2</v>
      </c>
      <c r="AH36" s="6">
        <v>98.2</v>
      </c>
      <c r="AI36" s="7">
        <v>99.4</v>
      </c>
      <c r="AJ36" s="6">
        <v>101.3</v>
      </c>
      <c r="AK36" s="7">
        <v>98.2</v>
      </c>
      <c r="AL36" s="6">
        <v>94.3</v>
      </c>
      <c r="AM36" s="7">
        <v>97.3</v>
      </c>
      <c r="AN36" s="6">
        <v>96.9</v>
      </c>
      <c r="AP36" s="5">
        <v>101.8985</v>
      </c>
      <c r="AQ36">
        <f t="shared" si="0"/>
        <v>59.645800000000008</v>
      </c>
      <c r="AR36">
        <f t="shared" si="1"/>
        <v>0.58534522097970043</v>
      </c>
    </row>
    <row r="37" spans="1:44" x14ac:dyDescent="0.2">
      <c r="A37" t="s">
        <v>34</v>
      </c>
      <c r="B37" s="2">
        <v>2627323.6</v>
      </c>
      <c r="C37" s="3">
        <v>3667830.3</v>
      </c>
      <c r="D37" s="2">
        <v>2195945.9</v>
      </c>
      <c r="E37" s="3">
        <v>832218</v>
      </c>
      <c r="F37" s="2">
        <v>344220.9</v>
      </c>
      <c r="G37" s="3">
        <v>941306</v>
      </c>
      <c r="H37" s="2">
        <v>445613.5</v>
      </c>
      <c r="I37" s="3">
        <v>2599679.6</v>
      </c>
      <c r="J37" s="2">
        <v>16911068</v>
      </c>
      <c r="L37">
        <v>3.6999999999999998E-2</v>
      </c>
      <c r="M37">
        <v>0.156</v>
      </c>
      <c r="N37">
        <v>2.4E-2</v>
      </c>
      <c r="O37">
        <v>7.0999999999999994E-2</v>
      </c>
      <c r="P37">
        <v>6.6000000000000003E-2</v>
      </c>
      <c r="Q37">
        <v>4.2000000000000003E-2</v>
      </c>
      <c r="R37">
        <v>0.105</v>
      </c>
      <c r="S37">
        <v>5.7000000000000002E-2</v>
      </c>
      <c r="T37">
        <v>5.5E-2</v>
      </c>
      <c r="V37" s="9">
        <v>0.75494130000000004</v>
      </c>
      <c r="W37" s="9">
        <v>0.75494130000000004</v>
      </c>
      <c r="X37" s="9">
        <v>0.75494130000000004</v>
      </c>
      <c r="Y37" s="9">
        <v>0.75494130000000004</v>
      </c>
      <c r="Z37" s="9">
        <v>5.9887319999999997</v>
      </c>
      <c r="AA37" s="8">
        <v>3.2066840000000001</v>
      </c>
      <c r="AB37" s="9">
        <v>6.5520560000000003</v>
      </c>
      <c r="AC37" s="8">
        <v>0.64479940000000002</v>
      </c>
      <c r="AD37" s="8">
        <v>0.17757819567057256</v>
      </c>
      <c r="AF37" s="6">
        <v>98.4</v>
      </c>
      <c r="AG37" s="7">
        <v>96.6</v>
      </c>
      <c r="AH37" s="6">
        <v>98.3</v>
      </c>
      <c r="AI37" s="7">
        <v>99.2</v>
      </c>
      <c r="AJ37" s="6">
        <v>102.9</v>
      </c>
      <c r="AK37" s="7">
        <v>98.1</v>
      </c>
      <c r="AL37" s="6">
        <v>94.8</v>
      </c>
      <c r="AM37" s="7">
        <v>98.5</v>
      </c>
      <c r="AN37" s="6">
        <v>97.3</v>
      </c>
      <c r="AP37" s="5">
        <v>102.5733</v>
      </c>
      <c r="AQ37">
        <f t="shared" si="0"/>
        <v>59.944400000000002</v>
      </c>
      <c r="AR37">
        <f t="shared" si="1"/>
        <v>0.58440549343737602</v>
      </c>
    </row>
    <row r="38" spans="1:44" x14ac:dyDescent="0.2">
      <c r="A38" t="s">
        <v>35</v>
      </c>
      <c r="B38" s="2">
        <v>2654239.4</v>
      </c>
      <c r="C38" s="3">
        <v>3713937.4</v>
      </c>
      <c r="D38" s="2">
        <v>2198589.9</v>
      </c>
      <c r="E38" s="3">
        <v>836796.3</v>
      </c>
      <c r="F38" s="2">
        <v>345429.5</v>
      </c>
      <c r="G38" s="3">
        <v>945503.6</v>
      </c>
      <c r="H38" s="2">
        <v>449328.1</v>
      </c>
      <c r="I38" s="3">
        <v>2623876.7999999998</v>
      </c>
      <c r="J38" s="2">
        <v>17133114</v>
      </c>
      <c r="L38">
        <v>3.6999999999999998E-2</v>
      </c>
      <c r="M38">
        <v>0.156</v>
      </c>
      <c r="N38">
        <v>2.4E-2</v>
      </c>
      <c r="O38">
        <v>7.0999999999999994E-2</v>
      </c>
      <c r="P38">
        <v>6.6000000000000003E-2</v>
      </c>
      <c r="Q38">
        <v>4.2000000000000003E-2</v>
      </c>
      <c r="R38">
        <v>0.105</v>
      </c>
      <c r="S38">
        <v>5.7000000000000002E-2</v>
      </c>
      <c r="T38">
        <v>5.5E-2</v>
      </c>
      <c r="V38" s="9">
        <v>0.73469249999999997</v>
      </c>
      <c r="W38" s="9">
        <v>0.73469249999999997</v>
      </c>
      <c r="X38" s="9">
        <v>0.73469249999999997</v>
      </c>
      <c r="Y38" s="9">
        <v>0.73469249999999997</v>
      </c>
      <c r="Z38" s="9">
        <v>6.0571599999999997</v>
      </c>
      <c r="AA38" s="8">
        <v>3.0740210000000001</v>
      </c>
      <c r="AB38" s="9">
        <v>6.513128</v>
      </c>
      <c r="AC38" s="8">
        <v>0.61765479999999995</v>
      </c>
      <c r="AD38" s="8">
        <v>0.18244815872405973</v>
      </c>
      <c r="AF38" s="6">
        <v>98.4</v>
      </c>
      <c r="AG38" s="7">
        <v>96.8</v>
      </c>
      <c r="AH38" s="6">
        <v>98.6</v>
      </c>
      <c r="AI38" s="7">
        <v>98.7</v>
      </c>
      <c r="AJ38" s="6">
        <v>103.8</v>
      </c>
      <c r="AK38" s="7">
        <v>99.6</v>
      </c>
      <c r="AL38" s="6">
        <v>95.2</v>
      </c>
      <c r="AM38" s="7">
        <v>99</v>
      </c>
      <c r="AN38" s="6">
        <v>97.9</v>
      </c>
      <c r="AP38" s="5">
        <v>103.39660000000001</v>
      </c>
      <c r="AQ38">
        <f t="shared" si="0"/>
        <v>60.173200000000001</v>
      </c>
      <c r="AR38">
        <f t="shared" si="1"/>
        <v>0.58196497757179633</v>
      </c>
    </row>
    <row r="39" spans="1:44" x14ac:dyDescent="0.2">
      <c r="A39" t="s">
        <v>36</v>
      </c>
      <c r="B39" s="2">
        <v>2651426.5</v>
      </c>
      <c r="C39" s="3">
        <v>3773032.1</v>
      </c>
      <c r="D39" s="2">
        <v>2200905.6</v>
      </c>
      <c r="E39" s="3">
        <v>827510.1</v>
      </c>
      <c r="F39" s="2">
        <v>343024.3</v>
      </c>
      <c r="G39" s="3">
        <v>953099.5</v>
      </c>
      <c r="H39" s="2">
        <v>452389.8</v>
      </c>
      <c r="I39" s="3">
        <v>2647631.7999999998</v>
      </c>
      <c r="J39" s="2">
        <v>17144281</v>
      </c>
      <c r="L39">
        <v>3.6999999999999998E-2</v>
      </c>
      <c r="M39">
        <v>0.156</v>
      </c>
      <c r="N39">
        <v>2.4E-2</v>
      </c>
      <c r="O39">
        <v>7.0999999999999994E-2</v>
      </c>
      <c r="P39">
        <v>6.6000000000000003E-2</v>
      </c>
      <c r="Q39">
        <v>4.2000000000000003E-2</v>
      </c>
      <c r="R39">
        <v>0.105</v>
      </c>
      <c r="S39">
        <v>5.7000000000000002E-2</v>
      </c>
      <c r="T39">
        <v>5.5E-2</v>
      </c>
      <c r="V39" s="9">
        <v>0.72966470000000005</v>
      </c>
      <c r="W39" s="9">
        <v>0.72966470000000005</v>
      </c>
      <c r="X39" s="9">
        <v>0.72966470000000005</v>
      </c>
      <c r="Y39" s="9">
        <v>0.72966470000000005</v>
      </c>
      <c r="Z39" s="9">
        <v>6.0935930000000003</v>
      </c>
      <c r="AA39" s="8">
        <v>3.0540530000000001</v>
      </c>
      <c r="AB39" s="9">
        <v>6.4659469999999999</v>
      </c>
      <c r="AC39" s="8">
        <v>0.60411239999999999</v>
      </c>
      <c r="AD39" s="8">
        <v>0.18356680583478108</v>
      </c>
      <c r="AF39" s="6">
        <v>98.7</v>
      </c>
      <c r="AG39" s="7">
        <v>97.6</v>
      </c>
      <c r="AH39" s="6">
        <v>99</v>
      </c>
      <c r="AI39" s="7">
        <v>99.6</v>
      </c>
      <c r="AJ39" s="6">
        <v>103</v>
      </c>
      <c r="AK39" s="7">
        <v>99.3</v>
      </c>
      <c r="AL39" s="6">
        <v>95.5</v>
      </c>
      <c r="AM39" s="7">
        <v>99.2</v>
      </c>
      <c r="AN39" s="6">
        <v>98.3</v>
      </c>
      <c r="AP39" s="5">
        <v>103.74379999999999</v>
      </c>
      <c r="AQ39">
        <f t="shared" si="0"/>
        <v>60.382100000000008</v>
      </c>
      <c r="AR39">
        <f t="shared" si="1"/>
        <v>0.58203092618546859</v>
      </c>
    </row>
    <row r="40" spans="1:44" x14ac:dyDescent="0.2">
      <c r="A40" t="s">
        <v>37</v>
      </c>
      <c r="B40" s="2">
        <v>2657536.2000000002</v>
      </c>
      <c r="C40" s="3">
        <v>3796265.4</v>
      </c>
      <c r="D40" s="2">
        <v>2203388.9</v>
      </c>
      <c r="E40" s="3">
        <v>828841.3</v>
      </c>
      <c r="F40" s="2">
        <v>343170.4</v>
      </c>
      <c r="G40" s="3">
        <v>964699.5</v>
      </c>
      <c r="H40" s="2">
        <v>456559.7</v>
      </c>
      <c r="I40" s="3">
        <v>2674670</v>
      </c>
      <c r="J40" s="2">
        <v>17462703</v>
      </c>
      <c r="L40">
        <v>3.6999999999999998E-2</v>
      </c>
      <c r="M40">
        <v>0.156</v>
      </c>
      <c r="N40">
        <v>2.4E-2</v>
      </c>
      <c r="O40">
        <v>7.0999999999999994E-2</v>
      </c>
      <c r="P40">
        <v>6.6000000000000003E-2</v>
      </c>
      <c r="Q40">
        <v>4.2000000000000003E-2</v>
      </c>
      <c r="R40">
        <v>0.105</v>
      </c>
      <c r="S40">
        <v>5.7000000000000002E-2</v>
      </c>
      <c r="T40">
        <v>5.5E-2</v>
      </c>
      <c r="V40" s="9">
        <v>0.7292575</v>
      </c>
      <c r="W40" s="9">
        <v>0.7292575</v>
      </c>
      <c r="X40" s="9">
        <v>0.7292575</v>
      </c>
      <c r="Y40" s="9">
        <v>0.7292575</v>
      </c>
      <c r="Z40" s="9">
        <v>5.9840939999999998</v>
      </c>
      <c r="AA40" s="8">
        <v>3.038462</v>
      </c>
      <c r="AB40" s="9">
        <v>6.5986459999999996</v>
      </c>
      <c r="AC40" s="8">
        <v>0.59408249999999996</v>
      </c>
      <c r="AD40" s="8">
        <v>0.18377758501551081</v>
      </c>
      <c r="AF40" s="6">
        <v>98.7</v>
      </c>
      <c r="AG40" s="7">
        <v>98.1</v>
      </c>
      <c r="AH40" s="6">
        <v>98.9</v>
      </c>
      <c r="AI40" s="7">
        <v>98.7</v>
      </c>
      <c r="AJ40" s="6">
        <v>103.3</v>
      </c>
      <c r="AK40" s="7">
        <v>99</v>
      </c>
      <c r="AL40" s="6">
        <v>96.1</v>
      </c>
      <c r="AM40" s="7">
        <v>99.3</v>
      </c>
      <c r="AN40" s="6">
        <v>98.9</v>
      </c>
      <c r="AP40" s="5">
        <v>103.83320000000001</v>
      </c>
      <c r="AQ40">
        <f t="shared" si="0"/>
        <v>60.502700000000004</v>
      </c>
      <c r="AR40">
        <f t="shared" si="1"/>
        <v>0.58269127793422526</v>
      </c>
    </row>
    <row r="41" spans="1:44" x14ac:dyDescent="0.2">
      <c r="A41" t="s">
        <v>38</v>
      </c>
      <c r="B41" s="2">
        <v>2673112.1</v>
      </c>
      <c r="C41" s="3">
        <v>3828156.3</v>
      </c>
      <c r="D41" s="2">
        <v>2206402.1</v>
      </c>
      <c r="E41" s="3">
        <v>829097.9</v>
      </c>
      <c r="F41" s="2">
        <v>338106.6</v>
      </c>
      <c r="G41" s="3">
        <v>973927.3</v>
      </c>
      <c r="H41" s="2">
        <v>460265.1</v>
      </c>
      <c r="I41" s="3">
        <v>2702351.6</v>
      </c>
      <c r="J41" s="2">
        <v>17743227</v>
      </c>
      <c r="L41">
        <v>3.6999999999999998E-2</v>
      </c>
      <c r="M41">
        <v>0.156</v>
      </c>
      <c r="N41">
        <v>2.4E-2</v>
      </c>
      <c r="O41">
        <v>7.0999999999999994E-2</v>
      </c>
      <c r="P41">
        <v>6.6000000000000003E-2</v>
      </c>
      <c r="Q41">
        <v>4.2000000000000003E-2</v>
      </c>
      <c r="R41">
        <v>0.105</v>
      </c>
      <c r="S41">
        <v>5.7000000000000002E-2</v>
      </c>
      <c r="T41">
        <v>5.5E-2</v>
      </c>
      <c r="V41" s="9">
        <v>0.75498880000000002</v>
      </c>
      <c r="W41" s="9">
        <v>0.75498880000000002</v>
      </c>
      <c r="X41" s="9">
        <v>0.75498880000000002</v>
      </c>
      <c r="Y41" s="9">
        <v>0.75498880000000002</v>
      </c>
      <c r="Z41" s="9">
        <v>6.2444829999999998</v>
      </c>
      <c r="AA41" s="8">
        <v>3.1507499999999999</v>
      </c>
      <c r="AB41" s="9">
        <v>6.946027</v>
      </c>
      <c r="AC41" s="8">
        <v>0.59931570000000001</v>
      </c>
      <c r="AD41" s="8">
        <v>0.17775085444835734</v>
      </c>
      <c r="AF41" s="6">
        <v>98.8</v>
      </c>
      <c r="AG41" s="7">
        <v>98.4</v>
      </c>
      <c r="AH41" s="6">
        <v>98.9</v>
      </c>
      <c r="AI41" s="7">
        <v>99.1</v>
      </c>
      <c r="AJ41" s="6">
        <v>102.8</v>
      </c>
      <c r="AK41" s="7">
        <v>99.4</v>
      </c>
      <c r="AL41" s="6">
        <v>96.5</v>
      </c>
      <c r="AM41" s="7">
        <v>99.9</v>
      </c>
      <c r="AN41" s="6">
        <v>99.3</v>
      </c>
      <c r="AP41" s="5">
        <v>103.0964</v>
      </c>
      <c r="AQ41">
        <f t="shared" si="0"/>
        <v>60.663599999999995</v>
      </c>
      <c r="AR41">
        <f t="shared" si="1"/>
        <v>0.5884162783569552</v>
      </c>
    </row>
    <row r="42" spans="1:44" x14ac:dyDescent="0.2">
      <c r="A42" t="s">
        <v>39</v>
      </c>
      <c r="B42" s="2">
        <v>2673002.9</v>
      </c>
      <c r="C42" s="3">
        <v>3852870.9</v>
      </c>
      <c r="D42" s="2">
        <v>2195576.7000000002</v>
      </c>
      <c r="E42" s="3">
        <v>835580.5</v>
      </c>
      <c r="F42" s="2">
        <v>330161.7</v>
      </c>
      <c r="G42" s="3">
        <v>980317.4</v>
      </c>
      <c r="H42" s="2">
        <v>463558.6</v>
      </c>
      <c r="I42" s="3">
        <v>2720212.6</v>
      </c>
      <c r="J42" s="2">
        <v>17852540</v>
      </c>
      <c r="L42">
        <v>3.6999999999999998E-2</v>
      </c>
      <c r="M42">
        <v>0.156</v>
      </c>
      <c r="N42">
        <v>2.4E-2</v>
      </c>
      <c r="O42">
        <v>7.0999999999999994E-2</v>
      </c>
      <c r="P42">
        <v>6.6000000000000003E-2</v>
      </c>
      <c r="Q42">
        <v>4.2000000000000003E-2</v>
      </c>
      <c r="R42">
        <v>0.105</v>
      </c>
      <c r="S42">
        <v>5.7000000000000002E-2</v>
      </c>
      <c r="T42">
        <v>5.5E-2</v>
      </c>
      <c r="V42" s="9">
        <v>0.80086950000000001</v>
      </c>
      <c r="W42" s="9">
        <v>0.80086950000000001</v>
      </c>
      <c r="X42" s="9">
        <v>0.80086950000000001</v>
      </c>
      <c r="Y42" s="9">
        <v>0.80086950000000001</v>
      </c>
      <c r="Z42" s="9">
        <v>6.8853809999999998</v>
      </c>
      <c r="AA42" s="8">
        <v>3.3737979999999999</v>
      </c>
      <c r="AB42" s="9">
        <v>7.4288999999999996</v>
      </c>
      <c r="AC42" s="8">
        <v>0.63194530000000004</v>
      </c>
      <c r="AD42" s="8">
        <v>0.16778267311690376</v>
      </c>
      <c r="AF42" s="6">
        <v>99.2</v>
      </c>
      <c r="AG42" s="7">
        <v>98.6</v>
      </c>
      <c r="AH42" s="6">
        <v>99.5</v>
      </c>
      <c r="AI42" s="7">
        <v>99.4</v>
      </c>
      <c r="AJ42" s="6">
        <v>101.1</v>
      </c>
      <c r="AK42" s="7">
        <v>98.6</v>
      </c>
      <c r="AL42" s="6">
        <v>96.8</v>
      </c>
      <c r="AM42" s="7">
        <v>99.6</v>
      </c>
      <c r="AN42" s="6">
        <v>99.5</v>
      </c>
      <c r="AP42" s="5">
        <v>102.4111</v>
      </c>
      <c r="AQ42">
        <f t="shared" si="0"/>
        <v>60.624899999999997</v>
      </c>
      <c r="AR42">
        <f t="shared" si="1"/>
        <v>0.59197586980317562</v>
      </c>
    </row>
    <row r="43" spans="1:44" x14ac:dyDescent="0.2">
      <c r="A43" t="s">
        <v>40</v>
      </c>
      <c r="B43" s="2">
        <v>2680266.7999999998</v>
      </c>
      <c r="C43" s="3">
        <v>3811283.7</v>
      </c>
      <c r="D43" s="2">
        <v>2192897.6</v>
      </c>
      <c r="E43" s="3">
        <v>841141.7</v>
      </c>
      <c r="F43" s="2">
        <v>318678.5</v>
      </c>
      <c r="G43" s="3">
        <v>994123.3</v>
      </c>
      <c r="H43" s="2">
        <v>470135.9</v>
      </c>
      <c r="I43" s="3">
        <v>2742306.3</v>
      </c>
      <c r="J43" s="2">
        <v>17991348</v>
      </c>
      <c r="L43">
        <v>3.6999999999999998E-2</v>
      </c>
      <c r="M43">
        <v>0.156</v>
      </c>
      <c r="N43">
        <v>2.4E-2</v>
      </c>
      <c r="O43">
        <v>7.0999999999999994E-2</v>
      </c>
      <c r="P43">
        <v>6.6000000000000003E-2</v>
      </c>
      <c r="Q43">
        <v>4.2000000000000003E-2</v>
      </c>
      <c r="R43">
        <v>0.105</v>
      </c>
      <c r="S43">
        <v>5.7000000000000002E-2</v>
      </c>
      <c r="T43">
        <v>5.5E-2</v>
      </c>
      <c r="V43" s="9">
        <v>0.88831280000000001</v>
      </c>
      <c r="W43" s="9">
        <v>0.88831280000000001</v>
      </c>
      <c r="X43" s="9">
        <v>0.88831280000000001</v>
      </c>
      <c r="Y43" s="9">
        <v>0.88831280000000001</v>
      </c>
      <c r="Z43" s="9">
        <v>7.7494240000000003</v>
      </c>
      <c r="AA43" s="8">
        <v>3.720901</v>
      </c>
      <c r="AB43" s="9">
        <v>8.3227689999999992</v>
      </c>
      <c r="AC43" s="8">
        <v>0.6601361</v>
      </c>
      <c r="AD43" s="8">
        <v>0.15119507612067301</v>
      </c>
      <c r="AF43" s="6">
        <v>99.7</v>
      </c>
      <c r="AG43" s="7">
        <v>99.5</v>
      </c>
      <c r="AH43" s="6">
        <v>99.7</v>
      </c>
      <c r="AI43" s="7">
        <v>98.8</v>
      </c>
      <c r="AJ43" s="6">
        <v>100.2</v>
      </c>
      <c r="AK43" s="7">
        <v>99.7</v>
      </c>
      <c r="AL43" s="6">
        <v>97.8</v>
      </c>
      <c r="AM43" s="7">
        <v>99.8</v>
      </c>
      <c r="AN43" s="6">
        <v>99.4</v>
      </c>
      <c r="AP43" s="5">
        <v>99.575199999999995</v>
      </c>
      <c r="AQ43">
        <f t="shared" si="0"/>
        <v>60.843699999999998</v>
      </c>
      <c r="AR43">
        <f t="shared" si="1"/>
        <v>0.61103266676843226</v>
      </c>
    </row>
    <row r="44" spans="1:44" x14ac:dyDescent="0.2">
      <c r="A44" t="s">
        <v>41</v>
      </c>
      <c r="B44" s="2">
        <v>2700741.9</v>
      </c>
      <c r="C44" s="3">
        <v>3858530.2</v>
      </c>
      <c r="D44" s="2">
        <v>2219392.9</v>
      </c>
      <c r="E44" s="3">
        <v>849668.1</v>
      </c>
      <c r="F44" s="2">
        <v>317603.59999999998</v>
      </c>
      <c r="G44" s="3">
        <v>1008721.4</v>
      </c>
      <c r="H44" s="2">
        <v>477276</v>
      </c>
      <c r="I44" s="3">
        <v>2784064.6</v>
      </c>
      <c r="J44" s="2">
        <v>18193707</v>
      </c>
      <c r="L44">
        <v>3.6999999999999998E-2</v>
      </c>
      <c r="M44">
        <v>0.156</v>
      </c>
      <c r="N44">
        <v>2.4E-2</v>
      </c>
      <c r="O44">
        <v>7.0999999999999994E-2</v>
      </c>
      <c r="P44">
        <v>6.6000000000000003E-2</v>
      </c>
      <c r="Q44">
        <v>4.2000000000000003E-2</v>
      </c>
      <c r="R44">
        <v>0.105</v>
      </c>
      <c r="S44">
        <v>5.7000000000000002E-2</v>
      </c>
      <c r="T44">
        <v>5.5E-2</v>
      </c>
      <c r="V44" s="9">
        <v>0.90412009999999998</v>
      </c>
      <c r="W44" s="9">
        <v>0.90412009999999998</v>
      </c>
      <c r="X44" s="9">
        <v>0.90412009999999998</v>
      </c>
      <c r="Y44" s="9">
        <v>0.90412009999999998</v>
      </c>
      <c r="Z44" s="9">
        <v>7.7541479999999998</v>
      </c>
      <c r="AA44" s="8">
        <v>3.7006890000000001</v>
      </c>
      <c r="AB44" s="9">
        <v>8.4171069999999997</v>
      </c>
      <c r="AC44" s="8">
        <v>0.65271900000000005</v>
      </c>
      <c r="AD44" s="8">
        <v>0.14795512698544683</v>
      </c>
      <c r="AF44" s="6">
        <v>99.8</v>
      </c>
      <c r="AG44" s="7">
        <v>99.9</v>
      </c>
      <c r="AH44" s="6">
        <v>99.8</v>
      </c>
      <c r="AI44" s="7">
        <v>100</v>
      </c>
      <c r="AJ44" s="6">
        <v>101</v>
      </c>
      <c r="AK44" s="7">
        <v>99.8</v>
      </c>
      <c r="AL44" s="6">
        <v>98.2</v>
      </c>
      <c r="AM44" s="7">
        <v>100.4</v>
      </c>
      <c r="AN44" s="6">
        <v>100</v>
      </c>
      <c r="AP44" s="5">
        <v>98.402600000000007</v>
      </c>
      <c r="AQ44">
        <f t="shared" si="0"/>
        <v>61.163599999999995</v>
      </c>
      <c r="AR44">
        <f t="shared" si="1"/>
        <v>0.62156487735080157</v>
      </c>
    </row>
    <row r="45" spans="1:44" x14ac:dyDescent="0.2">
      <c r="A45" t="s">
        <v>42</v>
      </c>
      <c r="B45" s="2">
        <v>2732713.3</v>
      </c>
      <c r="C45" s="3">
        <v>3908309.4</v>
      </c>
      <c r="D45" s="2">
        <v>2250806.9</v>
      </c>
      <c r="E45" s="3">
        <v>857139.4</v>
      </c>
      <c r="F45" s="2">
        <v>314446.59999999998</v>
      </c>
      <c r="G45" s="3">
        <v>1027310.4</v>
      </c>
      <c r="H45" s="2">
        <v>485852</v>
      </c>
      <c r="I45" s="3">
        <v>2812220.6</v>
      </c>
      <c r="J45" s="2">
        <v>18306960</v>
      </c>
      <c r="L45">
        <v>3.6999999999999998E-2</v>
      </c>
      <c r="M45">
        <v>0.156</v>
      </c>
      <c r="N45">
        <v>2.4E-2</v>
      </c>
      <c r="O45">
        <v>7.0999999999999994E-2</v>
      </c>
      <c r="P45">
        <v>6.6000000000000003E-2</v>
      </c>
      <c r="Q45">
        <v>4.2000000000000003E-2</v>
      </c>
      <c r="R45">
        <v>0.105</v>
      </c>
      <c r="S45">
        <v>5.7000000000000002E-2</v>
      </c>
      <c r="T45">
        <v>5.5E-2</v>
      </c>
      <c r="V45" s="9">
        <v>0.89952529999999997</v>
      </c>
      <c r="W45" s="9">
        <v>0.89952529999999997</v>
      </c>
      <c r="X45" s="9">
        <v>0.89952529999999997</v>
      </c>
      <c r="Y45" s="9">
        <v>0.89952529999999997</v>
      </c>
      <c r="Z45" s="9">
        <v>8.2215640000000008</v>
      </c>
      <c r="AA45" s="8">
        <v>3.765177</v>
      </c>
      <c r="AB45" s="9">
        <v>8.4792930000000002</v>
      </c>
      <c r="AC45" s="8">
        <v>0.6457541</v>
      </c>
      <c r="AD45" s="8">
        <v>0.14898038568936131</v>
      </c>
      <c r="AF45" s="6">
        <v>100.1</v>
      </c>
      <c r="AG45" s="7">
        <v>100.2</v>
      </c>
      <c r="AH45" s="6">
        <v>100.3</v>
      </c>
      <c r="AI45" s="7">
        <v>100.8</v>
      </c>
      <c r="AJ45" s="6">
        <v>100.1</v>
      </c>
      <c r="AK45" s="7">
        <v>99.7</v>
      </c>
      <c r="AL45" s="6">
        <v>98.4</v>
      </c>
      <c r="AM45" s="7">
        <v>100.1</v>
      </c>
      <c r="AN45" s="6">
        <v>100.3</v>
      </c>
      <c r="AP45" s="5">
        <v>99.471199999999996</v>
      </c>
      <c r="AQ45">
        <f t="shared" si="0"/>
        <v>61.247099999999996</v>
      </c>
      <c r="AR45">
        <f t="shared" si="1"/>
        <v>0.61572696418661887</v>
      </c>
    </row>
    <row r="46" spans="1:44" x14ac:dyDescent="0.2">
      <c r="A46" t="s">
        <v>43</v>
      </c>
      <c r="B46" s="2">
        <v>2760891.5</v>
      </c>
      <c r="C46" s="3">
        <v>3963527.1</v>
      </c>
      <c r="D46" s="2">
        <v>2296716.4</v>
      </c>
      <c r="E46" s="3">
        <v>860001.5</v>
      </c>
      <c r="F46" s="2">
        <v>303250.2</v>
      </c>
      <c r="G46" s="3">
        <v>1044208.7</v>
      </c>
      <c r="H46" s="2">
        <v>490908</v>
      </c>
      <c r="I46" s="3">
        <v>2839532.9</v>
      </c>
      <c r="J46" s="2">
        <v>18332079</v>
      </c>
      <c r="L46">
        <v>3.6999999999999998E-2</v>
      </c>
      <c r="M46">
        <v>0.156</v>
      </c>
      <c r="N46">
        <v>2.4E-2</v>
      </c>
      <c r="O46">
        <v>7.0999999999999994E-2</v>
      </c>
      <c r="P46">
        <v>6.6000000000000003E-2</v>
      </c>
      <c r="Q46">
        <v>4.2000000000000003E-2</v>
      </c>
      <c r="R46">
        <v>0.105</v>
      </c>
      <c r="S46">
        <v>5.7000000000000002E-2</v>
      </c>
      <c r="T46">
        <v>5.5E-2</v>
      </c>
      <c r="V46" s="9">
        <v>0.91384829999999995</v>
      </c>
      <c r="W46" s="9">
        <v>0.91384829999999995</v>
      </c>
      <c r="X46" s="9">
        <v>0.91384829999999995</v>
      </c>
      <c r="Y46" s="9">
        <v>0.91384829999999995</v>
      </c>
      <c r="Z46" s="9">
        <v>8.5321379999999998</v>
      </c>
      <c r="AA46" s="8">
        <v>3.8941849999999998</v>
      </c>
      <c r="AB46" s="9">
        <v>8.498132</v>
      </c>
      <c r="AC46" s="8">
        <v>0.65937520000000005</v>
      </c>
      <c r="AD46" s="8">
        <v>0.14670149751421646</v>
      </c>
      <c r="AF46" s="6">
        <v>100.3</v>
      </c>
      <c r="AG46" s="7">
        <v>100.4</v>
      </c>
      <c r="AH46" s="6">
        <v>100.2</v>
      </c>
      <c r="AI46" s="7">
        <v>100.5</v>
      </c>
      <c r="AJ46" s="6">
        <v>98</v>
      </c>
      <c r="AK46" s="7">
        <v>100.6</v>
      </c>
      <c r="AL46" s="6">
        <v>98.7</v>
      </c>
      <c r="AM46" s="7">
        <v>99.8</v>
      </c>
      <c r="AN46" s="6">
        <v>100.3</v>
      </c>
      <c r="AP46" s="5">
        <v>99.280299999999997</v>
      </c>
      <c r="AQ46">
        <f t="shared" si="0"/>
        <v>61.175600000000003</v>
      </c>
      <c r="AR46">
        <f t="shared" si="1"/>
        <v>0.61619072464527203</v>
      </c>
    </row>
    <row r="47" spans="1:44" x14ac:dyDescent="0.2">
      <c r="A47" t="s">
        <v>44</v>
      </c>
      <c r="B47" s="2">
        <v>2809844.2</v>
      </c>
      <c r="C47" s="3">
        <v>4052439.5</v>
      </c>
      <c r="D47" s="2">
        <v>2349943.5</v>
      </c>
      <c r="E47" s="3">
        <v>870754.7</v>
      </c>
      <c r="F47" s="2">
        <v>300687.3</v>
      </c>
      <c r="G47" s="3">
        <v>1045833.2</v>
      </c>
      <c r="H47" s="2">
        <v>491968.4</v>
      </c>
      <c r="I47" s="3">
        <v>2866179.8</v>
      </c>
      <c r="J47" s="2">
        <v>18425306</v>
      </c>
      <c r="L47">
        <v>3.6999999999999998E-2</v>
      </c>
      <c r="M47">
        <v>0.156</v>
      </c>
      <c r="N47">
        <v>2.4E-2</v>
      </c>
      <c r="O47">
        <v>7.0999999999999994E-2</v>
      </c>
      <c r="P47">
        <v>6.6000000000000003E-2</v>
      </c>
      <c r="Q47">
        <v>4.2000000000000003E-2</v>
      </c>
      <c r="R47">
        <v>0.105</v>
      </c>
      <c r="S47">
        <v>5.7000000000000002E-2</v>
      </c>
      <c r="T47">
        <v>5.5E-2</v>
      </c>
      <c r="V47" s="9">
        <v>0.90733070000000005</v>
      </c>
      <c r="W47" s="9">
        <v>0.90733070000000005</v>
      </c>
      <c r="X47" s="9">
        <v>0.90733070000000005</v>
      </c>
      <c r="Y47" s="9">
        <v>0.90733070000000005</v>
      </c>
      <c r="Z47" s="9">
        <v>8.6457739999999994</v>
      </c>
      <c r="AA47" s="8">
        <v>3.9585940000000002</v>
      </c>
      <c r="AB47" s="9">
        <v>8.4535839999999993</v>
      </c>
      <c r="AC47" s="8">
        <v>0.6987951</v>
      </c>
      <c r="AD47" s="8">
        <v>0.14768965382283591</v>
      </c>
      <c r="AF47" s="6">
        <v>100.6</v>
      </c>
      <c r="AG47" s="7">
        <v>100.9</v>
      </c>
      <c r="AH47" s="6">
        <v>101</v>
      </c>
      <c r="AI47" s="7">
        <v>100.1</v>
      </c>
      <c r="AJ47" s="6">
        <v>97.1</v>
      </c>
      <c r="AK47" s="7">
        <v>100.2</v>
      </c>
      <c r="AL47" s="6">
        <v>98.8</v>
      </c>
      <c r="AM47" s="7">
        <v>100.8</v>
      </c>
      <c r="AN47" s="6">
        <v>100.2</v>
      </c>
      <c r="AP47" s="5">
        <v>100.21639999999999</v>
      </c>
      <c r="AQ47">
        <f t="shared" si="0"/>
        <v>61.241299999999995</v>
      </c>
      <c r="AR47">
        <f t="shared" si="1"/>
        <v>0.6110905999417261</v>
      </c>
    </row>
    <row r="48" spans="1:44" x14ac:dyDescent="0.2">
      <c r="A48" t="s">
        <v>45</v>
      </c>
      <c r="B48" s="2">
        <v>2850997.2</v>
      </c>
      <c r="C48" s="3">
        <v>4143103.4</v>
      </c>
      <c r="D48" s="2">
        <v>2409260.2000000002</v>
      </c>
      <c r="E48" s="3">
        <v>882132.8</v>
      </c>
      <c r="F48" s="2">
        <v>305140.59999999998</v>
      </c>
      <c r="G48" s="3">
        <v>1070542.3999999999</v>
      </c>
      <c r="H48" s="2">
        <v>497009.1</v>
      </c>
      <c r="I48" s="3">
        <v>2914508.1</v>
      </c>
      <c r="J48" s="2">
        <v>18611617</v>
      </c>
      <c r="L48">
        <v>3.6999999999999998E-2</v>
      </c>
      <c r="M48">
        <v>0.156</v>
      </c>
      <c r="N48">
        <v>2.4E-2</v>
      </c>
      <c r="O48">
        <v>7.0999999999999994E-2</v>
      </c>
      <c r="P48">
        <v>6.6000000000000003E-2</v>
      </c>
      <c r="Q48">
        <v>4.2000000000000003E-2</v>
      </c>
      <c r="R48">
        <v>0.105</v>
      </c>
      <c r="S48">
        <v>5.7000000000000002E-2</v>
      </c>
      <c r="T48">
        <v>5.5E-2</v>
      </c>
      <c r="V48" s="9">
        <v>0.88556900000000005</v>
      </c>
      <c r="W48" s="9">
        <v>0.88556900000000005</v>
      </c>
      <c r="X48" s="9">
        <v>0.88556900000000005</v>
      </c>
      <c r="Y48" s="9">
        <v>0.88556900000000005</v>
      </c>
      <c r="Z48" s="9">
        <v>8.2517300000000002</v>
      </c>
      <c r="AA48" s="8">
        <v>3.8707220000000002</v>
      </c>
      <c r="AB48" s="9">
        <v>8.2093690000000006</v>
      </c>
      <c r="AC48" s="8">
        <v>0.69725130000000002</v>
      </c>
      <c r="AD48" s="8">
        <v>0.15183619304149909</v>
      </c>
      <c r="AF48" s="6">
        <v>100.4</v>
      </c>
      <c r="AG48" s="7">
        <v>101.2</v>
      </c>
      <c r="AH48" s="6">
        <v>101.1</v>
      </c>
      <c r="AI48" s="7">
        <v>100.5</v>
      </c>
      <c r="AJ48" s="6">
        <v>98.4</v>
      </c>
      <c r="AK48" s="7">
        <v>100.3</v>
      </c>
      <c r="AL48" s="6">
        <v>99.4</v>
      </c>
      <c r="AM48" s="7">
        <v>101.8</v>
      </c>
      <c r="AN48" s="6">
        <v>100.9</v>
      </c>
      <c r="AP48" s="5">
        <v>100.813</v>
      </c>
      <c r="AQ48">
        <f t="shared" si="0"/>
        <v>61.56</v>
      </c>
      <c r="AR48">
        <f t="shared" si="1"/>
        <v>0.61063553311576879</v>
      </c>
    </row>
    <row r="49" spans="1:44" x14ac:dyDescent="0.2">
      <c r="A49" t="s">
        <v>46</v>
      </c>
      <c r="B49" s="2">
        <v>2877851.9</v>
      </c>
      <c r="C49" s="3">
        <v>4196279.5</v>
      </c>
      <c r="D49" s="2">
        <v>2452115.2000000002</v>
      </c>
      <c r="E49" s="3">
        <v>897256.2</v>
      </c>
      <c r="F49" s="2">
        <v>308747.09999999998</v>
      </c>
      <c r="G49" s="3">
        <v>1077660.5</v>
      </c>
      <c r="H49" s="2">
        <v>500633.8</v>
      </c>
      <c r="I49" s="3">
        <v>2944640</v>
      </c>
      <c r="J49" s="2">
        <v>18775459</v>
      </c>
      <c r="L49">
        <v>3.6999999999999998E-2</v>
      </c>
      <c r="M49">
        <v>0.156</v>
      </c>
      <c r="N49">
        <v>2.4E-2</v>
      </c>
      <c r="O49">
        <v>7.0999999999999994E-2</v>
      </c>
      <c r="P49">
        <v>6.6000000000000003E-2</v>
      </c>
      <c r="Q49">
        <v>4.2000000000000003E-2</v>
      </c>
      <c r="R49">
        <v>0.105</v>
      </c>
      <c r="S49">
        <v>5.7000000000000002E-2</v>
      </c>
      <c r="T49">
        <v>5.5E-2</v>
      </c>
      <c r="V49" s="9">
        <v>0.89615999999999996</v>
      </c>
      <c r="W49" s="9">
        <v>0.89615999999999996</v>
      </c>
      <c r="X49" s="9">
        <v>0.89615999999999996</v>
      </c>
      <c r="Y49" s="9">
        <v>0.89615999999999996</v>
      </c>
      <c r="Z49" s="9">
        <v>8.3219700000000003</v>
      </c>
      <c r="AA49" s="8">
        <v>3.890155</v>
      </c>
      <c r="AB49" s="9">
        <v>8.5217829999999992</v>
      </c>
      <c r="AC49" s="8">
        <v>0.76179209999999997</v>
      </c>
      <c r="AD49" s="8">
        <v>0.14999706755732925</v>
      </c>
      <c r="AF49" s="6">
        <v>100.5</v>
      </c>
      <c r="AG49" s="7">
        <v>101.4</v>
      </c>
      <c r="AH49" s="6">
        <v>101.1</v>
      </c>
      <c r="AI49" s="7">
        <v>100.6</v>
      </c>
      <c r="AJ49" s="6">
        <v>99.5</v>
      </c>
      <c r="AK49" s="7">
        <v>100.8</v>
      </c>
      <c r="AL49" s="6">
        <v>100</v>
      </c>
      <c r="AM49" s="7">
        <v>102.2</v>
      </c>
      <c r="AN49" s="6">
        <v>101.2</v>
      </c>
      <c r="AP49" s="5">
        <v>101.1041</v>
      </c>
      <c r="AQ49">
        <f t="shared" si="0"/>
        <v>61.797900000000006</v>
      </c>
      <c r="AR49">
        <f t="shared" si="1"/>
        <v>0.61123040509732052</v>
      </c>
    </row>
    <row r="50" spans="1:44" x14ac:dyDescent="0.2">
      <c r="A50" t="s">
        <v>47</v>
      </c>
      <c r="B50" s="2">
        <v>2911152.2</v>
      </c>
      <c r="C50" s="3">
        <v>4240629.9000000004</v>
      </c>
      <c r="D50" s="2">
        <v>2479010.2999999998</v>
      </c>
      <c r="E50" s="3">
        <v>911975</v>
      </c>
      <c r="F50" s="2">
        <v>317670.8</v>
      </c>
      <c r="G50" s="3">
        <v>1107392.1000000001</v>
      </c>
      <c r="H50" s="2">
        <v>508148.1</v>
      </c>
      <c r="I50" s="3">
        <v>2989339.9</v>
      </c>
      <c r="J50" s="2">
        <v>18968041</v>
      </c>
      <c r="L50">
        <v>3.6999999999999998E-2</v>
      </c>
      <c r="M50">
        <v>0.156</v>
      </c>
      <c r="N50">
        <v>2.4E-2</v>
      </c>
      <c r="O50">
        <v>7.0999999999999994E-2</v>
      </c>
      <c r="P50">
        <v>6.6000000000000003E-2</v>
      </c>
      <c r="Q50">
        <v>4.2000000000000003E-2</v>
      </c>
      <c r="R50">
        <v>0.105</v>
      </c>
      <c r="S50">
        <v>5.7000000000000002E-2</v>
      </c>
      <c r="T50">
        <v>5.5E-2</v>
      </c>
      <c r="V50" s="9">
        <v>0.92806630000000001</v>
      </c>
      <c r="W50" s="9">
        <v>0.92806630000000001</v>
      </c>
      <c r="X50" s="9">
        <v>0.92806630000000001</v>
      </c>
      <c r="Y50" s="9">
        <v>0.92806630000000001</v>
      </c>
      <c r="Z50" s="9">
        <v>8.3814290000000007</v>
      </c>
      <c r="AA50" s="8">
        <v>4.0569610000000003</v>
      </c>
      <c r="AB50" s="9">
        <v>9.0410780000000006</v>
      </c>
      <c r="AC50" s="8">
        <v>0.80597249999999998</v>
      </c>
      <c r="AD50" s="8">
        <v>0.14494150523202598</v>
      </c>
      <c r="AF50" s="6">
        <v>100.6</v>
      </c>
      <c r="AG50" s="7">
        <v>101.8</v>
      </c>
      <c r="AH50" s="6">
        <v>101.3</v>
      </c>
      <c r="AI50" s="7">
        <v>100.7</v>
      </c>
      <c r="AJ50" s="6">
        <v>100.3</v>
      </c>
      <c r="AK50" s="7">
        <v>100.3</v>
      </c>
      <c r="AL50" s="6">
        <v>101.1</v>
      </c>
      <c r="AM50" s="7">
        <v>102.8</v>
      </c>
      <c r="AN50" s="6">
        <v>101.7</v>
      </c>
      <c r="AP50" s="5">
        <v>101.0423</v>
      </c>
      <c r="AQ50">
        <f t="shared" si="0"/>
        <v>62.084899999999998</v>
      </c>
      <c r="AR50">
        <f t="shared" si="1"/>
        <v>0.61444464348099759</v>
      </c>
    </row>
    <row r="51" spans="1:44" x14ac:dyDescent="0.2">
      <c r="A51" t="s">
        <v>48</v>
      </c>
      <c r="B51" s="2">
        <v>2938889.8</v>
      </c>
      <c r="C51" s="3">
        <v>4304366.4000000004</v>
      </c>
      <c r="D51" s="2">
        <v>2495684.2000000002</v>
      </c>
      <c r="E51" s="3">
        <v>923287.8</v>
      </c>
      <c r="F51" s="2">
        <v>330156.3</v>
      </c>
      <c r="G51" s="3">
        <v>1120281.8999999999</v>
      </c>
      <c r="H51" s="2">
        <v>511896.9</v>
      </c>
      <c r="I51" s="3">
        <v>3028429.9</v>
      </c>
      <c r="J51" s="2">
        <v>19153912</v>
      </c>
      <c r="L51">
        <v>3.6999999999999998E-2</v>
      </c>
      <c r="M51">
        <v>0.156</v>
      </c>
      <c r="N51">
        <v>2.4E-2</v>
      </c>
      <c r="O51">
        <v>7.0999999999999994E-2</v>
      </c>
      <c r="P51">
        <v>6.6000000000000003E-2</v>
      </c>
      <c r="Q51">
        <v>4.2000000000000003E-2</v>
      </c>
      <c r="R51">
        <v>0.105</v>
      </c>
      <c r="S51">
        <v>5.7000000000000002E-2</v>
      </c>
      <c r="T51">
        <v>5.5E-2</v>
      </c>
      <c r="V51" s="9">
        <v>0.93847619999999998</v>
      </c>
      <c r="W51" s="9">
        <v>0.93847619999999998</v>
      </c>
      <c r="X51" s="9">
        <v>0.93847619999999998</v>
      </c>
      <c r="Y51" s="9">
        <v>0.93847619999999998</v>
      </c>
      <c r="Z51" s="9">
        <v>8.4380070000000007</v>
      </c>
      <c r="AA51" s="8">
        <v>4.0605209999999996</v>
      </c>
      <c r="AB51" s="9">
        <v>8.9244420000000009</v>
      </c>
      <c r="AC51" s="8">
        <v>0.80681409999999998</v>
      </c>
      <c r="AD51" s="8">
        <v>0.14318610270051854</v>
      </c>
      <c r="AF51" s="6">
        <v>100.8</v>
      </c>
      <c r="AG51" s="7">
        <v>102.1</v>
      </c>
      <c r="AH51" s="6">
        <v>101.3</v>
      </c>
      <c r="AI51" s="7">
        <v>101</v>
      </c>
      <c r="AJ51" s="6">
        <v>102.2</v>
      </c>
      <c r="AK51" s="7">
        <v>101.5</v>
      </c>
      <c r="AL51" s="6">
        <v>101.5</v>
      </c>
      <c r="AM51" s="7">
        <v>103.2</v>
      </c>
      <c r="AN51" s="6">
        <v>102.2</v>
      </c>
      <c r="AP51" s="5">
        <v>100.5217</v>
      </c>
      <c r="AQ51">
        <f t="shared" si="0"/>
        <v>62.428499999999993</v>
      </c>
      <c r="AR51">
        <f t="shared" si="1"/>
        <v>0.62104500819226094</v>
      </c>
    </row>
    <row r="52" spans="1:44" x14ac:dyDescent="0.2">
      <c r="A52" t="s">
        <v>49</v>
      </c>
      <c r="B52" s="2">
        <v>2965138.8</v>
      </c>
      <c r="C52" s="3">
        <v>4349192.9000000004</v>
      </c>
      <c r="D52" s="2">
        <v>2505697.7000000002</v>
      </c>
      <c r="E52" s="3">
        <v>936508.7</v>
      </c>
      <c r="F52" s="2">
        <v>335275.2</v>
      </c>
      <c r="G52" s="3">
        <v>1130054.3999999999</v>
      </c>
      <c r="H52" s="2">
        <v>519743.9</v>
      </c>
      <c r="I52" s="3">
        <v>3048482.7</v>
      </c>
      <c r="J52" s="2">
        <v>19322920</v>
      </c>
      <c r="L52">
        <v>3.6999999999999998E-2</v>
      </c>
      <c r="M52">
        <v>0.156</v>
      </c>
      <c r="N52">
        <v>2.4E-2</v>
      </c>
      <c r="O52">
        <v>7.0999999999999994E-2</v>
      </c>
      <c r="P52">
        <v>6.6000000000000003E-2</v>
      </c>
      <c r="Q52">
        <v>4.2000000000000003E-2</v>
      </c>
      <c r="R52">
        <v>0.105</v>
      </c>
      <c r="S52">
        <v>5.7000000000000002E-2</v>
      </c>
      <c r="T52">
        <v>5.5E-2</v>
      </c>
      <c r="V52" s="9">
        <v>0.90927530000000001</v>
      </c>
      <c r="W52" s="9">
        <v>0.90927530000000001</v>
      </c>
      <c r="X52" s="9">
        <v>0.90927530000000001</v>
      </c>
      <c r="Y52" s="9">
        <v>0.90927530000000001</v>
      </c>
      <c r="Z52" s="9">
        <v>8.5167619999999999</v>
      </c>
      <c r="AA52" s="8">
        <v>3.8372540000000002</v>
      </c>
      <c r="AB52" s="9">
        <v>8.8061509999999998</v>
      </c>
      <c r="AC52" s="8">
        <v>0.78173380000000003</v>
      </c>
      <c r="AD52" s="8">
        <v>0.14775647310026918</v>
      </c>
      <c r="AF52" s="6">
        <v>101</v>
      </c>
      <c r="AG52" s="7">
        <v>102.7</v>
      </c>
      <c r="AH52" s="6">
        <v>101.8</v>
      </c>
      <c r="AI52" s="7">
        <v>101.7</v>
      </c>
      <c r="AJ52" s="6">
        <v>102</v>
      </c>
      <c r="AK52" s="7">
        <v>102</v>
      </c>
      <c r="AL52" s="6">
        <v>102</v>
      </c>
      <c r="AM52" s="7">
        <v>103.4</v>
      </c>
      <c r="AN52" s="6">
        <v>102.6</v>
      </c>
      <c r="AP52" s="5">
        <v>101.57559999999999</v>
      </c>
      <c r="AQ52">
        <f t="shared" si="0"/>
        <v>62.684899999999999</v>
      </c>
      <c r="AR52">
        <f t="shared" si="1"/>
        <v>0.61712556952653985</v>
      </c>
    </row>
    <row r="53" spans="1:44" x14ac:dyDescent="0.2">
      <c r="A53" t="s">
        <v>50</v>
      </c>
      <c r="B53" s="2">
        <v>2995082</v>
      </c>
      <c r="C53" s="3">
        <v>4415722.7</v>
      </c>
      <c r="D53" s="2">
        <v>2523896.2999999998</v>
      </c>
      <c r="E53" s="3">
        <v>950738.9</v>
      </c>
      <c r="F53" s="2">
        <v>341283.2</v>
      </c>
      <c r="G53" s="3">
        <v>1144560.6000000001</v>
      </c>
      <c r="H53" s="2">
        <v>526190.19999999995</v>
      </c>
      <c r="I53" s="3">
        <v>3073420.1</v>
      </c>
      <c r="J53" s="2">
        <v>19558693</v>
      </c>
      <c r="L53">
        <v>3.6999999999999998E-2</v>
      </c>
      <c r="M53">
        <v>0.156</v>
      </c>
      <c r="N53">
        <v>2.4E-2</v>
      </c>
      <c r="O53">
        <v>7.0999999999999994E-2</v>
      </c>
      <c r="P53">
        <v>6.6000000000000003E-2</v>
      </c>
      <c r="Q53">
        <v>4.2000000000000003E-2</v>
      </c>
      <c r="R53">
        <v>0.105</v>
      </c>
      <c r="S53">
        <v>5.7000000000000002E-2</v>
      </c>
      <c r="T53">
        <v>5.5E-2</v>
      </c>
      <c r="V53" s="9">
        <v>0.851433</v>
      </c>
      <c r="W53" s="9">
        <v>0.851433</v>
      </c>
      <c r="X53" s="9">
        <v>0.851433</v>
      </c>
      <c r="Y53" s="9">
        <v>0.851433</v>
      </c>
      <c r="Z53" s="9">
        <v>7.9633820000000002</v>
      </c>
      <c r="AA53" s="8">
        <v>3.6255500000000001</v>
      </c>
      <c r="AB53" s="9">
        <v>8.1387440000000009</v>
      </c>
      <c r="AC53" s="8">
        <v>0.76414000000000004</v>
      </c>
      <c r="AD53" s="8">
        <v>0.15784442600821547</v>
      </c>
      <c r="AF53" s="6">
        <v>101.1</v>
      </c>
      <c r="AG53" s="7">
        <v>103.1</v>
      </c>
      <c r="AH53" s="6">
        <v>102</v>
      </c>
      <c r="AI53" s="7">
        <v>101.9</v>
      </c>
      <c r="AJ53" s="6">
        <v>102.3</v>
      </c>
      <c r="AK53" s="7">
        <v>102.7</v>
      </c>
      <c r="AL53" s="6">
        <v>101.4</v>
      </c>
      <c r="AM53" s="7">
        <v>103.7</v>
      </c>
      <c r="AN53" s="6">
        <v>103.1</v>
      </c>
      <c r="AP53" s="5">
        <v>103.0795</v>
      </c>
      <c r="AQ53">
        <f t="shared" si="0"/>
        <v>62.800799999999995</v>
      </c>
      <c r="AR53">
        <f t="shared" si="1"/>
        <v>0.60924626138077886</v>
      </c>
    </row>
    <row r="54" spans="1:44" x14ac:dyDescent="0.2">
      <c r="A54" t="s">
        <v>51</v>
      </c>
      <c r="B54" s="2">
        <v>3042279.6</v>
      </c>
      <c r="C54" s="3">
        <v>4498964</v>
      </c>
      <c r="D54" s="2">
        <v>2554772.2000000002</v>
      </c>
      <c r="E54" s="3">
        <v>968093.4</v>
      </c>
      <c r="F54" s="2">
        <v>348645.2</v>
      </c>
      <c r="G54" s="3">
        <v>1168535.8999999999</v>
      </c>
      <c r="H54" s="2">
        <v>531671.9</v>
      </c>
      <c r="I54" s="3">
        <v>3102781.4</v>
      </c>
      <c r="J54" s="2">
        <v>19882965</v>
      </c>
      <c r="L54">
        <v>3.6999999999999998E-2</v>
      </c>
      <c r="M54">
        <v>0.156</v>
      </c>
      <c r="N54">
        <v>2.4E-2</v>
      </c>
      <c r="O54">
        <v>7.0999999999999994E-2</v>
      </c>
      <c r="P54">
        <v>6.6000000000000003E-2</v>
      </c>
      <c r="Q54">
        <v>4.2000000000000003E-2</v>
      </c>
      <c r="R54">
        <v>0.105</v>
      </c>
      <c r="S54">
        <v>5.7000000000000002E-2</v>
      </c>
      <c r="T54">
        <v>5.5E-2</v>
      </c>
      <c r="V54" s="9">
        <v>0.8492442</v>
      </c>
      <c r="W54" s="9">
        <v>0.8492442</v>
      </c>
      <c r="X54" s="9">
        <v>0.8492442</v>
      </c>
      <c r="Y54" s="9">
        <v>0.8492442</v>
      </c>
      <c r="Z54" s="9">
        <v>8.1658860000000004</v>
      </c>
      <c r="AA54" s="8">
        <v>3.593988</v>
      </c>
      <c r="AB54" s="9">
        <v>8.3187850000000001</v>
      </c>
      <c r="AC54" s="8">
        <v>0.75356959999999995</v>
      </c>
      <c r="AD54" s="8">
        <v>0.15822762277711946</v>
      </c>
      <c r="AF54" s="6">
        <v>101.2</v>
      </c>
      <c r="AG54" s="7">
        <v>103.5</v>
      </c>
      <c r="AH54" s="6">
        <v>102.4</v>
      </c>
      <c r="AI54" s="7">
        <v>102.4</v>
      </c>
      <c r="AJ54" s="6">
        <v>104.3</v>
      </c>
      <c r="AK54" s="7">
        <v>102.4</v>
      </c>
      <c r="AL54" s="6">
        <v>102.8</v>
      </c>
      <c r="AM54" s="7">
        <v>104.8</v>
      </c>
      <c r="AN54" s="6">
        <v>103.8</v>
      </c>
      <c r="AP54" s="5">
        <v>103.3306</v>
      </c>
      <c r="AQ54">
        <f t="shared" si="0"/>
        <v>63.279599999999988</v>
      </c>
      <c r="AR54">
        <f t="shared" si="1"/>
        <v>0.61239942475897735</v>
      </c>
    </row>
    <row r="55" spans="1:44" x14ac:dyDescent="0.2">
      <c r="A55" t="s">
        <v>52</v>
      </c>
      <c r="B55" s="2">
        <v>3061440.9</v>
      </c>
      <c r="C55" s="3">
        <v>4528129.8</v>
      </c>
      <c r="D55" s="2">
        <v>2570685.7000000002</v>
      </c>
      <c r="E55" s="3">
        <v>980373.6</v>
      </c>
      <c r="F55" s="2">
        <v>360510.3</v>
      </c>
      <c r="G55" s="3">
        <v>1184741.3999999999</v>
      </c>
      <c r="H55" s="2">
        <v>536469</v>
      </c>
      <c r="I55" s="3">
        <v>3115567.1</v>
      </c>
      <c r="J55" s="2">
        <v>20143716</v>
      </c>
      <c r="L55">
        <v>3.6999999999999998E-2</v>
      </c>
      <c r="M55">
        <v>0.156</v>
      </c>
      <c r="N55">
        <v>2.4E-2</v>
      </c>
      <c r="O55">
        <v>7.0999999999999994E-2</v>
      </c>
      <c r="P55">
        <v>6.6000000000000003E-2</v>
      </c>
      <c r="Q55">
        <v>4.2000000000000003E-2</v>
      </c>
      <c r="R55">
        <v>0.105</v>
      </c>
      <c r="S55">
        <v>5.7000000000000002E-2</v>
      </c>
      <c r="T55">
        <v>5.5E-2</v>
      </c>
      <c r="V55" s="9">
        <v>0.81375070000000005</v>
      </c>
      <c r="W55" s="9">
        <v>0.81375070000000005</v>
      </c>
      <c r="X55" s="9">
        <v>0.81375070000000005</v>
      </c>
      <c r="Y55" s="9">
        <v>0.81375070000000005</v>
      </c>
      <c r="Z55" s="9">
        <v>7.8404470000000002</v>
      </c>
      <c r="AA55" s="8">
        <v>3.4009269999999998</v>
      </c>
      <c r="AB55" s="9">
        <v>8.1109089999999995</v>
      </c>
      <c r="AC55" s="8">
        <v>0.71868310000000002</v>
      </c>
      <c r="AD55" s="8">
        <v>0.16506746554918192</v>
      </c>
      <c r="AF55" s="6">
        <v>101.6</v>
      </c>
      <c r="AG55" s="7">
        <v>104</v>
      </c>
      <c r="AH55" s="6">
        <v>102.7</v>
      </c>
      <c r="AI55" s="7">
        <v>103.5</v>
      </c>
      <c r="AJ55" s="6">
        <v>106.2</v>
      </c>
      <c r="AK55" s="7">
        <v>102.6</v>
      </c>
      <c r="AL55" s="6">
        <v>103.7</v>
      </c>
      <c r="AM55" s="7">
        <v>105.2</v>
      </c>
      <c r="AN55" s="6">
        <v>104.4</v>
      </c>
      <c r="AP55" s="5">
        <v>104.21</v>
      </c>
      <c r="AQ55">
        <f t="shared" si="0"/>
        <v>63.741799999999998</v>
      </c>
      <c r="AR55">
        <f t="shared" si="1"/>
        <v>0.61166682660013438</v>
      </c>
    </row>
    <row r="56" spans="1:44" x14ac:dyDescent="0.2">
      <c r="A56" t="s">
        <v>53</v>
      </c>
      <c r="B56" s="2">
        <v>3106731.4</v>
      </c>
      <c r="C56" s="3">
        <v>4602508.5</v>
      </c>
      <c r="D56" s="2">
        <v>2594037.2999999998</v>
      </c>
      <c r="E56" s="3">
        <v>996552.7</v>
      </c>
      <c r="F56" s="2">
        <v>370364.8</v>
      </c>
      <c r="G56" s="3">
        <v>1205679.7</v>
      </c>
      <c r="H56" s="2">
        <v>546191.6</v>
      </c>
      <c r="I56" s="3">
        <v>3149130.6</v>
      </c>
      <c r="J56" s="2">
        <v>20492492</v>
      </c>
      <c r="L56">
        <v>3.6999999999999998E-2</v>
      </c>
      <c r="M56">
        <v>0.156</v>
      </c>
      <c r="N56">
        <v>2.4E-2</v>
      </c>
      <c r="O56">
        <v>7.0999999999999994E-2</v>
      </c>
      <c r="P56">
        <v>6.6000000000000003E-2</v>
      </c>
      <c r="Q56">
        <v>4.2000000000000003E-2</v>
      </c>
      <c r="R56">
        <v>0.105</v>
      </c>
      <c r="S56">
        <v>5.7000000000000002E-2</v>
      </c>
      <c r="T56">
        <v>5.5E-2</v>
      </c>
      <c r="V56" s="9">
        <v>0.83948440000000002</v>
      </c>
      <c r="W56" s="9">
        <v>0.83948440000000002</v>
      </c>
      <c r="X56" s="9">
        <v>0.83948440000000002</v>
      </c>
      <c r="Y56" s="9">
        <v>0.83948440000000002</v>
      </c>
      <c r="Z56" s="9">
        <v>8.0150410000000001</v>
      </c>
      <c r="AA56" s="8">
        <v>3.5743179999999999</v>
      </c>
      <c r="AB56" s="9">
        <v>8.6668120000000002</v>
      </c>
      <c r="AC56" s="8">
        <v>0.73533859999999995</v>
      </c>
      <c r="AD56" s="8">
        <v>0.16007950188381559</v>
      </c>
      <c r="AF56" s="6">
        <v>101.8</v>
      </c>
      <c r="AG56" s="7">
        <v>104.5</v>
      </c>
      <c r="AH56" s="6">
        <v>103.2</v>
      </c>
      <c r="AI56" s="7">
        <v>103.5</v>
      </c>
      <c r="AJ56" s="6">
        <v>108.6</v>
      </c>
      <c r="AK56" s="7">
        <v>102.7</v>
      </c>
      <c r="AL56" s="6">
        <v>104.2</v>
      </c>
      <c r="AM56" s="7">
        <v>105.6</v>
      </c>
      <c r="AN56" s="6">
        <v>105.3</v>
      </c>
      <c r="AP56" s="5">
        <v>103.68</v>
      </c>
      <c r="AQ56">
        <f t="shared" si="0"/>
        <v>64.12660000000001</v>
      </c>
      <c r="AR56">
        <f t="shared" si="1"/>
        <v>0.61850501543209879</v>
      </c>
    </row>
    <row r="57" spans="1:44" x14ac:dyDescent="0.2">
      <c r="A57" t="s">
        <v>54</v>
      </c>
      <c r="B57" s="2">
        <v>3137347.4</v>
      </c>
      <c r="C57" s="3">
        <v>4588101.3</v>
      </c>
      <c r="D57" s="2">
        <v>2603059.6</v>
      </c>
      <c r="E57" s="3">
        <v>1000491.7</v>
      </c>
      <c r="F57" s="2">
        <v>381239.1</v>
      </c>
      <c r="G57" s="3">
        <v>1221732</v>
      </c>
      <c r="H57" s="2">
        <v>542479.6</v>
      </c>
      <c r="I57" s="3">
        <v>3173209.8</v>
      </c>
      <c r="J57" s="2">
        <v>20659102</v>
      </c>
      <c r="L57">
        <v>3.6999999999999998E-2</v>
      </c>
      <c r="M57">
        <v>0.156</v>
      </c>
      <c r="N57">
        <v>2.4E-2</v>
      </c>
      <c r="O57">
        <v>7.0999999999999994E-2</v>
      </c>
      <c r="P57">
        <v>6.6000000000000003E-2</v>
      </c>
      <c r="Q57">
        <v>4.2000000000000003E-2</v>
      </c>
      <c r="R57">
        <v>0.105</v>
      </c>
      <c r="S57">
        <v>5.7000000000000002E-2</v>
      </c>
      <c r="T57">
        <v>5.5E-2</v>
      </c>
      <c r="V57" s="9">
        <v>0.85957320000000004</v>
      </c>
      <c r="W57" s="9">
        <v>0.85957320000000004</v>
      </c>
      <c r="X57" s="9">
        <v>0.85957320000000004</v>
      </c>
      <c r="Y57" s="9">
        <v>0.85957320000000004</v>
      </c>
      <c r="Z57" s="9">
        <v>8.2356619999999996</v>
      </c>
      <c r="AA57" s="8">
        <v>3.7023640000000002</v>
      </c>
      <c r="AB57" s="9">
        <v>8.9473299999999991</v>
      </c>
      <c r="AC57" s="8">
        <v>0.76716150000000005</v>
      </c>
      <c r="AD57" s="8">
        <v>0.15599618932508716</v>
      </c>
      <c r="AF57" s="6">
        <v>102.2</v>
      </c>
      <c r="AG57" s="7">
        <v>105.1</v>
      </c>
      <c r="AH57" s="6">
        <v>102.9</v>
      </c>
      <c r="AI57" s="7">
        <v>104.6</v>
      </c>
      <c r="AJ57" s="6">
        <v>111.5</v>
      </c>
      <c r="AK57" s="7">
        <v>103.7</v>
      </c>
      <c r="AL57" s="6">
        <v>104.2</v>
      </c>
      <c r="AM57" s="7">
        <v>106.1</v>
      </c>
      <c r="AN57" s="6">
        <v>105.6</v>
      </c>
      <c r="AP57" s="5">
        <v>103.63</v>
      </c>
      <c r="AQ57">
        <f t="shared" si="0"/>
        <v>64.584300000000013</v>
      </c>
      <c r="AR57">
        <f t="shared" si="1"/>
        <v>0.62322011000675492</v>
      </c>
    </row>
    <row r="58" spans="1:44" x14ac:dyDescent="0.2">
      <c r="A58" t="s">
        <v>55</v>
      </c>
      <c r="B58" s="2">
        <v>3189714.2</v>
      </c>
      <c r="C58" s="3">
        <v>4602401.9000000004</v>
      </c>
      <c r="D58" s="2">
        <v>2621033</v>
      </c>
      <c r="E58" s="3">
        <v>1005995.9</v>
      </c>
      <c r="F58" s="2">
        <v>375461.5</v>
      </c>
      <c r="G58" s="3">
        <v>1234316.5</v>
      </c>
      <c r="H58" s="2">
        <v>551563</v>
      </c>
      <c r="I58" s="3">
        <v>3194800.8</v>
      </c>
      <c r="J58" s="2">
        <v>20813325</v>
      </c>
      <c r="L58">
        <v>3.6999999999999998E-2</v>
      </c>
      <c r="M58">
        <v>0.156</v>
      </c>
      <c r="N58">
        <v>2.4E-2</v>
      </c>
      <c r="O58">
        <v>7.0999999999999994E-2</v>
      </c>
      <c r="P58">
        <v>6.6000000000000003E-2</v>
      </c>
      <c r="Q58">
        <v>4.2000000000000003E-2</v>
      </c>
      <c r="R58">
        <v>0.105</v>
      </c>
      <c r="S58">
        <v>5.7000000000000002E-2</v>
      </c>
      <c r="T58">
        <v>5.5E-2</v>
      </c>
      <c r="V58" s="9">
        <v>0.87648959999999998</v>
      </c>
      <c r="W58" s="9">
        <v>0.87648959999999998</v>
      </c>
      <c r="X58" s="9">
        <v>0.87648959999999998</v>
      </c>
      <c r="Y58" s="9">
        <v>0.87648959999999998</v>
      </c>
      <c r="Z58" s="9">
        <v>8.4481459999999995</v>
      </c>
      <c r="AA58" s="8">
        <v>3.7679909999999999</v>
      </c>
      <c r="AB58" s="9">
        <v>9.0365979999999997</v>
      </c>
      <c r="AC58" s="8">
        <v>0.77779209999999999</v>
      </c>
      <c r="AD58" s="8">
        <v>0.15293524798068123</v>
      </c>
      <c r="AF58" s="6">
        <v>102.5</v>
      </c>
      <c r="AG58" s="7">
        <v>106</v>
      </c>
      <c r="AH58" s="6">
        <v>103.1</v>
      </c>
      <c r="AI58" s="7">
        <v>105.3</v>
      </c>
      <c r="AJ58" s="6">
        <v>110.9</v>
      </c>
      <c r="AK58" s="7">
        <v>104.6</v>
      </c>
      <c r="AL58" s="6">
        <v>105.3</v>
      </c>
      <c r="AM58" s="7">
        <v>106.5</v>
      </c>
      <c r="AN58" s="6">
        <v>106.2</v>
      </c>
      <c r="AP58" s="5">
        <v>103.44</v>
      </c>
      <c r="AQ58">
        <f t="shared" si="0"/>
        <v>64.959800000000001</v>
      </c>
      <c r="AR58">
        <f t="shared" si="1"/>
        <v>0.62799497293116791</v>
      </c>
    </row>
    <row r="59" spans="1:44" x14ac:dyDescent="0.2">
      <c r="A59" t="s">
        <v>56</v>
      </c>
      <c r="B59" s="2">
        <v>3234231.8</v>
      </c>
      <c r="C59" s="3">
        <v>4622319.5999999996</v>
      </c>
      <c r="D59" s="2">
        <v>2622009.1</v>
      </c>
      <c r="E59" s="3">
        <v>1007714.1</v>
      </c>
      <c r="F59" s="2">
        <v>362988.79999999999</v>
      </c>
      <c r="G59" s="3">
        <v>1256147.2</v>
      </c>
      <c r="H59" s="2">
        <v>553802</v>
      </c>
      <c r="I59" s="3">
        <v>3223241.3</v>
      </c>
      <c r="J59" s="2">
        <v>21001591</v>
      </c>
      <c r="L59">
        <v>3.6999999999999998E-2</v>
      </c>
      <c r="M59">
        <v>0.156</v>
      </c>
      <c r="N59">
        <v>2.4E-2</v>
      </c>
      <c r="O59">
        <v>7.0999999999999994E-2</v>
      </c>
      <c r="P59">
        <v>6.6000000000000003E-2</v>
      </c>
      <c r="Q59">
        <v>4.2000000000000003E-2</v>
      </c>
      <c r="R59">
        <v>0.105</v>
      </c>
      <c r="S59">
        <v>5.7000000000000002E-2</v>
      </c>
      <c r="T59">
        <v>5.5E-2</v>
      </c>
      <c r="V59" s="9">
        <v>0.88077209999999995</v>
      </c>
      <c r="W59" s="9">
        <v>0.88077209999999995</v>
      </c>
      <c r="X59" s="9">
        <v>0.88077209999999995</v>
      </c>
      <c r="Y59" s="9">
        <v>0.88077209999999995</v>
      </c>
      <c r="Z59" s="9">
        <v>8.5804130000000001</v>
      </c>
      <c r="AA59" s="8">
        <v>3.788942</v>
      </c>
      <c r="AB59" s="9">
        <v>9.1745990000000006</v>
      </c>
      <c r="AC59" s="8">
        <v>0.76787260000000002</v>
      </c>
      <c r="AD59" s="8">
        <v>0.15216144572850107</v>
      </c>
      <c r="AF59" s="6">
        <v>103</v>
      </c>
      <c r="AG59" s="7">
        <v>106</v>
      </c>
      <c r="AH59" s="6">
        <v>103.7</v>
      </c>
      <c r="AI59" s="7">
        <v>106.5</v>
      </c>
      <c r="AJ59" s="6">
        <v>109.1</v>
      </c>
      <c r="AK59" s="7">
        <v>105</v>
      </c>
      <c r="AL59" s="6">
        <v>106.5</v>
      </c>
      <c r="AM59" s="7">
        <v>107</v>
      </c>
      <c r="AN59" s="6">
        <v>106.5</v>
      </c>
      <c r="AP59" s="5">
        <v>102.36</v>
      </c>
      <c r="AQ59">
        <f t="shared" si="0"/>
        <v>65.146900000000002</v>
      </c>
      <c r="AR59">
        <f t="shared" si="1"/>
        <v>0.63644880812817506</v>
      </c>
    </row>
    <row r="60" spans="1:44" x14ac:dyDescent="0.2">
      <c r="A60" t="s">
        <v>57</v>
      </c>
      <c r="B60" s="2">
        <v>3292233.4</v>
      </c>
      <c r="C60" s="3">
        <v>4605223.9000000004</v>
      </c>
      <c r="D60" s="2">
        <v>2642576.7000000002</v>
      </c>
      <c r="E60" s="3">
        <v>1016298.6</v>
      </c>
      <c r="F60" s="2">
        <v>358418</v>
      </c>
      <c r="G60" s="3">
        <v>1272094.8999999999</v>
      </c>
      <c r="H60" s="2">
        <v>558973.5</v>
      </c>
      <c r="I60" s="3">
        <v>3254701.9</v>
      </c>
      <c r="J60" s="2">
        <v>21289268</v>
      </c>
      <c r="L60">
        <v>3.6999999999999998E-2</v>
      </c>
      <c r="M60">
        <v>0.156</v>
      </c>
      <c r="N60">
        <v>2.4E-2</v>
      </c>
      <c r="O60">
        <v>7.0999999999999994E-2</v>
      </c>
      <c r="P60">
        <v>6.6000000000000003E-2</v>
      </c>
      <c r="Q60">
        <v>4.2000000000000003E-2</v>
      </c>
      <c r="R60">
        <v>0.105</v>
      </c>
      <c r="S60">
        <v>5.7000000000000002E-2</v>
      </c>
      <c r="T60">
        <v>5.5E-2</v>
      </c>
      <c r="V60" s="9">
        <v>0.88974710000000001</v>
      </c>
      <c r="W60" s="9">
        <v>0.88974710000000001</v>
      </c>
      <c r="X60" s="9">
        <v>0.88974710000000001</v>
      </c>
      <c r="Y60" s="9">
        <v>0.88974710000000001</v>
      </c>
      <c r="Z60" s="9">
        <v>8.6400830000000006</v>
      </c>
      <c r="AA60" s="8">
        <v>3.8112919999999999</v>
      </c>
      <c r="AB60" s="9">
        <v>9.4429350000000003</v>
      </c>
      <c r="AC60" s="8">
        <v>0.77823569999999997</v>
      </c>
      <c r="AD60" s="8">
        <v>0.15056284154239585</v>
      </c>
      <c r="AF60" s="6">
        <v>103.2</v>
      </c>
      <c r="AG60" s="7">
        <v>106.7</v>
      </c>
      <c r="AH60" s="6">
        <v>103.8</v>
      </c>
      <c r="AI60" s="7">
        <v>107</v>
      </c>
      <c r="AJ60" s="6">
        <v>108.8</v>
      </c>
      <c r="AK60" s="7">
        <v>106.5</v>
      </c>
      <c r="AL60" s="6">
        <v>106.8</v>
      </c>
      <c r="AM60" s="7">
        <v>107.7</v>
      </c>
      <c r="AN60" s="6">
        <v>107.1</v>
      </c>
      <c r="AP60" s="5">
        <v>103.3</v>
      </c>
      <c r="AQ60">
        <f t="shared" si="0"/>
        <v>65.448999999999998</v>
      </c>
      <c r="AR60">
        <f t="shared" si="1"/>
        <v>0.63358180058083258</v>
      </c>
    </row>
    <row r="61" spans="1:44" x14ac:dyDescent="0.2">
      <c r="A61" t="s">
        <v>58</v>
      </c>
      <c r="B61" s="2">
        <v>3331008.1</v>
      </c>
      <c r="C61" s="3">
        <v>4640704.4000000004</v>
      </c>
      <c r="D61" s="2">
        <v>2661471.1</v>
      </c>
      <c r="E61" s="3">
        <v>1027434</v>
      </c>
      <c r="F61" s="2">
        <v>354055.4</v>
      </c>
      <c r="G61" s="3">
        <v>1294707.2</v>
      </c>
      <c r="H61" s="2">
        <v>563503.6</v>
      </c>
      <c r="I61" s="3">
        <v>3302927.6</v>
      </c>
      <c r="J61" s="2">
        <v>21505012</v>
      </c>
      <c r="L61">
        <v>3.6999999999999998E-2</v>
      </c>
      <c r="M61">
        <v>0.156</v>
      </c>
      <c r="N61">
        <v>2.4E-2</v>
      </c>
      <c r="O61">
        <v>7.0999999999999994E-2</v>
      </c>
      <c r="P61">
        <v>6.6000000000000003E-2</v>
      </c>
      <c r="Q61">
        <v>4.2000000000000003E-2</v>
      </c>
      <c r="R61">
        <v>0.105</v>
      </c>
      <c r="S61">
        <v>5.7000000000000002E-2</v>
      </c>
      <c r="T61">
        <v>5.5E-2</v>
      </c>
      <c r="V61" s="9">
        <v>0.89966570000000001</v>
      </c>
      <c r="W61" s="9">
        <v>0.89966570000000001</v>
      </c>
      <c r="X61" s="9">
        <v>0.89966570000000001</v>
      </c>
      <c r="Y61" s="9">
        <v>0.89966570000000001</v>
      </c>
      <c r="Z61" s="9">
        <v>8.8634190000000004</v>
      </c>
      <c r="AA61" s="8">
        <v>3.885624</v>
      </c>
      <c r="AB61" s="9">
        <v>9.5899579999999993</v>
      </c>
      <c r="AC61" s="8">
        <v>0.81140650000000003</v>
      </c>
      <c r="AD61" s="8">
        <v>0.14893607514718607</v>
      </c>
      <c r="AF61" s="6">
        <v>103.5</v>
      </c>
      <c r="AG61" s="7">
        <v>107.3</v>
      </c>
      <c r="AH61" s="6">
        <v>103.9</v>
      </c>
      <c r="AI61" s="7">
        <v>107.7</v>
      </c>
      <c r="AJ61" s="6">
        <v>108.1</v>
      </c>
      <c r="AK61" s="7">
        <v>107.3</v>
      </c>
      <c r="AL61" s="6">
        <v>106.9</v>
      </c>
      <c r="AM61" s="7">
        <v>108.5</v>
      </c>
      <c r="AN61" s="6">
        <v>107.5</v>
      </c>
      <c r="AP61" s="5">
        <v>102.83</v>
      </c>
      <c r="AQ61">
        <f t="shared" si="0"/>
        <v>65.671300000000002</v>
      </c>
      <c r="AR61">
        <f t="shared" si="1"/>
        <v>0.63863950209082954</v>
      </c>
    </row>
    <row r="62" spans="1:44" x14ac:dyDescent="0.2">
      <c r="A62" t="s">
        <v>59</v>
      </c>
      <c r="B62" s="2">
        <v>3365313</v>
      </c>
      <c r="C62" s="3">
        <v>4680182.5999999996</v>
      </c>
      <c r="D62" s="2">
        <v>2676535.2999999998</v>
      </c>
      <c r="E62" s="3">
        <v>1046913.9</v>
      </c>
      <c r="F62" s="2">
        <v>358898.1</v>
      </c>
      <c r="G62" s="3">
        <v>1314774.3999999999</v>
      </c>
      <c r="H62" s="2">
        <v>572429.5</v>
      </c>
      <c r="I62" s="3">
        <v>3345370.3</v>
      </c>
      <c r="J62" s="2">
        <v>21694458</v>
      </c>
      <c r="L62">
        <v>3.6999999999999998E-2</v>
      </c>
      <c r="M62">
        <v>0.156</v>
      </c>
      <c r="N62">
        <v>2.4E-2</v>
      </c>
      <c r="O62">
        <v>7.0999999999999994E-2</v>
      </c>
      <c r="P62">
        <v>6.6000000000000003E-2</v>
      </c>
      <c r="Q62">
        <v>4.2000000000000003E-2</v>
      </c>
      <c r="R62">
        <v>0.105</v>
      </c>
      <c r="S62">
        <v>5.7000000000000002E-2</v>
      </c>
      <c r="T62">
        <v>5.5E-2</v>
      </c>
      <c r="V62" s="9">
        <v>0.90320869999999998</v>
      </c>
      <c r="W62" s="9">
        <v>0.90320869999999998</v>
      </c>
      <c r="X62" s="9">
        <v>0.90320869999999998</v>
      </c>
      <c r="Y62" s="9">
        <v>0.90320869999999998</v>
      </c>
      <c r="Z62" s="9">
        <v>9.1103070000000006</v>
      </c>
      <c r="AA62" s="8">
        <v>3.8720460000000001</v>
      </c>
      <c r="AB62" s="9">
        <v>9.616047</v>
      </c>
      <c r="AC62" s="8">
        <v>0.77692079999999997</v>
      </c>
      <c r="AD62" s="8">
        <v>0.14817185564505136</v>
      </c>
      <c r="AF62" s="6">
        <v>103.7</v>
      </c>
      <c r="AG62" s="7">
        <v>108.1</v>
      </c>
      <c r="AH62" s="6">
        <v>104.2</v>
      </c>
      <c r="AI62" s="7">
        <v>108.4</v>
      </c>
      <c r="AJ62" s="6">
        <v>108.6</v>
      </c>
      <c r="AK62" s="7">
        <v>108.2</v>
      </c>
      <c r="AL62" s="6">
        <v>107.7</v>
      </c>
      <c r="AM62" s="7">
        <v>108.5</v>
      </c>
      <c r="AN62" s="6">
        <v>107.9</v>
      </c>
      <c r="AP62" s="5">
        <v>102.46</v>
      </c>
      <c r="AQ62">
        <f t="shared" si="0"/>
        <v>66.037199999999999</v>
      </c>
      <c r="AR62">
        <f t="shared" si="1"/>
        <v>0.64451688463790746</v>
      </c>
    </row>
    <row r="63" spans="1:44" x14ac:dyDescent="0.2">
      <c r="A63" t="s">
        <v>60</v>
      </c>
      <c r="B63" s="2">
        <v>3214925.6</v>
      </c>
      <c r="C63" s="3">
        <v>4659639</v>
      </c>
      <c r="D63" s="2">
        <v>2554687.6</v>
      </c>
      <c r="E63" s="3">
        <v>1049115.8999999999</v>
      </c>
      <c r="F63" s="2">
        <v>347170.6</v>
      </c>
      <c r="G63" s="3">
        <v>1334876.3</v>
      </c>
      <c r="H63" s="2">
        <v>577969.69999999995</v>
      </c>
      <c r="I63" s="3">
        <v>3318291.3</v>
      </c>
      <c r="J63" s="2">
        <v>21481367</v>
      </c>
      <c r="L63">
        <v>3.6999999999999998E-2</v>
      </c>
      <c r="M63">
        <v>0.156</v>
      </c>
      <c r="N63">
        <v>2.4E-2</v>
      </c>
      <c r="O63">
        <v>7.0999999999999994E-2</v>
      </c>
      <c r="P63">
        <v>6.6000000000000003E-2</v>
      </c>
      <c r="Q63">
        <v>4.2000000000000003E-2</v>
      </c>
      <c r="R63">
        <v>0.105</v>
      </c>
      <c r="S63">
        <v>5.7000000000000002E-2</v>
      </c>
      <c r="T63">
        <v>5.5E-2</v>
      </c>
      <c r="V63" s="9">
        <v>0.9078427</v>
      </c>
      <c r="W63" s="9">
        <v>0.9078427</v>
      </c>
      <c r="X63" s="9">
        <v>0.9078427</v>
      </c>
      <c r="Y63" s="9">
        <v>0.9078427</v>
      </c>
      <c r="Z63" s="9">
        <v>9.4864180000000005</v>
      </c>
      <c r="AA63" s="8">
        <v>3.92157</v>
      </c>
      <c r="AB63" s="9">
        <v>9.6631129999999992</v>
      </c>
      <c r="AC63" s="8">
        <v>0.78219130000000003</v>
      </c>
      <c r="AD63" s="8">
        <v>0.14752088932673088</v>
      </c>
      <c r="AF63" s="6">
        <v>105</v>
      </c>
      <c r="AG63" s="7">
        <v>108.6</v>
      </c>
      <c r="AH63" s="6">
        <v>104.1</v>
      </c>
      <c r="AI63" s="7">
        <v>108.9</v>
      </c>
      <c r="AJ63" s="6">
        <v>106.6</v>
      </c>
      <c r="AK63" s="7">
        <v>108.5</v>
      </c>
      <c r="AL63" s="6">
        <v>108.9</v>
      </c>
      <c r="AM63" s="7">
        <v>110.3</v>
      </c>
      <c r="AN63" s="6">
        <v>108.3</v>
      </c>
      <c r="AP63" s="5">
        <v>102.46</v>
      </c>
      <c r="AQ63">
        <f t="shared" si="0"/>
        <v>66.327600000000004</v>
      </c>
      <c r="AR63">
        <f t="shared" si="1"/>
        <v>0.64735116142885041</v>
      </c>
    </row>
    <row r="66" spans="33:92" x14ac:dyDescent="0.2">
      <c r="AG66" s="8">
        <v>5.9173660000000003</v>
      </c>
      <c r="AH66" s="8">
        <v>6.115837</v>
      </c>
      <c r="AI66" s="8">
        <v>6.2713229999999998</v>
      </c>
      <c r="AJ66" s="8">
        <v>6.2041050000000002</v>
      </c>
      <c r="AK66" s="8">
        <v>5.9342889999999997</v>
      </c>
      <c r="AL66" s="8">
        <v>5.8535170000000001</v>
      </c>
      <c r="AM66" s="8">
        <v>5.7801340000000003</v>
      </c>
      <c r="AN66" s="8">
        <v>5.6841910000000002</v>
      </c>
      <c r="AO66" s="8">
        <v>5.5264069999999998</v>
      </c>
      <c r="AP66" s="8">
        <v>5.4150299999999998</v>
      </c>
      <c r="AQ66" s="8">
        <v>5.1453939999999996</v>
      </c>
      <c r="AR66" s="8">
        <v>4.9751320000000003</v>
      </c>
      <c r="AS66" s="8">
        <v>4.7768870000000003</v>
      </c>
      <c r="AT66" s="8">
        <v>4.9726239999999997</v>
      </c>
      <c r="AU66" s="8">
        <v>5.6711450000000001</v>
      </c>
      <c r="AV66" s="8">
        <v>5.7278789999999997</v>
      </c>
      <c r="AW66" s="8">
        <v>5.4671510000000003</v>
      </c>
      <c r="AX66" s="8">
        <v>5.203195</v>
      </c>
      <c r="AY66" s="8">
        <v>5.0394439999999996</v>
      </c>
      <c r="AZ66" s="8">
        <v>5.3774519999999999</v>
      </c>
      <c r="BA66" s="8">
        <v>5.8548410000000004</v>
      </c>
      <c r="BB66" s="8">
        <v>5.7631209999999999</v>
      </c>
      <c r="BC66" s="8">
        <v>5.4916119999999999</v>
      </c>
      <c r="BD66" s="8">
        <v>5.4511900000000004</v>
      </c>
      <c r="BE66" s="8">
        <v>5.1797209999999998</v>
      </c>
      <c r="BF66" s="8">
        <v>5.2764410000000002</v>
      </c>
      <c r="BG66" s="8">
        <v>5.5203519999999999</v>
      </c>
      <c r="BH66" s="8">
        <v>5.668075</v>
      </c>
      <c r="BI66" s="8">
        <v>5.7958869999999996</v>
      </c>
      <c r="BJ66" s="8">
        <v>5.9491709999999998</v>
      </c>
      <c r="BK66" s="8">
        <v>5.7466419999999996</v>
      </c>
      <c r="BL66" s="8">
        <v>5.6517520000000001</v>
      </c>
      <c r="BM66" s="8">
        <v>5.7069330000000003</v>
      </c>
      <c r="BN66" s="8">
        <v>5.6313219999999999</v>
      </c>
      <c r="BO66" s="8">
        <v>5.4810090000000002</v>
      </c>
      <c r="BP66" s="8">
        <v>5.4476079999999998</v>
      </c>
      <c r="BQ66" s="8">
        <v>5.4413600000000004</v>
      </c>
      <c r="BR66" s="8">
        <v>5.6258520000000001</v>
      </c>
      <c r="BS66" s="8">
        <v>5.9600910000000002</v>
      </c>
      <c r="BT66" s="8">
        <v>6.6139720000000004</v>
      </c>
      <c r="BU66" s="8">
        <v>6.7588059999999999</v>
      </c>
      <c r="BV66" s="8">
        <v>6.7122929999999998</v>
      </c>
      <c r="BW66" s="8">
        <v>6.8165630000000004</v>
      </c>
      <c r="BX66" s="8">
        <v>6.7709549999999998</v>
      </c>
      <c r="BY66" s="8">
        <v>6.5860450000000004</v>
      </c>
      <c r="BZ66" s="8">
        <v>6.6667969999999999</v>
      </c>
      <c r="CA66" s="8">
        <v>6.8993349999999998</v>
      </c>
      <c r="CB66" s="8">
        <v>6.9839180000000001</v>
      </c>
      <c r="CC66" s="8">
        <v>6.7678929999999999</v>
      </c>
      <c r="CD66" s="8">
        <v>6.3353520000000003</v>
      </c>
      <c r="CE66" s="8">
        <v>6.3200089999999998</v>
      </c>
      <c r="CF66" s="8">
        <v>6.0581290000000001</v>
      </c>
      <c r="CG66" s="8">
        <v>6.2468959999999996</v>
      </c>
      <c r="CH66" s="8">
        <v>6.4104130000000001</v>
      </c>
      <c r="CI66" s="8">
        <v>6.5387149999999998</v>
      </c>
      <c r="CJ66" s="8">
        <v>6.5719669999999999</v>
      </c>
      <c r="CK66" s="8">
        <v>6.6417450000000002</v>
      </c>
      <c r="CL66" s="8">
        <v>6.7142900000000001</v>
      </c>
      <c r="CM66" s="8">
        <v>6.74892</v>
      </c>
      <c r="CN66" s="8">
        <v>6.7787009999999999</v>
      </c>
    </row>
    <row r="67" spans="33:92" x14ac:dyDescent="0.2">
      <c r="AG67" s="9">
        <v>6.3895499999999998</v>
      </c>
      <c r="AH67" s="9">
        <v>6.4637700000000002</v>
      </c>
      <c r="AI67" s="9">
        <v>6.6283000000000003</v>
      </c>
      <c r="AJ67" s="9">
        <v>6.6731910000000001</v>
      </c>
      <c r="AK67" s="9">
        <v>6.2343630000000001</v>
      </c>
      <c r="AL67" s="9">
        <v>6.3354039999999996</v>
      </c>
      <c r="AM67" s="9">
        <v>6.4161640000000002</v>
      </c>
      <c r="AN67" s="9">
        <v>6.2286710000000003</v>
      </c>
      <c r="AO67" s="9">
        <v>6.0130999999999997</v>
      </c>
      <c r="AP67" s="9">
        <v>5.7548579999999996</v>
      </c>
      <c r="AQ67" s="9">
        <v>5.4371850000000004</v>
      </c>
      <c r="AR67" s="9">
        <v>5.3173599999999999</v>
      </c>
      <c r="AS67" s="9">
        <v>5.0863199999999997</v>
      </c>
      <c r="AT67" s="9">
        <v>5.3755540000000002</v>
      </c>
      <c r="AU67" s="9">
        <v>6.8120409999999998</v>
      </c>
      <c r="AV67" s="9">
        <v>6.8730700000000002</v>
      </c>
      <c r="AW67" s="9">
        <v>6.4944360000000003</v>
      </c>
      <c r="AX67" s="9">
        <v>6.108625</v>
      </c>
      <c r="AY67" s="9">
        <v>5.6842699999999997</v>
      </c>
      <c r="AZ67" s="9">
        <v>5.8556489999999997</v>
      </c>
      <c r="BA67" s="9">
        <v>6.2316219999999998</v>
      </c>
      <c r="BB67" s="9">
        <v>6.1539239999999999</v>
      </c>
      <c r="BC67" s="9">
        <v>5.9261910000000002</v>
      </c>
      <c r="BD67" s="9">
        <v>5.7230860000000003</v>
      </c>
      <c r="BE67" s="9">
        <v>5.4368629999999998</v>
      </c>
      <c r="BF67" s="9">
        <v>5.501576</v>
      </c>
      <c r="BG67" s="9">
        <v>5.7567740000000001</v>
      </c>
      <c r="BH67" s="9">
        <v>5.7842440000000002</v>
      </c>
      <c r="BI67" s="9">
        <v>5.8938990000000002</v>
      </c>
      <c r="BJ67" s="9">
        <v>5.9046500000000002</v>
      </c>
      <c r="BK67" s="9">
        <v>5.6768919999999996</v>
      </c>
      <c r="BL67" s="9">
        <v>5.63192</v>
      </c>
      <c r="BM67" s="9">
        <v>5.8282689999999997</v>
      </c>
      <c r="BN67" s="9">
        <v>5.9887319999999997</v>
      </c>
      <c r="BO67" s="9">
        <v>6.0571599999999997</v>
      </c>
      <c r="BP67" s="9">
        <v>6.0935930000000003</v>
      </c>
      <c r="BQ67" s="9">
        <v>5.9840939999999998</v>
      </c>
      <c r="BR67" s="9">
        <v>6.2444829999999998</v>
      </c>
      <c r="BS67" s="9">
        <v>6.8853809999999998</v>
      </c>
      <c r="BT67" s="9">
        <v>7.7494240000000003</v>
      </c>
      <c r="BU67" s="9">
        <v>7.7541479999999998</v>
      </c>
      <c r="BV67" s="9">
        <v>8.2215640000000008</v>
      </c>
      <c r="BW67" s="9">
        <v>8.5321379999999998</v>
      </c>
      <c r="BX67" s="9">
        <v>8.6457739999999994</v>
      </c>
      <c r="BY67" s="9">
        <v>8.2517300000000002</v>
      </c>
      <c r="BZ67" s="9">
        <v>8.3219700000000003</v>
      </c>
      <c r="CA67" s="9">
        <v>8.3814290000000007</v>
      </c>
      <c r="CB67" s="9">
        <v>8.4380070000000007</v>
      </c>
      <c r="CC67" s="9">
        <v>8.5167619999999999</v>
      </c>
      <c r="CD67" s="9">
        <v>7.9633820000000002</v>
      </c>
      <c r="CE67" s="9">
        <v>8.1658860000000004</v>
      </c>
      <c r="CF67" s="9">
        <v>7.8404470000000002</v>
      </c>
      <c r="CG67" s="9">
        <v>8.0150410000000001</v>
      </c>
      <c r="CH67" s="9">
        <v>8.2356619999999996</v>
      </c>
      <c r="CI67" s="9">
        <v>8.4481459999999995</v>
      </c>
      <c r="CJ67" s="9">
        <v>8.5804130000000001</v>
      </c>
      <c r="CK67" s="9">
        <v>8.6400830000000006</v>
      </c>
      <c r="CL67" s="9">
        <v>8.8634190000000004</v>
      </c>
      <c r="CM67" s="9">
        <v>9.1103070000000006</v>
      </c>
      <c r="CN67" s="9">
        <v>9.4864180000000005</v>
      </c>
    </row>
    <row r="68" spans="33:92" x14ac:dyDescent="0.2">
      <c r="AG68" s="8">
        <v>3.2796249999999998</v>
      </c>
      <c r="AH68" s="8">
        <v>3.2951169999999999</v>
      </c>
      <c r="AI68" s="8">
        <v>3.2879450000000001</v>
      </c>
      <c r="AJ68" s="8">
        <v>3.1861320000000002</v>
      </c>
      <c r="AK68" s="8">
        <v>3.141664</v>
      </c>
      <c r="AL68" s="8">
        <v>3.1043820000000002</v>
      </c>
      <c r="AM68" s="8">
        <v>2.981725</v>
      </c>
      <c r="AN68" s="8">
        <v>2.9644020000000002</v>
      </c>
      <c r="AO68" s="8">
        <v>2.8186969999999998</v>
      </c>
      <c r="AP68" s="8">
        <v>2.756815</v>
      </c>
      <c r="AQ68" s="8">
        <v>2.5211999999999999</v>
      </c>
      <c r="AR68" s="8">
        <v>2.3854929999999999</v>
      </c>
      <c r="AS68" s="8">
        <v>2.181673</v>
      </c>
      <c r="AT68" s="8">
        <v>2.2051430000000001</v>
      </c>
      <c r="AU68" s="8">
        <v>2.8680379999999999</v>
      </c>
      <c r="AV68" s="8">
        <v>3.4646029999999999</v>
      </c>
      <c r="AW68" s="8">
        <v>3.2580900000000002</v>
      </c>
      <c r="AX68" s="8">
        <v>2.9295580000000001</v>
      </c>
      <c r="AY68" s="8">
        <v>2.8243010000000002</v>
      </c>
      <c r="AZ68" s="8">
        <v>2.879489</v>
      </c>
      <c r="BA68" s="8">
        <v>3.160711</v>
      </c>
      <c r="BB68" s="8">
        <v>3.0965210000000001</v>
      </c>
      <c r="BC68" s="8">
        <v>2.9213330000000002</v>
      </c>
      <c r="BD68" s="8">
        <v>2.8809040000000001</v>
      </c>
      <c r="BE68" s="8">
        <v>2.748062</v>
      </c>
      <c r="BF68" s="8">
        <v>2.9399649999999999</v>
      </c>
      <c r="BG68" s="8">
        <v>3.2794780000000001</v>
      </c>
      <c r="BH68" s="8">
        <v>3.2231670000000001</v>
      </c>
      <c r="BI68" s="8">
        <v>3.3173530000000002</v>
      </c>
      <c r="BJ68" s="8">
        <v>3.3016079999999999</v>
      </c>
      <c r="BK68" s="8">
        <v>3.1652369999999999</v>
      </c>
      <c r="BL68" s="8">
        <v>3.14622</v>
      </c>
      <c r="BM68" s="8">
        <v>3.2141980000000001</v>
      </c>
      <c r="BN68" s="8">
        <v>3.2066840000000001</v>
      </c>
      <c r="BO68" s="8">
        <v>3.0740210000000001</v>
      </c>
      <c r="BP68" s="8">
        <v>3.0540530000000001</v>
      </c>
      <c r="BQ68" s="8">
        <v>3.038462</v>
      </c>
      <c r="BR68" s="8">
        <v>3.1507499999999999</v>
      </c>
      <c r="BS68" s="8">
        <v>3.3737979999999999</v>
      </c>
      <c r="BT68" s="8">
        <v>3.720901</v>
      </c>
      <c r="BU68" s="8">
        <v>3.7006890000000001</v>
      </c>
      <c r="BV68" s="8">
        <v>3.765177</v>
      </c>
      <c r="BW68" s="8">
        <v>3.8941849999999998</v>
      </c>
      <c r="BX68" s="8">
        <v>3.9585940000000002</v>
      </c>
      <c r="BY68" s="8">
        <v>3.8707220000000002</v>
      </c>
      <c r="BZ68" s="8">
        <v>3.890155</v>
      </c>
      <c r="CA68" s="8">
        <v>4.0569610000000003</v>
      </c>
      <c r="CB68" s="8">
        <v>4.0605209999999996</v>
      </c>
      <c r="CC68" s="8">
        <v>3.8372540000000002</v>
      </c>
      <c r="CD68" s="8">
        <v>3.6255500000000001</v>
      </c>
      <c r="CE68" s="8">
        <v>3.593988</v>
      </c>
      <c r="CF68" s="8">
        <v>3.4009269999999998</v>
      </c>
      <c r="CG68" s="8">
        <v>3.5743179999999999</v>
      </c>
      <c r="CH68" s="8">
        <v>3.7023640000000002</v>
      </c>
      <c r="CI68" s="8">
        <v>3.7679909999999999</v>
      </c>
      <c r="CJ68" s="8">
        <v>3.788942</v>
      </c>
      <c r="CK68" s="8">
        <v>3.8112919999999999</v>
      </c>
      <c r="CL68" s="8">
        <v>3.885624</v>
      </c>
      <c r="CM68" s="8">
        <v>3.8720460000000001</v>
      </c>
      <c r="CN68" s="8">
        <v>3.92157</v>
      </c>
    </row>
    <row r="69" spans="33:92" x14ac:dyDescent="0.2">
      <c r="AG69" s="9">
        <v>7.3198420000000004</v>
      </c>
      <c r="AH69" s="9">
        <v>7.679087</v>
      </c>
      <c r="AI69" s="9">
        <v>7.9688879999999997</v>
      </c>
      <c r="AJ69" s="9">
        <v>7.7720029999999998</v>
      </c>
      <c r="AK69" s="9">
        <v>7.3974580000000003</v>
      </c>
      <c r="AL69" s="9">
        <v>7.2430669999999999</v>
      </c>
      <c r="AM69" s="9">
        <v>7.0807000000000002</v>
      </c>
      <c r="AN69" s="9">
        <v>7.007549</v>
      </c>
      <c r="AO69" s="9">
        <v>6.8688209999999996</v>
      </c>
      <c r="AP69" s="9">
        <v>6.7385099999999998</v>
      </c>
      <c r="AQ69" s="9">
        <v>6.4160409999999999</v>
      </c>
      <c r="AR69" s="9">
        <v>6.2744030000000004</v>
      </c>
      <c r="AS69" s="9">
        <v>5.9906350000000002</v>
      </c>
      <c r="AT69" s="9">
        <v>6.3179429999999996</v>
      </c>
      <c r="AU69" s="9">
        <v>7.8054389999999998</v>
      </c>
      <c r="AV69" s="9">
        <v>8.4140879999999996</v>
      </c>
      <c r="AW69" s="9">
        <v>7.9114310000000003</v>
      </c>
      <c r="AX69" s="9">
        <v>7.2785200000000003</v>
      </c>
      <c r="AY69" s="9">
        <v>7.0063800000000001</v>
      </c>
      <c r="AZ69" s="9">
        <v>7.1877440000000004</v>
      </c>
      <c r="BA69" s="9">
        <v>7.5806940000000003</v>
      </c>
      <c r="BB69" s="9">
        <v>7.2547730000000001</v>
      </c>
      <c r="BC69" s="9">
        <v>6.7855559999999997</v>
      </c>
      <c r="BD69" s="9">
        <v>6.4814740000000004</v>
      </c>
      <c r="BE69" s="9">
        <v>6.2573879999999997</v>
      </c>
      <c r="BF69" s="9">
        <v>6.4757610000000003</v>
      </c>
      <c r="BG69" s="9">
        <v>6.7421280000000001</v>
      </c>
      <c r="BH69" s="9">
        <v>6.7466429999999997</v>
      </c>
      <c r="BI69" s="9">
        <v>6.9445399999999999</v>
      </c>
      <c r="BJ69" s="9">
        <v>6.7405689999999998</v>
      </c>
      <c r="BK69" s="9">
        <v>6.6439870000000001</v>
      </c>
      <c r="BL69" s="9">
        <v>6.4327959999999997</v>
      </c>
      <c r="BM69" s="9">
        <v>6.5540399999999996</v>
      </c>
      <c r="BN69" s="9">
        <v>6.5520560000000003</v>
      </c>
      <c r="BO69" s="9">
        <v>6.513128</v>
      </c>
      <c r="BP69" s="9">
        <v>6.4659469999999999</v>
      </c>
      <c r="BQ69" s="9">
        <v>6.5986459999999996</v>
      </c>
      <c r="BR69" s="9">
        <v>6.946027</v>
      </c>
      <c r="BS69" s="9">
        <v>7.4288999999999996</v>
      </c>
      <c r="BT69" s="9">
        <v>8.3227689999999992</v>
      </c>
      <c r="BU69" s="9">
        <v>8.4171069999999997</v>
      </c>
      <c r="BV69" s="9">
        <v>8.4792930000000002</v>
      </c>
      <c r="BW69" s="9">
        <v>8.498132</v>
      </c>
      <c r="BX69" s="9">
        <v>8.4535839999999993</v>
      </c>
      <c r="BY69" s="9">
        <v>8.2093690000000006</v>
      </c>
      <c r="BZ69" s="9">
        <v>8.5217829999999992</v>
      </c>
      <c r="CA69" s="9">
        <v>9.0410780000000006</v>
      </c>
      <c r="CB69" s="9">
        <v>8.9244420000000009</v>
      </c>
      <c r="CC69" s="9">
        <v>8.8061509999999998</v>
      </c>
      <c r="CD69" s="9">
        <v>8.1387440000000009</v>
      </c>
      <c r="CE69" s="9">
        <v>8.3187850000000001</v>
      </c>
      <c r="CF69" s="9">
        <v>8.1109089999999995</v>
      </c>
      <c r="CG69" s="9">
        <v>8.6668120000000002</v>
      </c>
      <c r="CH69" s="9">
        <v>8.9473299999999991</v>
      </c>
      <c r="CI69" s="9">
        <v>9.0365979999999997</v>
      </c>
      <c r="CJ69" s="9">
        <v>9.1745990000000006</v>
      </c>
      <c r="CK69" s="9">
        <v>9.4429350000000003</v>
      </c>
      <c r="CL69" s="9">
        <v>9.5899579999999993</v>
      </c>
      <c r="CM69" s="9">
        <v>9.616047</v>
      </c>
      <c r="CN69" s="9">
        <v>9.6631129999999992</v>
      </c>
    </row>
    <row r="70" spans="33:92" x14ac:dyDescent="0.2">
      <c r="AG70" s="8">
        <v>0.53900910000000002</v>
      </c>
      <c r="AH70" s="8">
        <v>0.56044190000000005</v>
      </c>
      <c r="AI70" s="8">
        <v>0.57191460000000005</v>
      </c>
      <c r="AJ70" s="8">
        <v>0.57053520000000002</v>
      </c>
      <c r="AK70" s="8">
        <v>0.54764199999999996</v>
      </c>
      <c r="AL70" s="8">
        <v>0.533524</v>
      </c>
      <c r="AM70" s="8">
        <v>0.52182709999999999</v>
      </c>
      <c r="AN70" s="8">
        <v>0.51146939999999996</v>
      </c>
      <c r="AO70" s="8">
        <v>0.50352280000000005</v>
      </c>
      <c r="AP70" s="8">
        <v>0.49473820000000002</v>
      </c>
      <c r="AQ70" s="8">
        <v>0.48926209999999998</v>
      </c>
      <c r="AR70" s="8">
        <v>0.50557549999999996</v>
      </c>
      <c r="AS70" s="8">
        <v>0.50737270000000001</v>
      </c>
      <c r="AT70" s="8">
        <v>0.53011209999999997</v>
      </c>
      <c r="AU70" s="8">
        <v>0.6397254</v>
      </c>
      <c r="AV70" s="8">
        <v>0.69724090000000005</v>
      </c>
      <c r="AW70" s="8">
        <v>0.64617349999999996</v>
      </c>
      <c r="AX70" s="8">
        <v>0.60952039999999996</v>
      </c>
      <c r="AY70" s="8">
        <v>0.61232129999999996</v>
      </c>
      <c r="AZ70" s="8">
        <v>0.64072090000000004</v>
      </c>
      <c r="BA70" s="8">
        <v>0.67049709999999996</v>
      </c>
      <c r="BB70" s="8">
        <v>0.64537880000000003</v>
      </c>
      <c r="BC70" s="8">
        <v>0.6332525</v>
      </c>
      <c r="BD70" s="8">
        <v>0.62426510000000002</v>
      </c>
      <c r="BE70" s="8">
        <v>0.61320699999999995</v>
      </c>
      <c r="BF70" s="8">
        <v>0.62145079999999997</v>
      </c>
      <c r="BG70" s="8">
        <v>0.63631459999999995</v>
      </c>
      <c r="BH70" s="8">
        <v>0.63652739999999997</v>
      </c>
      <c r="BI70" s="8">
        <v>0.63229809999999997</v>
      </c>
      <c r="BJ70" s="8">
        <v>0.63280650000000005</v>
      </c>
      <c r="BK70" s="8">
        <v>0.62267519999999998</v>
      </c>
      <c r="BL70" s="8">
        <v>0.64528810000000003</v>
      </c>
      <c r="BM70" s="8">
        <v>0.65124029999999999</v>
      </c>
      <c r="BN70" s="8">
        <v>0.64479940000000002</v>
      </c>
      <c r="BO70" s="8">
        <v>0.61765479999999995</v>
      </c>
      <c r="BP70" s="8">
        <v>0.60411239999999999</v>
      </c>
      <c r="BQ70" s="8">
        <v>0.59408249999999996</v>
      </c>
      <c r="BR70" s="8">
        <v>0.59931570000000001</v>
      </c>
      <c r="BS70" s="8">
        <v>0.63194530000000004</v>
      </c>
      <c r="BT70" s="8">
        <v>0.6601361</v>
      </c>
      <c r="BU70" s="8">
        <v>0.65271900000000005</v>
      </c>
      <c r="BV70" s="8">
        <v>0.6457541</v>
      </c>
      <c r="BW70" s="8">
        <v>0.65937520000000005</v>
      </c>
      <c r="BX70" s="8">
        <v>0.6987951</v>
      </c>
      <c r="BY70" s="8">
        <v>0.69725130000000002</v>
      </c>
      <c r="BZ70" s="8">
        <v>0.76179209999999997</v>
      </c>
      <c r="CA70" s="8">
        <v>0.80597249999999998</v>
      </c>
      <c r="CB70" s="8">
        <v>0.80681409999999998</v>
      </c>
      <c r="CC70" s="8">
        <v>0.78173380000000003</v>
      </c>
      <c r="CD70" s="8">
        <v>0.76414000000000004</v>
      </c>
      <c r="CE70" s="8">
        <v>0.75356959999999995</v>
      </c>
      <c r="CF70" s="8">
        <v>0.71868310000000002</v>
      </c>
      <c r="CG70" s="8">
        <v>0.73533859999999995</v>
      </c>
      <c r="CH70" s="8">
        <v>0.76716150000000005</v>
      </c>
      <c r="CI70" s="8">
        <v>0.77779209999999999</v>
      </c>
      <c r="CJ70" s="8">
        <v>0.76787260000000002</v>
      </c>
      <c r="CK70" s="8">
        <v>0.77823569999999997</v>
      </c>
      <c r="CL70" s="8">
        <v>0.81140650000000003</v>
      </c>
      <c r="CM70" s="8">
        <v>0.77692079999999997</v>
      </c>
      <c r="CN70" s="8">
        <v>0.78219130000000003</v>
      </c>
    </row>
    <row r="71" spans="33:92" x14ac:dyDescent="0.2">
      <c r="AG71" s="9">
        <v>0.79458980000000001</v>
      </c>
      <c r="AH71" s="9">
        <v>0.82000759999999995</v>
      </c>
      <c r="AI71" s="9">
        <v>0.8407888</v>
      </c>
      <c r="AJ71" s="9">
        <v>0.83132589999999995</v>
      </c>
      <c r="AK71" s="9">
        <v>0.79561769999999998</v>
      </c>
      <c r="AL71" s="9">
        <v>0.78459380000000001</v>
      </c>
      <c r="AM71" s="9">
        <v>0.77525149999999998</v>
      </c>
      <c r="AN71" s="9">
        <v>0.76270939999999998</v>
      </c>
      <c r="AO71" s="9">
        <v>0.74179640000000002</v>
      </c>
      <c r="AP71" s="9">
        <v>0.72733859999999995</v>
      </c>
      <c r="AQ71" s="9">
        <v>0.69009730000000002</v>
      </c>
      <c r="AR71" s="9">
        <v>0.66746430000000001</v>
      </c>
      <c r="AS71" s="9">
        <v>0.64018109999999995</v>
      </c>
      <c r="AT71" s="9">
        <v>0.6668847</v>
      </c>
      <c r="AU71" s="9">
        <v>0.7613993</v>
      </c>
      <c r="AV71" s="9">
        <v>0.76860450000000002</v>
      </c>
      <c r="AW71" s="9">
        <v>0.73430989999999996</v>
      </c>
      <c r="AX71" s="9">
        <v>0.69909350000000003</v>
      </c>
      <c r="AY71" s="9">
        <v>0.67719370000000001</v>
      </c>
      <c r="AZ71" s="9">
        <v>0.72266430000000004</v>
      </c>
      <c r="BA71" s="9">
        <v>0.78697620000000001</v>
      </c>
      <c r="BB71" s="9">
        <v>0.77378789999999997</v>
      </c>
      <c r="BC71" s="9">
        <v>0.73674569999999995</v>
      </c>
      <c r="BD71" s="9">
        <v>0.73140819999999995</v>
      </c>
      <c r="BE71" s="9">
        <v>0.69478359999999995</v>
      </c>
      <c r="BF71" s="9">
        <v>0.70823320000000001</v>
      </c>
      <c r="BG71" s="9">
        <v>0.74221000000000004</v>
      </c>
      <c r="BH71" s="9">
        <v>0.76253749999999998</v>
      </c>
      <c r="BI71" s="9">
        <v>0.77981639999999997</v>
      </c>
      <c r="BJ71" s="9">
        <v>0.79913820000000002</v>
      </c>
      <c r="BK71" s="9">
        <v>0.77053260000000001</v>
      </c>
      <c r="BL71" s="9">
        <v>0.75786580000000003</v>
      </c>
      <c r="BM71" s="9">
        <v>0.76569100000000001</v>
      </c>
      <c r="BN71" s="9">
        <v>0.75494130000000004</v>
      </c>
      <c r="BO71" s="9">
        <v>0.73469249999999997</v>
      </c>
      <c r="BP71" s="9">
        <v>0.72966470000000005</v>
      </c>
      <c r="BQ71" s="9">
        <v>0.7292575</v>
      </c>
      <c r="BR71" s="9">
        <v>0.75498880000000002</v>
      </c>
      <c r="BS71" s="9">
        <v>0.80086950000000001</v>
      </c>
      <c r="BT71" s="9">
        <v>0.88831280000000001</v>
      </c>
      <c r="BU71" s="9">
        <v>0.90412009999999998</v>
      </c>
      <c r="BV71" s="9">
        <v>0.89952529999999997</v>
      </c>
      <c r="BW71" s="9">
        <v>0.91384829999999995</v>
      </c>
      <c r="BX71" s="9">
        <v>0.90733070000000005</v>
      </c>
      <c r="BY71" s="9">
        <v>0.88556900000000005</v>
      </c>
      <c r="BZ71" s="9">
        <v>0.89615999999999996</v>
      </c>
      <c r="CA71" s="9">
        <v>0.92806630000000001</v>
      </c>
      <c r="CB71" s="9">
        <v>0.93847619999999998</v>
      </c>
      <c r="CC71" s="9">
        <v>0.90927530000000001</v>
      </c>
      <c r="CD71" s="9">
        <v>0.851433</v>
      </c>
      <c r="CE71" s="9">
        <v>0.8492442</v>
      </c>
      <c r="CF71" s="9">
        <v>0.81375070000000005</v>
      </c>
      <c r="CG71" s="9">
        <v>0.83948440000000002</v>
      </c>
      <c r="CH71" s="9">
        <v>0.85957320000000004</v>
      </c>
      <c r="CI71" s="9">
        <v>0.87648959999999998</v>
      </c>
      <c r="CJ71" s="9">
        <v>0.88077209999999995</v>
      </c>
      <c r="CK71" s="9">
        <v>0.88974710000000001</v>
      </c>
      <c r="CL71" s="9">
        <v>0.89966570000000001</v>
      </c>
      <c r="CM71" s="9">
        <v>0.90320869999999998</v>
      </c>
      <c r="CN71" s="9">
        <v>0.9078427</v>
      </c>
    </row>
  </sheetData>
  <mergeCells count="2">
    <mergeCell ref="L2:T2"/>
    <mergeCell ref="AF2:AN2"/>
  </mergeCells>
  <hyperlinks>
    <hyperlink ref="B3" r:id="rId1" tooltip="Click once to display linked information. Click and hold to select this cell." display="http://stats.oecd.org/OECDStat_Metadata/ShowMetadata.ashx?Dataset=QNA&amp;Coords=%5bLOCATION%5d.%5bFRA%5d&amp;ShowOnWeb=true&amp;Lang=en" xr:uid="{85753AA0-4304-4A19-9C49-B73188A92249}"/>
    <hyperlink ref="C3" r:id="rId2" tooltip="Click once to display linked information. Click and hold to select this cell." display="http://stats.oecd.org/OECDStat_Metadata/ShowMetadata.ashx?Dataset=QNA&amp;Coords=[LOCATION].[DEU]&amp;ShowOnWeb=true&amp;Lang=en" xr:uid="{9BB9AE08-112A-4342-AC40-C218A1EB4FB6}"/>
    <hyperlink ref="D3" r:id="rId3" tooltip="Click once to display linked information. Click and hold to select this cell." display="http://stats.oecd.org/OECDStat_Metadata/ShowMetadata.ashx?Dataset=QNA&amp;Coords=[LOCATION].[ITA]&amp;ShowOnWeb=true&amp;Lang=en" xr:uid="{4ACD0D93-7617-4A33-A705-21632AA554EC}"/>
    <hyperlink ref="E3" r:id="rId4" tooltip="Click once to display linked information. Click and hold to select this cell." display="http://stats.oecd.org/OECDStat_Metadata/ShowMetadata.ashx?Dataset=QNA&amp;Coords=[LOCATION].[NLD]&amp;ShowOnWeb=true&amp;Lang=en" xr:uid="{05BE2EAB-D389-4DBA-88F8-711C3A95D530}"/>
    <hyperlink ref="F3" r:id="rId5" tooltip="Click once to display linked information. Click and hold to select this cell." display="http://stats.oecd.org/OECDStat_Metadata/ShowMetadata.ashx?Dataset=QNA&amp;Coords=[LOCATION].[NOR]&amp;ShowOnWeb=true&amp;Lang=en" xr:uid="{F7157E7A-C5A5-4415-8CAD-DA58BB246E01}"/>
    <hyperlink ref="G3" r:id="rId6" tooltip="Click once to display linked information. Click and hold to select this cell." display="http://stats.oecd.org/OECDStat_Metadata/ShowMetadata.ashx?Dataset=QNA&amp;Coords=[LOCATION].[POL]&amp;ShowOnWeb=true&amp;Lang=en" xr:uid="{E32C68B4-D054-4CB8-A068-41ED1831B4E8}"/>
    <hyperlink ref="H3" r:id="rId7" tooltip="Click once to display linked information. Click and hold to select this cell." display="http://stats.oecd.org/OECDStat_Metadata/ShowMetadata.ashx?Dataset=QNA&amp;Coords=[LOCATION].[SWE]&amp;ShowOnWeb=true&amp;Lang=en" xr:uid="{D7F03525-3003-4851-858C-A8166CBCADE2}"/>
    <hyperlink ref="I3" r:id="rId8" tooltip="Click once to display linked information. Click and hold to select this cell." display="http://stats.oecd.org/OECDStat_Metadata/ShowMetadata.ashx?Dataset=QNA&amp;Coords=[LOCATION].[GBR]&amp;ShowOnWeb=true&amp;Lang=en" xr:uid="{40EC279E-64B0-430F-91D0-D1DF5C04D120}"/>
    <hyperlink ref="J3" r:id="rId9" tooltip="Click once to display linked information. Click and hold to select this cell." display="http://stats.oecd.org/OECDStat_Metadata/ShowMetadata.ashx?Dataset=QNA&amp;Coords=[LOCATION].[USA]&amp;ShowOnWeb=true&amp;Lang=en" xr:uid="{0AA4D945-C849-4ADD-AAC9-9249510E06E9}"/>
    <hyperlink ref="L3" r:id="rId10" tooltip="Click once to display linked information. Click and hold to select this cell." display="http://stats.oecd.org/OECDStat_Metadata/ShowMetadata.ashx?Dataset=QNA&amp;Coords=%5bLOCATION%5d.%5bFRA%5d&amp;ShowOnWeb=true&amp;Lang=en" xr:uid="{09132DBB-5AF3-427E-96A3-E55AAF1790B5}"/>
    <hyperlink ref="M3" r:id="rId11" tooltip="Click once to display linked information. Click and hold to select this cell." display="http://stats.oecd.org/OECDStat_Metadata/ShowMetadata.ashx?Dataset=QNA&amp;Coords=[LOCATION].[DEU]&amp;ShowOnWeb=true&amp;Lang=en" xr:uid="{5EB3F796-CF64-4737-8ADB-E4217292B80A}"/>
    <hyperlink ref="N3" r:id="rId12" tooltip="Click once to display linked information. Click and hold to select this cell." display="http://stats.oecd.org/OECDStat_Metadata/ShowMetadata.ashx?Dataset=QNA&amp;Coords=[LOCATION].[ITA]&amp;ShowOnWeb=true&amp;Lang=en" xr:uid="{034584DE-F01D-4D43-B96C-CB504F5A375E}"/>
    <hyperlink ref="O3" r:id="rId13" tooltip="Click once to display linked information. Click and hold to select this cell." display="http://stats.oecd.org/OECDStat_Metadata/ShowMetadata.ashx?Dataset=QNA&amp;Coords=[LOCATION].[NLD]&amp;ShowOnWeb=true&amp;Lang=en" xr:uid="{553C6FCB-F9BB-40C4-8242-1B377B652DA4}"/>
    <hyperlink ref="P3" r:id="rId14" tooltip="Click once to display linked information. Click and hold to select this cell." display="http://stats.oecd.org/OECDStat_Metadata/ShowMetadata.ashx?Dataset=QNA&amp;Coords=[LOCATION].[NOR]&amp;ShowOnWeb=true&amp;Lang=en" xr:uid="{2FD42E60-7AA2-4A52-9058-474EDEAC0D42}"/>
    <hyperlink ref="Q3" r:id="rId15" tooltip="Click once to display linked information. Click and hold to select this cell." display="http://stats.oecd.org/OECDStat_Metadata/ShowMetadata.ashx?Dataset=QNA&amp;Coords=[LOCATION].[POL]&amp;ShowOnWeb=true&amp;Lang=en" xr:uid="{0D9DA65B-FC05-4942-A784-E8990C046B79}"/>
    <hyperlink ref="R3" r:id="rId16" tooltip="Click once to display linked information. Click and hold to select this cell." display="http://stats.oecd.org/OECDStat_Metadata/ShowMetadata.ashx?Dataset=QNA&amp;Coords=[LOCATION].[SWE]&amp;ShowOnWeb=true&amp;Lang=en" xr:uid="{AAC21E23-6BFE-4620-A68A-B29A4E2570A5}"/>
    <hyperlink ref="S3" r:id="rId17" tooltip="Click once to display linked information. Click and hold to select this cell." display="http://stats.oecd.org/OECDStat_Metadata/ShowMetadata.ashx?Dataset=QNA&amp;Coords=[LOCATION].[GBR]&amp;ShowOnWeb=true&amp;Lang=en" xr:uid="{CBB25099-AEA5-441D-B78D-675E13732DC0}"/>
    <hyperlink ref="T3" r:id="rId18" tooltip="Click once to display linked information. Click and hold to select this cell." display="http://stats.oecd.org/OECDStat_Metadata/ShowMetadata.ashx?Dataset=QNA&amp;Coords=[LOCATION].[USA]&amp;ShowOnWeb=true&amp;Lang=en" xr:uid="{A22768C6-EE70-493B-8ADF-D6F54B80C42A}"/>
    <hyperlink ref="V3" r:id="rId19" tooltip="Click once to display linked information. Click and hold to select this cell." display="http://stats.oecd.org/OECDStat_Metadata/ShowMetadata.ashx?Dataset=QNA&amp;Coords=%5bLOCATION%5d.%5bFRA%5d&amp;ShowOnWeb=true&amp;Lang=en" xr:uid="{EC57DFE2-68A7-4AA2-95A2-8D31988A1FBF}"/>
    <hyperlink ref="W3" r:id="rId20" tooltip="Click once to display linked information. Click and hold to select this cell." display="http://stats.oecd.org/OECDStat_Metadata/ShowMetadata.ashx?Dataset=QNA&amp;Coords=[LOCATION].[DEU]&amp;ShowOnWeb=true&amp;Lang=en" xr:uid="{E7F374EB-067E-4B98-A442-ACE30A13748F}"/>
    <hyperlink ref="X3" r:id="rId21" tooltip="Click once to display linked information. Click and hold to select this cell." display="http://stats.oecd.org/OECDStat_Metadata/ShowMetadata.ashx?Dataset=QNA&amp;Coords=[LOCATION].[ITA]&amp;ShowOnWeb=true&amp;Lang=en" xr:uid="{FC4BDC7A-D9E6-4C74-9529-79FF3C119AEF}"/>
    <hyperlink ref="Y3" r:id="rId22" tooltip="Click once to display linked information. Click and hold to select this cell." display="http://stats.oecd.org/OECDStat_Metadata/ShowMetadata.ashx?Dataset=QNA&amp;Coords=[LOCATION].[NLD]&amp;ShowOnWeb=true&amp;Lang=en" xr:uid="{5D878D34-3FAB-4E8C-9741-825F0EBF150E}"/>
    <hyperlink ref="Z3" r:id="rId23" tooltip="Click once to display linked information. Click and hold to select this cell." display="http://stats.oecd.org/OECDStat_Metadata/ShowMetadata.ashx?Dataset=QNA&amp;Coords=[LOCATION].[NOR]&amp;ShowOnWeb=true&amp;Lang=en" xr:uid="{6A0E9C7E-2121-4B5B-B61C-55B719C090D5}"/>
    <hyperlink ref="AA3" r:id="rId24" tooltip="Click once to display linked information. Click and hold to select this cell." display="http://stats.oecd.org/OECDStat_Metadata/ShowMetadata.ashx?Dataset=QNA&amp;Coords=[LOCATION].[POL]&amp;ShowOnWeb=true&amp;Lang=en" xr:uid="{5976655C-2BD1-407D-983A-5CE1714AF76B}"/>
    <hyperlink ref="AB3" r:id="rId25" tooltip="Click once to display linked information. Click and hold to select this cell." display="http://stats.oecd.org/OECDStat_Metadata/ShowMetadata.ashx?Dataset=QNA&amp;Coords=[LOCATION].[SWE]&amp;ShowOnWeb=true&amp;Lang=en" xr:uid="{1571260F-E2BC-4800-8240-FE289AA75006}"/>
    <hyperlink ref="AC3" r:id="rId26" tooltip="Click once to display linked information. Click and hold to select this cell." display="http://stats.oecd.org/OECDStat_Metadata/ShowMetadata.ashx?Dataset=QNA&amp;Coords=[LOCATION].[GBR]&amp;ShowOnWeb=true&amp;Lang=en" xr:uid="{3529A275-5652-4015-BDB2-4B567A627A82}"/>
    <hyperlink ref="AD3" r:id="rId27" tooltip="Click once to display linked information. Click and hold to select this cell." display="http://stats.oecd.org/OECDStat_Metadata/ShowMetadata.ashx?Dataset=QNA&amp;Coords=[LOCATION].[USA]&amp;ShowOnWeb=true&amp;Lang=en" xr:uid="{547A2EAC-E4A1-406A-B7B3-91C16AEAC206}"/>
    <hyperlink ref="AF3" r:id="rId28" tooltip="Click once to display linked information. Click and hold to select this cell." display="http://stats.oecd.org/OECDStat_Metadata/ShowMetadata.ashx?Dataset=QNA&amp;Coords=%5bLOCATION%5d.%5bFRA%5d&amp;ShowOnWeb=true&amp;Lang=en" xr:uid="{BD05C8EE-7A68-4775-85E2-F55014D35D80}"/>
    <hyperlink ref="AG3" r:id="rId29" tooltip="Click once to display linked information. Click and hold to select this cell." display="http://stats.oecd.org/OECDStat_Metadata/ShowMetadata.ashx?Dataset=QNA&amp;Coords=[LOCATION].[DEU]&amp;ShowOnWeb=true&amp;Lang=en" xr:uid="{3676DB36-1714-4C79-B02B-5BD0B86655D8}"/>
    <hyperlink ref="AH3" r:id="rId30" tooltip="Click once to display linked information. Click and hold to select this cell." display="http://stats.oecd.org/OECDStat_Metadata/ShowMetadata.ashx?Dataset=QNA&amp;Coords=[LOCATION].[ITA]&amp;ShowOnWeb=true&amp;Lang=en" xr:uid="{DD76001B-AA3A-4FD1-A6FE-DEC381F494E3}"/>
    <hyperlink ref="AI3" r:id="rId31" tooltip="Click once to display linked information. Click and hold to select this cell." display="http://stats.oecd.org/OECDStat_Metadata/ShowMetadata.ashx?Dataset=QNA&amp;Coords=[LOCATION].[NLD]&amp;ShowOnWeb=true&amp;Lang=en" xr:uid="{1D3249DA-978B-48EC-9C19-15A3208893A1}"/>
    <hyperlink ref="AJ3" r:id="rId32" tooltip="Click once to display linked information. Click and hold to select this cell." display="http://stats.oecd.org/OECDStat_Metadata/ShowMetadata.ashx?Dataset=QNA&amp;Coords=[LOCATION].[NOR]&amp;ShowOnWeb=true&amp;Lang=en" xr:uid="{DA2F9B04-84A6-440A-AF98-B98C92D78A26}"/>
    <hyperlink ref="AK3" r:id="rId33" tooltip="Click once to display linked information. Click and hold to select this cell." display="http://stats.oecd.org/OECDStat_Metadata/ShowMetadata.ashx?Dataset=QNA&amp;Coords=[LOCATION].[POL]&amp;ShowOnWeb=true&amp;Lang=en" xr:uid="{56080880-B067-4B5C-B92D-87A6DB88B999}"/>
    <hyperlink ref="AL3" r:id="rId34" tooltip="Click once to display linked information. Click and hold to select this cell." display="http://stats.oecd.org/OECDStat_Metadata/ShowMetadata.ashx?Dataset=QNA&amp;Coords=[LOCATION].[SWE]&amp;ShowOnWeb=true&amp;Lang=en" xr:uid="{BD85E2D6-E02F-4C4E-89DE-36AFE4CB58C6}"/>
    <hyperlink ref="AM3" r:id="rId35" tooltip="Click once to display linked information. Click and hold to select this cell." display="http://stats.oecd.org/OECDStat_Metadata/ShowMetadata.ashx?Dataset=QNA&amp;Coords=[LOCATION].[GBR]&amp;ShowOnWeb=true&amp;Lang=en" xr:uid="{040827FF-660F-45F3-B956-E563B9F983E6}"/>
    <hyperlink ref="AN3" r:id="rId36" tooltip="Click once to display linked information. Click and hold to select this cell." display="http://stats.oecd.org/OECDStat_Metadata/ShowMetadata.ashx?Dataset=QNA&amp;Coords=[LOCATION].[USA]&amp;ShowOnWeb=true&amp;Lang=en" xr:uid="{F006DDB4-59F2-4AA7-893E-1D3363F842F6}"/>
  </hyperlinks>
  <pageMargins left="0.7" right="0.7" top="0.75" bottom="0.75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80126-863B-4FB8-B8C4-CEF5004B9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Hoja1</vt:lpstr>
      <vt:lpstr>Sheet1!DP_LIVE_17012022114011116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Hamid Raza</cp:lastModifiedBy>
  <dcterms:created xsi:type="dcterms:W3CDTF">2022-01-17T10:40:42Z</dcterms:created>
  <dcterms:modified xsi:type="dcterms:W3CDTF">2022-04-04T08:29:55Z</dcterms:modified>
</cp:coreProperties>
</file>