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reau\Github\Divers\Chiron\References\"/>
    </mc:Choice>
  </mc:AlternateContent>
  <xr:revisionPtr revIDLastSave="0" documentId="13_ncr:1_{64F88442-DCBB-4EFD-AF80-2174C215A1DF}" xr6:coauthVersionLast="47" xr6:coauthVersionMax="47" xr10:uidLastSave="{00000000-0000-0000-0000-000000000000}"/>
  <bookViews>
    <workbookView xWindow="-110" yWindow="-110" windowWidth="24220" windowHeight="15500" activeTab="1" xr2:uid="{3A864FBF-CF49-43ED-8F11-F9C32846CE24}"/>
  </bookViews>
  <sheets>
    <sheet name="Data" sheetId="3" r:id="rId1"/>
    <sheet name="Exemp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3" l="1"/>
  <c r="G48" i="3"/>
  <c r="G49" i="3"/>
  <c r="G50" i="3"/>
  <c r="G51" i="3"/>
  <c r="G52" i="3"/>
  <c r="G47" i="3"/>
  <c r="S2" i="4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7" i="3"/>
  <c r="D15" i="3"/>
  <c r="D23" i="3"/>
  <c r="D31" i="3"/>
  <c r="D8" i="3"/>
  <c r="D16" i="3"/>
  <c r="D24" i="3"/>
  <c r="D32" i="3"/>
  <c r="D9" i="3"/>
  <c r="D17" i="3"/>
  <c r="D25" i="3"/>
  <c r="D33" i="3"/>
  <c r="D18" i="3"/>
  <c r="D26" i="3"/>
  <c r="D34" i="3"/>
  <c r="D27" i="3"/>
  <c r="D20" i="3"/>
  <c r="D5" i="3"/>
  <c r="D29" i="3"/>
  <c r="D14" i="3"/>
  <c r="D38" i="3"/>
  <c r="D10" i="3"/>
  <c r="D35" i="3"/>
  <c r="D28" i="3"/>
  <c r="D13" i="3"/>
  <c r="D37" i="3"/>
  <c r="D22" i="3"/>
  <c r="D11" i="3"/>
  <c r="D19" i="3"/>
  <c r="D12" i="3"/>
  <c r="D36" i="3"/>
  <c r="D6" i="3"/>
  <c r="D30" i="3"/>
  <c r="D4" i="3"/>
  <c r="G39" i="3" l="1"/>
</calcChain>
</file>

<file path=xl/sharedStrings.xml><?xml version="1.0" encoding="utf-8"?>
<sst xmlns="http://schemas.openxmlformats.org/spreadsheetml/2006/main" count="858" uniqueCount="380">
  <si>
    <t>Nombre</t>
  </si>
  <si>
    <t>1_ortho</t>
  </si>
  <si>
    <t>2_phon</t>
  </si>
  <si>
    <t>3_lemme</t>
  </si>
  <si>
    <t>4_cgram</t>
  </si>
  <si>
    <t>5_genre</t>
  </si>
  <si>
    <t>6_nombre</t>
  </si>
  <si>
    <t>7_freqlemfilms2</t>
  </si>
  <si>
    <t>8_freqlemlivres</t>
  </si>
  <si>
    <t>9_freqfilms2</t>
  </si>
  <si>
    <t>10_freqlivres</t>
  </si>
  <si>
    <t>11_infover</t>
  </si>
  <si>
    <t>12_nbhomogr</t>
  </si>
  <si>
    <t>13_nbhomoph</t>
  </si>
  <si>
    <t>14_islem</t>
  </si>
  <si>
    <t>15_nblettres</t>
  </si>
  <si>
    <t>16_nbphons</t>
  </si>
  <si>
    <t>17_cvcv</t>
  </si>
  <si>
    <t>18_p_cvcv</t>
  </si>
  <si>
    <t>19_voisorth</t>
  </si>
  <si>
    <t>20_voisphon</t>
  </si>
  <si>
    <t>21_puorth</t>
  </si>
  <si>
    <t>22_puphon</t>
  </si>
  <si>
    <t>23_syll</t>
  </si>
  <si>
    <t>24_nbsyll</t>
  </si>
  <si>
    <t>25_cv-cv</t>
  </si>
  <si>
    <t>26_orthrenv</t>
  </si>
  <si>
    <t>27_phonrenv</t>
  </si>
  <si>
    <t>28_orthosyll</t>
  </si>
  <si>
    <t>29_cgramortho</t>
  </si>
  <si>
    <t>30_deflem</t>
  </si>
  <si>
    <t>31_defobs</t>
  </si>
  <si>
    <t>32_old20</t>
  </si>
  <si>
    <t>33_pld20</t>
  </si>
  <si>
    <t>34_morphoder</t>
  </si>
  <si>
    <t>35_nbmorph</t>
  </si>
  <si>
    <t>string</t>
  </si>
  <si>
    <t>a capella</t>
  </si>
  <si>
    <t>akapEla</t>
  </si>
  <si>
    <t>ADV</t>
  </si>
  <si>
    <t>V CVCVCCV</t>
  </si>
  <si>
    <t>VCVCVCV</t>
  </si>
  <si>
    <t>a-ka-pE-la</t>
  </si>
  <si>
    <t>V-CV-CV-CV</t>
  </si>
  <si>
    <t>allepac a</t>
  </si>
  <si>
    <t>alEpaka</t>
  </si>
  <si>
    <t>a ca-pel-la</t>
  </si>
  <si>
    <t>a-capella</t>
  </si>
  <si>
    <t>a cappella</t>
  </si>
  <si>
    <t>V CVCCVCCV</t>
  </si>
  <si>
    <t>alleppac a</t>
  </si>
  <si>
    <t>a cap-pel-la</t>
  </si>
  <si>
    <t>a-cappella</t>
  </si>
  <si>
    <t>a contrario</t>
  </si>
  <si>
    <t>ak§tRaRjo</t>
  </si>
  <si>
    <t>V CVCCCVCVV</t>
  </si>
  <si>
    <t>VCVCCVCYV</t>
  </si>
  <si>
    <t>a-k§-tRa-Rjo</t>
  </si>
  <si>
    <t>V-CV-CCV-CYV</t>
  </si>
  <si>
    <t>oirartnoc a</t>
  </si>
  <si>
    <t>ojRaRt§ka</t>
  </si>
  <si>
    <t>a con-tra-rio</t>
  </si>
  <si>
    <t>a-contrario</t>
  </si>
  <si>
    <t>p</t>
  </si>
  <si>
    <t>Ortho</t>
  </si>
  <si>
    <t>Phon</t>
  </si>
  <si>
    <t>Lemme</t>
  </si>
  <si>
    <t>Cgram</t>
  </si>
  <si>
    <t>Genre</t>
  </si>
  <si>
    <t>FreqLemFilms2</t>
  </si>
  <si>
    <t>FreqLemLivres</t>
  </si>
  <si>
    <t>FreqFilms2</t>
  </si>
  <si>
    <t>FreqLivres</t>
  </si>
  <si>
    <t>Infover</t>
  </si>
  <si>
    <t>NbHomogr</t>
  </si>
  <si>
    <t>NbHomoph</t>
  </si>
  <si>
    <t>IsLem</t>
  </si>
  <si>
    <t>NbLettres</t>
  </si>
  <si>
    <t>NbPhons</t>
  </si>
  <si>
    <t>CVCV</t>
  </si>
  <si>
    <t>VoisOrth</t>
  </si>
  <si>
    <t>VoisPhon</t>
  </si>
  <si>
    <t>PuOrth</t>
  </si>
  <si>
    <t>PuPhon</t>
  </si>
  <si>
    <t>Syll</t>
  </si>
  <si>
    <t>NbSyll</t>
  </si>
  <si>
    <t>CV-CV</t>
  </si>
  <si>
    <t>OrthRenv</t>
  </si>
  <si>
    <t>PhonRenv</t>
  </si>
  <si>
    <t>OrthoSyll</t>
  </si>
  <si>
    <t>CgramOrtho</t>
  </si>
  <si>
    <t>Deflem</t>
  </si>
  <si>
    <t>DefObs</t>
  </si>
  <si>
    <t>Old20</t>
  </si>
  <si>
    <t>Pld20</t>
  </si>
  <si>
    <t>Morphoder</t>
  </si>
  <si>
    <t>NbMorph</t>
  </si>
  <si>
    <t>CVCVSyl</t>
  </si>
  <si>
    <t>double?</t>
  </si>
  <si>
    <t xml:space="preserve">    [Name("id")]
    public int? Id { get; set; }</t>
  </si>
  <si>
    <t>int?</t>
  </si>
  <si>
    <t>p_cvcv</t>
  </si>
  <si>
    <t>PCVCVC</t>
  </si>
  <si>
    <t>chose</t>
  </si>
  <si>
    <t>Soz</t>
  </si>
  <si>
    <t>NOM</t>
  </si>
  <si>
    <t>f</t>
  </si>
  <si>
    <t>s</t>
  </si>
  <si>
    <t>CCVCV</t>
  </si>
  <si>
    <t>CVC</t>
  </si>
  <si>
    <t>esohc</t>
  </si>
  <si>
    <t>zoS</t>
  </si>
  <si>
    <t>cho-se</t>
  </si>
  <si>
    <t>temps</t>
  </si>
  <si>
    <t>t@</t>
  </si>
  <si>
    <t>m</t>
  </si>
  <si>
    <t>CVCCC</t>
  </si>
  <si>
    <t>CV</t>
  </si>
  <si>
    <t>spmet</t>
  </si>
  <si>
    <t>@t</t>
  </si>
  <si>
    <t>vie</t>
  </si>
  <si>
    <t>vi</t>
  </si>
  <si>
    <t>CVV</t>
  </si>
  <si>
    <t>eiv</t>
  </si>
  <si>
    <t>iv</t>
  </si>
  <si>
    <t>fois</t>
  </si>
  <si>
    <t>fwa</t>
  </si>
  <si>
    <t>CVVC</t>
  </si>
  <si>
    <t>CYV</t>
  </si>
  <si>
    <t>siof</t>
  </si>
  <si>
    <t>awf</t>
  </si>
  <si>
    <t>peu</t>
  </si>
  <si>
    <t>p2</t>
  </si>
  <si>
    <t>uep</t>
  </si>
  <si>
    <t>2p</t>
  </si>
  <si>
    <t>ADV,NOM</t>
  </si>
  <si>
    <t>père</t>
  </si>
  <si>
    <t>pER</t>
  </si>
  <si>
    <t>erèp</t>
  </si>
  <si>
    <t>REp</t>
  </si>
  <si>
    <t>pè-re</t>
  </si>
  <si>
    <t>dieu</t>
  </si>
  <si>
    <t>dj2</t>
  </si>
  <si>
    <t>CVVV</t>
  </si>
  <si>
    <t>ueid</t>
  </si>
  <si>
    <t>2jd</t>
  </si>
  <si>
    <t>monde</t>
  </si>
  <si>
    <t>m§d</t>
  </si>
  <si>
    <t>CVCCV</t>
  </si>
  <si>
    <t>ednom</t>
  </si>
  <si>
    <t>d§m</t>
  </si>
  <si>
    <t>mon-de</t>
  </si>
  <si>
    <t>femme</t>
  </si>
  <si>
    <t>fam</t>
  </si>
  <si>
    <t>emmef</t>
  </si>
  <si>
    <t>maf</t>
  </si>
  <si>
    <t>fem-me</t>
  </si>
  <si>
    <t>homme</t>
  </si>
  <si>
    <t>Om</t>
  </si>
  <si>
    <t>VC</t>
  </si>
  <si>
    <t>emmoh</t>
  </si>
  <si>
    <t>mO</t>
  </si>
  <si>
    <t>hom-me</t>
  </si>
  <si>
    <t>accord</t>
  </si>
  <si>
    <t>akOR</t>
  </si>
  <si>
    <t>VCCVCC</t>
  </si>
  <si>
    <t>VCVC</t>
  </si>
  <si>
    <t>a-kOR</t>
  </si>
  <si>
    <t>V-CVC</t>
  </si>
  <si>
    <t>drocca</t>
  </si>
  <si>
    <t>ROka</t>
  </si>
  <si>
    <t>ac-cord</t>
  </si>
  <si>
    <t>a-corde</t>
  </si>
  <si>
    <t>besoin</t>
  </si>
  <si>
    <t>b°zw5</t>
  </si>
  <si>
    <t>CVCVVC</t>
  </si>
  <si>
    <t>CVCYV</t>
  </si>
  <si>
    <t>b°-zw5</t>
  </si>
  <si>
    <t>CV-CYV</t>
  </si>
  <si>
    <t>nioseb</t>
  </si>
  <si>
    <t>5wz°b</t>
  </si>
  <si>
    <t>be-soin</t>
  </si>
  <si>
    <t>ans</t>
  </si>
  <si>
    <t>@</t>
  </si>
  <si>
    <t>an</t>
  </si>
  <si>
    <t>VCC</t>
  </si>
  <si>
    <t>V</t>
  </si>
  <si>
    <t>sna</t>
  </si>
  <si>
    <t>mère</t>
  </si>
  <si>
    <t>mER</t>
  </si>
  <si>
    <t>erèm</t>
  </si>
  <si>
    <t>REm</t>
  </si>
  <si>
    <t>mè-re</t>
  </si>
  <si>
    <t>jour</t>
  </si>
  <si>
    <t>ZuR</t>
  </si>
  <si>
    <t>ruoj</t>
  </si>
  <si>
    <t>RuZ</t>
  </si>
  <si>
    <t>fille</t>
  </si>
  <si>
    <t>fij</t>
  </si>
  <si>
    <t>CVY</t>
  </si>
  <si>
    <t>ellif</t>
  </si>
  <si>
    <t>jif</t>
  </si>
  <si>
    <t>fil-le</t>
  </si>
  <si>
    <t>gens</t>
  </si>
  <si>
    <t>Z@</t>
  </si>
  <si>
    <t>CVCC</t>
  </si>
  <si>
    <t>sneg</t>
  </si>
  <si>
    <t>@Z</t>
  </si>
  <si>
    <t>monsieur</t>
  </si>
  <si>
    <t>m°sj2</t>
  </si>
  <si>
    <t>CVCCVVVC</t>
  </si>
  <si>
    <t>m°-sj2</t>
  </si>
  <si>
    <t>rueisnom</t>
  </si>
  <si>
    <t>2js°m</t>
  </si>
  <si>
    <t>mon-sieur</t>
  </si>
  <si>
    <t>maison</t>
  </si>
  <si>
    <t>mEz§</t>
  </si>
  <si>
    <t>CVVCVC</t>
  </si>
  <si>
    <t>mE-z§</t>
  </si>
  <si>
    <t>nosiam</t>
  </si>
  <si>
    <t>§zEm</t>
  </si>
  <si>
    <t>mai-son</t>
  </si>
  <si>
    <t>bonjour</t>
  </si>
  <si>
    <t>b§ZuR</t>
  </si>
  <si>
    <t>CVCCVVC</t>
  </si>
  <si>
    <t>CVCVC</t>
  </si>
  <si>
    <t>b§-ZuR</t>
  </si>
  <si>
    <t>CV-CVC</t>
  </si>
  <si>
    <t>ruojnob</t>
  </si>
  <si>
    <t>RuZ§b</t>
  </si>
  <si>
    <t>bon-jour</t>
  </si>
  <si>
    <t>nuit</t>
  </si>
  <si>
    <t>n8i</t>
  </si>
  <si>
    <t>tiun</t>
  </si>
  <si>
    <t>i8n</t>
  </si>
  <si>
    <t>VER,NOM</t>
  </si>
  <si>
    <t>soir</t>
  </si>
  <si>
    <t>swaR</t>
  </si>
  <si>
    <t>CYVC</t>
  </si>
  <si>
    <t>rios</t>
  </si>
  <si>
    <t>Raws</t>
  </si>
  <si>
    <t>peur</t>
  </si>
  <si>
    <t>p2R</t>
  </si>
  <si>
    <t>ruep</t>
  </si>
  <si>
    <t>R2p</t>
  </si>
  <si>
    <t>maman</t>
  </si>
  <si>
    <t>mam@</t>
  </si>
  <si>
    <t>ma-m@</t>
  </si>
  <si>
    <t>namam</t>
  </si>
  <si>
    <t>@mam</t>
  </si>
  <si>
    <t>ma-man</t>
  </si>
  <si>
    <t>nom</t>
  </si>
  <si>
    <t>n§</t>
  </si>
  <si>
    <t>mon</t>
  </si>
  <si>
    <t>§n</t>
  </si>
  <si>
    <t>argent</t>
  </si>
  <si>
    <t>aRZ@</t>
  </si>
  <si>
    <t>VCCV</t>
  </si>
  <si>
    <t>aR-Z@</t>
  </si>
  <si>
    <t>VC-CV</t>
  </si>
  <si>
    <t>tnegra</t>
  </si>
  <si>
    <t>@ZRa</t>
  </si>
  <si>
    <t>ar-gent</t>
  </si>
  <si>
    <t>ADJ,NOM</t>
  </si>
  <si>
    <t>fils</t>
  </si>
  <si>
    <t>fis</t>
  </si>
  <si>
    <t>slif</t>
  </si>
  <si>
    <t>sif</t>
  </si>
  <si>
    <t>air</t>
  </si>
  <si>
    <t>ER</t>
  </si>
  <si>
    <t>VVC</t>
  </si>
  <si>
    <t>ria</t>
  </si>
  <si>
    <t>RE</t>
  </si>
  <si>
    <t>tête</t>
  </si>
  <si>
    <t>tEt</t>
  </si>
  <si>
    <t>etêt</t>
  </si>
  <si>
    <t>tê-te</t>
  </si>
  <si>
    <t>choses</t>
  </si>
  <si>
    <t>CCVCVC</t>
  </si>
  <si>
    <t>sesohc</t>
  </si>
  <si>
    <t>cho-ses</t>
  </si>
  <si>
    <t>NOM,VER</t>
  </si>
  <si>
    <t>amour</t>
  </si>
  <si>
    <t>amuR</t>
  </si>
  <si>
    <t>VCVVC</t>
  </si>
  <si>
    <t>a-muR</t>
  </si>
  <si>
    <t>ruoma</t>
  </si>
  <si>
    <t>Ruma</t>
  </si>
  <si>
    <t>a-mour</t>
  </si>
  <si>
    <t>enfants</t>
  </si>
  <si>
    <t>@f@</t>
  </si>
  <si>
    <t>enfant</t>
  </si>
  <si>
    <t>VCCVCCC</t>
  </si>
  <si>
    <t>VCV</t>
  </si>
  <si>
    <t>@-f@</t>
  </si>
  <si>
    <t>V-CV</t>
  </si>
  <si>
    <t>stnafne</t>
  </si>
  <si>
    <t>en-fants</t>
  </si>
  <si>
    <t>jours</t>
  </si>
  <si>
    <t>CVVCC</t>
  </si>
  <si>
    <t>sruoj</t>
  </si>
  <si>
    <t>raison</t>
  </si>
  <si>
    <t>REz§</t>
  </si>
  <si>
    <t>RE-z§</t>
  </si>
  <si>
    <t>nosiar</t>
  </si>
  <si>
    <t>§zER</t>
  </si>
  <si>
    <t>rai-son</t>
  </si>
  <si>
    <t>heure</t>
  </si>
  <si>
    <t>9R</t>
  </si>
  <si>
    <t>CVVCV</t>
  </si>
  <si>
    <t>erueh</t>
  </si>
  <si>
    <t>R9</t>
  </si>
  <si>
    <t>heu-re</t>
  </si>
  <si>
    <t>moment</t>
  </si>
  <si>
    <t>mom@</t>
  </si>
  <si>
    <t>CVCVCC</t>
  </si>
  <si>
    <t>mo-m@</t>
  </si>
  <si>
    <t>tnemom</t>
  </si>
  <si>
    <t>@mom</t>
  </si>
  <si>
    <t>mo-ment</t>
  </si>
  <si>
    <t>problème</t>
  </si>
  <si>
    <t>pRoblEm</t>
  </si>
  <si>
    <t>CCVCCVCV</t>
  </si>
  <si>
    <t>CCVCCVC</t>
  </si>
  <si>
    <t>pRo-blEm</t>
  </si>
  <si>
    <t>CCV-CCVC</t>
  </si>
  <si>
    <t>emèlborp</t>
  </si>
  <si>
    <t>mElboRp</t>
  </si>
  <si>
    <t>pro-blè-me</t>
  </si>
  <si>
    <t>coup</t>
  </si>
  <si>
    <t>ku</t>
  </si>
  <si>
    <t>puoc</t>
  </si>
  <si>
    <t>uk</t>
  </si>
  <si>
    <t>couper</t>
  </si>
  <si>
    <t>voiture</t>
  </si>
  <si>
    <t>vwatyR</t>
  </si>
  <si>
    <t>CVVCVCV</t>
  </si>
  <si>
    <t>CYVCVC</t>
  </si>
  <si>
    <t>vwa-tyR</t>
  </si>
  <si>
    <t>CYV-CVC</t>
  </si>
  <si>
    <t>erutiov</t>
  </si>
  <si>
    <t>Rytawv</t>
  </si>
  <si>
    <t>voi-tu-re</t>
  </si>
  <si>
    <t>fait</t>
  </si>
  <si>
    <t>fE</t>
  </si>
  <si>
    <t>tiaf</t>
  </si>
  <si>
    <t>Ef</t>
  </si>
  <si>
    <t>VER,ADJ,NOM</t>
  </si>
  <si>
    <t>merci</t>
  </si>
  <si>
    <t>mERsi</t>
  </si>
  <si>
    <t>mER-si</t>
  </si>
  <si>
    <t>CVC-CV</t>
  </si>
  <si>
    <t>icrem</t>
  </si>
  <si>
    <t>isREm</t>
  </si>
  <si>
    <t>mer-ci</t>
  </si>
  <si>
    <t>NOM,ONO</t>
  </si>
  <si>
    <t>mort</t>
  </si>
  <si>
    <t>mOR</t>
  </si>
  <si>
    <t>trom</t>
  </si>
  <si>
    <t>ROm</t>
  </si>
  <si>
    <t>ADJ,NOM,VER</t>
  </si>
  <si>
    <t>travail</t>
  </si>
  <si>
    <t>tRavaj</t>
  </si>
  <si>
    <t>CCVCVVC</t>
  </si>
  <si>
    <t>CCVCVY</t>
  </si>
  <si>
    <t>tRa-vaj</t>
  </si>
  <si>
    <t>CCV-CVY</t>
  </si>
  <si>
    <t>liavart</t>
  </si>
  <si>
    <t>javaRt</t>
  </si>
  <si>
    <t>tra-vail</t>
  </si>
  <si>
    <t>ami</t>
  </si>
  <si>
    <t>a-mi</t>
  </si>
  <si>
    <t>ima</t>
  </si>
  <si>
    <t>code</t>
  </si>
  <si>
    <t>type</t>
  </si>
  <si>
    <t>lettres</t>
  </si>
  <si>
    <t>exemples</t>
  </si>
  <si>
    <t>son</t>
  </si>
  <si>
    <t>api</t>
  </si>
  <si>
    <t xml:space="preserve">    [Name("code")]
    public string code { get; set; }
    [Name("type")]
    public string type { get; set; }
    [Name("lettres")]
    public string lettres { get; set; }
    [Name("exemples")]
    public string exemples { get; set; }
    [Name("son")]
    public string son { get; set; }
    [Name("api")]
    public string api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</si>
</sst>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A8F5-66BC-45F1-8115-D435D485C984}">
  <dimension ref="C2:K54"/>
  <sheetViews>
    <sheetView topLeftCell="A27" workbookViewId="0">
      <selection activeCell="G54" sqref="G54"/>
    </sheetView>
  </sheetViews>
  <sheetFormatPr defaultColWidth="10.90625" defaultRowHeight="14.5" x14ac:dyDescent="0.35"/>
  <cols>
    <col min="7" max="7" width="32.26953125" customWidth="1"/>
  </cols>
  <sheetData>
    <row r="2" spans="3:11" x14ac:dyDescent="0.35">
      <c r="H2" s="1" t="s">
        <v>99</v>
      </c>
    </row>
    <row r="4" spans="3:11" x14ac:dyDescent="0.35">
      <c r="C4" t="s">
        <v>1</v>
      </c>
      <c r="D4" t="str">
        <f>_xll.SPLITSTRING(C4,"_",1)</f>
        <v>ortho</v>
      </c>
      <c r="E4" t="s">
        <v>64</v>
      </c>
      <c r="F4" t="s">
        <v>36</v>
      </c>
      <c r="G4" t="str">
        <f t="shared" ref="G4:G38" si="0">SUBSTITUTE(SUBSTITUTE(SUBSTITUTE(H$2,"id",D4),"Id",E4),"int?",F4)</f>
        <v xml:space="preserve">    [Name("ortho")]
    public string Ortho { get; set; }</v>
      </c>
      <c r="I4" t="s">
        <v>37</v>
      </c>
      <c r="J4" t="s">
        <v>48</v>
      </c>
      <c r="K4" t="s">
        <v>53</v>
      </c>
    </row>
    <row r="5" spans="3:11" x14ac:dyDescent="0.35">
      <c r="C5" t="s">
        <v>2</v>
      </c>
      <c r="D5" t="str">
        <f>_xll.SPLITSTRING(C5,"_",1)</f>
        <v>phon</v>
      </c>
      <c r="E5" t="s">
        <v>65</v>
      </c>
      <c r="F5" t="s">
        <v>36</v>
      </c>
      <c r="G5" t="str">
        <f t="shared" si="0"/>
        <v xml:space="preserve">    [Name("phon")]
    public string Phon { get; set; }</v>
      </c>
      <c r="I5" t="s">
        <v>38</v>
      </c>
      <c r="J5" t="s">
        <v>38</v>
      </c>
      <c r="K5" t="s">
        <v>54</v>
      </c>
    </row>
    <row r="6" spans="3:11" x14ac:dyDescent="0.35">
      <c r="C6" t="s">
        <v>3</v>
      </c>
      <c r="D6" t="str">
        <f>_xll.SPLITSTRING(C6,"_",1)</f>
        <v>lemme</v>
      </c>
      <c r="E6" t="s">
        <v>66</v>
      </c>
      <c r="F6" t="s">
        <v>36</v>
      </c>
      <c r="G6" t="str">
        <f t="shared" si="0"/>
        <v xml:space="preserve">    [Name("lemme")]
    public string Lemme { get; set; }</v>
      </c>
      <c r="I6" t="s">
        <v>37</v>
      </c>
      <c r="J6" t="s">
        <v>48</v>
      </c>
      <c r="K6" t="s">
        <v>53</v>
      </c>
    </row>
    <row r="7" spans="3:11" x14ac:dyDescent="0.35">
      <c r="C7" t="s">
        <v>4</v>
      </c>
      <c r="D7" t="str">
        <f>_xll.SPLITSTRING(C7,"_",1)</f>
        <v>cgram</v>
      </c>
      <c r="E7" t="s">
        <v>67</v>
      </c>
      <c r="F7" t="s">
        <v>36</v>
      </c>
      <c r="G7" t="str">
        <f t="shared" si="0"/>
        <v xml:space="preserve">    [Name("cgram")]
    public string Cgram { get; set; }</v>
      </c>
      <c r="I7" t="s">
        <v>39</v>
      </c>
      <c r="J7" t="s">
        <v>39</v>
      </c>
      <c r="K7" t="s">
        <v>39</v>
      </c>
    </row>
    <row r="8" spans="3:11" x14ac:dyDescent="0.35">
      <c r="C8" t="s">
        <v>5</v>
      </c>
      <c r="D8" t="str">
        <f>_xll.SPLITSTRING(C8,"_",1)</f>
        <v>genre</v>
      </c>
      <c r="E8" t="s">
        <v>68</v>
      </c>
      <c r="F8" t="s">
        <v>36</v>
      </c>
      <c r="G8" t="str">
        <f t="shared" si="0"/>
        <v xml:space="preserve">    [Name("genre")]
    public string Genre { get; set; }</v>
      </c>
    </row>
    <row r="9" spans="3:11" x14ac:dyDescent="0.35">
      <c r="C9" t="s">
        <v>6</v>
      </c>
      <c r="D9" t="str">
        <f>_xll.SPLITSTRING(C9,"_",1)</f>
        <v>nombre</v>
      </c>
      <c r="E9" t="s">
        <v>0</v>
      </c>
      <c r="F9" t="s">
        <v>36</v>
      </c>
      <c r="G9" t="str">
        <f t="shared" si="0"/>
        <v xml:space="preserve">    [Name("nombre")]
    public string Nombre { get; set; }</v>
      </c>
    </row>
    <row r="10" spans="3:11" x14ac:dyDescent="0.35">
      <c r="C10" t="s">
        <v>7</v>
      </c>
      <c r="D10" t="str">
        <f>_xll.SPLITSTRING(C10,"_",1)</f>
        <v>freqlemfilms2</v>
      </c>
      <c r="E10" t="s">
        <v>69</v>
      </c>
      <c r="F10" t="s">
        <v>98</v>
      </c>
      <c r="G10" t="str">
        <f t="shared" si="0"/>
        <v xml:space="preserve">    [Name("freqlemfilms2")]
    public double? FreqLemFilms2 { get; set; }</v>
      </c>
      <c r="I10">
        <v>0.04</v>
      </c>
      <c r="J10">
        <v>0.04</v>
      </c>
      <c r="K10">
        <v>0</v>
      </c>
    </row>
    <row r="11" spans="3:11" x14ac:dyDescent="0.35">
      <c r="C11" t="s">
        <v>8</v>
      </c>
      <c r="D11" t="str">
        <f>_xll.SPLITSTRING(C11,"_",1)</f>
        <v>freqlemlivres</v>
      </c>
      <c r="E11" t="s">
        <v>70</v>
      </c>
      <c r="F11" t="s">
        <v>98</v>
      </c>
      <c r="G11" t="str">
        <f t="shared" si="0"/>
        <v xml:space="preserve">    [Name("freqlemlivres")]
    public double? FreqLemLivres { get; set; }</v>
      </c>
      <c r="I11">
        <v>7.0000000000000007E-2</v>
      </c>
      <c r="J11">
        <v>7.0000000000000007E-2</v>
      </c>
      <c r="K11">
        <v>0.27</v>
      </c>
    </row>
    <row r="12" spans="3:11" x14ac:dyDescent="0.35">
      <c r="C12" t="s">
        <v>9</v>
      </c>
      <c r="D12" t="str">
        <f>_xll.SPLITSTRING(C12,"_",1)</f>
        <v>freqfilms2</v>
      </c>
      <c r="E12" t="s">
        <v>71</v>
      </c>
      <c r="F12" t="s">
        <v>98</v>
      </c>
      <c r="G12" t="str">
        <f t="shared" si="0"/>
        <v xml:space="preserve">    [Name("freqfilms2")]
    public double? FreqFilms2 { get; set; }</v>
      </c>
      <c r="I12">
        <v>0.04</v>
      </c>
      <c r="J12">
        <v>0.04</v>
      </c>
      <c r="K12">
        <v>0</v>
      </c>
    </row>
    <row r="13" spans="3:11" x14ac:dyDescent="0.35">
      <c r="C13" t="s">
        <v>10</v>
      </c>
      <c r="D13" t="str">
        <f>_xll.SPLITSTRING(C13,"_",1)</f>
        <v>freqlivres</v>
      </c>
      <c r="E13" t="s">
        <v>72</v>
      </c>
      <c r="F13" t="s">
        <v>98</v>
      </c>
      <c r="G13" t="str">
        <f t="shared" si="0"/>
        <v xml:space="preserve">    [Name("freqlivres")]
    public double? FreqLivres { get; set; }</v>
      </c>
      <c r="I13">
        <v>7.0000000000000007E-2</v>
      </c>
      <c r="J13">
        <v>7.0000000000000007E-2</v>
      </c>
      <c r="K13">
        <v>0.27</v>
      </c>
    </row>
    <row r="14" spans="3:11" x14ac:dyDescent="0.35">
      <c r="C14" t="s">
        <v>11</v>
      </c>
      <c r="D14" t="str">
        <f>_xll.SPLITSTRING(C14,"_",1)</f>
        <v>infover</v>
      </c>
      <c r="E14" t="s">
        <v>73</v>
      </c>
      <c r="F14" t="s">
        <v>36</v>
      </c>
      <c r="G14" t="str">
        <f t="shared" si="0"/>
        <v xml:space="preserve">    [Name("infover")]
    public string Infover { get; set; }</v>
      </c>
    </row>
    <row r="15" spans="3:11" x14ac:dyDescent="0.35">
      <c r="C15" t="s">
        <v>12</v>
      </c>
      <c r="D15" t="str">
        <f>_xll.SPLITSTRING(C15,"_",1)</f>
        <v>nbhomogr</v>
      </c>
      <c r="E15" t="s">
        <v>74</v>
      </c>
      <c r="F15" t="s">
        <v>100</v>
      </c>
      <c r="G15" t="str">
        <f t="shared" si="0"/>
        <v xml:space="preserve">    [Name("nbhomogr")]
    public int? NbHomogr { get; set; }</v>
      </c>
      <c r="I15">
        <v>1</v>
      </c>
      <c r="J15">
        <v>1</v>
      </c>
      <c r="K15">
        <v>1</v>
      </c>
    </row>
    <row r="16" spans="3:11" x14ac:dyDescent="0.35">
      <c r="C16" t="s">
        <v>13</v>
      </c>
      <c r="D16" t="str">
        <f>_xll.SPLITSTRING(C16,"_",1)</f>
        <v>nbhomoph</v>
      </c>
      <c r="E16" t="s">
        <v>75</v>
      </c>
      <c r="F16" t="s">
        <v>100</v>
      </c>
      <c r="G16" t="str">
        <f t="shared" si="0"/>
        <v xml:space="preserve">    [Name("nbhomoph")]
    public int? NbHomoph { get; set; }</v>
      </c>
      <c r="I16">
        <v>2</v>
      </c>
      <c r="J16">
        <v>2</v>
      </c>
      <c r="K16">
        <v>1</v>
      </c>
    </row>
    <row r="17" spans="3:11" x14ac:dyDescent="0.35">
      <c r="C17" t="s">
        <v>14</v>
      </c>
      <c r="D17" t="str">
        <f>_xll.SPLITSTRING(C17,"_",1)</f>
        <v>islem</v>
      </c>
      <c r="E17" t="s">
        <v>76</v>
      </c>
      <c r="F17" t="s">
        <v>100</v>
      </c>
      <c r="G17" t="str">
        <f t="shared" si="0"/>
        <v xml:space="preserve">    [Name("islem")]
    public int? IsLem { get; set; }</v>
      </c>
      <c r="I17">
        <v>1</v>
      </c>
      <c r="J17">
        <v>1</v>
      </c>
      <c r="K17">
        <v>1</v>
      </c>
    </row>
    <row r="18" spans="3:11" x14ac:dyDescent="0.35">
      <c r="C18" t="s">
        <v>15</v>
      </c>
      <c r="D18" t="str">
        <f>_xll.SPLITSTRING(C18,"_",1)</f>
        <v>nblettres</v>
      </c>
      <c r="E18" t="s">
        <v>77</v>
      </c>
      <c r="F18" t="s">
        <v>100</v>
      </c>
      <c r="G18" t="str">
        <f t="shared" si="0"/>
        <v xml:space="preserve">    [Name("nblettres")]
    public int? NbLettres { get; set; }</v>
      </c>
      <c r="I18">
        <v>9</v>
      </c>
      <c r="J18">
        <v>10</v>
      </c>
      <c r="K18">
        <v>11</v>
      </c>
    </row>
    <row r="19" spans="3:11" x14ac:dyDescent="0.35">
      <c r="C19" t="s">
        <v>16</v>
      </c>
      <c r="D19" t="str">
        <f>_xll.SPLITSTRING(C19,"_",1)</f>
        <v>nbphons</v>
      </c>
      <c r="E19" t="s">
        <v>78</v>
      </c>
      <c r="F19" t="s">
        <v>100</v>
      </c>
      <c r="G19" t="str">
        <f t="shared" si="0"/>
        <v xml:space="preserve">    [Name("nbphons")]
    public int? NbPhons { get; set; }</v>
      </c>
      <c r="I19">
        <v>7</v>
      </c>
      <c r="J19">
        <v>7</v>
      </c>
      <c r="K19">
        <v>9</v>
      </c>
    </row>
    <row r="20" spans="3:11" x14ac:dyDescent="0.35">
      <c r="C20" t="s">
        <v>17</v>
      </c>
      <c r="D20" t="str">
        <f>_xll.SPLITSTRING(C20,"_",1)</f>
        <v>cvcv</v>
      </c>
      <c r="E20" t="s">
        <v>79</v>
      </c>
      <c r="F20" t="s">
        <v>36</v>
      </c>
      <c r="G20" t="str">
        <f t="shared" si="0"/>
        <v xml:space="preserve">    [Name("cvcv")]
    public string CVCV { get; set; }</v>
      </c>
      <c r="I20" t="s">
        <v>40</v>
      </c>
      <c r="J20" t="s">
        <v>49</v>
      </c>
      <c r="K20" t="s">
        <v>55</v>
      </c>
    </row>
    <row r="21" spans="3:11" x14ac:dyDescent="0.35">
      <c r="C21" t="s">
        <v>18</v>
      </c>
      <c r="D21" t="s">
        <v>101</v>
      </c>
      <c r="E21" t="s">
        <v>102</v>
      </c>
      <c r="F21" t="s">
        <v>36</v>
      </c>
      <c r="G21" t="str">
        <f t="shared" si="0"/>
        <v xml:space="preserve">    [Name("p_cvcv")]
    public string PCVCVC { get; set; }</v>
      </c>
      <c r="I21" t="s">
        <v>41</v>
      </c>
      <c r="J21" t="s">
        <v>41</v>
      </c>
      <c r="K21" t="s">
        <v>56</v>
      </c>
    </row>
    <row r="22" spans="3:11" x14ac:dyDescent="0.35">
      <c r="C22" t="s">
        <v>19</v>
      </c>
      <c r="D22" t="str">
        <f>_xll.SPLITSTRING(C22,"_",1)</f>
        <v>voisorth</v>
      </c>
      <c r="E22" t="s">
        <v>80</v>
      </c>
      <c r="F22" t="s">
        <v>100</v>
      </c>
      <c r="G22" t="str">
        <f t="shared" si="0"/>
        <v xml:space="preserve">    [Name("voisorth")]
    public int? VoisOrth { get; set; }</v>
      </c>
      <c r="I22">
        <v>0</v>
      </c>
      <c r="J22">
        <v>0</v>
      </c>
      <c r="K22">
        <v>0</v>
      </c>
    </row>
    <row r="23" spans="3:11" x14ac:dyDescent="0.35">
      <c r="C23" t="s">
        <v>20</v>
      </c>
      <c r="D23" t="str">
        <f>_xll.SPLITSTRING(C23,"_",1)</f>
        <v>voisphon</v>
      </c>
      <c r="E23" t="s">
        <v>81</v>
      </c>
      <c r="F23" t="s">
        <v>100</v>
      </c>
      <c r="G23" t="str">
        <f t="shared" si="0"/>
        <v xml:space="preserve">    [Name("voisphon")]
    public int? VoisPhon { get; set; }</v>
      </c>
      <c r="I23">
        <v>0</v>
      </c>
      <c r="J23">
        <v>0</v>
      </c>
      <c r="K23">
        <v>0</v>
      </c>
    </row>
    <row r="24" spans="3:11" x14ac:dyDescent="0.35">
      <c r="C24" t="s">
        <v>21</v>
      </c>
      <c r="D24" t="str">
        <f>_xll.SPLITSTRING(C24,"_",1)</f>
        <v>puorth</v>
      </c>
      <c r="E24" t="s">
        <v>82</v>
      </c>
      <c r="F24" t="s">
        <v>100</v>
      </c>
      <c r="G24" t="str">
        <f t="shared" si="0"/>
        <v xml:space="preserve">    [Name("puorth")]
    public int? PuOrth { get; set; }</v>
      </c>
      <c r="I24">
        <v>6</v>
      </c>
      <c r="J24">
        <v>6</v>
      </c>
      <c r="K24">
        <v>4</v>
      </c>
    </row>
    <row r="25" spans="3:11" x14ac:dyDescent="0.35">
      <c r="C25" t="s">
        <v>22</v>
      </c>
      <c r="D25" t="str">
        <f>_xll.SPLITSTRING(C25,"_",1)</f>
        <v>puphon</v>
      </c>
      <c r="E25" t="s">
        <v>83</v>
      </c>
      <c r="F25" t="s">
        <v>100</v>
      </c>
      <c r="G25" t="str">
        <f t="shared" si="0"/>
        <v xml:space="preserve">    [Name("puphon")]
    public int? PuPhon { get; set; }</v>
      </c>
      <c r="I25">
        <v>5</v>
      </c>
      <c r="J25">
        <v>5</v>
      </c>
      <c r="K25">
        <v>5</v>
      </c>
    </row>
    <row r="26" spans="3:11" x14ac:dyDescent="0.35">
      <c r="C26" t="s">
        <v>23</v>
      </c>
      <c r="D26" t="str">
        <f>_xll.SPLITSTRING(C26,"_",1)</f>
        <v>syll</v>
      </c>
      <c r="E26" t="s">
        <v>84</v>
      </c>
      <c r="F26" t="s">
        <v>36</v>
      </c>
      <c r="G26" t="str">
        <f t="shared" si="0"/>
        <v xml:space="preserve">    [Name("syll")]
    public string Syll { get; set; }</v>
      </c>
      <c r="I26" t="s">
        <v>42</v>
      </c>
      <c r="J26" t="s">
        <v>42</v>
      </c>
      <c r="K26" t="s">
        <v>57</v>
      </c>
    </row>
    <row r="27" spans="3:11" x14ac:dyDescent="0.35">
      <c r="C27" t="s">
        <v>24</v>
      </c>
      <c r="D27" t="str">
        <f>_xll.SPLITSTRING(C27,"_",1)</f>
        <v>nbsyll</v>
      </c>
      <c r="E27" t="s">
        <v>85</v>
      </c>
      <c r="F27" t="s">
        <v>100</v>
      </c>
      <c r="G27" t="str">
        <f t="shared" si="0"/>
        <v xml:space="preserve">    [Name("nbsyll")]
    public int? NbSyll { get; set; }</v>
      </c>
      <c r="I27">
        <v>4</v>
      </c>
      <c r="J27">
        <v>4</v>
      </c>
      <c r="K27">
        <v>4</v>
      </c>
    </row>
    <row r="28" spans="3:11" x14ac:dyDescent="0.35">
      <c r="C28" t="s">
        <v>25</v>
      </c>
      <c r="D28" t="str">
        <f>_xll.SPLITSTRING(C28,"_",1)</f>
        <v>cv-cv</v>
      </c>
      <c r="E28" t="s">
        <v>97</v>
      </c>
      <c r="F28" t="s">
        <v>36</v>
      </c>
      <c r="G28" t="str">
        <f t="shared" si="0"/>
        <v xml:space="preserve">    [Name("cv-cv")]
    public string CVCVSyl { get; set; }</v>
      </c>
      <c r="I28" t="s">
        <v>43</v>
      </c>
      <c r="J28" t="s">
        <v>43</v>
      </c>
      <c r="K28" t="s">
        <v>58</v>
      </c>
    </row>
    <row r="29" spans="3:11" x14ac:dyDescent="0.35">
      <c r="C29" t="s">
        <v>26</v>
      </c>
      <c r="D29" t="str">
        <f>_xll.SPLITSTRING(C29,"_",1)</f>
        <v>orthrenv</v>
      </c>
      <c r="E29" t="s">
        <v>87</v>
      </c>
      <c r="F29" t="s">
        <v>36</v>
      </c>
      <c r="G29" t="str">
        <f t="shared" si="0"/>
        <v xml:space="preserve">    [Name("orthrenv")]
    public string OrthRenv { get; set; }</v>
      </c>
      <c r="I29" t="s">
        <v>44</v>
      </c>
      <c r="J29" t="s">
        <v>50</v>
      </c>
      <c r="K29" t="s">
        <v>59</v>
      </c>
    </row>
    <row r="30" spans="3:11" x14ac:dyDescent="0.35">
      <c r="C30" t="s">
        <v>27</v>
      </c>
      <c r="D30" t="str">
        <f>_xll.SPLITSTRING(C30,"_",1)</f>
        <v>phonrenv</v>
      </c>
      <c r="E30" t="s">
        <v>88</v>
      </c>
      <c r="F30" t="s">
        <v>36</v>
      </c>
      <c r="G30" t="str">
        <f t="shared" si="0"/>
        <v xml:space="preserve">    [Name("phonrenv")]
    public string PhonRenv { get; set; }</v>
      </c>
      <c r="I30" t="s">
        <v>45</v>
      </c>
      <c r="J30" t="s">
        <v>45</v>
      </c>
      <c r="K30" t="s">
        <v>60</v>
      </c>
    </row>
    <row r="31" spans="3:11" x14ac:dyDescent="0.35">
      <c r="C31" t="s">
        <v>28</v>
      </c>
      <c r="D31" t="str">
        <f>_xll.SPLITSTRING(C31,"_",1)</f>
        <v>orthosyll</v>
      </c>
      <c r="E31" t="s">
        <v>89</v>
      </c>
      <c r="F31" t="s">
        <v>36</v>
      </c>
      <c r="G31" t="str">
        <f t="shared" si="0"/>
        <v xml:space="preserve">    [Name("orthosyll")]
    public string OrthoSyll { get; set; }</v>
      </c>
      <c r="I31" t="s">
        <v>46</v>
      </c>
      <c r="J31" t="s">
        <v>51</v>
      </c>
      <c r="K31" t="s">
        <v>61</v>
      </c>
    </row>
    <row r="32" spans="3:11" x14ac:dyDescent="0.35">
      <c r="C32" t="s">
        <v>29</v>
      </c>
      <c r="D32" t="str">
        <f>_xll.SPLITSTRING(C32,"_",1)</f>
        <v>cgramortho</v>
      </c>
      <c r="E32" t="s">
        <v>90</v>
      </c>
      <c r="F32" t="s">
        <v>36</v>
      </c>
      <c r="G32" t="str">
        <f t="shared" si="0"/>
        <v xml:space="preserve">    [Name("cgramortho")]
    public string CgramOrtho { get; set; }</v>
      </c>
      <c r="I32" t="s">
        <v>39</v>
      </c>
      <c r="J32" t="s">
        <v>39</v>
      </c>
      <c r="K32" t="s">
        <v>39</v>
      </c>
    </row>
    <row r="33" spans="3:11" x14ac:dyDescent="0.35">
      <c r="C33" t="s">
        <v>30</v>
      </c>
      <c r="D33" t="str">
        <f>_xll.SPLITSTRING(C33,"_",1)</f>
        <v>deflem</v>
      </c>
      <c r="E33" t="s">
        <v>91</v>
      </c>
      <c r="F33" t="s">
        <v>36</v>
      </c>
      <c r="G33" t="str">
        <f t="shared" si="0"/>
        <v xml:space="preserve">    [Name("deflem")]
    public string Deflem { get; set; }</v>
      </c>
    </row>
    <row r="34" spans="3:11" x14ac:dyDescent="0.35">
      <c r="C34" t="s">
        <v>31</v>
      </c>
      <c r="D34" t="str">
        <f>_xll.SPLITSTRING(C34,"_",1)</f>
        <v>defobs</v>
      </c>
      <c r="E34" t="s">
        <v>92</v>
      </c>
      <c r="F34" t="s">
        <v>36</v>
      </c>
      <c r="G34" t="str">
        <f t="shared" si="0"/>
        <v xml:space="preserve">    [Name("defobs")]
    public string DefObs { get; set; }</v>
      </c>
    </row>
    <row r="35" spans="3:11" x14ac:dyDescent="0.35">
      <c r="C35" t="s">
        <v>32</v>
      </c>
      <c r="D35" t="str">
        <f>_xll.SPLITSTRING(C35,"_",1)</f>
        <v>old20</v>
      </c>
      <c r="E35" t="s">
        <v>93</v>
      </c>
      <c r="F35" t="s">
        <v>98</v>
      </c>
      <c r="G35" t="str">
        <f t="shared" si="0"/>
        <v xml:space="preserve">    [Name("old20")]
    public double? Old20 { get; set; }</v>
      </c>
      <c r="I35">
        <v>3.85</v>
      </c>
      <c r="J35">
        <v>4.5999999999999996</v>
      </c>
      <c r="K35">
        <v>4.3</v>
      </c>
    </row>
    <row r="36" spans="3:11" x14ac:dyDescent="0.35">
      <c r="C36" t="s">
        <v>33</v>
      </c>
      <c r="D36" t="str">
        <f>_xll.SPLITSTRING(C36,"_",1)</f>
        <v>pld20</v>
      </c>
      <c r="E36" t="s">
        <v>94</v>
      </c>
      <c r="F36" t="s">
        <v>98</v>
      </c>
      <c r="G36" t="str">
        <f t="shared" si="0"/>
        <v xml:space="preserve">    [Name("pld20")]
    public double? Pld20 { get; set; }</v>
      </c>
      <c r="I36">
        <v>2.85</v>
      </c>
      <c r="J36">
        <v>2.85</v>
      </c>
      <c r="K36">
        <v>3.3</v>
      </c>
    </row>
    <row r="37" spans="3:11" x14ac:dyDescent="0.35">
      <c r="C37" t="s">
        <v>34</v>
      </c>
      <c r="D37" t="str">
        <f>_xll.SPLITSTRING(C37,"_",1)</f>
        <v>morphoder</v>
      </c>
      <c r="E37" t="s">
        <v>95</v>
      </c>
      <c r="F37" t="s">
        <v>36</v>
      </c>
      <c r="G37" t="str">
        <f t="shared" si="0"/>
        <v xml:space="preserve">    [Name("morphoder")]
    public string Morphoder { get; set; }</v>
      </c>
      <c r="I37" t="s">
        <v>47</v>
      </c>
      <c r="J37" t="s">
        <v>52</v>
      </c>
      <c r="K37" t="s">
        <v>62</v>
      </c>
    </row>
    <row r="38" spans="3:11" x14ac:dyDescent="0.35">
      <c r="C38" t="s">
        <v>35</v>
      </c>
      <c r="D38" t="str">
        <f>_xll.SPLITSTRING(C38,"_",1)</f>
        <v>nbmorph</v>
      </c>
      <c r="E38" t="s">
        <v>96</v>
      </c>
      <c r="F38" t="s">
        <v>100</v>
      </c>
      <c r="G38" t="str">
        <f t="shared" si="0"/>
        <v xml:space="preserve">    [Name("nbmorph")]
    public int? NbMorph { get; set; }</v>
      </c>
      <c r="I38">
        <v>2</v>
      </c>
      <c r="J38">
        <v>2</v>
      </c>
      <c r="K38">
        <v>2</v>
      </c>
    </row>
    <row r="39" spans="3:11" x14ac:dyDescent="0.35">
      <c r="G39" t="str">
        <f>_xlfn.TEXTJOIN("
",TRUE,G4:G38)</f>
        <v xml:space="preserve">    [Name("ortho")]
    public string Ortho { get; set; }
    [Name("phon")]
    public string Phon { get; set; }
    [Name("lemme")]
    public string Lemme { get; set; }
    [Name("cgram")]
    public string Cgram { get; set; }
    [Name("genre")]
    public string Genre { get; set; }
    [Name("nombre")]
    public string Nombre { get; set; }
    [Name("freqlemfilms2")]
    public double? FreqLemFilms2 { get; set; }
    [Name("freqlemlivres")]
    public double? FreqLemLivres { get; set; }
    [Name("freqfilms2")]
    public double? FreqFilms2 { get; set; }
    [Name("freqlivres")]
    public double? FreqLivres { get; set; }
    [Name("infover")]
    public string Infover { get; set; }
    [Name("nbhomogr")]
    public int? NbHomogr { get; set; }
    [Name("nbhomoph")]
    public int? NbHomoph { get; set; }
    [Name("islem")]
    public int? IsLem { get; set; }
    [Name("nblettres")]
    public int? NbLettres { get; set; }
    [Name("nbphons")]
    public int? NbPhons { get; set; }
    [Name("cvcv")]
    public string CVCV { get; set; }
    [Name("p_cvcv")]
    public string PCVCVC { get; set; }
    [Name("voisorth")]
    public int? VoisOrth { get; set; }
    [Name("voisphon")]
    public int? VoisPhon { get; set; }
    [Name("puorth")]
    public int? PuOrth { get; set; }
    [Name("puphon")]
    public int? PuPhon { get; set; }
    [Name("syll")]
    public string Syll { get; set; }
    [Name("nbsyll")]
    public int? NbSyll { get; set; }
    [Name("cv-cv")]
    public string CVCVSyl { get; set; }
    [Name("orthrenv")]
    public string OrthRenv { get; set; }
    [Name("phonrenv")]
    public string PhonRenv { get; set; }
    [Name("orthosyll")]
    public string OrthoSyll { get; set; }
    [Name("cgramortho")]
    public string CgramOrtho { get; set; }
    [Name("deflem")]
    public string Deflem { get; set; }
    [Name("defobs")]
    public string DefObs { get; set; }
    [Name("old20")]
    public double? Old20 { get; set; }
    [Name("pld20")]
    public double? Pld20 { get; set; }
    [Name("morphoder")]
    public string Morphoder { get; set; }
    [Name("nbmorph")]
    public int? NbMorph { get; set; }</v>
      </c>
    </row>
    <row r="41" spans="3:11" x14ac:dyDescent="0.35">
      <c r="G41" s="1"/>
    </row>
    <row r="47" spans="3:11" x14ac:dyDescent="0.35">
      <c r="C47" t="s">
        <v>373</v>
      </c>
      <c r="D47" t="s">
        <v>373</v>
      </c>
      <c r="E47" t="s">
        <v>373</v>
      </c>
      <c r="F47" t="s">
        <v>36</v>
      </c>
      <c r="G47" t="str">
        <f t="shared" ref="G47:G52" si="1">SUBSTITUTE(SUBSTITUTE(SUBSTITUTE(H$2,"id",D47),"Id",E47),"int?",F47)</f>
        <v xml:space="preserve">    [Name("code")]
    public string code { get; set; }</v>
      </c>
    </row>
    <row r="48" spans="3:11" x14ac:dyDescent="0.35">
      <c r="C48" t="s">
        <v>374</v>
      </c>
      <c r="D48" t="s">
        <v>374</v>
      </c>
      <c r="E48" t="s">
        <v>374</v>
      </c>
      <c r="F48" t="s">
        <v>36</v>
      </c>
      <c r="G48" t="str">
        <f t="shared" si="1"/>
        <v xml:space="preserve">    [Name("type")]
    public string type { get; set; }</v>
      </c>
    </row>
    <row r="49" spans="3:7" x14ac:dyDescent="0.35">
      <c r="C49" t="s">
        <v>375</v>
      </c>
      <c r="D49" t="s">
        <v>375</v>
      </c>
      <c r="E49" t="s">
        <v>375</v>
      </c>
      <c r="F49" t="s">
        <v>36</v>
      </c>
      <c r="G49" t="str">
        <f t="shared" si="1"/>
        <v xml:space="preserve">    [Name("lettres")]
    public string lettres { get; set; }</v>
      </c>
    </row>
    <row r="50" spans="3:7" x14ac:dyDescent="0.35">
      <c r="C50" t="s">
        <v>376</v>
      </c>
      <c r="D50" t="s">
        <v>376</v>
      </c>
      <c r="E50" t="s">
        <v>376</v>
      </c>
      <c r="F50" t="s">
        <v>36</v>
      </c>
      <c r="G50" t="str">
        <f t="shared" si="1"/>
        <v xml:space="preserve">    [Name("exemples")]
    public string exemples { get; set; }</v>
      </c>
    </row>
    <row r="51" spans="3:7" x14ac:dyDescent="0.35">
      <c r="C51" t="s">
        <v>377</v>
      </c>
      <c r="D51" t="s">
        <v>377</v>
      </c>
      <c r="E51" t="s">
        <v>377</v>
      </c>
      <c r="F51" t="s">
        <v>36</v>
      </c>
      <c r="G51" t="str">
        <f t="shared" si="1"/>
        <v xml:space="preserve">    [Name("son")]
    public string son { get; set; }</v>
      </c>
    </row>
    <row r="52" spans="3:7" x14ac:dyDescent="0.35">
      <c r="C52" t="s">
        <v>378</v>
      </c>
      <c r="D52" t="s">
        <v>378</v>
      </c>
      <c r="E52" t="s">
        <v>378</v>
      </c>
      <c r="F52" t="s">
        <v>36</v>
      </c>
      <c r="G52" t="str">
        <f t="shared" si="1"/>
        <v xml:space="preserve">    [Name("api")]
    public string api { get; set; }</v>
      </c>
    </row>
    <row r="53" spans="3:7" x14ac:dyDescent="0.35">
      <c r="G53" t="str">
        <f>_xlfn.TEXTJOIN("
",TRUE,G47:G52)</f>
        <v xml:space="preserve">    [Name("code")]
    public string code { get; set; }
    [Name("type")]
    public string type { get; set; }
    [Name("lettres")]
    public string lettres { get; set; }
    [Name("exemples")]
    public string exemples { get; set; }
    [Name("son")]
    public string son { get; set; }
    [Name("api")]
    public string api { get; set; }</v>
      </c>
    </row>
    <row r="54" spans="3:7" x14ac:dyDescent="0.35">
      <c r="G54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3B92-95C7-44CE-8356-06A00F2037F1}">
  <dimension ref="A1:AJ45"/>
  <sheetViews>
    <sheetView tabSelected="1" workbookViewId="0">
      <selection activeCell="K14" sqref="K14"/>
    </sheetView>
  </sheetViews>
  <sheetFormatPr defaultColWidth="10.90625" defaultRowHeight="14.5" x14ac:dyDescent="0.35"/>
  <sheetData>
    <row r="1" spans="1:3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A2" t="s">
        <v>103</v>
      </c>
      <c r="B2" t="s">
        <v>104</v>
      </c>
      <c r="C2" t="s">
        <v>103</v>
      </c>
      <c r="D2" t="s">
        <v>105</v>
      </c>
      <c r="E2" t="s">
        <v>106</v>
      </c>
      <c r="F2" t="s">
        <v>107</v>
      </c>
      <c r="G2">
        <v>1773.62</v>
      </c>
      <c r="H2">
        <v>1057.6400000000001</v>
      </c>
      <c r="I2">
        <v>1321.79</v>
      </c>
      <c r="J2">
        <v>695.2</v>
      </c>
      <c r="L2">
        <v>1</v>
      </c>
      <c r="M2">
        <v>3</v>
      </c>
      <c r="N2">
        <v>1</v>
      </c>
      <c r="O2">
        <v>5</v>
      </c>
      <c r="P2">
        <v>3</v>
      </c>
      <c r="Q2" t="s">
        <v>108</v>
      </c>
      <c r="R2" t="s">
        <v>109</v>
      </c>
      <c r="S2">
        <f>LEN(R2)</f>
        <v>3</v>
      </c>
      <c r="T2">
        <v>4</v>
      </c>
      <c r="U2">
        <v>12</v>
      </c>
      <c r="V2">
        <v>5</v>
      </c>
      <c r="W2">
        <v>3</v>
      </c>
      <c r="X2" t="s">
        <v>104</v>
      </c>
      <c r="Y2">
        <v>1</v>
      </c>
      <c r="Z2" t="s">
        <v>109</v>
      </c>
      <c r="AA2" t="s">
        <v>110</v>
      </c>
      <c r="AB2" t="s">
        <v>111</v>
      </c>
      <c r="AC2" t="s">
        <v>112</v>
      </c>
      <c r="AD2" t="s">
        <v>105</v>
      </c>
      <c r="AE2">
        <v>100</v>
      </c>
      <c r="AF2">
        <v>38</v>
      </c>
      <c r="AG2">
        <v>1.7</v>
      </c>
      <c r="AH2">
        <v>1.25</v>
      </c>
      <c r="AI2" t="s">
        <v>103</v>
      </c>
      <c r="AJ2">
        <v>1</v>
      </c>
    </row>
    <row r="3" spans="1:36" x14ac:dyDescent="0.35">
      <c r="A3" t="s">
        <v>113</v>
      </c>
      <c r="B3" t="s">
        <v>114</v>
      </c>
      <c r="C3" t="s">
        <v>113</v>
      </c>
      <c r="D3" t="s">
        <v>105</v>
      </c>
      <c r="E3" t="s">
        <v>115</v>
      </c>
      <c r="F3" t="s">
        <v>107</v>
      </c>
      <c r="G3">
        <v>1031.05</v>
      </c>
      <c r="H3">
        <v>1289.3900000000001</v>
      </c>
      <c r="I3">
        <v>1031.05</v>
      </c>
      <c r="J3">
        <v>1289.3900000000001</v>
      </c>
      <c r="L3">
        <v>1</v>
      </c>
      <c r="M3">
        <v>8</v>
      </c>
      <c r="N3">
        <v>1</v>
      </c>
      <c r="O3">
        <v>5</v>
      </c>
      <c r="P3">
        <v>2</v>
      </c>
      <c r="Q3" t="s">
        <v>116</v>
      </c>
      <c r="R3" t="s">
        <v>117</v>
      </c>
      <c r="T3">
        <v>3</v>
      </c>
      <c r="U3">
        <v>27</v>
      </c>
      <c r="V3">
        <v>5</v>
      </c>
      <c r="W3">
        <v>2</v>
      </c>
      <c r="X3" t="s">
        <v>114</v>
      </c>
      <c r="Y3">
        <v>1</v>
      </c>
      <c r="Z3" t="s">
        <v>117</v>
      </c>
      <c r="AA3" t="s">
        <v>118</v>
      </c>
      <c r="AB3" t="s">
        <v>119</v>
      </c>
      <c r="AC3" t="s">
        <v>113</v>
      </c>
      <c r="AD3" t="s">
        <v>105</v>
      </c>
      <c r="AE3">
        <v>100</v>
      </c>
      <c r="AF3">
        <v>12</v>
      </c>
      <c r="AG3">
        <v>1.75</v>
      </c>
      <c r="AH3">
        <v>1</v>
      </c>
      <c r="AI3" t="s">
        <v>113</v>
      </c>
      <c r="AJ3">
        <v>1</v>
      </c>
    </row>
    <row r="4" spans="1:36" x14ac:dyDescent="0.35">
      <c r="A4" t="s">
        <v>120</v>
      </c>
      <c r="B4" t="s">
        <v>121</v>
      </c>
      <c r="C4" t="s">
        <v>120</v>
      </c>
      <c r="D4" t="s">
        <v>105</v>
      </c>
      <c r="E4" t="s">
        <v>106</v>
      </c>
      <c r="F4" t="s">
        <v>107</v>
      </c>
      <c r="G4">
        <v>1021.22</v>
      </c>
      <c r="H4">
        <v>853.31</v>
      </c>
      <c r="I4">
        <v>986.59</v>
      </c>
      <c r="J4">
        <v>835.47</v>
      </c>
      <c r="L4">
        <v>1</v>
      </c>
      <c r="M4">
        <v>8</v>
      </c>
      <c r="N4">
        <v>1</v>
      </c>
      <c r="O4">
        <v>3</v>
      </c>
      <c r="P4">
        <v>2</v>
      </c>
      <c r="Q4" t="s">
        <v>122</v>
      </c>
      <c r="R4" t="s">
        <v>117</v>
      </c>
      <c r="T4">
        <v>16</v>
      </c>
      <c r="U4">
        <v>27</v>
      </c>
      <c r="V4">
        <v>3</v>
      </c>
      <c r="W4">
        <v>2</v>
      </c>
      <c r="X4" t="s">
        <v>121</v>
      </c>
      <c r="Y4">
        <v>1</v>
      </c>
      <c r="Z4" t="s">
        <v>117</v>
      </c>
      <c r="AA4" t="s">
        <v>123</v>
      </c>
      <c r="AB4" t="s">
        <v>124</v>
      </c>
      <c r="AC4" t="s">
        <v>120</v>
      </c>
      <c r="AD4" t="s">
        <v>105</v>
      </c>
      <c r="AG4">
        <v>1</v>
      </c>
      <c r="AH4">
        <v>1</v>
      </c>
      <c r="AI4" t="s">
        <v>120</v>
      </c>
      <c r="AJ4">
        <v>1</v>
      </c>
    </row>
    <row r="5" spans="1:36" x14ac:dyDescent="0.35">
      <c r="A5" t="s">
        <v>125</v>
      </c>
      <c r="B5" t="s">
        <v>126</v>
      </c>
      <c r="C5" t="s">
        <v>125</v>
      </c>
      <c r="D5" t="s">
        <v>105</v>
      </c>
      <c r="E5" t="s">
        <v>106</v>
      </c>
      <c r="F5" t="s">
        <v>63</v>
      </c>
      <c r="G5">
        <v>899.25</v>
      </c>
      <c r="H5">
        <v>1140</v>
      </c>
      <c r="I5">
        <v>899.25</v>
      </c>
      <c r="J5">
        <v>1140</v>
      </c>
      <c r="L5">
        <v>1</v>
      </c>
      <c r="M5">
        <v>4</v>
      </c>
      <c r="N5">
        <v>1</v>
      </c>
      <c r="O5">
        <v>4</v>
      </c>
      <c r="P5">
        <v>3</v>
      </c>
      <c r="Q5" t="s">
        <v>127</v>
      </c>
      <c r="R5" t="s">
        <v>128</v>
      </c>
      <c r="T5">
        <v>19</v>
      </c>
      <c r="U5">
        <v>19</v>
      </c>
      <c r="V5">
        <v>4</v>
      </c>
      <c r="W5">
        <v>3</v>
      </c>
      <c r="X5" t="s">
        <v>126</v>
      </c>
      <c r="Y5">
        <v>1</v>
      </c>
      <c r="Z5" t="s">
        <v>128</v>
      </c>
      <c r="AA5" t="s">
        <v>129</v>
      </c>
      <c r="AB5" t="s">
        <v>130</v>
      </c>
      <c r="AC5" t="s">
        <v>125</v>
      </c>
      <c r="AD5" t="s">
        <v>105</v>
      </c>
      <c r="AE5">
        <v>96</v>
      </c>
      <c r="AF5">
        <v>25</v>
      </c>
      <c r="AG5">
        <v>1</v>
      </c>
      <c r="AH5">
        <v>1</v>
      </c>
      <c r="AI5" t="s">
        <v>125</v>
      </c>
      <c r="AJ5">
        <v>1</v>
      </c>
    </row>
    <row r="6" spans="1:36" x14ac:dyDescent="0.35">
      <c r="A6" t="s">
        <v>131</v>
      </c>
      <c r="B6" t="s">
        <v>132</v>
      </c>
      <c r="C6" t="s">
        <v>131</v>
      </c>
      <c r="D6" t="s">
        <v>105</v>
      </c>
      <c r="E6" t="s">
        <v>115</v>
      </c>
      <c r="G6">
        <v>894.78</v>
      </c>
      <c r="H6">
        <v>1023.38</v>
      </c>
      <c r="I6">
        <v>894.78</v>
      </c>
      <c r="J6">
        <v>1023.38</v>
      </c>
      <c r="L6">
        <v>2</v>
      </c>
      <c r="M6">
        <v>5</v>
      </c>
      <c r="N6">
        <v>1</v>
      </c>
      <c r="O6">
        <v>3</v>
      </c>
      <c r="P6">
        <v>2</v>
      </c>
      <c r="Q6" t="s">
        <v>122</v>
      </c>
      <c r="R6" t="s">
        <v>117</v>
      </c>
      <c r="T6">
        <v>11</v>
      </c>
      <c r="U6">
        <v>24</v>
      </c>
      <c r="V6">
        <v>3</v>
      </c>
      <c r="W6">
        <v>2</v>
      </c>
      <c r="X6" t="s">
        <v>132</v>
      </c>
      <c r="Y6">
        <v>1</v>
      </c>
      <c r="Z6" t="s">
        <v>117</v>
      </c>
      <c r="AA6" t="s">
        <v>133</v>
      </c>
      <c r="AB6" t="s">
        <v>134</v>
      </c>
      <c r="AC6" t="s">
        <v>131</v>
      </c>
      <c r="AD6" t="s">
        <v>135</v>
      </c>
      <c r="AG6">
        <v>1</v>
      </c>
      <c r="AH6">
        <v>1</v>
      </c>
      <c r="AI6" t="s">
        <v>131</v>
      </c>
      <c r="AJ6">
        <v>1</v>
      </c>
    </row>
    <row r="7" spans="1:36" x14ac:dyDescent="0.35">
      <c r="A7" t="s">
        <v>136</v>
      </c>
      <c r="B7" t="s">
        <v>137</v>
      </c>
      <c r="C7" t="s">
        <v>136</v>
      </c>
      <c r="D7" t="s">
        <v>105</v>
      </c>
      <c r="E7" t="s">
        <v>115</v>
      </c>
      <c r="F7" t="s">
        <v>107</v>
      </c>
      <c r="G7">
        <v>895.55</v>
      </c>
      <c r="H7">
        <v>723.51</v>
      </c>
      <c r="I7">
        <v>879.31</v>
      </c>
      <c r="J7">
        <v>708.11</v>
      </c>
      <c r="L7">
        <v>1</v>
      </c>
      <c r="M7">
        <v>13</v>
      </c>
      <c r="N7">
        <v>1</v>
      </c>
      <c r="O7">
        <v>4</v>
      </c>
      <c r="P7">
        <v>3</v>
      </c>
      <c r="Q7" t="s">
        <v>79</v>
      </c>
      <c r="R7" t="s">
        <v>109</v>
      </c>
      <c r="T7">
        <v>13</v>
      </c>
      <c r="U7">
        <v>32</v>
      </c>
      <c r="V7">
        <v>3</v>
      </c>
      <c r="W7">
        <v>3</v>
      </c>
      <c r="X7" t="s">
        <v>137</v>
      </c>
      <c r="Y7">
        <v>1</v>
      </c>
      <c r="Z7" t="s">
        <v>109</v>
      </c>
      <c r="AA7" t="s">
        <v>138</v>
      </c>
      <c r="AB7" t="s">
        <v>139</v>
      </c>
      <c r="AC7" t="s">
        <v>140</v>
      </c>
      <c r="AD7" t="s">
        <v>105</v>
      </c>
      <c r="AE7">
        <v>100</v>
      </c>
      <c r="AF7">
        <v>26</v>
      </c>
      <c r="AG7">
        <v>1.1499999999999999</v>
      </c>
      <c r="AH7">
        <v>1</v>
      </c>
      <c r="AI7" t="s">
        <v>136</v>
      </c>
      <c r="AJ7">
        <v>1</v>
      </c>
    </row>
    <row r="8" spans="1:36" x14ac:dyDescent="0.35">
      <c r="A8" t="s">
        <v>141</v>
      </c>
      <c r="B8" t="s">
        <v>142</v>
      </c>
      <c r="C8" t="s">
        <v>141</v>
      </c>
      <c r="D8" t="s">
        <v>105</v>
      </c>
      <c r="E8" t="s">
        <v>115</v>
      </c>
      <c r="F8" t="s">
        <v>107</v>
      </c>
      <c r="G8">
        <v>903.41</v>
      </c>
      <c r="H8">
        <v>396.49</v>
      </c>
      <c r="I8">
        <v>852.91</v>
      </c>
      <c r="J8">
        <v>368.51</v>
      </c>
      <c r="L8">
        <v>1</v>
      </c>
      <c r="M8">
        <v>2</v>
      </c>
      <c r="N8">
        <v>1</v>
      </c>
      <c r="O8">
        <v>4</v>
      </c>
      <c r="P8">
        <v>3</v>
      </c>
      <c r="Q8" t="s">
        <v>143</v>
      </c>
      <c r="R8" t="s">
        <v>128</v>
      </c>
      <c r="T8">
        <v>4</v>
      </c>
      <c r="U8">
        <v>8</v>
      </c>
      <c r="V8">
        <v>4</v>
      </c>
      <c r="W8">
        <v>3</v>
      </c>
      <c r="X8" t="s">
        <v>142</v>
      </c>
      <c r="Y8">
        <v>1</v>
      </c>
      <c r="Z8" t="s">
        <v>128</v>
      </c>
      <c r="AA8" t="s">
        <v>144</v>
      </c>
      <c r="AB8" t="s">
        <v>145</v>
      </c>
      <c r="AC8" t="s">
        <v>141</v>
      </c>
      <c r="AD8" t="s">
        <v>105</v>
      </c>
      <c r="AE8">
        <v>100</v>
      </c>
      <c r="AF8">
        <v>32</v>
      </c>
      <c r="AG8">
        <v>1.65</v>
      </c>
      <c r="AH8">
        <v>1.4</v>
      </c>
      <c r="AI8" t="s">
        <v>141</v>
      </c>
      <c r="AJ8">
        <v>1</v>
      </c>
    </row>
    <row r="9" spans="1:36" x14ac:dyDescent="0.35">
      <c r="A9" t="s">
        <v>146</v>
      </c>
      <c r="B9" t="s">
        <v>147</v>
      </c>
      <c r="C9" t="s">
        <v>146</v>
      </c>
      <c r="D9" t="s">
        <v>105</v>
      </c>
      <c r="E9" t="s">
        <v>115</v>
      </c>
      <c r="F9" t="s">
        <v>107</v>
      </c>
      <c r="G9">
        <v>830.72</v>
      </c>
      <c r="H9">
        <v>741.35</v>
      </c>
      <c r="I9">
        <v>823.62</v>
      </c>
      <c r="J9">
        <v>732.43</v>
      </c>
      <c r="L9">
        <v>1</v>
      </c>
      <c r="M9">
        <v>2</v>
      </c>
      <c r="N9">
        <v>1</v>
      </c>
      <c r="O9">
        <v>5</v>
      </c>
      <c r="P9">
        <v>3</v>
      </c>
      <c r="Q9" t="s">
        <v>148</v>
      </c>
      <c r="R9" t="s">
        <v>109</v>
      </c>
      <c r="T9">
        <v>11</v>
      </c>
      <c r="U9">
        <v>12</v>
      </c>
      <c r="V9">
        <v>5</v>
      </c>
      <c r="W9">
        <v>3</v>
      </c>
      <c r="X9" t="s">
        <v>147</v>
      </c>
      <c r="Y9">
        <v>1</v>
      </c>
      <c r="Z9" t="s">
        <v>109</v>
      </c>
      <c r="AA9" t="s">
        <v>149</v>
      </c>
      <c r="AB9" t="s">
        <v>150</v>
      </c>
      <c r="AC9" t="s">
        <v>151</v>
      </c>
      <c r="AD9" t="s">
        <v>105</v>
      </c>
      <c r="AE9">
        <v>96</v>
      </c>
      <c r="AF9">
        <v>29</v>
      </c>
      <c r="AG9">
        <v>1.2</v>
      </c>
      <c r="AH9">
        <v>1.1000000000000001</v>
      </c>
      <c r="AI9" t="s">
        <v>146</v>
      </c>
      <c r="AJ9">
        <v>1</v>
      </c>
    </row>
    <row r="10" spans="1:36" x14ac:dyDescent="0.35">
      <c r="A10" t="s">
        <v>152</v>
      </c>
      <c r="B10" t="s">
        <v>153</v>
      </c>
      <c r="C10" t="s">
        <v>152</v>
      </c>
      <c r="D10" t="s">
        <v>105</v>
      </c>
      <c r="E10" t="s">
        <v>106</v>
      </c>
      <c r="F10" t="s">
        <v>107</v>
      </c>
      <c r="G10">
        <v>1049.32</v>
      </c>
      <c r="H10">
        <v>995.74</v>
      </c>
      <c r="I10">
        <v>806.57</v>
      </c>
      <c r="J10">
        <v>680.2</v>
      </c>
      <c r="L10">
        <v>1</v>
      </c>
      <c r="M10">
        <v>2</v>
      </c>
      <c r="N10">
        <v>1</v>
      </c>
      <c r="O10">
        <v>5</v>
      </c>
      <c r="P10">
        <v>3</v>
      </c>
      <c r="Q10" t="s">
        <v>148</v>
      </c>
      <c r="R10" t="s">
        <v>109</v>
      </c>
      <c r="T10">
        <v>2</v>
      </c>
      <c r="U10">
        <v>20</v>
      </c>
      <c r="V10">
        <v>5</v>
      </c>
      <c r="W10">
        <v>3</v>
      </c>
      <c r="X10" t="s">
        <v>153</v>
      </c>
      <c r="Y10">
        <v>1</v>
      </c>
      <c r="Z10" t="s">
        <v>109</v>
      </c>
      <c r="AA10" t="s">
        <v>154</v>
      </c>
      <c r="AB10" t="s">
        <v>155</v>
      </c>
      <c r="AC10" t="s">
        <v>156</v>
      </c>
      <c r="AD10" t="s">
        <v>105</v>
      </c>
      <c r="AE10">
        <v>100</v>
      </c>
      <c r="AF10">
        <v>24</v>
      </c>
      <c r="AG10">
        <v>1.8</v>
      </c>
      <c r="AH10">
        <v>1</v>
      </c>
      <c r="AI10" t="s">
        <v>152</v>
      </c>
      <c r="AJ10">
        <v>1</v>
      </c>
    </row>
    <row r="11" spans="1:36" x14ac:dyDescent="0.35">
      <c r="A11" t="s">
        <v>157</v>
      </c>
      <c r="B11" t="s">
        <v>158</v>
      </c>
      <c r="C11" t="s">
        <v>157</v>
      </c>
      <c r="D11" t="s">
        <v>105</v>
      </c>
      <c r="E11" t="s">
        <v>115</v>
      </c>
      <c r="F11" t="s">
        <v>107</v>
      </c>
      <c r="G11">
        <v>1123.55</v>
      </c>
      <c r="H11">
        <v>1398.85</v>
      </c>
      <c r="I11">
        <v>781.11</v>
      </c>
      <c r="J11">
        <v>852.23</v>
      </c>
      <c r="L11">
        <v>1</v>
      </c>
      <c r="M11">
        <v>3</v>
      </c>
      <c r="N11">
        <v>1</v>
      </c>
      <c r="O11">
        <v>5</v>
      </c>
      <c r="P11">
        <v>2</v>
      </c>
      <c r="Q11" t="s">
        <v>148</v>
      </c>
      <c r="R11" t="s">
        <v>159</v>
      </c>
      <c r="T11">
        <v>6</v>
      </c>
      <c r="U11">
        <v>14</v>
      </c>
      <c r="V11">
        <v>5</v>
      </c>
      <c r="W11">
        <v>2</v>
      </c>
      <c r="X11" t="s">
        <v>158</v>
      </c>
      <c r="Y11">
        <v>1</v>
      </c>
      <c r="Z11" t="s">
        <v>159</v>
      </c>
      <c r="AA11" t="s">
        <v>160</v>
      </c>
      <c r="AB11" t="s">
        <v>161</v>
      </c>
      <c r="AC11" t="s">
        <v>162</v>
      </c>
      <c r="AD11" t="s">
        <v>105</v>
      </c>
      <c r="AE11">
        <v>100</v>
      </c>
      <c r="AF11">
        <v>20</v>
      </c>
      <c r="AG11">
        <v>1.6</v>
      </c>
      <c r="AH11">
        <v>1</v>
      </c>
      <c r="AI11" t="s">
        <v>157</v>
      </c>
      <c r="AJ11">
        <v>1</v>
      </c>
    </row>
    <row r="12" spans="1:36" x14ac:dyDescent="0.35">
      <c r="A12" t="s">
        <v>163</v>
      </c>
      <c r="B12" t="s">
        <v>164</v>
      </c>
      <c r="C12" t="s">
        <v>163</v>
      </c>
      <c r="D12" t="s">
        <v>105</v>
      </c>
      <c r="E12" t="s">
        <v>115</v>
      </c>
      <c r="F12" t="s">
        <v>107</v>
      </c>
      <c r="G12">
        <v>766.2</v>
      </c>
      <c r="H12">
        <v>136.15</v>
      </c>
      <c r="I12">
        <v>761.77</v>
      </c>
      <c r="J12">
        <v>124.66</v>
      </c>
      <c r="L12">
        <v>1</v>
      </c>
      <c r="M12">
        <v>6</v>
      </c>
      <c r="N12">
        <v>1</v>
      </c>
      <c r="O12">
        <v>6</v>
      </c>
      <c r="P12">
        <v>4</v>
      </c>
      <c r="Q12" t="s">
        <v>165</v>
      </c>
      <c r="R12" t="s">
        <v>166</v>
      </c>
      <c r="T12">
        <v>2</v>
      </c>
      <c r="U12">
        <v>11</v>
      </c>
      <c r="V12">
        <v>6</v>
      </c>
      <c r="W12">
        <v>4</v>
      </c>
      <c r="X12" t="s">
        <v>167</v>
      </c>
      <c r="Y12">
        <v>2</v>
      </c>
      <c r="Z12" t="s">
        <v>168</v>
      </c>
      <c r="AA12" t="s">
        <v>169</v>
      </c>
      <c r="AB12" t="s">
        <v>170</v>
      </c>
      <c r="AC12" t="s">
        <v>171</v>
      </c>
      <c r="AD12" t="s">
        <v>105</v>
      </c>
      <c r="AE12">
        <v>100</v>
      </c>
      <c r="AF12">
        <v>18</v>
      </c>
      <c r="AG12">
        <v>1.6</v>
      </c>
      <c r="AH12">
        <v>1.2</v>
      </c>
      <c r="AI12" t="s">
        <v>172</v>
      </c>
      <c r="AJ12">
        <v>2</v>
      </c>
    </row>
    <row r="13" spans="1:36" x14ac:dyDescent="0.35">
      <c r="A13" t="s">
        <v>173</v>
      </c>
      <c r="B13" t="s">
        <v>174</v>
      </c>
      <c r="C13" t="s">
        <v>173</v>
      </c>
      <c r="D13" t="s">
        <v>105</v>
      </c>
      <c r="E13" t="s">
        <v>115</v>
      </c>
      <c r="F13" t="s">
        <v>107</v>
      </c>
      <c r="G13">
        <v>771.24</v>
      </c>
      <c r="H13">
        <v>266.62</v>
      </c>
      <c r="I13">
        <v>758.04</v>
      </c>
      <c r="J13">
        <v>251.76</v>
      </c>
      <c r="L13">
        <v>1</v>
      </c>
      <c r="M13">
        <v>2</v>
      </c>
      <c r="N13">
        <v>1</v>
      </c>
      <c r="O13">
        <v>6</v>
      </c>
      <c r="P13">
        <v>5</v>
      </c>
      <c r="Q13" t="s">
        <v>175</v>
      </c>
      <c r="R13" t="s">
        <v>176</v>
      </c>
      <c r="T13">
        <v>0</v>
      </c>
      <c r="U13">
        <v>0</v>
      </c>
      <c r="V13">
        <v>5</v>
      </c>
      <c r="W13">
        <v>4</v>
      </c>
      <c r="X13" t="s">
        <v>177</v>
      </c>
      <c r="Y13">
        <v>2</v>
      </c>
      <c r="Z13" t="s">
        <v>178</v>
      </c>
      <c r="AA13" t="s">
        <v>179</v>
      </c>
      <c r="AB13" t="s">
        <v>180</v>
      </c>
      <c r="AC13" t="s">
        <v>181</v>
      </c>
      <c r="AD13" t="s">
        <v>105</v>
      </c>
      <c r="AE13">
        <v>96</v>
      </c>
      <c r="AF13">
        <v>31</v>
      </c>
      <c r="AG13">
        <v>2.0499999999999998</v>
      </c>
      <c r="AH13">
        <v>2.2999999999999998</v>
      </c>
      <c r="AI13" t="s">
        <v>173</v>
      </c>
      <c r="AJ13">
        <v>1</v>
      </c>
    </row>
    <row r="14" spans="1:36" x14ac:dyDescent="0.35">
      <c r="A14" t="s">
        <v>182</v>
      </c>
      <c r="B14" t="s">
        <v>183</v>
      </c>
      <c r="C14" t="s">
        <v>184</v>
      </c>
      <c r="D14" t="s">
        <v>105</v>
      </c>
      <c r="E14" t="s">
        <v>115</v>
      </c>
      <c r="F14" t="s">
        <v>63</v>
      </c>
      <c r="G14">
        <v>866.58</v>
      </c>
      <c r="H14">
        <v>685.81</v>
      </c>
      <c r="I14">
        <v>718.17</v>
      </c>
      <c r="J14">
        <v>609.04999999999995</v>
      </c>
      <c r="L14">
        <v>1</v>
      </c>
      <c r="M14">
        <v>7</v>
      </c>
      <c r="N14">
        <v>0</v>
      </c>
      <c r="O14">
        <v>3</v>
      </c>
      <c r="P14">
        <v>1</v>
      </c>
      <c r="Q14" t="s">
        <v>185</v>
      </c>
      <c r="R14" t="s">
        <v>186</v>
      </c>
      <c r="T14">
        <v>4</v>
      </c>
      <c r="U14">
        <v>20</v>
      </c>
      <c r="V14">
        <v>0</v>
      </c>
      <c r="W14">
        <v>1</v>
      </c>
      <c r="X14" t="s">
        <v>183</v>
      </c>
      <c r="Y14">
        <v>1</v>
      </c>
      <c r="Z14" t="s">
        <v>186</v>
      </c>
      <c r="AA14" t="s">
        <v>187</v>
      </c>
      <c r="AB14" t="s">
        <v>183</v>
      </c>
      <c r="AC14" t="s">
        <v>182</v>
      </c>
      <c r="AD14" t="s">
        <v>105</v>
      </c>
      <c r="AG14">
        <v>1.05</v>
      </c>
      <c r="AH14">
        <v>1</v>
      </c>
      <c r="AI14" t="s">
        <v>184</v>
      </c>
      <c r="AJ14">
        <v>1</v>
      </c>
    </row>
    <row r="15" spans="1:36" x14ac:dyDescent="0.35">
      <c r="A15" t="s">
        <v>188</v>
      </c>
      <c r="B15" t="s">
        <v>189</v>
      </c>
      <c r="C15" t="s">
        <v>188</v>
      </c>
      <c r="D15" t="s">
        <v>105</v>
      </c>
      <c r="E15" t="s">
        <v>106</v>
      </c>
      <c r="F15" t="s">
        <v>107</v>
      </c>
      <c r="G15">
        <v>686.79</v>
      </c>
      <c r="H15">
        <v>761.28</v>
      </c>
      <c r="I15">
        <v>672</v>
      </c>
      <c r="J15">
        <v>737.09</v>
      </c>
      <c r="L15">
        <v>1</v>
      </c>
      <c r="M15">
        <v>6</v>
      </c>
      <c r="N15">
        <v>1</v>
      </c>
      <c r="O15">
        <v>4</v>
      </c>
      <c r="P15">
        <v>3</v>
      </c>
      <c r="Q15" t="s">
        <v>79</v>
      </c>
      <c r="R15" t="s">
        <v>109</v>
      </c>
      <c r="T15">
        <v>11</v>
      </c>
      <c r="U15">
        <v>30</v>
      </c>
      <c r="V15">
        <v>4</v>
      </c>
      <c r="W15">
        <v>3</v>
      </c>
      <c r="X15" t="s">
        <v>189</v>
      </c>
      <c r="Y15">
        <v>1</v>
      </c>
      <c r="Z15" t="s">
        <v>109</v>
      </c>
      <c r="AA15" t="s">
        <v>190</v>
      </c>
      <c r="AB15" t="s">
        <v>191</v>
      </c>
      <c r="AC15" t="s">
        <v>192</v>
      </c>
      <c r="AD15" t="s">
        <v>105</v>
      </c>
      <c r="AE15">
        <v>100</v>
      </c>
      <c r="AF15">
        <v>27</v>
      </c>
      <c r="AG15">
        <v>1.25</v>
      </c>
      <c r="AH15">
        <v>1</v>
      </c>
      <c r="AI15" t="s">
        <v>188</v>
      </c>
      <c r="AJ15">
        <v>1</v>
      </c>
    </row>
    <row r="16" spans="1:36" x14ac:dyDescent="0.35">
      <c r="A16" t="s">
        <v>193</v>
      </c>
      <c r="B16" t="s">
        <v>194</v>
      </c>
      <c r="C16" t="s">
        <v>193</v>
      </c>
      <c r="D16" t="s">
        <v>105</v>
      </c>
      <c r="E16" t="s">
        <v>115</v>
      </c>
      <c r="F16" t="s">
        <v>107</v>
      </c>
      <c r="G16">
        <v>1061.92</v>
      </c>
      <c r="H16">
        <v>1341.76</v>
      </c>
      <c r="I16">
        <v>635.22</v>
      </c>
      <c r="J16">
        <v>826.35</v>
      </c>
      <c r="L16">
        <v>1</v>
      </c>
      <c r="M16">
        <v>2</v>
      </c>
      <c r="N16">
        <v>1</v>
      </c>
      <c r="O16">
        <v>4</v>
      </c>
      <c r="P16">
        <v>3</v>
      </c>
      <c r="Q16" t="s">
        <v>127</v>
      </c>
      <c r="R16" t="s">
        <v>109</v>
      </c>
      <c r="T16">
        <v>11</v>
      </c>
      <c r="U16">
        <v>18</v>
      </c>
      <c r="V16">
        <v>4</v>
      </c>
      <c r="W16">
        <v>3</v>
      </c>
      <c r="X16" t="s">
        <v>194</v>
      </c>
      <c r="Y16">
        <v>1</v>
      </c>
      <c r="Z16" t="s">
        <v>109</v>
      </c>
      <c r="AA16" t="s">
        <v>195</v>
      </c>
      <c r="AB16" t="s">
        <v>196</v>
      </c>
      <c r="AC16" t="s">
        <v>193</v>
      </c>
      <c r="AD16" t="s">
        <v>105</v>
      </c>
      <c r="AE16">
        <v>100</v>
      </c>
      <c r="AF16">
        <v>17</v>
      </c>
      <c r="AG16">
        <v>1.3</v>
      </c>
      <c r="AH16">
        <v>1</v>
      </c>
      <c r="AI16" t="s">
        <v>193</v>
      </c>
      <c r="AJ16">
        <v>1</v>
      </c>
    </row>
    <row r="17" spans="1:36" x14ac:dyDescent="0.35">
      <c r="A17" t="s">
        <v>197</v>
      </c>
      <c r="B17" t="s">
        <v>198</v>
      </c>
      <c r="C17" t="s">
        <v>197</v>
      </c>
      <c r="D17" t="s">
        <v>105</v>
      </c>
      <c r="E17" t="s">
        <v>106</v>
      </c>
      <c r="F17" t="s">
        <v>107</v>
      </c>
      <c r="G17">
        <v>841.56</v>
      </c>
      <c r="H17">
        <v>592.23</v>
      </c>
      <c r="I17">
        <v>627.59</v>
      </c>
      <c r="J17">
        <v>417.03</v>
      </c>
      <c r="L17">
        <v>1</v>
      </c>
      <c r="M17">
        <v>2</v>
      </c>
      <c r="N17">
        <v>1</v>
      </c>
      <c r="O17">
        <v>5</v>
      </c>
      <c r="P17">
        <v>3</v>
      </c>
      <c r="Q17" t="s">
        <v>148</v>
      </c>
      <c r="R17" t="s">
        <v>199</v>
      </c>
      <c r="T17">
        <v>12</v>
      </c>
      <c r="U17">
        <v>18</v>
      </c>
      <c r="V17">
        <v>5</v>
      </c>
      <c r="W17">
        <v>3</v>
      </c>
      <c r="X17" t="s">
        <v>198</v>
      </c>
      <c r="Y17">
        <v>1</v>
      </c>
      <c r="Z17" t="s">
        <v>199</v>
      </c>
      <c r="AA17" t="s">
        <v>200</v>
      </c>
      <c r="AB17" t="s">
        <v>201</v>
      </c>
      <c r="AC17" t="s">
        <v>202</v>
      </c>
      <c r="AD17" t="s">
        <v>105</v>
      </c>
      <c r="AE17">
        <v>100</v>
      </c>
      <c r="AF17">
        <v>20</v>
      </c>
      <c r="AG17">
        <v>1.25</v>
      </c>
      <c r="AH17">
        <v>1</v>
      </c>
      <c r="AI17" t="s">
        <v>197</v>
      </c>
      <c r="AJ17">
        <v>1</v>
      </c>
    </row>
    <row r="18" spans="1:36" x14ac:dyDescent="0.35">
      <c r="A18" t="s">
        <v>203</v>
      </c>
      <c r="B18" t="s">
        <v>204</v>
      </c>
      <c r="C18" t="s">
        <v>203</v>
      </c>
      <c r="D18" t="s">
        <v>105</v>
      </c>
      <c r="F18" t="s">
        <v>63</v>
      </c>
      <c r="G18">
        <v>594.29</v>
      </c>
      <c r="H18">
        <v>409.39</v>
      </c>
      <c r="I18">
        <v>594.29</v>
      </c>
      <c r="J18">
        <v>409.39</v>
      </c>
      <c r="L18">
        <v>1</v>
      </c>
      <c r="M18">
        <v>4</v>
      </c>
      <c r="N18">
        <v>1</v>
      </c>
      <c r="O18">
        <v>4</v>
      </c>
      <c r="P18">
        <v>2</v>
      </c>
      <c r="Q18" t="s">
        <v>205</v>
      </c>
      <c r="R18" t="s">
        <v>117</v>
      </c>
      <c r="T18">
        <v>9</v>
      </c>
      <c r="U18">
        <v>27</v>
      </c>
      <c r="V18">
        <v>4</v>
      </c>
      <c r="W18">
        <v>2</v>
      </c>
      <c r="X18" t="s">
        <v>204</v>
      </c>
      <c r="Y18">
        <v>1</v>
      </c>
      <c r="Z18" t="s">
        <v>117</v>
      </c>
      <c r="AA18" t="s">
        <v>206</v>
      </c>
      <c r="AB18" t="s">
        <v>207</v>
      </c>
      <c r="AC18" t="s">
        <v>203</v>
      </c>
      <c r="AD18" t="s">
        <v>105</v>
      </c>
      <c r="AE18">
        <v>100</v>
      </c>
      <c r="AF18">
        <v>17</v>
      </c>
      <c r="AG18">
        <v>1.45</v>
      </c>
      <c r="AH18">
        <v>1</v>
      </c>
      <c r="AI18" t="s">
        <v>203</v>
      </c>
      <c r="AJ18">
        <v>1</v>
      </c>
    </row>
    <row r="19" spans="1:36" x14ac:dyDescent="0.35">
      <c r="A19" t="s">
        <v>208</v>
      </c>
      <c r="B19" t="s">
        <v>209</v>
      </c>
      <c r="C19" t="s">
        <v>208</v>
      </c>
      <c r="D19" t="s">
        <v>105</v>
      </c>
      <c r="E19" t="s">
        <v>115</v>
      </c>
      <c r="F19" t="s">
        <v>107</v>
      </c>
      <c r="G19">
        <v>739.12</v>
      </c>
      <c r="H19">
        <v>324.86</v>
      </c>
      <c r="I19">
        <v>583.45000000000005</v>
      </c>
      <c r="J19">
        <v>286.76</v>
      </c>
      <c r="L19">
        <v>1</v>
      </c>
      <c r="M19">
        <v>1</v>
      </c>
      <c r="N19">
        <v>1</v>
      </c>
      <c r="O19">
        <v>8</v>
      </c>
      <c r="P19">
        <v>5</v>
      </c>
      <c r="Q19" t="s">
        <v>210</v>
      </c>
      <c r="R19" t="s">
        <v>176</v>
      </c>
      <c r="T19">
        <v>0</v>
      </c>
      <c r="U19">
        <v>1</v>
      </c>
      <c r="V19">
        <v>6</v>
      </c>
      <c r="W19">
        <v>3</v>
      </c>
      <c r="X19" t="s">
        <v>211</v>
      </c>
      <c r="Y19">
        <v>2</v>
      </c>
      <c r="Z19" t="s">
        <v>178</v>
      </c>
      <c r="AA19" t="s">
        <v>212</v>
      </c>
      <c r="AB19" t="s">
        <v>213</v>
      </c>
      <c r="AC19" t="s">
        <v>214</v>
      </c>
      <c r="AD19" t="s">
        <v>105</v>
      </c>
      <c r="AE19">
        <v>94</v>
      </c>
      <c r="AF19">
        <v>19</v>
      </c>
      <c r="AG19">
        <v>2.75</v>
      </c>
      <c r="AH19">
        <v>2.1</v>
      </c>
      <c r="AI19" t="s">
        <v>208</v>
      </c>
      <c r="AJ19">
        <v>1</v>
      </c>
    </row>
    <row r="20" spans="1:36" x14ac:dyDescent="0.35">
      <c r="A20" t="s">
        <v>215</v>
      </c>
      <c r="B20" t="s">
        <v>216</v>
      </c>
      <c r="C20" t="s">
        <v>215</v>
      </c>
      <c r="D20" t="s">
        <v>105</v>
      </c>
      <c r="F20" t="s">
        <v>107</v>
      </c>
      <c r="G20">
        <v>605.75</v>
      </c>
      <c r="H20">
        <v>575.34</v>
      </c>
      <c r="I20">
        <v>570.29999999999995</v>
      </c>
      <c r="J20">
        <v>461.55</v>
      </c>
      <c r="L20">
        <v>1</v>
      </c>
      <c r="M20">
        <v>2</v>
      </c>
      <c r="N20">
        <v>1</v>
      </c>
      <c r="O20">
        <v>6</v>
      </c>
      <c r="P20">
        <v>4</v>
      </c>
      <c r="Q20" t="s">
        <v>217</v>
      </c>
      <c r="R20" t="s">
        <v>79</v>
      </c>
      <c r="T20">
        <v>2</v>
      </c>
      <c r="U20">
        <v>8</v>
      </c>
      <c r="V20">
        <v>6</v>
      </c>
      <c r="W20">
        <v>4</v>
      </c>
      <c r="X20" t="s">
        <v>218</v>
      </c>
      <c r="Y20">
        <v>2</v>
      </c>
      <c r="Z20" t="s">
        <v>86</v>
      </c>
      <c r="AA20" t="s">
        <v>219</v>
      </c>
      <c r="AB20" t="s">
        <v>220</v>
      </c>
      <c r="AC20" t="s">
        <v>221</v>
      </c>
      <c r="AD20" t="s">
        <v>105</v>
      </c>
      <c r="AE20">
        <v>93</v>
      </c>
      <c r="AF20">
        <v>30</v>
      </c>
      <c r="AG20">
        <v>1.85</v>
      </c>
      <c r="AH20">
        <v>1.6</v>
      </c>
      <c r="AI20" t="s">
        <v>215</v>
      </c>
      <c r="AJ20">
        <v>1</v>
      </c>
    </row>
    <row r="21" spans="1:36" x14ac:dyDescent="0.35">
      <c r="A21" t="s">
        <v>222</v>
      </c>
      <c r="B21" t="s">
        <v>223</v>
      </c>
      <c r="C21" t="s">
        <v>222</v>
      </c>
      <c r="D21" t="s">
        <v>105</v>
      </c>
      <c r="E21" t="s">
        <v>115</v>
      </c>
      <c r="F21" t="s">
        <v>107</v>
      </c>
      <c r="G21">
        <v>570.57000000000005</v>
      </c>
      <c r="H21">
        <v>51.55</v>
      </c>
      <c r="I21">
        <v>569.88</v>
      </c>
      <c r="J21">
        <v>50.74</v>
      </c>
      <c r="L21">
        <v>1</v>
      </c>
      <c r="M21">
        <v>2</v>
      </c>
      <c r="N21">
        <v>1</v>
      </c>
      <c r="O21">
        <v>7</v>
      </c>
      <c r="P21">
        <v>5</v>
      </c>
      <c r="Q21" t="s">
        <v>224</v>
      </c>
      <c r="R21" t="s">
        <v>225</v>
      </c>
      <c r="T21">
        <v>0</v>
      </c>
      <c r="U21">
        <v>0</v>
      </c>
      <c r="V21">
        <v>4</v>
      </c>
      <c r="W21">
        <v>3</v>
      </c>
      <c r="X21" t="s">
        <v>226</v>
      </c>
      <c r="Y21">
        <v>2</v>
      </c>
      <c r="Z21" t="s">
        <v>227</v>
      </c>
      <c r="AA21" t="s">
        <v>228</v>
      </c>
      <c r="AB21" t="s">
        <v>229</v>
      </c>
      <c r="AC21" t="s">
        <v>230</v>
      </c>
      <c r="AD21" t="s">
        <v>105</v>
      </c>
      <c r="AE21">
        <v>100</v>
      </c>
      <c r="AF21">
        <v>25</v>
      </c>
      <c r="AG21">
        <v>2.7</v>
      </c>
      <c r="AH21">
        <v>2</v>
      </c>
      <c r="AI21" t="s">
        <v>222</v>
      </c>
      <c r="AJ21">
        <v>1</v>
      </c>
    </row>
    <row r="22" spans="1:36" x14ac:dyDescent="0.35">
      <c r="A22" t="s">
        <v>231</v>
      </c>
      <c r="B22" t="s">
        <v>232</v>
      </c>
      <c r="C22" t="s">
        <v>231</v>
      </c>
      <c r="D22" t="s">
        <v>105</v>
      </c>
      <c r="E22" t="s">
        <v>106</v>
      </c>
      <c r="F22" t="s">
        <v>107</v>
      </c>
      <c r="G22">
        <v>586.54</v>
      </c>
      <c r="H22">
        <v>738.24</v>
      </c>
      <c r="I22">
        <v>557.55999999999995</v>
      </c>
      <c r="J22">
        <v>672.36</v>
      </c>
      <c r="L22">
        <v>2</v>
      </c>
      <c r="M22">
        <v>5</v>
      </c>
      <c r="N22">
        <v>1</v>
      </c>
      <c r="O22">
        <v>4</v>
      </c>
      <c r="P22">
        <v>3</v>
      </c>
      <c r="Q22" t="s">
        <v>127</v>
      </c>
      <c r="R22" t="s">
        <v>128</v>
      </c>
      <c r="T22">
        <v>7</v>
      </c>
      <c r="U22">
        <v>10</v>
      </c>
      <c r="V22">
        <v>4</v>
      </c>
      <c r="W22">
        <v>3</v>
      </c>
      <c r="X22" t="s">
        <v>232</v>
      </c>
      <c r="Y22">
        <v>1</v>
      </c>
      <c r="Z22" t="s">
        <v>128</v>
      </c>
      <c r="AA22" t="s">
        <v>233</v>
      </c>
      <c r="AB22" t="s">
        <v>234</v>
      </c>
      <c r="AC22" t="s">
        <v>231</v>
      </c>
      <c r="AD22" t="s">
        <v>235</v>
      </c>
      <c r="AE22">
        <v>94</v>
      </c>
      <c r="AF22">
        <v>19</v>
      </c>
      <c r="AG22">
        <v>1.5</v>
      </c>
      <c r="AH22">
        <v>1.25</v>
      </c>
      <c r="AI22" t="s">
        <v>231</v>
      </c>
      <c r="AJ22">
        <v>1</v>
      </c>
    </row>
    <row r="23" spans="1:36" x14ac:dyDescent="0.35">
      <c r="A23" t="s">
        <v>236</v>
      </c>
      <c r="B23" t="s">
        <v>237</v>
      </c>
      <c r="C23" t="s">
        <v>236</v>
      </c>
      <c r="D23" t="s">
        <v>105</v>
      </c>
      <c r="E23" t="s">
        <v>115</v>
      </c>
      <c r="F23" t="s">
        <v>107</v>
      </c>
      <c r="G23">
        <v>575.70000000000005</v>
      </c>
      <c r="H23">
        <v>562.64</v>
      </c>
      <c r="I23">
        <v>555.85</v>
      </c>
      <c r="J23">
        <v>527.23</v>
      </c>
      <c r="L23">
        <v>1</v>
      </c>
      <c r="M23">
        <v>2</v>
      </c>
      <c r="N23">
        <v>1</v>
      </c>
      <c r="O23">
        <v>4</v>
      </c>
      <c r="P23">
        <v>4</v>
      </c>
      <c r="Q23" t="s">
        <v>127</v>
      </c>
      <c r="R23" t="s">
        <v>238</v>
      </c>
      <c r="T23">
        <v>9</v>
      </c>
      <c r="U23">
        <v>15</v>
      </c>
      <c r="V23">
        <v>4</v>
      </c>
      <c r="W23">
        <v>4</v>
      </c>
      <c r="X23" t="s">
        <v>237</v>
      </c>
      <c r="Y23">
        <v>1</v>
      </c>
      <c r="Z23" t="s">
        <v>238</v>
      </c>
      <c r="AA23" t="s">
        <v>239</v>
      </c>
      <c r="AB23" t="s">
        <v>240</v>
      </c>
      <c r="AC23" t="s">
        <v>236</v>
      </c>
      <c r="AD23" t="s">
        <v>105</v>
      </c>
      <c r="AE23">
        <v>94</v>
      </c>
      <c r="AF23">
        <v>18</v>
      </c>
      <c r="AG23">
        <v>1.4</v>
      </c>
      <c r="AH23">
        <v>1</v>
      </c>
      <c r="AI23" t="s">
        <v>236</v>
      </c>
      <c r="AJ23">
        <v>1</v>
      </c>
    </row>
    <row r="24" spans="1:36" x14ac:dyDescent="0.35">
      <c r="A24" t="s">
        <v>241</v>
      </c>
      <c r="B24" t="s">
        <v>242</v>
      </c>
      <c r="C24" t="s">
        <v>241</v>
      </c>
      <c r="D24" t="s">
        <v>105</v>
      </c>
      <c r="E24" t="s">
        <v>106</v>
      </c>
      <c r="F24" t="s">
        <v>107</v>
      </c>
      <c r="G24">
        <v>557.21</v>
      </c>
      <c r="H24">
        <v>311.69</v>
      </c>
      <c r="I24">
        <v>551.83000000000004</v>
      </c>
      <c r="J24">
        <v>307.23</v>
      </c>
      <c r="L24">
        <v>1</v>
      </c>
      <c r="M24">
        <v>1</v>
      </c>
      <c r="N24">
        <v>1</v>
      </c>
      <c r="O24">
        <v>4</v>
      </c>
      <c r="P24">
        <v>3</v>
      </c>
      <c r="Q24" t="s">
        <v>127</v>
      </c>
      <c r="R24" t="s">
        <v>109</v>
      </c>
      <c r="T24">
        <v>8</v>
      </c>
      <c r="U24">
        <v>8</v>
      </c>
      <c r="V24">
        <v>4</v>
      </c>
      <c r="W24">
        <v>3</v>
      </c>
      <c r="X24" t="s">
        <v>242</v>
      </c>
      <c r="Y24">
        <v>1</v>
      </c>
      <c r="Z24" t="s">
        <v>109</v>
      </c>
      <c r="AA24" t="s">
        <v>243</v>
      </c>
      <c r="AB24" t="s">
        <v>244</v>
      </c>
      <c r="AC24" t="s">
        <v>241</v>
      </c>
      <c r="AD24" t="s">
        <v>105</v>
      </c>
      <c r="AE24">
        <v>100</v>
      </c>
      <c r="AF24">
        <v>28</v>
      </c>
      <c r="AG24">
        <v>1.4</v>
      </c>
      <c r="AH24">
        <v>1.5</v>
      </c>
      <c r="AI24" t="s">
        <v>241</v>
      </c>
      <c r="AJ24">
        <v>1</v>
      </c>
    </row>
    <row r="25" spans="1:36" x14ac:dyDescent="0.35">
      <c r="A25" t="s">
        <v>245</v>
      </c>
      <c r="B25" t="s">
        <v>246</v>
      </c>
      <c r="C25" t="s">
        <v>245</v>
      </c>
      <c r="D25" t="s">
        <v>105</v>
      </c>
      <c r="E25" t="s">
        <v>106</v>
      </c>
      <c r="F25" t="s">
        <v>107</v>
      </c>
      <c r="G25">
        <v>540.21</v>
      </c>
      <c r="H25">
        <v>144.38999999999999</v>
      </c>
      <c r="I25">
        <v>537.44000000000005</v>
      </c>
      <c r="J25">
        <v>140.19999999999999</v>
      </c>
      <c r="L25">
        <v>1</v>
      </c>
      <c r="M25">
        <v>2</v>
      </c>
      <c r="N25">
        <v>1</v>
      </c>
      <c r="O25">
        <v>5</v>
      </c>
      <c r="P25">
        <v>4</v>
      </c>
      <c r="Q25" t="s">
        <v>225</v>
      </c>
      <c r="R25" t="s">
        <v>79</v>
      </c>
      <c r="T25">
        <v>1</v>
      </c>
      <c r="U25">
        <v>11</v>
      </c>
      <c r="V25">
        <v>5</v>
      </c>
      <c r="W25">
        <v>4</v>
      </c>
      <c r="X25" t="s">
        <v>247</v>
      </c>
      <c r="Y25">
        <v>2</v>
      </c>
      <c r="Z25" t="s">
        <v>86</v>
      </c>
      <c r="AA25" t="s">
        <v>248</v>
      </c>
      <c r="AB25" t="s">
        <v>249</v>
      </c>
      <c r="AC25" t="s">
        <v>250</v>
      </c>
      <c r="AD25" t="s">
        <v>105</v>
      </c>
      <c r="AE25">
        <v>100</v>
      </c>
      <c r="AF25">
        <v>18</v>
      </c>
      <c r="AG25">
        <v>1.85</v>
      </c>
      <c r="AH25">
        <v>1.35</v>
      </c>
      <c r="AI25" t="s">
        <v>245</v>
      </c>
      <c r="AJ25">
        <v>1</v>
      </c>
    </row>
    <row r="26" spans="1:36" x14ac:dyDescent="0.35">
      <c r="A26" t="s">
        <v>251</v>
      </c>
      <c r="B26" t="s">
        <v>252</v>
      </c>
      <c r="C26" t="s">
        <v>251</v>
      </c>
      <c r="D26" t="s">
        <v>105</v>
      </c>
      <c r="E26" t="s">
        <v>115</v>
      </c>
      <c r="F26" t="s">
        <v>107</v>
      </c>
      <c r="G26">
        <v>570.66999999999996</v>
      </c>
      <c r="H26">
        <v>395</v>
      </c>
      <c r="I26">
        <v>528.16999999999996</v>
      </c>
      <c r="J26">
        <v>326.89</v>
      </c>
      <c r="L26">
        <v>1</v>
      </c>
      <c r="M26">
        <v>6</v>
      </c>
      <c r="N26">
        <v>1</v>
      </c>
      <c r="O26">
        <v>3</v>
      </c>
      <c r="P26">
        <v>2</v>
      </c>
      <c r="Q26" t="s">
        <v>109</v>
      </c>
      <c r="R26" t="s">
        <v>117</v>
      </c>
      <c r="T26">
        <v>11</v>
      </c>
      <c r="U26">
        <v>27</v>
      </c>
      <c r="V26">
        <v>3</v>
      </c>
      <c r="W26">
        <v>2</v>
      </c>
      <c r="X26" t="s">
        <v>252</v>
      </c>
      <c r="Y26">
        <v>1</v>
      </c>
      <c r="Z26" t="s">
        <v>117</v>
      </c>
      <c r="AA26" t="s">
        <v>253</v>
      </c>
      <c r="AB26" t="s">
        <v>254</v>
      </c>
      <c r="AC26" t="s">
        <v>251</v>
      </c>
      <c r="AD26" t="s">
        <v>105</v>
      </c>
      <c r="AG26">
        <v>1.35</v>
      </c>
      <c r="AH26">
        <v>1</v>
      </c>
      <c r="AI26" t="s">
        <v>251</v>
      </c>
      <c r="AJ26">
        <v>1</v>
      </c>
    </row>
    <row r="27" spans="1:36" x14ac:dyDescent="0.35">
      <c r="A27" t="s">
        <v>255</v>
      </c>
      <c r="B27" t="s">
        <v>256</v>
      </c>
      <c r="C27" t="s">
        <v>255</v>
      </c>
      <c r="D27" t="s">
        <v>105</v>
      </c>
      <c r="E27" t="s">
        <v>115</v>
      </c>
      <c r="F27" t="s">
        <v>107</v>
      </c>
      <c r="G27">
        <v>515.1</v>
      </c>
      <c r="H27">
        <v>194.39</v>
      </c>
      <c r="I27">
        <v>515.04</v>
      </c>
      <c r="J27">
        <v>194.32</v>
      </c>
      <c r="L27">
        <v>2</v>
      </c>
      <c r="M27">
        <v>3</v>
      </c>
      <c r="N27">
        <v>1</v>
      </c>
      <c r="O27">
        <v>6</v>
      </c>
      <c r="P27">
        <v>4</v>
      </c>
      <c r="Q27" t="s">
        <v>165</v>
      </c>
      <c r="R27" t="s">
        <v>257</v>
      </c>
      <c r="T27">
        <v>4</v>
      </c>
      <c r="U27">
        <v>7</v>
      </c>
      <c r="V27">
        <v>6</v>
      </c>
      <c r="W27">
        <v>4</v>
      </c>
      <c r="X27" t="s">
        <v>258</v>
      </c>
      <c r="Y27">
        <v>2</v>
      </c>
      <c r="Z27" t="s">
        <v>259</v>
      </c>
      <c r="AA27" t="s">
        <v>260</v>
      </c>
      <c r="AB27" t="s">
        <v>261</v>
      </c>
      <c r="AC27" t="s">
        <v>262</v>
      </c>
      <c r="AD27" t="s">
        <v>263</v>
      </c>
      <c r="AE27">
        <v>100</v>
      </c>
      <c r="AF27">
        <v>21</v>
      </c>
      <c r="AG27">
        <v>1.6</v>
      </c>
      <c r="AH27">
        <v>1.35</v>
      </c>
      <c r="AI27" t="s">
        <v>255</v>
      </c>
      <c r="AJ27">
        <v>1</v>
      </c>
    </row>
    <row r="28" spans="1:36" x14ac:dyDescent="0.35">
      <c r="A28" t="s">
        <v>264</v>
      </c>
      <c r="B28" t="s">
        <v>265</v>
      </c>
      <c r="C28" t="s">
        <v>264</v>
      </c>
      <c r="D28" t="s">
        <v>105</v>
      </c>
      <c r="E28" t="s">
        <v>115</v>
      </c>
      <c r="G28">
        <v>480.15</v>
      </c>
      <c r="H28">
        <v>247.64</v>
      </c>
      <c r="I28">
        <v>480.15</v>
      </c>
      <c r="J28">
        <v>247.64</v>
      </c>
      <c r="L28">
        <v>2</v>
      </c>
      <c r="M28">
        <v>3</v>
      </c>
      <c r="N28">
        <v>1</v>
      </c>
      <c r="O28">
        <v>4</v>
      </c>
      <c r="P28">
        <v>3</v>
      </c>
      <c r="Q28" t="s">
        <v>205</v>
      </c>
      <c r="R28" t="s">
        <v>109</v>
      </c>
      <c r="T28">
        <v>12</v>
      </c>
      <c r="U28">
        <v>26</v>
      </c>
      <c r="V28">
        <v>4</v>
      </c>
      <c r="W28">
        <v>3</v>
      </c>
      <c r="X28" t="s">
        <v>265</v>
      </c>
      <c r="Y28">
        <v>1</v>
      </c>
      <c r="Z28" t="s">
        <v>109</v>
      </c>
      <c r="AA28" t="s">
        <v>266</v>
      </c>
      <c r="AB28" t="s">
        <v>267</v>
      </c>
      <c r="AC28" t="s">
        <v>264</v>
      </c>
      <c r="AD28" t="s">
        <v>105</v>
      </c>
      <c r="AE28">
        <v>100</v>
      </c>
      <c r="AF28">
        <v>32</v>
      </c>
      <c r="AG28">
        <v>1.1000000000000001</v>
      </c>
      <c r="AH28">
        <v>1</v>
      </c>
      <c r="AI28" t="s">
        <v>264</v>
      </c>
      <c r="AJ28">
        <v>1</v>
      </c>
    </row>
    <row r="29" spans="1:36" x14ac:dyDescent="0.35">
      <c r="A29" t="s">
        <v>268</v>
      </c>
      <c r="B29" t="s">
        <v>269</v>
      </c>
      <c r="C29" t="s">
        <v>268</v>
      </c>
      <c r="D29" t="s">
        <v>105</v>
      </c>
      <c r="E29" t="s">
        <v>115</v>
      </c>
      <c r="F29" t="s">
        <v>107</v>
      </c>
      <c r="G29">
        <v>485.18</v>
      </c>
      <c r="H29">
        <v>690.81</v>
      </c>
      <c r="I29">
        <v>473.5</v>
      </c>
      <c r="J29">
        <v>661.01</v>
      </c>
      <c r="L29">
        <v>1</v>
      </c>
      <c r="M29">
        <v>15</v>
      </c>
      <c r="N29">
        <v>1</v>
      </c>
      <c r="O29">
        <v>3</v>
      </c>
      <c r="P29">
        <v>2</v>
      </c>
      <c r="Q29" t="s">
        <v>270</v>
      </c>
      <c r="R29" t="s">
        <v>159</v>
      </c>
      <c r="T29">
        <v>8</v>
      </c>
      <c r="U29">
        <v>19</v>
      </c>
      <c r="V29">
        <v>3</v>
      </c>
      <c r="W29">
        <v>2</v>
      </c>
      <c r="X29" t="s">
        <v>269</v>
      </c>
      <c r="Y29">
        <v>1</v>
      </c>
      <c r="Z29" t="s">
        <v>159</v>
      </c>
      <c r="AA29" t="s">
        <v>271</v>
      </c>
      <c r="AB29" t="s">
        <v>272</v>
      </c>
      <c r="AC29" t="s">
        <v>268</v>
      </c>
      <c r="AD29" t="s">
        <v>105</v>
      </c>
      <c r="AG29">
        <v>1.3</v>
      </c>
      <c r="AH29">
        <v>1</v>
      </c>
      <c r="AI29" t="s">
        <v>268</v>
      </c>
      <c r="AJ29">
        <v>1</v>
      </c>
    </row>
    <row r="30" spans="1:36" x14ac:dyDescent="0.35">
      <c r="A30" t="s">
        <v>273</v>
      </c>
      <c r="B30" t="s">
        <v>274</v>
      </c>
      <c r="C30" t="s">
        <v>273</v>
      </c>
      <c r="D30" t="s">
        <v>105</v>
      </c>
      <c r="E30" t="s">
        <v>106</v>
      </c>
      <c r="F30" t="s">
        <v>107</v>
      </c>
      <c r="G30">
        <v>475.87</v>
      </c>
      <c r="H30">
        <v>923.45</v>
      </c>
      <c r="I30">
        <v>453.13</v>
      </c>
      <c r="J30">
        <v>861.49</v>
      </c>
      <c r="L30">
        <v>1</v>
      </c>
      <c r="M30">
        <v>5</v>
      </c>
      <c r="N30">
        <v>1</v>
      </c>
      <c r="O30">
        <v>4</v>
      </c>
      <c r="P30">
        <v>3</v>
      </c>
      <c r="Q30" t="s">
        <v>79</v>
      </c>
      <c r="R30" t="s">
        <v>109</v>
      </c>
      <c r="T30">
        <v>6</v>
      </c>
      <c r="U30">
        <v>25</v>
      </c>
      <c r="V30">
        <v>4</v>
      </c>
      <c r="W30">
        <v>3</v>
      </c>
      <c r="X30" t="s">
        <v>274</v>
      </c>
      <c r="Y30">
        <v>1</v>
      </c>
      <c r="Z30" t="s">
        <v>109</v>
      </c>
      <c r="AA30" t="s">
        <v>275</v>
      </c>
      <c r="AB30" t="s">
        <v>274</v>
      </c>
      <c r="AC30" t="s">
        <v>276</v>
      </c>
      <c r="AD30" t="s">
        <v>105</v>
      </c>
      <c r="AE30">
        <v>96</v>
      </c>
      <c r="AF30">
        <v>27</v>
      </c>
      <c r="AG30">
        <v>1.55</v>
      </c>
      <c r="AH30">
        <v>1</v>
      </c>
      <c r="AI30" t="s">
        <v>273</v>
      </c>
      <c r="AJ30">
        <v>1</v>
      </c>
    </row>
    <row r="31" spans="1:36" x14ac:dyDescent="0.35">
      <c r="A31" t="s">
        <v>277</v>
      </c>
      <c r="B31" t="s">
        <v>104</v>
      </c>
      <c r="C31" t="s">
        <v>103</v>
      </c>
      <c r="D31" t="s">
        <v>105</v>
      </c>
      <c r="E31" t="s">
        <v>106</v>
      </c>
      <c r="F31" t="s">
        <v>63</v>
      </c>
      <c r="G31">
        <v>1773.62</v>
      </c>
      <c r="H31">
        <v>1057.6400000000001</v>
      </c>
      <c r="I31">
        <v>451.83</v>
      </c>
      <c r="J31">
        <v>362.43</v>
      </c>
      <c r="L31">
        <v>2</v>
      </c>
      <c r="M31">
        <v>3</v>
      </c>
      <c r="N31">
        <v>0</v>
      </c>
      <c r="O31">
        <v>6</v>
      </c>
      <c r="P31">
        <v>3</v>
      </c>
      <c r="Q31" t="s">
        <v>278</v>
      </c>
      <c r="R31" t="s">
        <v>109</v>
      </c>
      <c r="T31">
        <v>3</v>
      </c>
      <c r="U31">
        <v>12</v>
      </c>
      <c r="V31">
        <v>6</v>
      </c>
      <c r="W31">
        <v>3</v>
      </c>
      <c r="X31" t="s">
        <v>104</v>
      </c>
      <c r="Y31">
        <v>1</v>
      </c>
      <c r="Z31" t="s">
        <v>109</v>
      </c>
      <c r="AA31" t="s">
        <v>279</v>
      </c>
      <c r="AB31" t="s">
        <v>111</v>
      </c>
      <c r="AC31" t="s">
        <v>280</v>
      </c>
      <c r="AD31" t="s">
        <v>281</v>
      </c>
      <c r="AE31">
        <v>100</v>
      </c>
      <c r="AF31">
        <v>38</v>
      </c>
      <c r="AG31">
        <v>1.8</v>
      </c>
      <c r="AH31">
        <v>1.25</v>
      </c>
      <c r="AI31" t="s">
        <v>103</v>
      </c>
      <c r="AJ31">
        <v>1</v>
      </c>
    </row>
    <row r="32" spans="1:36" x14ac:dyDescent="0.35">
      <c r="A32" t="s">
        <v>282</v>
      </c>
      <c r="B32" t="s">
        <v>283</v>
      </c>
      <c r="C32" t="s">
        <v>282</v>
      </c>
      <c r="D32" t="s">
        <v>105</v>
      </c>
      <c r="E32" t="s">
        <v>115</v>
      </c>
      <c r="F32" t="s">
        <v>107</v>
      </c>
      <c r="G32">
        <v>458.27</v>
      </c>
      <c r="H32">
        <v>403.92</v>
      </c>
      <c r="I32">
        <v>450.46</v>
      </c>
      <c r="J32">
        <v>373.58</v>
      </c>
      <c r="L32">
        <v>1</v>
      </c>
      <c r="M32">
        <v>2</v>
      </c>
      <c r="N32">
        <v>1</v>
      </c>
      <c r="O32">
        <v>5</v>
      </c>
      <c r="P32">
        <v>4</v>
      </c>
      <c r="Q32" t="s">
        <v>284</v>
      </c>
      <c r="R32" t="s">
        <v>166</v>
      </c>
      <c r="T32">
        <v>1</v>
      </c>
      <c r="U32">
        <v>7</v>
      </c>
      <c r="V32">
        <v>5</v>
      </c>
      <c r="W32">
        <v>4</v>
      </c>
      <c r="X32" t="s">
        <v>285</v>
      </c>
      <c r="Y32">
        <v>2</v>
      </c>
      <c r="Z32" t="s">
        <v>168</v>
      </c>
      <c r="AA32" t="s">
        <v>286</v>
      </c>
      <c r="AB32" t="s">
        <v>287</v>
      </c>
      <c r="AC32" t="s">
        <v>288</v>
      </c>
      <c r="AD32" t="s">
        <v>105</v>
      </c>
      <c r="AE32">
        <v>100</v>
      </c>
      <c r="AF32">
        <v>18</v>
      </c>
      <c r="AG32">
        <v>1.9</v>
      </c>
      <c r="AH32">
        <v>1.45</v>
      </c>
      <c r="AI32" t="s">
        <v>282</v>
      </c>
      <c r="AJ32">
        <v>1</v>
      </c>
    </row>
    <row r="33" spans="1:36" x14ac:dyDescent="0.35">
      <c r="A33" t="s">
        <v>289</v>
      </c>
      <c r="B33" t="s">
        <v>290</v>
      </c>
      <c r="C33" t="s">
        <v>291</v>
      </c>
      <c r="D33" t="s">
        <v>105</v>
      </c>
      <c r="E33" t="s">
        <v>115</v>
      </c>
      <c r="F33" t="s">
        <v>63</v>
      </c>
      <c r="G33">
        <v>735.59</v>
      </c>
      <c r="H33">
        <v>725.68</v>
      </c>
      <c r="I33">
        <v>448.33</v>
      </c>
      <c r="J33">
        <v>343.72</v>
      </c>
      <c r="L33">
        <v>1</v>
      </c>
      <c r="M33">
        <v>2</v>
      </c>
      <c r="N33">
        <v>0</v>
      </c>
      <c r="O33">
        <v>7</v>
      </c>
      <c r="P33">
        <v>3</v>
      </c>
      <c r="Q33" t="s">
        <v>292</v>
      </c>
      <c r="R33" t="s">
        <v>293</v>
      </c>
      <c r="T33">
        <v>4</v>
      </c>
      <c r="U33">
        <v>8</v>
      </c>
      <c r="V33">
        <v>0</v>
      </c>
      <c r="W33">
        <v>3</v>
      </c>
      <c r="X33" t="s">
        <v>294</v>
      </c>
      <c r="Y33">
        <v>2</v>
      </c>
      <c r="Z33" t="s">
        <v>295</v>
      </c>
      <c r="AA33" t="s">
        <v>296</v>
      </c>
      <c r="AB33" t="s">
        <v>290</v>
      </c>
      <c r="AC33" t="s">
        <v>297</v>
      </c>
      <c r="AD33" t="s">
        <v>105</v>
      </c>
      <c r="AE33">
        <v>100</v>
      </c>
      <c r="AF33">
        <v>21</v>
      </c>
      <c r="AG33">
        <v>1.7</v>
      </c>
      <c r="AH33">
        <v>1.35</v>
      </c>
      <c r="AI33" t="s">
        <v>291</v>
      </c>
      <c r="AJ33">
        <v>1</v>
      </c>
    </row>
    <row r="34" spans="1:36" x14ac:dyDescent="0.35">
      <c r="A34" t="s">
        <v>298</v>
      </c>
      <c r="B34" t="s">
        <v>194</v>
      </c>
      <c r="C34" t="s">
        <v>193</v>
      </c>
      <c r="D34" t="s">
        <v>105</v>
      </c>
      <c r="E34" t="s">
        <v>115</v>
      </c>
      <c r="F34" t="s">
        <v>63</v>
      </c>
      <c r="G34">
        <v>1061.92</v>
      </c>
      <c r="H34">
        <v>1341.76</v>
      </c>
      <c r="I34">
        <v>426.7</v>
      </c>
      <c r="J34">
        <v>515.41</v>
      </c>
      <c r="L34">
        <v>1</v>
      </c>
      <c r="M34">
        <v>2</v>
      </c>
      <c r="N34">
        <v>0</v>
      </c>
      <c r="O34">
        <v>5</v>
      </c>
      <c r="P34">
        <v>3</v>
      </c>
      <c r="Q34" t="s">
        <v>299</v>
      </c>
      <c r="R34" t="s">
        <v>109</v>
      </c>
      <c r="T34">
        <v>8</v>
      </c>
      <c r="U34">
        <v>18</v>
      </c>
      <c r="V34">
        <v>0</v>
      </c>
      <c r="W34">
        <v>3</v>
      </c>
      <c r="X34" t="s">
        <v>194</v>
      </c>
      <c r="Y34">
        <v>1</v>
      </c>
      <c r="Z34" t="s">
        <v>109</v>
      </c>
      <c r="AA34" t="s">
        <v>300</v>
      </c>
      <c r="AB34" t="s">
        <v>196</v>
      </c>
      <c r="AC34" t="s">
        <v>298</v>
      </c>
      <c r="AD34" t="s">
        <v>105</v>
      </c>
      <c r="AE34">
        <v>100</v>
      </c>
      <c r="AF34">
        <v>17</v>
      </c>
      <c r="AG34">
        <v>1.45</v>
      </c>
      <c r="AH34">
        <v>1</v>
      </c>
      <c r="AI34" t="s">
        <v>193</v>
      </c>
      <c r="AJ34">
        <v>1</v>
      </c>
    </row>
    <row r="35" spans="1:36" x14ac:dyDescent="0.35">
      <c r="A35" t="s">
        <v>301</v>
      </c>
      <c r="B35" t="s">
        <v>302</v>
      </c>
      <c r="C35" t="s">
        <v>301</v>
      </c>
      <c r="D35" t="s">
        <v>105</v>
      </c>
      <c r="E35" t="s">
        <v>106</v>
      </c>
      <c r="F35" t="s">
        <v>107</v>
      </c>
      <c r="G35">
        <v>467.94</v>
      </c>
      <c r="H35">
        <v>308.77999999999997</v>
      </c>
      <c r="I35">
        <v>424.28</v>
      </c>
      <c r="J35">
        <v>247.5</v>
      </c>
      <c r="L35">
        <v>1</v>
      </c>
      <c r="M35">
        <v>2</v>
      </c>
      <c r="N35">
        <v>1</v>
      </c>
      <c r="O35">
        <v>6</v>
      </c>
      <c r="P35">
        <v>4</v>
      </c>
      <c r="Q35" t="s">
        <v>217</v>
      </c>
      <c r="R35" t="s">
        <v>79</v>
      </c>
      <c r="T35">
        <v>3</v>
      </c>
      <c r="U35">
        <v>8</v>
      </c>
      <c r="V35">
        <v>6</v>
      </c>
      <c r="W35">
        <v>4</v>
      </c>
      <c r="X35" t="s">
        <v>303</v>
      </c>
      <c r="Y35">
        <v>2</v>
      </c>
      <c r="Z35" t="s">
        <v>86</v>
      </c>
      <c r="AA35" t="s">
        <v>304</v>
      </c>
      <c r="AB35" t="s">
        <v>305</v>
      </c>
      <c r="AC35" t="s">
        <v>306</v>
      </c>
      <c r="AD35" t="s">
        <v>105</v>
      </c>
      <c r="AE35">
        <v>100</v>
      </c>
      <c r="AF35">
        <v>17</v>
      </c>
      <c r="AG35">
        <v>1.75</v>
      </c>
      <c r="AH35">
        <v>1.55</v>
      </c>
      <c r="AI35" t="s">
        <v>301</v>
      </c>
      <c r="AJ35">
        <v>1</v>
      </c>
    </row>
    <row r="36" spans="1:36" x14ac:dyDescent="0.35">
      <c r="A36" t="s">
        <v>307</v>
      </c>
      <c r="B36" t="s">
        <v>308</v>
      </c>
      <c r="C36" t="s">
        <v>307</v>
      </c>
      <c r="D36" t="s">
        <v>105</v>
      </c>
      <c r="E36" t="s">
        <v>106</v>
      </c>
      <c r="F36" t="s">
        <v>107</v>
      </c>
      <c r="G36">
        <v>709.79</v>
      </c>
      <c r="H36">
        <v>924.05</v>
      </c>
      <c r="I36">
        <v>415.4</v>
      </c>
      <c r="J36">
        <v>439.86</v>
      </c>
      <c r="L36">
        <v>1</v>
      </c>
      <c r="M36">
        <v>6</v>
      </c>
      <c r="N36">
        <v>1</v>
      </c>
      <c r="O36">
        <v>5</v>
      </c>
      <c r="P36">
        <v>2</v>
      </c>
      <c r="Q36" t="s">
        <v>309</v>
      </c>
      <c r="R36" t="s">
        <v>159</v>
      </c>
      <c r="T36">
        <v>3</v>
      </c>
      <c r="U36">
        <v>10</v>
      </c>
      <c r="V36">
        <v>5</v>
      </c>
      <c r="W36">
        <v>2</v>
      </c>
      <c r="X36" t="s">
        <v>308</v>
      </c>
      <c r="Y36">
        <v>1</v>
      </c>
      <c r="Z36" t="s">
        <v>159</v>
      </c>
      <c r="AA36" t="s">
        <v>310</v>
      </c>
      <c r="AB36" t="s">
        <v>311</v>
      </c>
      <c r="AC36" t="s">
        <v>312</v>
      </c>
      <c r="AD36" t="s">
        <v>105</v>
      </c>
      <c r="AE36">
        <v>100</v>
      </c>
      <c r="AF36">
        <v>26</v>
      </c>
      <c r="AG36">
        <v>1.65</v>
      </c>
      <c r="AH36">
        <v>1.05</v>
      </c>
      <c r="AI36" t="s">
        <v>307</v>
      </c>
      <c r="AJ36">
        <v>1</v>
      </c>
    </row>
    <row r="37" spans="1:36" x14ac:dyDescent="0.35">
      <c r="A37" t="s">
        <v>313</v>
      </c>
      <c r="B37" t="s">
        <v>314</v>
      </c>
      <c r="C37" t="s">
        <v>313</v>
      </c>
      <c r="D37" t="s">
        <v>105</v>
      </c>
      <c r="E37" t="s">
        <v>115</v>
      </c>
      <c r="F37" t="s">
        <v>107</v>
      </c>
      <c r="G37">
        <v>433.59</v>
      </c>
      <c r="H37">
        <v>688.24</v>
      </c>
      <c r="I37">
        <v>403.25</v>
      </c>
      <c r="J37">
        <v>611.62</v>
      </c>
      <c r="L37">
        <v>1</v>
      </c>
      <c r="M37">
        <v>3</v>
      </c>
      <c r="N37">
        <v>1</v>
      </c>
      <c r="O37">
        <v>6</v>
      </c>
      <c r="P37">
        <v>4</v>
      </c>
      <c r="Q37" t="s">
        <v>315</v>
      </c>
      <c r="R37" t="s">
        <v>79</v>
      </c>
      <c r="T37">
        <v>1</v>
      </c>
      <c r="U37">
        <v>10</v>
      </c>
      <c r="V37">
        <v>6</v>
      </c>
      <c r="W37">
        <v>4</v>
      </c>
      <c r="X37" t="s">
        <v>316</v>
      </c>
      <c r="Y37">
        <v>2</v>
      </c>
      <c r="Z37" t="s">
        <v>86</v>
      </c>
      <c r="AA37" t="s">
        <v>317</v>
      </c>
      <c r="AB37" t="s">
        <v>318</v>
      </c>
      <c r="AC37" t="s">
        <v>319</v>
      </c>
      <c r="AD37" t="s">
        <v>105</v>
      </c>
      <c r="AE37">
        <v>88</v>
      </c>
      <c r="AF37">
        <v>26</v>
      </c>
      <c r="AG37">
        <v>1.9</v>
      </c>
      <c r="AH37">
        <v>1.45</v>
      </c>
      <c r="AI37" t="s">
        <v>313</v>
      </c>
      <c r="AJ37">
        <v>1</v>
      </c>
    </row>
    <row r="38" spans="1:36" x14ac:dyDescent="0.35">
      <c r="A38" t="s">
        <v>320</v>
      </c>
      <c r="B38" t="s">
        <v>321</v>
      </c>
      <c r="C38" t="s">
        <v>320</v>
      </c>
      <c r="D38" t="s">
        <v>105</v>
      </c>
      <c r="E38" t="s">
        <v>115</v>
      </c>
      <c r="F38" t="s">
        <v>107</v>
      </c>
      <c r="G38">
        <v>520.07000000000005</v>
      </c>
      <c r="H38">
        <v>95</v>
      </c>
      <c r="I38">
        <v>391.2</v>
      </c>
      <c r="J38">
        <v>55.2</v>
      </c>
      <c r="L38">
        <v>1</v>
      </c>
      <c r="M38">
        <v>2</v>
      </c>
      <c r="N38">
        <v>1</v>
      </c>
      <c r="O38">
        <v>8</v>
      </c>
      <c r="P38">
        <v>7</v>
      </c>
      <c r="Q38" t="s">
        <v>322</v>
      </c>
      <c r="R38" t="s">
        <v>323</v>
      </c>
      <c r="T38">
        <v>0</v>
      </c>
      <c r="U38">
        <v>0</v>
      </c>
      <c r="V38">
        <v>6</v>
      </c>
      <c r="W38">
        <v>6</v>
      </c>
      <c r="X38" t="s">
        <v>324</v>
      </c>
      <c r="Y38">
        <v>2</v>
      </c>
      <c r="Z38" t="s">
        <v>325</v>
      </c>
      <c r="AA38" t="s">
        <v>326</v>
      </c>
      <c r="AB38" t="s">
        <v>327</v>
      </c>
      <c r="AC38" t="s">
        <v>328</v>
      </c>
      <c r="AD38" t="s">
        <v>105</v>
      </c>
      <c r="AE38">
        <v>100</v>
      </c>
      <c r="AF38">
        <v>16</v>
      </c>
      <c r="AG38">
        <v>2.85</v>
      </c>
      <c r="AH38">
        <v>2.9</v>
      </c>
      <c r="AI38" t="s">
        <v>320</v>
      </c>
      <c r="AJ38">
        <v>1</v>
      </c>
    </row>
    <row r="39" spans="1:36" x14ac:dyDescent="0.35">
      <c r="A39" t="s">
        <v>329</v>
      </c>
      <c r="B39" t="s">
        <v>330</v>
      </c>
      <c r="C39" t="s">
        <v>329</v>
      </c>
      <c r="D39" t="s">
        <v>105</v>
      </c>
      <c r="E39" t="s">
        <v>115</v>
      </c>
      <c r="F39" t="s">
        <v>107</v>
      </c>
      <c r="G39">
        <v>471.82</v>
      </c>
      <c r="H39">
        <v>837.7</v>
      </c>
      <c r="I39">
        <v>389.49</v>
      </c>
      <c r="J39">
        <v>641.54999999999995</v>
      </c>
      <c r="L39">
        <v>1</v>
      </c>
      <c r="M39">
        <v>8</v>
      </c>
      <c r="N39">
        <v>1</v>
      </c>
      <c r="O39">
        <v>4</v>
      </c>
      <c r="P39">
        <v>2</v>
      </c>
      <c r="Q39" t="s">
        <v>127</v>
      </c>
      <c r="R39" t="s">
        <v>117</v>
      </c>
      <c r="T39">
        <v>6</v>
      </c>
      <c r="U39">
        <v>28</v>
      </c>
      <c r="V39">
        <v>4</v>
      </c>
      <c r="W39">
        <v>2</v>
      </c>
      <c r="X39" t="s">
        <v>330</v>
      </c>
      <c r="Y39">
        <v>1</v>
      </c>
      <c r="Z39" t="s">
        <v>117</v>
      </c>
      <c r="AA39" t="s">
        <v>331</v>
      </c>
      <c r="AB39" t="s">
        <v>332</v>
      </c>
      <c r="AC39" t="s">
        <v>329</v>
      </c>
      <c r="AD39" t="s">
        <v>105</v>
      </c>
      <c r="AE39">
        <v>100</v>
      </c>
      <c r="AF39">
        <v>25</v>
      </c>
      <c r="AG39">
        <v>1.35</v>
      </c>
      <c r="AH39">
        <v>1</v>
      </c>
      <c r="AI39" t="s">
        <v>333</v>
      </c>
      <c r="AJ39">
        <v>1</v>
      </c>
    </row>
    <row r="40" spans="1:36" x14ac:dyDescent="0.35">
      <c r="A40" t="s">
        <v>334</v>
      </c>
      <c r="B40" t="s">
        <v>335</v>
      </c>
      <c r="C40" t="s">
        <v>334</v>
      </c>
      <c r="D40" t="s">
        <v>105</v>
      </c>
      <c r="F40" t="s">
        <v>107</v>
      </c>
      <c r="G40">
        <v>429.4</v>
      </c>
      <c r="H40">
        <v>283.11</v>
      </c>
      <c r="I40">
        <v>388.87</v>
      </c>
      <c r="J40">
        <v>221.15</v>
      </c>
      <c r="L40">
        <v>2</v>
      </c>
      <c r="M40">
        <v>4</v>
      </c>
      <c r="N40">
        <v>1</v>
      </c>
      <c r="O40">
        <v>7</v>
      </c>
      <c r="P40">
        <v>6</v>
      </c>
      <c r="Q40" t="s">
        <v>336</v>
      </c>
      <c r="R40" t="s">
        <v>337</v>
      </c>
      <c r="T40">
        <v>3</v>
      </c>
      <c r="U40">
        <v>2</v>
      </c>
      <c r="V40">
        <v>7</v>
      </c>
      <c r="W40">
        <v>6</v>
      </c>
      <c r="X40" t="s">
        <v>338</v>
      </c>
      <c r="Y40">
        <v>2</v>
      </c>
      <c r="Z40" t="s">
        <v>339</v>
      </c>
      <c r="AA40" t="s">
        <v>340</v>
      </c>
      <c r="AB40" t="s">
        <v>341</v>
      </c>
      <c r="AC40" t="s">
        <v>342</v>
      </c>
      <c r="AD40" t="s">
        <v>281</v>
      </c>
      <c r="AE40">
        <v>95</v>
      </c>
      <c r="AF40">
        <v>24</v>
      </c>
      <c r="AG40">
        <v>1.75</v>
      </c>
      <c r="AH40">
        <v>1.75</v>
      </c>
      <c r="AI40" t="s">
        <v>334</v>
      </c>
      <c r="AJ40">
        <v>1</v>
      </c>
    </row>
    <row r="41" spans="1:36" x14ac:dyDescent="0.35">
      <c r="A41" t="s">
        <v>343</v>
      </c>
      <c r="B41" t="s">
        <v>344</v>
      </c>
      <c r="C41" t="s">
        <v>343</v>
      </c>
      <c r="D41" t="s">
        <v>105</v>
      </c>
      <c r="E41" t="s">
        <v>115</v>
      </c>
      <c r="F41" t="s">
        <v>107</v>
      </c>
      <c r="G41">
        <v>412.07</v>
      </c>
      <c r="H41">
        <v>355.54</v>
      </c>
      <c r="I41">
        <v>384.71</v>
      </c>
      <c r="J41">
        <v>325.27</v>
      </c>
      <c r="L41">
        <v>3</v>
      </c>
      <c r="M41">
        <v>8</v>
      </c>
      <c r="N41">
        <v>1</v>
      </c>
      <c r="O41">
        <v>4</v>
      </c>
      <c r="P41">
        <v>2</v>
      </c>
      <c r="Q41" t="s">
        <v>127</v>
      </c>
      <c r="R41" t="s">
        <v>117</v>
      </c>
      <c r="T41">
        <v>12</v>
      </c>
      <c r="U41">
        <v>28</v>
      </c>
      <c r="V41">
        <v>4</v>
      </c>
      <c r="W41">
        <v>2</v>
      </c>
      <c r="X41" t="s">
        <v>344</v>
      </c>
      <c r="Y41">
        <v>1</v>
      </c>
      <c r="Z41" t="s">
        <v>117</v>
      </c>
      <c r="AA41" t="s">
        <v>345</v>
      </c>
      <c r="AB41" t="s">
        <v>346</v>
      </c>
      <c r="AC41" t="s">
        <v>343</v>
      </c>
      <c r="AD41" t="s">
        <v>347</v>
      </c>
      <c r="AE41">
        <v>100</v>
      </c>
      <c r="AF41">
        <v>19</v>
      </c>
      <c r="AG41">
        <v>1.1000000000000001</v>
      </c>
      <c r="AH41">
        <v>1</v>
      </c>
      <c r="AI41" t="s">
        <v>343</v>
      </c>
      <c r="AJ41">
        <v>1</v>
      </c>
    </row>
    <row r="42" spans="1:36" x14ac:dyDescent="0.35">
      <c r="A42" t="s">
        <v>348</v>
      </c>
      <c r="B42" t="s">
        <v>349</v>
      </c>
      <c r="C42" t="s">
        <v>348</v>
      </c>
      <c r="D42" t="s">
        <v>105</v>
      </c>
      <c r="F42" t="s">
        <v>107</v>
      </c>
      <c r="G42">
        <v>379.38</v>
      </c>
      <c r="H42">
        <v>53.51</v>
      </c>
      <c r="I42">
        <v>378.44</v>
      </c>
      <c r="J42">
        <v>53.24</v>
      </c>
      <c r="L42">
        <v>2</v>
      </c>
      <c r="M42">
        <v>3</v>
      </c>
      <c r="N42">
        <v>1</v>
      </c>
      <c r="O42">
        <v>5</v>
      </c>
      <c r="P42">
        <v>5</v>
      </c>
      <c r="Q42" t="s">
        <v>148</v>
      </c>
      <c r="R42" t="s">
        <v>148</v>
      </c>
      <c r="T42">
        <v>0</v>
      </c>
      <c r="U42">
        <v>1</v>
      </c>
      <c r="V42">
        <v>5</v>
      </c>
      <c r="W42">
        <v>5</v>
      </c>
      <c r="X42" t="s">
        <v>350</v>
      </c>
      <c r="Y42">
        <v>2</v>
      </c>
      <c r="Z42" t="s">
        <v>351</v>
      </c>
      <c r="AA42" t="s">
        <v>352</v>
      </c>
      <c r="AB42" t="s">
        <v>353</v>
      </c>
      <c r="AC42" t="s">
        <v>354</v>
      </c>
      <c r="AD42" t="s">
        <v>355</v>
      </c>
      <c r="AE42">
        <v>100</v>
      </c>
      <c r="AF42">
        <v>25</v>
      </c>
      <c r="AG42">
        <v>1.95</v>
      </c>
      <c r="AH42">
        <v>1.95</v>
      </c>
      <c r="AI42" t="s">
        <v>348</v>
      </c>
      <c r="AJ42">
        <v>1</v>
      </c>
    </row>
    <row r="43" spans="1:36" x14ac:dyDescent="0.35">
      <c r="A43" t="s">
        <v>356</v>
      </c>
      <c r="B43" t="s">
        <v>357</v>
      </c>
      <c r="C43" t="s">
        <v>356</v>
      </c>
      <c r="D43" t="s">
        <v>105</v>
      </c>
      <c r="G43">
        <v>460.05</v>
      </c>
      <c r="H43">
        <v>452.7</v>
      </c>
      <c r="I43">
        <v>372.07</v>
      </c>
      <c r="J43">
        <v>373.99</v>
      </c>
      <c r="L43">
        <v>3</v>
      </c>
      <c r="M43">
        <v>13</v>
      </c>
      <c r="N43">
        <v>1</v>
      </c>
      <c r="O43">
        <v>4</v>
      </c>
      <c r="P43">
        <v>3</v>
      </c>
      <c r="Q43" t="s">
        <v>205</v>
      </c>
      <c r="R43" t="s">
        <v>109</v>
      </c>
      <c r="T43">
        <v>11</v>
      </c>
      <c r="U43">
        <v>25</v>
      </c>
      <c r="V43">
        <v>4</v>
      </c>
      <c r="W43">
        <v>3</v>
      </c>
      <c r="X43" t="s">
        <v>357</v>
      </c>
      <c r="Y43">
        <v>1</v>
      </c>
      <c r="Z43" t="s">
        <v>109</v>
      </c>
      <c r="AA43" t="s">
        <v>358</v>
      </c>
      <c r="AB43" t="s">
        <v>359</v>
      </c>
      <c r="AC43" t="s">
        <v>356</v>
      </c>
      <c r="AD43" t="s">
        <v>360</v>
      </c>
      <c r="AE43">
        <v>100</v>
      </c>
      <c r="AF43">
        <v>30</v>
      </c>
      <c r="AG43">
        <v>1.25</v>
      </c>
      <c r="AH43">
        <v>1</v>
      </c>
      <c r="AI43" t="s">
        <v>356</v>
      </c>
      <c r="AJ43">
        <v>1</v>
      </c>
    </row>
    <row r="44" spans="1:36" x14ac:dyDescent="0.35">
      <c r="A44" t="s">
        <v>361</v>
      </c>
      <c r="B44" t="s">
        <v>362</v>
      </c>
      <c r="C44" t="s">
        <v>361</v>
      </c>
      <c r="D44" t="s">
        <v>105</v>
      </c>
      <c r="E44" t="s">
        <v>115</v>
      </c>
      <c r="F44" t="s">
        <v>107</v>
      </c>
      <c r="G44">
        <v>389.83</v>
      </c>
      <c r="H44">
        <v>263.45</v>
      </c>
      <c r="I44">
        <v>367.43</v>
      </c>
      <c r="J44">
        <v>223.99</v>
      </c>
      <c r="L44">
        <v>1</v>
      </c>
      <c r="M44">
        <v>4</v>
      </c>
      <c r="N44">
        <v>1</v>
      </c>
      <c r="O44">
        <v>7</v>
      </c>
      <c r="P44">
        <v>6</v>
      </c>
      <c r="Q44" t="s">
        <v>363</v>
      </c>
      <c r="R44" t="s">
        <v>364</v>
      </c>
      <c r="T44">
        <v>1</v>
      </c>
      <c r="U44">
        <v>2</v>
      </c>
      <c r="V44">
        <v>7</v>
      </c>
      <c r="W44">
        <v>6</v>
      </c>
      <c r="X44" t="s">
        <v>365</v>
      </c>
      <c r="Y44">
        <v>2</v>
      </c>
      <c r="Z44" t="s">
        <v>366</v>
      </c>
      <c r="AA44" t="s">
        <v>367</v>
      </c>
      <c r="AB44" t="s">
        <v>368</v>
      </c>
      <c r="AC44" t="s">
        <v>369</v>
      </c>
      <c r="AD44" t="s">
        <v>105</v>
      </c>
      <c r="AE44">
        <v>100</v>
      </c>
      <c r="AF44">
        <v>32</v>
      </c>
      <c r="AG44">
        <v>2</v>
      </c>
      <c r="AH44">
        <v>1.65</v>
      </c>
      <c r="AI44" t="s">
        <v>361</v>
      </c>
      <c r="AJ44">
        <v>1</v>
      </c>
    </row>
    <row r="45" spans="1:36" x14ac:dyDescent="0.35">
      <c r="A45" t="s">
        <v>370</v>
      </c>
      <c r="B45" t="s">
        <v>370</v>
      </c>
      <c r="C45" t="s">
        <v>370</v>
      </c>
      <c r="D45" t="s">
        <v>105</v>
      </c>
      <c r="E45" t="s">
        <v>115</v>
      </c>
      <c r="F45" t="s">
        <v>107</v>
      </c>
      <c r="G45">
        <v>747.98</v>
      </c>
      <c r="H45">
        <v>354.12</v>
      </c>
      <c r="I45">
        <v>360.9</v>
      </c>
      <c r="J45">
        <v>140.13999999999999</v>
      </c>
      <c r="L45">
        <v>2</v>
      </c>
      <c r="M45">
        <v>8</v>
      </c>
      <c r="N45">
        <v>1</v>
      </c>
      <c r="O45">
        <v>3</v>
      </c>
      <c r="P45">
        <v>3</v>
      </c>
      <c r="Q45" t="s">
        <v>293</v>
      </c>
      <c r="R45" t="s">
        <v>293</v>
      </c>
      <c r="T45">
        <v>4</v>
      </c>
      <c r="U45">
        <v>16</v>
      </c>
      <c r="V45">
        <v>3</v>
      </c>
      <c r="W45">
        <v>3</v>
      </c>
      <c r="X45" t="s">
        <v>371</v>
      </c>
      <c r="Y45">
        <v>2</v>
      </c>
      <c r="Z45" t="s">
        <v>295</v>
      </c>
      <c r="AA45" t="s">
        <v>372</v>
      </c>
      <c r="AB45" t="s">
        <v>372</v>
      </c>
      <c r="AC45" t="s">
        <v>371</v>
      </c>
      <c r="AD45" t="s">
        <v>263</v>
      </c>
      <c r="AG45">
        <v>1.5</v>
      </c>
      <c r="AH45">
        <v>1</v>
      </c>
      <c r="AI45" t="s">
        <v>370</v>
      </c>
      <c r="AJ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Exemple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MOREAU</dc:creator>
  <cp:lastModifiedBy>Simon MOREAU</cp:lastModifiedBy>
  <dcterms:created xsi:type="dcterms:W3CDTF">2023-02-17T07:57:11Z</dcterms:created>
  <dcterms:modified xsi:type="dcterms:W3CDTF">2023-02-19T16:40:04Z</dcterms:modified>
</cp:coreProperties>
</file>