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ser/Documents/GitHub/PyCHAM/PyCHAM/output/"/>
    </mc:Choice>
  </mc:AlternateContent>
  <xr:revisionPtr revIDLastSave="0" documentId="13_ncr:1_{A6BD9C6E-5C86-0446-8430-58F814DBB405}" xr6:coauthVersionLast="47" xr6:coauthVersionMax="47" xr10:uidLastSave="{00000000-0000-0000-0000-000000000000}"/>
  <bookViews>
    <workbookView xWindow="11740" yWindow="5340" windowWidth="26660" windowHeight="13520" xr2:uid="{F65288E0-0D34-475E-AB8F-5DEA4211A346}"/>
  </bookViews>
  <sheets>
    <sheet name="Molteni_2018_S2-1" sheetId="1" r:id="rId1"/>
    <sheet name="Sheet3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1" i="5"/>
  <c r="D14" i="5"/>
  <c r="D12" i="5"/>
  <c r="D8" i="5"/>
  <c r="D5" i="5"/>
  <c r="D21" i="5"/>
  <c r="D2" i="5"/>
  <c r="D27" i="5"/>
  <c r="D16" i="5"/>
  <c r="D25" i="5"/>
  <c r="D11" i="5"/>
  <c r="D15" i="5"/>
  <c r="D22" i="5"/>
  <c r="D35" i="5"/>
  <c r="D26" i="5"/>
  <c r="D3" i="5"/>
  <c r="D20" i="5"/>
  <c r="D17" i="5"/>
  <c r="D33" i="5"/>
  <c r="D24" i="5"/>
  <c r="D30" i="5"/>
  <c r="D6" i="5"/>
  <c r="D9" i="5"/>
  <c r="D29" i="5"/>
  <c r="D13" i="5"/>
  <c r="D1" i="5"/>
  <c r="D31" i="5"/>
  <c r="D28" i="5"/>
  <c r="D18" i="5"/>
  <c r="D23" i="5"/>
  <c r="D7" i="5"/>
  <c r="D32" i="5"/>
  <c r="D34" i="5"/>
  <c r="D36" i="5"/>
  <c r="D4" i="5"/>
  <c r="D19" i="5"/>
  <c r="D10" i="5"/>
</calcChain>
</file>

<file path=xl/sharedStrings.xml><?xml version="1.0" encoding="utf-8"?>
<sst xmlns="http://schemas.openxmlformats.org/spreadsheetml/2006/main" count="38" uniqueCount="38">
  <si>
    <t>Molteni et al. 2018 (doi.org/10.5194/acp-18-1909-2018)</t>
  </si>
  <si>
    <t>C6H7O4</t>
  </si>
  <si>
    <t>C6H5O5</t>
  </si>
  <si>
    <t>C6H5O6</t>
  </si>
  <si>
    <t>C6H7O6</t>
  </si>
  <si>
    <t>C6H8O5(NO3)-</t>
  </si>
  <si>
    <t>C5H6O8(NO3)-</t>
  </si>
  <si>
    <t>C6H6O2(NO3)-</t>
  </si>
  <si>
    <t>C12H14O8(NO3)-</t>
  </si>
  <si>
    <t>C5H6O7(NO3)-</t>
  </si>
  <si>
    <t>C6H8O9(NO3)-</t>
  </si>
  <si>
    <t>C5H6O6(NO3)-</t>
  </si>
  <si>
    <t>C6H8O6(NO3)-</t>
  </si>
  <si>
    <t>C6H8O8(NO3)-</t>
  </si>
  <si>
    <t>C12H14O14(NO3)-</t>
  </si>
  <si>
    <t>C6H8O10(NO3)-</t>
  </si>
  <si>
    <t>C6H6O4(NO3)-</t>
  </si>
  <si>
    <t>C6H8O7(NO3)-</t>
  </si>
  <si>
    <t>C6H10O6(NO3)-</t>
  </si>
  <si>
    <t>C12H14O12(NO3)-</t>
  </si>
  <si>
    <t>C6H7O9(NO3)-</t>
  </si>
  <si>
    <t>C12H16O9(NO3)-</t>
  </si>
  <si>
    <t>C6H8O4(NO3)-</t>
  </si>
  <si>
    <t>C6H6O5(NO3)-</t>
  </si>
  <si>
    <t>C12H14O9(NO3)-</t>
  </si>
  <si>
    <t>C6H6O6(NO3)-</t>
  </si>
  <si>
    <t>C5H6O2(NO3)-</t>
  </si>
  <si>
    <t>C12H14O10(NO3)-</t>
  </si>
  <si>
    <t>C12H16O8(NO3)-</t>
  </si>
  <si>
    <t>C5H8O7(NO3)-</t>
  </si>
  <si>
    <t>C6H10O8(NO3)-</t>
  </si>
  <si>
    <t>C5H6O5(NO3)-</t>
  </si>
  <si>
    <t>C12H14O11(NO3)-</t>
  </si>
  <si>
    <t>C10H10O18(NO3)-</t>
  </si>
  <si>
    <t>C6H7O4(NO3)-</t>
  </si>
  <si>
    <t>C6H6O7(NO3)-</t>
  </si>
  <si>
    <t>m/z (-62)</t>
  </si>
  <si>
    <t>3C12H12O13(NO3)-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</si>
</sst>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22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52F75-9D87-4ED1-9F7F-ADD3CD75EC6E}">
  <dimension ref="A1:E178"/>
  <sheetViews>
    <sheetView tabSelected="1" workbookViewId="0">
      <selection activeCell="D1" sqref="D1:E1048576"/>
    </sheetView>
  </sheetViews>
  <sheetFormatPr baseColWidth="10" defaultColWidth="8.83203125" defaultRowHeight="15" x14ac:dyDescent="0.2"/>
  <cols>
    <col min="4" max="4" width="10.33203125" style="4" bestFit="1" customWidth="1"/>
    <col min="5" max="5" width="12.6640625" style="4" bestFit="1" customWidth="1"/>
  </cols>
  <sheetData>
    <row r="1" spans="1:2" x14ac:dyDescent="0.2">
      <c r="A1" t="s">
        <v>36</v>
      </c>
      <c r="B1" s="2" t="s">
        <v>0</v>
      </c>
    </row>
    <row r="2" spans="1:2" x14ac:dyDescent="0.2">
      <c r="A2">
        <v>81.034999999999997</v>
      </c>
      <c r="B2">
        <v>11702127.659574468</v>
      </c>
    </row>
    <row r="3" spans="1:2" x14ac:dyDescent="0.2">
      <c r="A3">
        <v>95.014299999999992</v>
      </c>
      <c r="B3">
        <v>7446808.5106382975</v>
      </c>
    </row>
    <row r="4" spans="1:2" x14ac:dyDescent="0.2">
      <c r="A4">
        <v>98.025100000000009</v>
      </c>
      <c r="B4">
        <v>7446808.5106382975</v>
      </c>
    </row>
    <row r="5" spans="1:2" x14ac:dyDescent="0.2">
      <c r="A5">
        <v>110.02510000000001</v>
      </c>
      <c r="B5">
        <v>106382978.72340426</v>
      </c>
    </row>
    <row r="6" spans="1:2" x14ac:dyDescent="0.2">
      <c r="A6">
        <v>111.00919999999999</v>
      </c>
      <c r="B6">
        <v>6382978.7234042548</v>
      </c>
    </row>
    <row r="7" spans="1:2" x14ac:dyDescent="0.2">
      <c r="A7">
        <v>113.0248</v>
      </c>
      <c r="B7">
        <v>5319148.9361702129</v>
      </c>
    </row>
    <row r="8" spans="1:2" x14ac:dyDescent="0.2">
      <c r="A8">
        <v>143.02279999999999</v>
      </c>
      <c r="B8">
        <v>4255319.1489361711</v>
      </c>
    </row>
    <row r="9" spans="1:2" x14ac:dyDescent="0.2">
      <c r="A9">
        <v>144.03059999999999</v>
      </c>
      <c r="B9">
        <v>8510638.2978723422</v>
      </c>
    </row>
    <row r="10" spans="1:2" x14ac:dyDescent="0.2">
      <c r="A10">
        <v>146.00989999999999</v>
      </c>
      <c r="B10">
        <v>6382978.7234042548</v>
      </c>
    </row>
    <row r="11" spans="1:2" x14ac:dyDescent="0.2">
      <c r="A11">
        <v>158.00989999999999</v>
      </c>
      <c r="B11">
        <v>8510638.2978723422</v>
      </c>
    </row>
    <row r="12" spans="1:2" x14ac:dyDescent="0.2">
      <c r="A12">
        <v>160.02549999999999</v>
      </c>
      <c r="B12">
        <v>150000000</v>
      </c>
    </row>
    <row r="13" spans="1:2" x14ac:dyDescent="0.2">
      <c r="A13">
        <v>162.00479999999999</v>
      </c>
      <c r="B13">
        <v>27659574.46808511</v>
      </c>
    </row>
    <row r="14" spans="1:2" x14ac:dyDescent="0.2">
      <c r="A14">
        <v>174.00479999999999</v>
      </c>
      <c r="B14">
        <v>8510638.2978723422</v>
      </c>
    </row>
    <row r="15" spans="1:2" x14ac:dyDescent="0.2">
      <c r="A15">
        <v>180.0154</v>
      </c>
      <c r="B15">
        <v>6382978.7234042548</v>
      </c>
    </row>
    <row r="16" spans="1:2" x14ac:dyDescent="0.2">
      <c r="A16">
        <v>189.99969999999999</v>
      </c>
      <c r="B16">
        <v>4255319.1489361711</v>
      </c>
    </row>
    <row r="17" spans="1:2" x14ac:dyDescent="0.2">
      <c r="A17">
        <v>192.0154</v>
      </c>
      <c r="B17">
        <v>18085106.382978722</v>
      </c>
    </row>
    <row r="18" spans="1:2" x14ac:dyDescent="0.2">
      <c r="A18">
        <v>193.99459999999999</v>
      </c>
      <c r="B18">
        <v>117021276.59574468</v>
      </c>
    </row>
    <row r="19" spans="1:2" x14ac:dyDescent="0.2">
      <c r="A19">
        <v>204.01499999999999</v>
      </c>
      <c r="B19">
        <v>19148936.170212768</v>
      </c>
    </row>
    <row r="20" spans="1:2" x14ac:dyDescent="0.2">
      <c r="A20">
        <v>208.01029999999997</v>
      </c>
      <c r="B20">
        <v>19148936.170212768</v>
      </c>
    </row>
    <row r="21" spans="1:2" x14ac:dyDescent="0.2">
      <c r="A21">
        <v>210.02589999999998</v>
      </c>
      <c r="B21">
        <v>6382978.7234042548</v>
      </c>
    </row>
    <row r="22" spans="1:2" x14ac:dyDescent="0.2">
      <c r="A22">
        <v>222.99740000000003</v>
      </c>
      <c r="B22">
        <v>11702127.659574468</v>
      </c>
    </row>
    <row r="23" spans="1:2" x14ac:dyDescent="0.2">
      <c r="A23">
        <v>224.0052</v>
      </c>
      <c r="B23">
        <v>27659574.46808511</v>
      </c>
    </row>
    <row r="24" spans="1:2" x14ac:dyDescent="0.2">
      <c r="A24">
        <v>238.0205</v>
      </c>
      <c r="B24">
        <v>24468085.106382977</v>
      </c>
    </row>
    <row r="25" spans="1:2" x14ac:dyDescent="0.2">
      <c r="A25">
        <v>239.99969999999999</v>
      </c>
      <c r="B25">
        <v>31914893.617021278</v>
      </c>
    </row>
    <row r="26" spans="1:2" x14ac:dyDescent="0.2">
      <c r="A26">
        <v>240.00009999999997</v>
      </c>
      <c r="B26">
        <v>19148936.170212768</v>
      </c>
    </row>
    <row r="27" spans="1:2" x14ac:dyDescent="0.2">
      <c r="A27">
        <v>240.0361</v>
      </c>
      <c r="B27">
        <v>15957446.808510639</v>
      </c>
    </row>
    <row r="28" spans="1:2" x14ac:dyDescent="0.2">
      <c r="A28">
        <v>286.05720000000002</v>
      </c>
      <c r="B28">
        <v>64893617.021276593</v>
      </c>
    </row>
    <row r="29" spans="1:2" x14ac:dyDescent="0.2">
      <c r="A29">
        <v>288.0729</v>
      </c>
      <c r="B29">
        <v>6382978.7234042548</v>
      </c>
    </row>
    <row r="30" spans="1:2" x14ac:dyDescent="0.2">
      <c r="A30">
        <v>302.05220000000003</v>
      </c>
      <c r="B30">
        <v>8510638.2978723422</v>
      </c>
    </row>
    <row r="31" spans="1:2" x14ac:dyDescent="0.2">
      <c r="A31">
        <v>304.06779999999998</v>
      </c>
      <c r="B31">
        <v>10638297.872340426</v>
      </c>
    </row>
    <row r="32" spans="1:2" x14ac:dyDescent="0.2">
      <c r="A32">
        <v>318.0471</v>
      </c>
      <c r="B32">
        <v>7446808.5106382975</v>
      </c>
    </row>
    <row r="33" spans="1:2" x14ac:dyDescent="0.2">
      <c r="A33">
        <v>334.04199999999997</v>
      </c>
      <c r="B33">
        <v>5319148.9361702129</v>
      </c>
    </row>
    <row r="34" spans="1:2" x14ac:dyDescent="0.2">
      <c r="A34">
        <v>350.0369</v>
      </c>
      <c r="B34">
        <v>13829787.234042555</v>
      </c>
    </row>
    <row r="35" spans="1:2" x14ac:dyDescent="0.2">
      <c r="A35">
        <v>364.01609999999999</v>
      </c>
      <c r="B35">
        <v>5319148.9361702129</v>
      </c>
    </row>
    <row r="36" spans="1:2" x14ac:dyDescent="0.2">
      <c r="A36">
        <v>382.02670000000001</v>
      </c>
      <c r="B36">
        <v>19148936.170212768</v>
      </c>
    </row>
    <row r="37" spans="1:2" x14ac:dyDescent="0.2">
      <c r="A37">
        <v>417.9751</v>
      </c>
      <c r="B37">
        <v>5319148.9361702129</v>
      </c>
    </row>
    <row r="42" spans="1:2" x14ac:dyDescent="0.2">
      <c r="A42" s="1"/>
    </row>
    <row r="122" spans="1:1" x14ac:dyDescent="0.2">
      <c r="A122" s="1"/>
    </row>
    <row r="136" spans="1:1" x14ac:dyDescent="0.2">
      <c r="A136" s="1"/>
    </row>
    <row r="178" spans="1:1" x14ac:dyDescent="0.2">
      <c r="A178" s="1"/>
    </row>
  </sheetData>
  <sortState xmlns:xlrd2="http://schemas.microsoft.com/office/spreadsheetml/2017/richdata2" ref="D1:E178">
    <sortCondition ref="D1:D17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B831E-7A09-124B-B398-BA9222AB8096}">
  <dimension ref="A1:E36"/>
  <sheetViews>
    <sheetView workbookViewId="0">
      <selection activeCell="D1" sqref="D1:E1048576"/>
    </sheetView>
  </sheetViews>
  <sheetFormatPr baseColWidth="10" defaultRowHeight="15" x14ac:dyDescent="0.2"/>
  <cols>
    <col min="1" max="1" width="13.6640625" customWidth="1"/>
    <col min="2" max="2" width="16.83203125" customWidth="1"/>
  </cols>
  <sheetData>
    <row r="1" spans="1:5" x14ac:dyDescent="0.2">
      <c r="A1" s="3" t="s">
        <v>5</v>
      </c>
      <c r="B1">
        <v>222.02549999999999</v>
      </c>
      <c r="C1">
        <v>14.1</v>
      </c>
      <c r="D1" s="4">
        <f>B1-62</f>
        <v>160.02549999999999</v>
      </c>
      <c r="E1">
        <f>C1/SUM(C$1)*150000000</f>
        <v>150000000</v>
      </c>
    </row>
    <row r="2" spans="1:5" x14ac:dyDescent="0.2">
      <c r="A2" s="3" t="s">
        <v>6</v>
      </c>
      <c r="B2">
        <v>255.99459999999999</v>
      </c>
      <c r="C2">
        <v>11</v>
      </c>
      <c r="D2" s="4">
        <f>B2-62</f>
        <v>193.99459999999999</v>
      </c>
      <c r="E2">
        <f t="shared" ref="E2:E36" si="0">C2/SUM(C$1)*150000000</f>
        <v>117021276.59574468</v>
      </c>
    </row>
    <row r="3" spans="1:5" x14ac:dyDescent="0.2">
      <c r="A3" s="3" t="s">
        <v>7</v>
      </c>
      <c r="B3">
        <v>172.02510000000001</v>
      </c>
      <c r="C3">
        <v>10</v>
      </c>
      <c r="D3" s="4">
        <f>B3-62</f>
        <v>110.02510000000001</v>
      </c>
      <c r="E3">
        <f t="shared" si="0"/>
        <v>106382978.72340426</v>
      </c>
    </row>
    <row r="4" spans="1:5" x14ac:dyDescent="0.2">
      <c r="A4" s="3" t="s">
        <v>8</v>
      </c>
      <c r="B4">
        <v>348.05720000000002</v>
      </c>
      <c r="C4">
        <v>6.1</v>
      </c>
      <c r="D4" s="4">
        <f>B4-62</f>
        <v>286.05720000000002</v>
      </c>
      <c r="E4">
        <f t="shared" si="0"/>
        <v>64893617.021276593</v>
      </c>
    </row>
    <row r="5" spans="1:5" x14ac:dyDescent="0.2">
      <c r="A5" s="3" t="s">
        <v>9</v>
      </c>
      <c r="B5">
        <v>239.99969999999999</v>
      </c>
      <c r="C5">
        <v>3</v>
      </c>
      <c r="D5" s="4">
        <f>B5</f>
        <v>239.99969999999999</v>
      </c>
      <c r="E5">
        <f t="shared" si="0"/>
        <v>31914893.617021278</v>
      </c>
    </row>
    <row r="6" spans="1:5" x14ac:dyDescent="0.2">
      <c r="A6" s="3" t="s">
        <v>10</v>
      </c>
      <c r="B6">
        <v>286.0052</v>
      </c>
      <c r="C6">
        <v>2.6</v>
      </c>
      <c r="D6" s="4">
        <f>B6-62</f>
        <v>224.0052</v>
      </c>
      <c r="E6">
        <f t="shared" si="0"/>
        <v>27659574.46808511</v>
      </c>
    </row>
    <row r="7" spans="1:5" x14ac:dyDescent="0.2">
      <c r="A7" s="3" t="s">
        <v>11</v>
      </c>
      <c r="B7">
        <v>224.00479999999999</v>
      </c>
      <c r="C7">
        <v>2.6</v>
      </c>
      <c r="D7" s="4">
        <f>B7-62</f>
        <v>162.00479999999999</v>
      </c>
      <c r="E7">
        <f t="shared" si="0"/>
        <v>27659574.46808511</v>
      </c>
    </row>
    <row r="8" spans="1:5" x14ac:dyDescent="0.2">
      <c r="A8" s="3" t="s">
        <v>12</v>
      </c>
      <c r="B8">
        <v>238.0205</v>
      </c>
      <c r="C8">
        <v>2.2999999999999998</v>
      </c>
      <c r="D8" s="4">
        <f>B8</f>
        <v>238.0205</v>
      </c>
      <c r="E8">
        <f t="shared" si="0"/>
        <v>24468085.106382977</v>
      </c>
    </row>
    <row r="9" spans="1:5" x14ac:dyDescent="0.2">
      <c r="A9" s="3" t="s">
        <v>13</v>
      </c>
      <c r="B9">
        <v>270.01029999999997</v>
      </c>
      <c r="C9">
        <v>1.8</v>
      </c>
      <c r="D9" s="4">
        <f>B9-62</f>
        <v>208.01029999999997</v>
      </c>
      <c r="E9">
        <f t="shared" si="0"/>
        <v>19148936.170212768</v>
      </c>
    </row>
    <row r="10" spans="1:5" x14ac:dyDescent="0.2">
      <c r="A10" s="3" t="s">
        <v>14</v>
      </c>
      <c r="B10">
        <v>444.02670000000001</v>
      </c>
      <c r="C10">
        <v>1.8</v>
      </c>
      <c r="D10" s="4">
        <f>B10-62</f>
        <v>382.02670000000001</v>
      </c>
      <c r="E10">
        <f t="shared" si="0"/>
        <v>19148936.170212768</v>
      </c>
    </row>
    <row r="11" spans="1:5" x14ac:dyDescent="0.2">
      <c r="A11" s="3" t="s">
        <v>15</v>
      </c>
      <c r="B11">
        <v>302.00009999999997</v>
      </c>
      <c r="C11">
        <v>1.8</v>
      </c>
      <c r="D11" s="4">
        <f>B11-62</f>
        <v>240.00009999999997</v>
      </c>
      <c r="E11">
        <f t="shared" si="0"/>
        <v>19148936.170212768</v>
      </c>
    </row>
    <row r="12" spans="1:5" x14ac:dyDescent="0.2">
      <c r="A12" s="3" t="s">
        <v>16</v>
      </c>
      <c r="B12">
        <v>204.01499999999999</v>
      </c>
      <c r="C12">
        <v>1.8</v>
      </c>
      <c r="D12" s="4">
        <f>B12</f>
        <v>204.01499999999999</v>
      </c>
      <c r="E12">
        <f t="shared" si="0"/>
        <v>19148936.170212768</v>
      </c>
    </row>
    <row r="13" spans="1:5" x14ac:dyDescent="0.2">
      <c r="A13" s="3" t="s">
        <v>17</v>
      </c>
      <c r="B13">
        <v>254.0154</v>
      </c>
      <c r="C13">
        <v>1.7</v>
      </c>
      <c r="D13" s="4">
        <f>B13-62</f>
        <v>192.0154</v>
      </c>
      <c r="E13">
        <f t="shared" si="0"/>
        <v>18085106.382978722</v>
      </c>
    </row>
    <row r="14" spans="1:5" x14ac:dyDescent="0.2">
      <c r="A14" s="3" t="s">
        <v>18</v>
      </c>
      <c r="B14">
        <v>240.0361</v>
      </c>
      <c r="C14">
        <v>1.5</v>
      </c>
      <c r="D14" s="4">
        <f>B14</f>
        <v>240.0361</v>
      </c>
      <c r="E14">
        <f t="shared" si="0"/>
        <v>15957446.808510639</v>
      </c>
    </row>
    <row r="15" spans="1:5" x14ac:dyDescent="0.2">
      <c r="A15" s="3" t="s">
        <v>19</v>
      </c>
      <c r="B15">
        <v>412.0369</v>
      </c>
      <c r="C15">
        <v>1.3</v>
      </c>
      <c r="D15" s="4">
        <f t="shared" ref="D15:D36" si="1">B15-62</f>
        <v>350.0369</v>
      </c>
      <c r="E15">
        <f t="shared" si="0"/>
        <v>13829787.234042555</v>
      </c>
    </row>
    <row r="16" spans="1:5" x14ac:dyDescent="0.2">
      <c r="A16" s="3" t="s">
        <v>20</v>
      </c>
      <c r="B16">
        <v>284.99740000000003</v>
      </c>
      <c r="C16">
        <v>1.1000000000000001</v>
      </c>
      <c r="D16" s="4">
        <f t="shared" si="1"/>
        <v>222.99740000000003</v>
      </c>
      <c r="E16">
        <f t="shared" si="0"/>
        <v>11702127.659574468</v>
      </c>
    </row>
    <row r="17" spans="1:5" x14ac:dyDescent="0.2">
      <c r="A17" s="3" t="s">
        <v>1</v>
      </c>
      <c r="B17">
        <v>143.035</v>
      </c>
      <c r="C17">
        <v>1.1000000000000001</v>
      </c>
      <c r="D17" s="4">
        <f t="shared" si="1"/>
        <v>81.034999999999997</v>
      </c>
      <c r="E17">
        <f t="shared" si="0"/>
        <v>11702127.659574468</v>
      </c>
    </row>
    <row r="18" spans="1:5" x14ac:dyDescent="0.2">
      <c r="A18" s="3" t="s">
        <v>21</v>
      </c>
      <c r="B18">
        <v>366.06779999999998</v>
      </c>
      <c r="C18">
        <v>1</v>
      </c>
      <c r="D18" s="4">
        <f t="shared" si="1"/>
        <v>304.06779999999998</v>
      </c>
      <c r="E18">
        <f t="shared" si="0"/>
        <v>10638297.872340426</v>
      </c>
    </row>
    <row r="19" spans="1:5" x14ac:dyDescent="0.2">
      <c r="A19" s="3" t="s">
        <v>22</v>
      </c>
      <c r="B19">
        <v>206.03059999999999</v>
      </c>
      <c r="C19">
        <v>0.8</v>
      </c>
      <c r="D19" s="4">
        <f t="shared" si="1"/>
        <v>144.03059999999999</v>
      </c>
      <c r="E19">
        <f t="shared" si="0"/>
        <v>8510638.2978723422</v>
      </c>
    </row>
    <row r="20" spans="1:5" x14ac:dyDescent="0.2">
      <c r="A20" s="3" t="s">
        <v>23</v>
      </c>
      <c r="B20">
        <v>220.00989999999999</v>
      </c>
      <c r="C20">
        <v>0.8</v>
      </c>
      <c r="D20" s="4">
        <f t="shared" si="1"/>
        <v>158.00989999999999</v>
      </c>
      <c r="E20">
        <f t="shared" si="0"/>
        <v>8510638.2978723422</v>
      </c>
    </row>
    <row r="21" spans="1:5" x14ac:dyDescent="0.2">
      <c r="A21" s="3" t="s">
        <v>24</v>
      </c>
      <c r="B21">
        <v>364.05220000000003</v>
      </c>
      <c r="C21">
        <v>0.8</v>
      </c>
      <c r="D21" s="4">
        <f t="shared" si="1"/>
        <v>302.05220000000003</v>
      </c>
      <c r="E21">
        <f t="shared" si="0"/>
        <v>8510638.2978723422</v>
      </c>
    </row>
    <row r="22" spans="1:5" x14ac:dyDescent="0.2">
      <c r="A22" s="3" t="s">
        <v>25</v>
      </c>
      <c r="B22">
        <v>236.00479999999999</v>
      </c>
      <c r="C22">
        <v>0.8</v>
      </c>
      <c r="D22" s="4">
        <f t="shared" si="1"/>
        <v>174.00479999999999</v>
      </c>
      <c r="E22">
        <f t="shared" si="0"/>
        <v>8510638.2978723422</v>
      </c>
    </row>
    <row r="23" spans="1:5" x14ac:dyDescent="0.2">
      <c r="A23" s="3" t="s">
        <v>26</v>
      </c>
      <c r="B23">
        <v>160.02510000000001</v>
      </c>
      <c r="C23">
        <v>0.7</v>
      </c>
      <c r="D23" s="4">
        <f t="shared" si="1"/>
        <v>98.025100000000009</v>
      </c>
      <c r="E23">
        <f t="shared" si="0"/>
        <v>7446808.5106382975</v>
      </c>
    </row>
    <row r="24" spans="1:5" x14ac:dyDescent="0.2">
      <c r="A24" s="3" t="s">
        <v>27</v>
      </c>
      <c r="B24">
        <v>380.0471</v>
      </c>
      <c r="C24">
        <v>0.7</v>
      </c>
      <c r="D24" s="4">
        <f t="shared" si="1"/>
        <v>318.0471</v>
      </c>
      <c r="E24">
        <f t="shared" si="0"/>
        <v>7446808.5106382975</v>
      </c>
    </row>
    <row r="25" spans="1:5" x14ac:dyDescent="0.2">
      <c r="A25" s="3" t="s">
        <v>2</v>
      </c>
      <c r="B25">
        <v>157.01429999999999</v>
      </c>
      <c r="C25">
        <v>0.7</v>
      </c>
      <c r="D25" s="4">
        <f t="shared" si="1"/>
        <v>95.014299999999992</v>
      </c>
      <c r="E25">
        <f t="shared" si="0"/>
        <v>7446808.5106382975</v>
      </c>
    </row>
    <row r="26" spans="1:5" x14ac:dyDescent="0.2">
      <c r="A26" s="3" t="s">
        <v>28</v>
      </c>
      <c r="B26">
        <v>350.0729</v>
      </c>
      <c r="C26">
        <v>0.6</v>
      </c>
      <c r="D26" s="4">
        <f t="shared" si="1"/>
        <v>288.0729</v>
      </c>
      <c r="E26">
        <f t="shared" si="0"/>
        <v>6382978.7234042548</v>
      </c>
    </row>
    <row r="27" spans="1:5" x14ac:dyDescent="0.2">
      <c r="A27" s="3" t="s">
        <v>3</v>
      </c>
      <c r="B27">
        <v>173.00919999999999</v>
      </c>
      <c r="C27">
        <v>0.6</v>
      </c>
      <c r="D27" s="4">
        <f t="shared" si="1"/>
        <v>111.00919999999999</v>
      </c>
      <c r="E27">
        <f t="shared" si="0"/>
        <v>6382978.7234042548</v>
      </c>
    </row>
    <row r="28" spans="1:5" x14ac:dyDescent="0.2">
      <c r="A28" s="3" t="s">
        <v>29</v>
      </c>
      <c r="B28">
        <v>242.0154</v>
      </c>
      <c r="C28">
        <v>0.6</v>
      </c>
      <c r="D28" s="4">
        <f t="shared" si="1"/>
        <v>180.0154</v>
      </c>
      <c r="E28">
        <f t="shared" si="0"/>
        <v>6382978.7234042548</v>
      </c>
    </row>
    <row r="29" spans="1:5" x14ac:dyDescent="0.2">
      <c r="A29" s="3" t="s">
        <v>30</v>
      </c>
      <c r="B29">
        <v>272.02589999999998</v>
      </c>
      <c r="C29">
        <v>0.6</v>
      </c>
      <c r="D29" s="4">
        <f t="shared" si="1"/>
        <v>210.02589999999998</v>
      </c>
      <c r="E29">
        <f t="shared" si="0"/>
        <v>6382978.7234042548</v>
      </c>
    </row>
    <row r="30" spans="1:5" x14ac:dyDescent="0.2">
      <c r="A30" s="3" t="s">
        <v>31</v>
      </c>
      <c r="B30">
        <v>208.00989999999999</v>
      </c>
      <c r="C30">
        <v>0.6</v>
      </c>
      <c r="D30" s="4">
        <f t="shared" si="1"/>
        <v>146.00989999999999</v>
      </c>
      <c r="E30">
        <f t="shared" si="0"/>
        <v>6382978.7234042548</v>
      </c>
    </row>
    <row r="31" spans="1:5" x14ac:dyDescent="0.2">
      <c r="A31" s="3" t="s">
        <v>32</v>
      </c>
      <c r="B31">
        <v>396.04199999999997</v>
      </c>
      <c r="C31">
        <v>0.5</v>
      </c>
      <c r="D31" s="4">
        <f t="shared" si="1"/>
        <v>334.04199999999997</v>
      </c>
      <c r="E31">
        <f t="shared" si="0"/>
        <v>5319148.9361702129</v>
      </c>
    </row>
    <row r="32" spans="1:5" x14ac:dyDescent="0.2">
      <c r="A32" s="3" t="s">
        <v>37</v>
      </c>
      <c r="B32">
        <v>426.01609999999999</v>
      </c>
      <c r="C32">
        <v>0.5</v>
      </c>
      <c r="D32" s="4">
        <f t="shared" si="1"/>
        <v>364.01609999999999</v>
      </c>
      <c r="E32">
        <f t="shared" si="0"/>
        <v>5319148.9361702129</v>
      </c>
    </row>
    <row r="33" spans="1:5" x14ac:dyDescent="0.2">
      <c r="A33" s="3" t="s">
        <v>4</v>
      </c>
      <c r="B33">
        <v>175.0248</v>
      </c>
      <c r="C33">
        <v>0.5</v>
      </c>
      <c r="D33" s="4">
        <f t="shared" si="1"/>
        <v>113.0248</v>
      </c>
      <c r="E33">
        <f t="shared" si="0"/>
        <v>5319148.9361702129</v>
      </c>
    </row>
    <row r="34" spans="1:5" x14ac:dyDescent="0.2">
      <c r="A34" s="3" t="s">
        <v>33</v>
      </c>
      <c r="B34">
        <v>479.9751</v>
      </c>
      <c r="C34">
        <v>0.5</v>
      </c>
      <c r="D34" s="4">
        <f t="shared" si="1"/>
        <v>417.9751</v>
      </c>
      <c r="E34">
        <f t="shared" si="0"/>
        <v>5319148.9361702129</v>
      </c>
    </row>
    <row r="35" spans="1:5" x14ac:dyDescent="0.2">
      <c r="A35" s="3" t="s">
        <v>34</v>
      </c>
      <c r="B35">
        <v>205.02279999999999</v>
      </c>
      <c r="C35">
        <v>0.4</v>
      </c>
      <c r="D35" s="4">
        <f t="shared" si="1"/>
        <v>143.02279999999999</v>
      </c>
      <c r="E35">
        <f t="shared" si="0"/>
        <v>4255319.1489361711</v>
      </c>
    </row>
    <row r="36" spans="1:5" x14ac:dyDescent="0.2">
      <c r="A36" s="3" t="s">
        <v>35</v>
      </c>
      <c r="B36">
        <v>251.99969999999999</v>
      </c>
      <c r="C36">
        <v>0.4</v>
      </c>
      <c r="D36" s="4">
        <f t="shared" si="1"/>
        <v>189.99969999999999</v>
      </c>
      <c r="E36">
        <f t="shared" si="0"/>
        <v>4255319.1489361711</v>
      </c>
    </row>
  </sheetData>
  <sortState xmlns:xlrd2="http://schemas.microsoft.com/office/spreadsheetml/2017/richdata2" ref="D1:D36">
    <sortCondition ref="D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Molteni_2018_S2-1</vt:lpstr>
      <vt:lpstr>Sheet3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Yunqi Shao</dc:creator>
  <cp:lastModifiedBy>Simon O'Meara</cp:lastModifiedBy>
  <dcterms:created xsi:type="dcterms:W3CDTF">2024-08-27T17:30:57Z</dcterms:created>
  <dcterms:modified xsi:type="dcterms:W3CDTF">2025-06-09T14:19:31Z</dcterms:modified>
</cp:coreProperties>
</file>