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ireLab\Desktop\Simon\FeedbackControl_MassExperiments\nitrogen_experiments\"/>
    </mc:Choice>
  </mc:AlternateContent>
  <bookViews>
    <workbookView xWindow="0" yWindow="0" windowWidth="16230" windowHeight="11730"/>
  </bookViews>
  <sheets>
    <sheet name="valid_experiments" sheetId="1" r:id="rId1"/>
    <sheet name="Trial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 i="1" l="1"/>
  <c r="K18" i="1"/>
  <c r="K14" i="1"/>
  <c r="K6" i="1" l="1"/>
  <c r="K2" i="1"/>
  <c r="K9" i="2"/>
</calcChain>
</file>

<file path=xl/sharedStrings.xml><?xml version="1.0" encoding="utf-8"?>
<sst xmlns="http://schemas.openxmlformats.org/spreadsheetml/2006/main" count="147" uniqueCount="51">
  <si>
    <t>Test_number</t>
  </si>
  <si>
    <t>material</t>
  </si>
  <si>
    <t>timber</t>
  </si>
  <si>
    <t>pmma</t>
  </si>
  <si>
    <t>pmma_clear</t>
  </si>
  <si>
    <t>Observations</t>
  </si>
  <si>
    <t>pa6</t>
  </si>
  <si>
    <t>date</t>
  </si>
  <si>
    <t>thickness_mm</t>
  </si>
  <si>
    <t>constant_mlr_nominal_gm-2s-1</t>
  </si>
  <si>
    <t>N2_flow_lpm</t>
  </si>
  <si>
    <t>time_start_camera</t>
  </si>
  <si>
    <t>time_start_algorithm</t>
  </si>
  <si>
    <t xml:space="preserve">timber </t>
  </si>
  <si>
    <t>area_mmxmm</t>
  </si>
  <si>
    <t>Small, square timber samples. Not wrapped.</t>
  </si>
  <si>
    <t>75*70</t>
  </si>
  <si>
    <t>85*85</t>
  </si>
  <si>
    <t>Thick PA6 samples. Wraped in aluminium foil.</t>
  </si>
  <si>
    <t>Aluminium block</t>
  </si>
  <si>
    <t>90*90*40</t>
  </si>
  <si>
    <t>100*100</t>
  </si>
  <si>
    <t>kp</t>
  </si>
  <si>
    <t>ki</t>
  </si>
  <si>
    <t>kd</t>
  </si>
  <si>
    <t>Square samples, wrapped in aluminium foil</t>
  </si>
  <si>
    <t>90x90</t>
  </si>
  <si>
    <t>First experiment. Some noise at the end could be caused by work in the lab.</t>
  </si>
  <si>
    <t>Review video. Aluminium tape failed, which led to ceramic insulation touching the external cylinder.</t>
  </si>
  <si>
    <t>2b</t>
  </si>
  <si>
    <t>90x90x40</t>
  </si>
  <si>
    <t>85x85</t>
  </si>
  <si>
    <t>Repeat of 002. See commment above. Noise close to 500 seconds is people moving blocks around.</t>
  </si>
  <si>
    <t>3b</t>
  </si>
  <si>
    <t>Very noisy. Seems driven by a high kd. Interesting experiment. PID lost stability and high oscillations resulted. I suspect kd value was too high.</t>
  </si>
  <si>
    <t>Repeat of 003. Also a bit noisy. Look into the data at the beginning to understand why the mlr does not start at zero.</t>
  </si>
  <si>
    <t>Second experiment with 4 g/m2/s as a goal.</t>
  </si>
  <si>
    <t>Not a very stable mlr.</t>
  </si>
  <si>
    <t>Much better behaviour. Perhaps associated to no people in the lab or small changes made to the pid coefficients. Hard to tell sometimes.</t>
  </si>
  <si>
    <t>Stayed with same PID coefficients. Peak in the mlr (before start test) could be opening of the Nitrogen (opened fully and then regulated). Spike at about 950 seconds could have been because they moved some stuff in the hood and it all shooked.</t>
  </si>
  <si>
    <t>Lowered kp and kd to see if that increases convergence. Very bad idea, resulted in the opposite effect with very wild oscillations. Takes a while for the process to estabilise. Maybe even use to show the effect of the PID. Could be because I didn't change the value of ki.</t>
  </si>
  <si>
    <t>8b</t>
  </si>
  <si>
    <t>Repeat of 008. Some oscillations, but overall, much more stable.</t>
  </si>
  <si>
    <t>First experiment with clear PMMA. Very noisy, driven in part by the fact that the PID was activated almost from time = 0. I wonder if using a lower inlet flow will improve the behaivour. Tape around insulation loosened, and so it is possible there was some interference with the load cell. Aluminium block at the end of the test was very hot. Probably, at these wavelengths, transmissivity of the clear pmma is high.</t>
  </si>
  <si>
    <t>Reduced the N2 inlet for for this experiment to see how much of an effect that has on the mass readings and the performance of the PID controller. Very good results, much more stable and lack of initial noise allowed for the full growth in the HF curve.</t>
  </si>
  <si>
    <t>Repeat of 011 but lower N2 flow.</t>
  </si>
  <si>
    <t>Following previous results, I will now do one at 50 lpm and one at 20 lpm. Quie noisy.</t>
  </si>
  <si>
    <t>First test with PA6. Seemed ok. Bit noisy as always with this flow rate.</t>
  </si>
  <si>
    <t>Repeat of 013. I should have used a flow of 20, but I made a mistake when setting the flow and ended up using 50. Ok behaviour.</t>
  </si>
  <si>
    <t>Went OK. A bit noisy the signal, as always when 50 is used.</t>
  </si>
  <si>
    <t>Gases from PA6 seem heavier, more dense. Because the extraction flow is lower, it actually becomes difficult to see the surface sample (it seems that the camera has the same problem).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</si>
</sst>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1" fillId="0" borderId="0" xfId="0"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abSelected="1" workbookViewId="0">
      <pane ySplit="1" topLeftCell="A2" activePane="bottomLeft" state="frozen"/>
      <selection pane="bottomLeft" activeCell="E15" sqref="E15"/>
    </sheetView>
  </sheetViews>
  <sheetFormatPr defaultRowHeight="24.95" customHeight="1" x14ac:dyDescent="0.25"/>
  <cols>
    <col min="1" max="1" width="12.7109375" style="6" bestFit="1" customWidth="1"/>
    <col min="2" max="2" width="12.7109375" style="6" customWidth="1"/>
    <col min="3" max="3" width="10.7109375" style="6" bestFit="1" customWidth="1"/>
    <col min="4" max="4" width="13.85546875" style="6" bestFit="1" customWidth="1"/>
    <col min="5" max="5" width="13.85546875" style="6" customWidth="1"/>
    <col min="6" max="6" width="29.42578125" style="6" bestFit="1" customWidth="1"/>
    <col min="7" max="7" width="12.85546875" style="6" bestFit="1" customWidth="1"/>
    <col min="8" max="8" width="16.140625" style="6" bestFit="1" customWidth="1"/>
    <col min="9" max="9" width="37.28515625" style="9" customWidth="1"/>
    <col min="10" max="11" width="20" style="6" bestFit="1" customWidth="1"/>
    <col min="12" max="16384" width="9.140625" style="6"/>
  </cols>
  <sheetData>
    <row r="1" spans="1:14" ht="24.95" customHeight="1" x14ac:dyDescent="0.25">
      <c r="A1" s="5" t="s">
        <v>0</v>
      </c>
      <c r="B1" s="5" t="s">
        <v>1</v>
      </c>
      <c r="C1" s="5" t="s">
        <v>7</v>
      </c>
      <c r="D1" s="5" t="s">
        <v>8</v>
      </c>
      <c r="E1" s="5" t="s">
        <v>14</v>
      </c>
      <c r="F1" s="5" t="s">
        <v>9</v>
      </c>
      <c r="G1" s="5" t="s">
        <v>10</v>
      </c>
      <c r="H1" s="5" t="s">
        <v>19</v>
      </c>
      <c r="I1" s="8" t="s">
        <v>5</v>
      </c>
      <c r="J1" s="5" t="s">
        <v>11</v>
      </c>
      <c r="K1" s="5" t="s">
        <v>12</v>
      </c>
      <c r="L1" s="5" t="s">
        <v>22</v>
      </c>
      <c r="M1" s="5" t="s">
        <v>23</v>
      </c>
      <c r="N1" s="5" t="s">
        <v>24</v>
      </c>
    </row>
    <row r="2" spans="1:14" ht="45" x14ac:dyDescent="0.25">
      <c r="A2" s="6">
        <v>1</v>
      </c>
      <c r="B2" s="6" t="s">
        <v>2</v>
      </c>
      <c r="C2" s="7">
        <v>44167</v>
      </c>
      <c r="D2" s="6">
        <v>20</v>
      </c>
      <c r="E2" s="6" t="s">
        <v>26</v>
      </c>
      <c r="F2" s="6">
        <v>2</v>
      </c>
      <c r="G2" s="6">
        <v>50</v>
      </c>
      <c r="H2" s="6" t="s">
        <v>30</v>
      </c>
      <c r="I2" s="9" t="s">
        <v>27</v>
      </c>
      <c r="J2" s="6">
        <v>0</v>
      </c>
      <c r="K2" s="6">
        <f>2*60+53</f>
        <v>173</v>
      </c>
      <c r="L2" s="6">
        <v>0.1</v>
      </c>
      <c r="M2" s="6">
        <v>0.06</v>
      </c>
      <c r="N2" s="6">
        <v>0.25</v>
      </c>
    </row>
    <row r="3" spans="1:14" ht="60" x14ac:dyDescent="0.25">
      <c r="A3" s="6">
        <v>2</v>
      </c>
      <c r="B3" s="6" t="s">
        <v>2</v>
      </c>
      <c r="C3" s="7">
        <v>44167</v>
      </c>
      <c r="D3" s="6">
        <v>20</v>
      </c>
      <c r="E3" s="6" t="s">
        <v>26</v>
      </c>
      <c r="F3" s="6">
        <v>2</v>
      </c>
      <c r="G3" s="6">
        <v>50</v>
      </c>
      <c r="H3" s="6" t="s">
        <v>30</v>
      </c>
      <c r="I3" s="9" t="s">
        <v>28</v>
      </c>
      <c r="J3" s="6">
        <v>0</v>
      </c>
      <c r="K3" s="6">
        <v>45</v>
      </c>
      <c r="L3" s="6">
        <v>0.2</v>
      </c>
      <c r="M3" s="6">
        <v>0.06</v>
      </c>
      <c r="N3" s="6">
        <v>0.25</v>
      </c>
    </row>
    <row r="4" spans="1:14" ht="60" x14ac:dyDescent="0.25">
      <c r="A4" s="6" t="s">
        <v>29</v>
      </c>
      <c r="B4" s="6" t="s">
        <v>2</v>
      </c>
      <c r="C4" s="7">
        <v>44167</v>
      </c>
      <c r="D4" s="6">
        <v>20</v>
      </c>
      <c r="E4" s="6" t="s">
        <v>26</v>
      </c>
      <c r="F4" s="6">
        <v>2</v>
      </c>
      <c r="G4" s="6">
        <v>50</v>
      </c>
      <c r="H4" s="6" t="s">
        <v>30</v>
      </c>
      <c r="I4" s="9" t="s">
        <v>32</v>
      </c>
      <c r="J4" s="6">
        <v>0</v>
      </c>
      <c r="K4" s="6">
        <v>46</v>
      </c>
      <c r="L4" s="6">
        <v>0.15</v>
      </c>
      <c r="M4" s="6">
        <v>0.06</v>
      </c>
      <c r="N4" s="6">
        <v>0.25</v>
      </c>
    </row>
    <row r="5" spans="1:14" ht="75" x14ac:dyDescent="0.25">
      <c r="A5" s="6">
        <v>3</v>
      </c>
      <c r="B5" s="6" t="s">
        <v>2</v>
      </c>
      <c r="C5" s="7">
        <v>44167</v>
      </c>
      <c r="D5" s="6">
        <v>20</v>
      </c>
      <c r="E5" s="6" t="s">
        <v>26</v>
      </c>
      <c r="F5" s="6">
        <v>4</v>
      </c>
      <c r="G5" s="6">
        <v>50</v>
      </c>
      <c r="H5" s="6" t="s">
        <v>30</v>
      </c>
      <c r="I5" s="9" t="s">
        <v>34</v>
      </c>
      <c r="J5" s="6">
        <v>0</v>
      </c>
      <c r="K5" s="6">
        <v>35</v>
      </c>
      <c r="L5" s="6">
        <v>0.15</v>
      </c>
      <c r="M5" s="6">
        <v>0.06</v>
      </c>
      <c r="N5" s="6">
        <v>0.25</v>
      </c>
    </row>
    <row r="6" spans="1:14" ht="60" x14ac:dyDescent="0.25">
      <c r="A6" s="6" t="s">
        <v>33</v>
      </c>
      <c r="B6" s="6" t="s">
        <v>2</v>
      </c>
      <c r="C6" s="7">
        <v>44167</v>
      </c>
      <c r="D6" s="6">
        <v>20</v>
      </c>
      <c r="E6" s="6" t="s">
        <v>26</v>
      </c>
      <c r="F6" s="6">
        <v>4</v>
      </c>
      <c r="G6" s="6">
        <v>50</v>
      </c>
      <c r="H6" s="6" t="s">
        <v>30</v>
      </c>
      <c r="I6" s="9" t="s">
        <v>35</v>
      </c>
      <c r="J6" s="6">
        <v>0</v>
      </c>
      <c r="K6" s="6">
        <f>60+14</f>
        <v>74</v>
      </c>
      <c r="L6" s="6">
        <v>0.15</v>
      </c>
      <c r="M6" s="6">
        <v>0.06</v>
      </c>
      <c r="N6" s="6">
        <v>0.15</v>
      </c>
    </row>
    <row r="7" spans="1:14" ht="30" x14ac:dyDescent="0.25">
      <c r="A7" s="6">
        <v>4</v>
      </c>
      <c r="B7" s="6" t="s">
        <v>2</v>
      </c>
      <c r="C7" s="7">
        <v>44167</v>
      </c>
      <c r="D7" s="6">
        <v>20</v>
      </c>
      <c r="E7" s="6" t="s">
        <v>26</v>
      </c>
      <c r="F7" s="6">
        <v>4</v>
      </c>
      <c r="G7" s="6">
        <v>50</v>
      </c>
      <c r="H7" s="6" t="s">
        <v>30</v>
      </c>
      <c r="I7" s="9" t="s">
        <v>36</v>
      </c>
      <c r="J7" s="6">
        <v>0</v>
      </c>
      <c r="K7" s="6">
        <v>50</v>
      </c>
      <c r="L7" s="6">
        <v>0.15</v>
      </c>
      <c r="M7" s="6">
        <v>0.06</v>
      </c>
      <c r="N7" s="6">
        <v>0.15</v>
      </c>
    </row>
    <row r="8" spans="1:14" ht="24.95" customHeight="1" x14ac:dyDescent="0.25">
      <c r="A8" s="6">
        <v>5</v>
      </c>
      <c r="B8" s="6" t="s">
        <v>3</v>
      </c>
      <c r="C8" s="7">
        <v>44167</v>
      </c>
      <c r="D8" s="6">
        <v>25</v>
      </c>
      <c r="E8" s="6" t="s">
        <v>31</v>
      </c>
      <c r="F8" s="6">
        <v>2</v>
      </c>
      <c r="G8" s="6">
        <v>50</v>
      </c>
      <c r="H8" s="6" t="s">
        <v>30</v>
      </c>
      <c r="I8" s="10" t="s">
        <v>37</v>
      </c>
      <c r="J8" s="6">
        <v>0</v>
      </c>
      <c r="K8" s="6">
        <v>27</v>
      </c>
      <c r="L8" s="6">
        <v>0.15</v>
      </c>
      <c r="M8" s="6">
        <v>0.06</v>
      </c>
      <c r="N8" s="6">
        <v>0.15</v>
      </c>
    </row>
    <row r="9" spans="1:14" ht="90" x14ac:dyDescent="0.25">
      <c r="A9" s="6">
        <v>6</v>
      </c>
      <c r="B9" s="6" t="s">
        <v>3</v>
      </c>
      <c r="C9" s="7">
        <v>44168</v>
      </c>
      <c r="D9" s="6">
        <v>25</v>
      </c>
      <c r="E9" s="6" t="s">
        <v>31</v>
      </c>
      <c r="F9" s="6">
        <v>2</v>
      </c>
      <c r="G9" s="6">
        <v>50</v>
      </c>
      <c r="H9" s="6" t="s">
        <v>30</v>
      </c>
      <c r="I9" s="9" t="s">
        <v>38</v>
      </c>
      <c r="J9" s="6">
        <v>0</v>
      </c>
      <c r="K9" s="6">
        <v>45</v>
      </c>
      <c r="L9" s="6">
        <v>0.2</v>
      </c>
      <c r="M9" s="6">
        <v>0.06</v>
      </c>
      <c r="N9" s="6">
        <v>0.25</v>
      </c>
    </row>
    <row r="10" spans="1:14" ht="150" x14ac:dyDescent="0.25">
      <c r="A10" s="6">
        <v>7</v>
      </c>
      <c r="B10" s="6" t="s">
        <v>3</v>
      </c>
      <c r="C10" s="7">
        <v>44168</v>
      </c>
      <c r="D10" s="6">
        <v>25</v>
      </c>
      <c r="E10" s="6" t="s">
        <v>31</v>
      </c>
      <c r="F10" s="6">
        <v>4</v>
      </c>
      <c r="G10" s="6">
        <v>50</v>
      </c>
      <c r="H10" s="6" t="s">
        <v>30</v>
      </c>
      <c r="I10" s="9" t="s">
        <v>39</v>
      </c>
      <c r="J10" s="6">
        <v>0</v>
      </c>
      <c r="K10" s="6">
        <v>40</v>
      </c>
      <c r="L10" s="6">
        <v>0.2</v>
      </c>
      <c r="M10" s="6">
        <v>0.06</v>
      </c>
      <c r="N10" s="6">
        <v>0.25</v>
      </c>
    </row>
    <row r="11" spans="1:14" ht="150" x14ac:dyDescent="0.25">
      <c r="A11" s="6">
        <v>8</v>
      </c>
      <c r="B11" s="6" t="s">
        <v>3</v>
      </c>
      <c r="C11" s="7">
        <v>44168</v>
      </c>
      <c r="D11" s="6">
        <v>25</v>
      </c>
      <c r="E11" s="6" t="s">
        <v>31</v>
      </c>
      <c r="F11" s="6">
        <v>4</v>
      </c>
      <c r="G11" s="6">
        <v>50</v>
      </c>
      <c r="H11" s="6" t="s">
        <v>30</v>
      </c>
      <c r="I11" s="9" t="s">
        <v>40</v>
      </c>
      <c r="J11" s="6">
        <v>0</v>
      </c>
      <c r="K11" s="6">
        <v>80</v>
      </c>
      <c r="L11" s="6">
        <v>0.15</v>
      </c>
      <c r="M11" s="6">
        <v>0.06</v>
      </c>
      <c r="N11" s="6">
        <v>0.2</v>
      </c>
    </row>
    <row r="12" spans="1:14" ht="45" x14ac:dyDescent="0.25">
      <c r="A12" s="6" t="s">
        <v>41</v>
      </c>
      <c r="B12" s="6" t="s">
        <v>3</v>
      </c>
      <c r="C12" s="7">
        <v>44168</v>
      </c>
      <c r="D12" s="6">
        <v>25</v>
      </c>
      <c r="E12" s="6" t="s">
        <v>31</v>
      </c>
      <c r="F12" s="6">
        <v>4</v>
      </c>
      <c r="G12" s="6">
        <v>50</v>
      </c>
      <c r="H12" s="6" t="s">
        <v>30</v>
      </c>
      <c r="I12" s="9" t="s">
        <v>42</v>
      </c>
      <c r="J12" s="6">
        <v>0</v>
      </c>
      <c r="K12" s="6">
        <v>58</v>
      </c>
      <c r="L12" s="6">
        <v>0.2</v>
      </c>
      <c r="M12" s="6">
        <v>0.04</v>
      </c>
      <c r="N12" s="6">
        <v>0.2</v>
      </c>
    </row>
    <row r="13" spans="1:14" ht="165" x14ac:dyDescent="0.25">
      <c r="A13" s="6">
        <v>9</v>
      </c>
      <c r="B13" s="6" t="s">
        <v>4</v>
      </c>
      <c r="C13" s="7">
        <v>44179</v>
      </c>
      <c r="D13" s="6">
        <v>20</v>
      </c>
      <c r="E13" s="6" t="s">
        <v>31</v>
      </c>
      <c r="F13" s="6">
        <v>2</v>
      </c>
      <c r="G13" s="6">
        <v>50</v>
      </c>
      <c r="H13" s="6" t="s">
        <v>30</v>
      </c>
      <c r="I13" s="9" t="s">
        <v>43</v>
      </c>
      <c r="J13" s="6">
        <v>0</v>
      </c>
      <c r="K13" s="6">
        <v>60</v>
      </c>
      <c r="L13" s="6">
        <v>0.2</v>
      </c>
      <c r="M13" s="6">
        <v>0.04</v>
      </c>
      <c r="N13" s="6">
        <v>0.2</v>
      </c>
    </row>
    <row r="14" spans="1:14" ht="105" x14ac:dyDescent="0.25">
      <c r="A14" s="6">
        <v>10</v>
      </c>
      <c r="B14" s="6" t="s">
        <v>4</v>
      </c>
      <c r="C14" s="7">
        <v>44179</v>
      </c>
      <c r="D14" s="6">
        <v>20</v>
      </c>
      <c r="E14" s="6" t="s">
        <v>31</v>
      </c>
      <c r="F14" s="6">
        <v>2</v>
      </c>
      <c r="G14" s="6">
        <v>20</v>
      </c>
      <c r="H14" s="6" t="s">
        <v>30</v>
      </c>
      <c r="I14" s="9" t="s">
        <v>44</v>
      </c>
      <c r="J14" s="6">
        <v>0</v>
      </c>
      <c r="K14" s="6">
        <f>2*60+12</f>
        <v>132</v>
      </c>
      <c r="L14" s="6">
        <v>0.2</v>
      </c>
      <c r="M14" s="6">
        <v>0.04</v>
      </c>
      <c r="N14" s="6">
        <v>0.2</v>
      </c>
    </row>
    <row r="15" spans="1:14" ht="45" x14ac:dyDescent="0.25">
      <c r="A15" s="6">
        <v>11</v>
      </c>
      <c r="B15" s="6" t="s">
        <v>4</v>
      </c>
      <c r="C15" s="7">
        <v>44179</v>
      </c>
      <c r="D15" s="6">
        <v>20</v>
      </c>
      <c r="E15" s="6" t="s">
        <v>31</v>
      </c>
      <c r="F15" s="6">
        <v>4</v>
      </c>
      <c r="G15" s="6">
        <v>50</v>
      </c>
      <c r="H15" s="6" t="s">
        <v>30</v>
      </c>
      <c r="I15" s="9" t="s">
        <v>46</v>
      </c>
      <c r="J15" s="6">
        <v>0</v>
      </c>
      <c r="K15" s="6">
        <v>70</v>
      </c>
      <c r="L15" s="6">
        <v>0.2</v>
      </c>
      <c r="M15" s="6">
        <v>0.04</v>
      </c>
      <c r="N15" s="6">
        <v>0.2</v>
      </c>
    </row>
    <row r="16" spans="1:14" ht="24.95" customHeight="1" x14ac:dyDescent="0.25">
      <c r="A16" s="6">
        <v>12</v>
      </c>
      <c r="B16" s="6" t="s">
        <v>4</v>
      </c>
      <c r="C16" s="7">
        <v>44179</v>
      </c>
      <c r="D16" s="6">
        <v>20</v>
      </c>
      <c r="E16" s="6" t="s">
        <v>31</v>
      </c>
      <c r="F16" s="6">
        <v>4</v>
      </c>
      <c r="G16" s="6">
        <v>20</v>
      </c>
      <c r="H16" s="6" t="s">
        <v>30</v>
      </c>
      <c r="I16" s="9" t="s">
        <v>45</v>
      </c>
      <c r="J16" s="6">
        <v>0</v>
      </c>
      <c r="K16" s="6">
        <v>20</v>
      </c>
      <c r="L16" s="6">
        <v>0.2</v>
      </c>
      <c r="M16" s="6">
        <v>0.04</v>
      </c>
      <c r="N16" s="6">
        <v>0.2</v>
      </c>
    </row>
    <row r="17" spans="1:14" ht="30" x14ac:dyDescent="0.25">
      <c r="A17" s="6">
        <v>13</v>
      </c>
      <c r="B17" s="6" t="s">
        <v>6</v>
      </c>
      <c r="C17" s="7">
        <v>44179</v>
      </c>
      <c r="D17" s="6">
        <v>20</v>
      </c>
      <c r="E17" s="6" t="s">
        <v>31</v>
      </c>
      <c r="F17" s="6">
        <v>2</v>
      </c>
      <c r="G17" s="6">
        <v>50</v>
      </c>
      <c r="H17" s="6" t="s">
        <v>30</v>
      </c>
      <c r="I17" s="9" t="s">
        <v>47</v>
      </c>
      <c r="J17" s="6">
        <v>0</v>
      </c>
      <c r="K17" s="6">
        <v>66</v>
      </c>
      <c r="L17" s="6">
        <v>0.2</v>
      </c>
      <c r="M17" s="6">
        <v>0.04</v>
      </c>
      <c r="N17" s="6">
        <v>0.2</v>
      </c>
    </row>
    <row r="18" spans="1:14" ht="60" x14ac:dyDescent="0.25">
      <c r="A18" s="6">
        <v>14</v>
      </c>
      <c r="B18" s="6" t="s">
        <v>6</v>
      </c>
      <c r="C18" s="7">
        <v>44179</v>
      </c>
      <c r="D18" s="6">
        <v>20</v>
      </c>
      <c r="E18" s="6" t="s">
        <v>31</v>
      </c>
      <c r="F18" s="6">
        <v>2</v>
      </c>
      <c r="G18" s="6">
        <v>50</v>
      </c>
      <c r="H18" s="6" t="s">
        <v>30</v>
      </c>
      <c r="I18" s="9" t="s">
        <v>48</v>
      </c>
      <c r="J18" s="6">
        <v>0</v>
      </c>
      <c r="K18" s="6">
        <f>60+19</f>
        <v>79</v>
      </c>
      <c r="L18" s="6">
        <v>0.2</v>
      </c>
      <c r="M18" s="6">
        <v>0.04</v>
      </c>
      <c r="N18" s="6">
        <v>0.2</v>
      </c>
    </row>
    <row r="19" spans="1:14" ht="30" x14ac:dyDescent="0.25">
      <c r="A19" s="6">
        <v>15</v>
      </c>
      <c r="B19" s="6" t="s">
        <v>6</v>
      </c>
      <c r="C19" s="7">
        <v>44179</v>
      </c>
      <c r="D19" s="6">
        <v>20</v>
      </c>
      <c r="E19" s="6" t="s">
        <v>31</v>
      </c>
      <c r="F19" s="6">
        <v>4</v>
      </c>
      <c r="G19" s="6">
        <v>50</v>
      </c>
      <c r="H19" s="6" t="s">
        <v>30</v>
      </c>
      <c r="I19" s="9" t="s">
        <v>49</v>
      </c>
      <c r="J19" s="6">
        <v>0</v>
      </c>
      <c r="K19" s="6">
        <f>60+35</f>
        <v>95</v>
      </c>
      <c r="L19" s="6">
        <v>0.2</v>
      </c>
      <c r="M19" s="6">
        <v>0.04</v>
      </c>
      <c r="N19" s="6">
        <v>0.2</v>
      </c>
    </row>
    <row r="20" spans="1:14" ht="75" x14ac:dyDescent="0.25">
      <c r="A20" s="6">
        <v>16</v>
      </c>
      <c r="B20" s="6" t="s">
        <v>6</v>
      </c>
      <c r="C20" s="7">
        <v>44179</v>
      </c>
      <c r="D20" s="6">
        <v>20</v>
      </c>
      <c r="E20" s="6" t="s">
        <v>31</v>
      </c>
      <c r="F20" s="6">
        <v>4</v>
      </c>
      <c r="G20" s="6">
        <v>20</v>
      </c>
      <c r="H20" s="6" t="s">
        <v>30</v>
      </c>
      <c r="I20" s="9" t="s">
        <v>50</v>
      </c>
      <c r="J20" s="6">
        <v>0</v>
      </c>
      <c r="K20" s="6">
        <v>83</v>
      </c>
      <c r="L20" s="6">
        <v>0.2</v>
      </c>
      <c r="M20" s="6">
        <v>0.04</v>
      </c>
      <c r="N20" s="6">
        <v>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G1" workbookViewId="0">
      <selection activeCell="K8" sqref="K8"/>
    </sheetView>
  </sheetViews>
  <sheetFormatPr defaultRowHeight="20.100000000000001" customHeight="1" x14ac:dyDescent="0.25"/>
  <cols>
    <col min="1" max="1" width="12.7109375" style="6" bestFit="1" customWidth="1"/>
    <col min="2" max="2" width="12.7109375" style="6" customWidth="1"/>
    <col min="3" max="3" width="10.7109375" style="6" bestFit="1" customWidth="1"/>
    <col min="4" max="4" width="13.85546875" style="6" bestFit="1" customWidth="1"/>
    <col min="5" max="5" width="13.85546875" style="6" customWidth="1"/>
    <col min="6" max="6" width="29.42578125" style="6" bestFit="1" customWidth="1"/>
    <col min="7" max="7" width="12.85546875" style="6" bestFit="1" customWidth="1"/>
    <col min="8" max="8" width="16.140625" style="6" bestFit="1" customWidth="1"/>
    <col min="9" max="9" width="40.28515625" style="4" customWidth="1"/>
    <col min="10" max="10" width="17.85546875" style="6" bestFit="1" customWidth="1"/>
    <col min="11" max="11" width="20" style="6" bestFit="1" customWidth="1"/>
    <col min="12" max="16384" width="9.140625" style="3"/>
  </cols>
  <sheetData>
    <row r="1" spans="1:14" s="1" customFormat="1" ht="20.100000000000001" customHeight="1" x14ac:dyDescent="0.25">
      <c r="A1" s="5" t="s">
        <v>0</v>
      </c>
      <c r="B1" s="5" t="s">
        <v>1</v>
      </c>
      <c r="C1" s="5" t="s">
        <v>7</v>
      </c>
      <c r="D1" s="5" t="s">
        <v>8</v>
      </c>
      <c r="E1" s="5" t="s">
        <v>14</v>
      </c>
      <c r="F1" s="5" t="s">
        <v>9</v>
      </c>
      <c r="G1" s="5" t="s">
        <v>10</v>
      </c>
      <c r="H1" s="5" t="s">
        <v>19</v>
      </c>
      <c r="I1" s="2" t="s">
        <v>5</v>
      </c>
      <c r="J1" s="5" t="s">
        <v>11</v>
      </c>
      <c r="K1" s="5" t="s">
        <v>12</v>
      </c>
      <c r="L1" s="1" t="s">
        <v>22</v>
      </c>
      <c r="M1" s="1" t="s">
        <v>23</v>
      </c>
      <c r="N1" s="1" t="s">
        <v>24</v>
      </c>
    </row>
    <row r="2" spans="1:14" ht="20.100000000000001" customHeight="1" x14ac:dyDescent="0.25">
      <c r="A2" s="6">
        <v>1</v>
      </c>
      <c r="B2" s="6" t="s">
        <v>13</v>
      </c>
      <c r="C2" s="7">
        <v>44162</v>
      </c>
      <c r="D2" s="6">
        <v>21</v>
      </c>
      <c r="E2" s="6" t="s">
        <v>16</v>
      </c>
      <c r="F2" s="6">
        <v>2.5</v>
      </c>
      <c r="G2" s="6">
        <v>50</v>
      </c>
      <c r="H2" s="6" t="s">
        <v>20</v>
      </c>
      <c r="I2" s="4" t="s">
        <v>15</v>
      </c>
      <c r="J2" s="6">
        <v>0</v>
      </c>
      <c r="K2" s="6">
        <v>40</v>
      </c>
      <c r="L2" s="3">
        <v>0.4</v>
      </c>
      <c r="M2" s="3">
        <v>0.06</v>
      </c>
      <c r="N2" s="3">
        <v>0.1</v>
      </c>
    </row>
    <row r="3" spans="1:14" ht="20.100000000000001" customHeight="1" x14ac:dyDescent="0.25">
      <c r="A3" s="6">
        <v>2</v>
      </c>
      <c r="B3" s="6" t="s">
        <v>2</v>
      </c>
      <c r="C3" s="7">
        <v>44166</v>
      </c>
      <c r="D3" s="6">
        <v>21</v>
      </c>
      <c r="E3" s="6" t="s">
        <v>16</v>
      </c>
      <c r="F3" s="6">
        <v>5</v>
      </c>
      <c r="G3" s="6">
        <v>50</v>
      </c>
      <c r="H3" s="6" t="s">
        <v>20</v>
      </c>
      <c r="I3" s="4" t="s">
        <v>15</v>
      </c>
      <c r="J3" s="6">
        <v>0</v>
      </c>
      <c r="K3" s="6">
        <v>57</v>
      </c>
      <c r="L3" s="3">
        <v>0.25</v>
      </c>
      <c r="M3" s="3">
        <v>0.06</v>
      </c>
      <c r="N3" s="3">
        <v>0.1</v>
      </c>
    </row>
    <row r="4" spans="1:14" ht="20.100000000000001" customHeight="1" x14ac:dyDescent="0.25">
      <c r="A4" s="6">
        <v>3</v>
      </c>
      <c r="B4" s="6" t="s">
        <v>2</v>
      </c>
      <c r="C4" s="7">
        <v>44166</v>
      </c>
      <c r="D4" s="6">
        <v>21</v>
      </c>
      <c r="E4" s="6" t="s">
        <v>16</v>
      </c>
      <c r="F4" s="6">
        <v>2</v>
      </c>
      <c r="G4" s="6">
        <v>50</v>
      </c>
      <c r="H4" s="6" t="s">
        <v>20</v>
      </c>
      <c r="I4" s="4" t="s">
        <v>15</v>
      </c>
      <c r="J4" s="6">
        <v>0</v>
      </c>
      <c r="K4" s="6">
        <v>57</v>
      </c>
      <c r="L4" s="3">
        <v>0.25</v>
      </c>
      <c r="M4" s="3">
        <v>0.06</v>
      </c>
      <c r="N4" s="3">
        <v>0.15</v>
      </c>
    </row>
    <row r="5" spans="1:14" ht="20.100000000000001" customHeight="1" x14ac:dyDescent="0.25">
      <c r="A5" s="6">
        <v>4</v>
      </c>
      <c r="B5" s="6" t="s">
        <v>2</v>
      </c>
      <c r="C5" s="7">
        <v>44166</v>
      </c>
      <c r="D5" s="6">
        <v>21</v>
      </c>
      <c r="E5" s="6" t="s">
        <v>16</v>
      </c>
      <c r="F5" s="6">
        <v>4</v>
      </c>
      <c r="G5" s="6">
        <v>50</v>
      </c>
      <c r="H5" s="6" t="s">
        <v>20</v>
      </c>
      <c r="I5" s="4" t="s">
        <v>15</v>
      </c>
      <c r="J5" s="6">
        <v>0</v>
      </c>
      <c r="K5" s="6">
        <v>46</v>
      </c>
      <c r="L5" s="3">
        <v>0.25</v>
      </c>
      <c r="M5" s="3">
        <v>0.06</v>
      </c>
      <c r="N5" s="3">
        <v>0.25</v>
      </c>
    </row>
    <row r="6" spans="1:14" ht="30" x14ac:dyDescent="0.25">
      <c r="A6" s="6">
        <v>5</v>
      </c>
      <c r="B6" s="6" t="s">
        <v>6</v>
      </c>
      <c r="C6" s="7">
        <v>44166</v>
      </c>
      <c r="D6" s="6">
        <v>52</v>
      </c>
      <c r="E6" s="6" t="s">
        <v>17</v>
      </c>
      <c r="F6" s="6">
        <v>2</v>
      </c>
      <c r="G6" s="6">
        <v>50</v>
      </c>
      <c r="H6" s="6" t="s">
        <v>20</v>
      </c>
      <c r="I6" s="4" t="s">
        <v>18</v>
      </c>
      <c r="J6" s="6">
        <v>0</v>
      </c>
      <c r="K6" s="6">
        <v>50</v>
      </c>
      <c r="L6" s="3">
        <v>0.25</v>
      </c>
      <c r="M6" s="3">
        <v>0.06</v>
      </c>
      <c r="N6" s="3">
        <v>0.35</v>
      </c>
    </row>
    <row r="7" spans="1:14" ht="30" x14ac:dyDescent="0.25">
      <c r="A7" s="6">
        <v>6</v>
      </c>
      <c r="B7" s="6" t="s">
        <v>6</v>
      </c>
      <c r="C7" s="7">
        <v>44167</v>
      </c>
      <c r="D7" s="6">
        <v>52</v>
      </c>
      <c r="E7" s="6" t="s">
        <v>17</v>
      </c>
      <c r="F7" s="6">
        <v>3</v>
      </c>
      <c r="G7" s="6">
        <v>50</v>
      </c>
      <c r="H7" s="6" t="s">
        <v>20</v>
      </c>
      <c r="I7" s="4" t="s">
        <v>18</v>
      </c>
      <c r="J7" s="6">
        <v>0</v>
      </c>
      <c r="K7" s="6">
        <v>54</v>
      </c>
      <c r="L7" s="3">
        <v>0.25</v>
      </c>
      <c r="M7" s="3">
        <v>0.06</v>
      </c>
      <c r="N7" s="3">
        <v>0.35</v>
      </c>
    </row>
    <row r="8" spans="1:14" ht="30" x14ac:dyDescent="0.25">
      <c r="A8" s="6">
        <v>7</v>
      </c>
      <c r="B8" s="6" t="s">
        <v>6</v>
      </c>
      <c r="C8" s="7">
        <v>44167</v>
      </c>
      <c r="D8" s="6">
        <v>52</v>
      </c>
      <c r="E8" s="6" t="s">
        <v>17</v>
      </c>
      <c r="F8" s="6">
        <v>4</v>
      </c>
      <c r="G8" s="6">
        <v>50</v>
      </c>
      <c r="H8" s="6" t="s">
        <v>20</v>
      </c>
      <c r="I8" s="4" t="s">
        <v>18</v>
      </c>
      <c r="J8" s="6">
        <v>0</v>
      </c>
      <c r="K8" s="6">
        <v>36</v>
      </c>
      <c r="L8" s="3">
        <v>0.2</v>
      </c>
      <c r="M8" s="3">
        <v>0.06</v>
      </c>
      <c r="N8" s="3">
        <v>0.4</v>
      </c>
    </row>
    <row r="9" spans="1:14" ht="15" x14ac:dyDescent="0.25">
      <c r="A9" s="6">
        <v>8</v>
      </c>
      <c r="B9" s="6" t="s">
        <v>3</v>
      </c>
      <c r="C9" s="7">
        <v>44167</v>
      </c>
      <c r="D9" s="6">
        <v>5</v>
      </c>
      <c r="E9" s="6" t="s">
        <v>21</v>
      </c>
      <c r="F9" s="6">
        <v>2</v>
      </c>
      <c r="G9" s="6">
        <v>50</v>
      </c>
      <c r="H9" s="6" t="s">
        <v>20</v>
      </c>
      <c r="I9" s="4" t="s">
        <v>25</v>
      </c>
      <c r="J9" s="6">
        <v>0</v>
      </c>
      <c r="K9" s="6">
        <f>60+27</f>
        <v>87</v>
      </c>
      <c r="L9" s="3">
        <v>0.2</v>
      </c>
      <c r="M9" s="3">
        <v>0.06</v>
      </c>
      <c r="N9" s="3">
        <v>0.35</v>
      </c>
    </row>
    <row r="10" spans="1:14" ht="20.100000000000001" customHeight="1" x14ac:dyDescent="0.25">
      <c r="A10" s="6">
        <v>9</v>
      </c>
      <c r="B10" s="6" t="s">
        <v>3</v>
      </c>
      <c r="C10" s="7">
        <v>44167</v>
      </c>
      <c r="D10" s="6">
        <v>5</v>
      </c>
      <c r="E10" s="6" t="s">
        <v>21</v>
      </c>
      <c r="F10" s="6">
        <v>3</v>
      </c>
      <c r="G10" s="6">
        <v>50</v>
      </c>
      <c r="H10" s="6" t="s">
        <v>20</v>
      </c>
      <c r="I10" s="4" t="s">
        <v>25</v>
      </c>
      <c r="J10" s="6">
        <v>0</v>
      </c>
      <c r="K10" s="6">
        <v>49</v>
      </c>
      <c r="L10" s="3">
        <v>0.1</v>
      </c>
      <c r="M10" s="3">
        <v>0.06</v>
      </c>
      <c r="N10" s="3">
        <v>0.35</v>
      </c>
    </row>
    <row r="11" spans="1:14" ht="20.100000000000001" customHeight="1" x14ac:dyDescent="0.25">
      <c r="A11" s="6">
        <v>10</v>
      </c>
      <c r="B11" s="6" t="s">
        <v>3</v>
      </c>
      <c r="C11" s="7">
        <v>44167</v>
      </c>
      <c r="D11" s="6">
        <v>5</v>
      </c>
      <c r="E11" s="6" t="s">
        <v>21</v>
      </c>
      <c r="F11" s="6">
        <v>4</v>
      </c>
      <c r="G11" s="6">
        <v>50</v>
      </c>
      <c r="H11" s="6" t="s">
        <v>20</v>
      </c>
      <c r="I11" s="4" t="s">
        <v>25</v>
      </c>
      <c r="J11" s="6">
        <v>0</v>
      </c>
      <c r="K11" s="6">
        <v>41</v>
      </c>
      <c r="L11" s="3">
        <v>0.1</v>
      </c>
      <c r="M11" s="3">
        <v>0.06</v>
      </c>
      <c r="N11" s="3">
        <v>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valid_experiments</vt:lpstr>
      <vt:lpstr>Trials</vt:lpstr>
    </vt:vector>
  </TitlesOfParts>
  <Company>University of Edinburgh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FireLab</dc:creator>
  <cp:lastModifiedBy>FireLab</cp:lastModifiedBy>
  <dcterms:created xsi:type="dcterms:W3CDTF">2020-11-21T14:23:56Z</dcterms:created>
  <dcterms:modified xsi:type="dcterms:W3CDTF">2020-12-15T15:01:29Z</dcterms:modified>
</cp:coreProperties>
</file>