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20" windowHeight="5016"/>
  </bookViews>
  <sheets>
    <sheet name="Tabelle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6" i="1"/>
  <c r="F37" i="1"/>
  <c r="F38" i="1"/>
  <c r="F40" i="1"/>
  <c r="F41" i="1"/>
  <c r="F42" i="1"/>
  <c r="F43" i="1"/>
  <c r="E46" i="1"/>
  <c r="F46" i="1"/>
  <c r="E47" i="1"/>
  <c r="F47" i="1"/>
  <c r="E48" i="1"/>
  <c r="F48" i="1"/>
  <c r="E49" i="1"/>
  <c r="F49" i="1"/>
  <c r="E50" i="1"/>
  <c r="F50" i="1"/>
  <c r="F67" i="1"/>
  <c r="F68" i="1"/>
  <c r="F71" i="1"/>
</calcChain>
</file>

<file path=xl/sharedStrings.xml><?xml version="1.0" encoding="utf-8"?>
<sst xmlns="http://schemas.openxmlformats.org/spreadsheetml/2006/main" count="973" uniqueCount="126">
  <si>
    <t>category</t>
  </si>
  <si>
    <t>sector</t>
  </si>
  <si>
    <t>description</t>
  </si>
  <si>
    <t>Fliegen</t>
  </si>
  <si>
    <t>reference</t>
  </si>
  <si>
    <t>name</t>
  </si>
  <si>
    <t>comment</t>
  </si>
  <si>
    <t>Berufsverkehr</t>
  </si>
  <si>
    <t>Carsharing</t>
  </si>
  <si>
    <t>E-Bike</t>
  </si>
  <si>
    <t xml:space="preserve">Einkauf </t>
  </si>
  <si>
    <t>Freizeit</t>
  </si>
  <si>
    <t>öffentlich (Mix)</t>
  </si>
  <si>
    <t>Rest</t>
  </si>
  <si>
    <t>Summe</t>
  </si>
  <si>
    <t>Taxi</t>
  </si>
  <si>
    <t>Urlaub</t>
  </si>
  <si>
    <t>Durchschnittlich</t>
  </si>
  <si>
    <t>Vielfahrer</t>
  </si>
  <si>
    <t>Wenigfahrer</t>
  </si>
  <si>
    <t>Ohne eigenes KfZ</t>
  </si>
  <si>
    <t>Sehr viel</t>
  </si>
  <si>
    <t>Viel</t>
  </si>
  <si>
    <t>Regelmäßig</t>
  </si>
  <si>
    <t>Ausnahmesweise</t>
  </si>
  <si>
    <t>Eine Langstrecke und 3 Kurzstrecken pro Jahr</t>
  </si>
  <si>
    <t>Eine Mittelstrecke und 2 Kurzstrecken pro Jahr</t>
  </si>
  <si>
    <t>Eine Mittelstrecke pro Jahr</t>
  </si>
  <si>
    <t>Eine Mittelstrecke alle 10 Jahre</t>
  </si>
  <si>
    <t>Nie</t>
  </si>
  <si>
    <t>Haustiere</t>
  </si>
  <si>
    <t>Hund</t>
  </si>
  <si>
    <t>Ein durchschnittlicher Hund (29kg)</t>
  </si>
  <si>
    <t>Katze</t>
  </si>
  <si>
    <t>Eine durchschnittliche Katze (4 kg)</t>
  </si>
  <si>
    <t>Durchschnittliche Belastung pro Person durch Haustiere</t>
  </si>
  <si>
    <t>Sport und Freizeit</t>
  </si>
  <si>
    <t>Fitness-Center</t>
  </si>
  <si>
    <t>Durchschnittliche CO2 Emissionen pro Mitglied</t>
  </si>
  <si>
    <t>Schi-Fahren</t>
  </si>
  <si>
    <t>Fußball</t>
  </si>
  <si>
    <t>Fußballspielen, im Ortsverein</t>
  </si>
  <si>
    <t>Schwimmen im Hallenbad, einmal pro Woche</t>
  </si>
  <si>
    <t>Schwimmen</t>
  </si>
  <si>
    <t>Schifahren, 2 Wochen Arlberg (Anreise in Kategorie Urlaub)</t>
  </si>
  <si>
    <t>Motorradfahren</t>
  </si>
  <si>
    <t>Motorradfahren - 2.500 Kilometer pro Jahr</t>
  </si>
  <si>
    <t>Gastronomie</t>
  </si>
  <si>
    <t>10 Restaurantbesuche (á7kg) und 25 sonstige (á4kg)</t>
  </si>
  <si>
    <t>Private Internetnutzung</t>
  </si>
  <si>
    <t>Errechnet aus dem durchschnittlichen Strombedarf für alle Serverfarmen Deutschlands</t>
  </si>
  <si>
    <t>2 Wochen Spanien im einfachen Hotel</t>
  </si>
  <si>
    <t>Durchschnittlicher Urlauber</t>
  </si>
  <si>
    <t>Aufwändige Urlaube</t>
  </si>
  <si>
    <t>Einfach</t>
  </si>
  <si>
    <t>Sehr einfach, dafür länger</t>
  </si>
  <si>
    <t>2 Wochen Spanien im klimatisierten Hotel</t>
  </si>
  <si>
    <t>3 Tage Kurzurlaub im Wellnesshotel</t>
  </si>
  <si>
    <t>2 Wochen Thailand im klimatisierten Wellness-Hotel</t>
  </si>
  <si>
    <t>1 Woche Mittelmeerkreuzfahrt</t>
  </si>
  <si>
    <t>3 Wochen Ferienwohnung, hin und wieder auswärts Essen</t>
  </si>
  <si>
    <t>3 Wochen Campingplatz</t>
  </si>
  <si>
    <t>1 Woche Ferienwohnung</t>
  </si>
  <si>
    <t>Ernährung</t>
  </si>
  <si>
    <t>Fleisch, Fisch</t>
  </si>
  <si>
    <t>Milchprodukte, Eier</t>
  </si>
  <si>
    <t>Öle und Fette</t>
  </si>
  <si>
    <t>Getreideprodukte</t>
  </si>
  <si>
    <t>Obst und Gemüse</t>
  </si>
  <si>
    <t>Sonstiges</t>
  </si>
  <si>
    <t>Getränke</t>
  </si>
  <si>
    <t>Bio-Flexitarier</t>
  </si>
  <si>
    <t>Rohwurst: 2.1 kg/Monat_x000D_
Rindfleisch: 0.7 kg/Monat_x000D_
Geflügel: 0.7 kg/Monat_x000D_
Lamm: 0.05 kg/Monat_x000D_
Schwein: 1.40 kg/Monat_x000D_
Wild: 0.1 kg/Monat_x000D_
Schinken: 1 kg/Monat_x000D_
Meeresfrüchte: 0.2 kg/Monat_x000D_
Fisch: 0.6 kg/Monat</t>
  </si>
  <si>
    <t>Hartkäse: 1 kg/Monat_x000D_
Mozzarella: 0.1 kg/Monat_x000D_
Schafskäse (Feta): 0.2 kg/Monat_x000D_
Frischkäse: 0.5 kg/Monat_x000D_
Weichkäse, gereift: 0.2 kg/Monat_x000D_
Butter: 0.5 kg/Monat_x000D_
Sahne: 0.4 kg/Monat_x000D_
Sauerrahm: 0.2 kg/Monat_x000D_
Creme fraiche: 0.1 kg/Monat_x000D_
Milch: 6 kg/Monat_x000D_
Joghurt: 3 kg/Monat_x000D_
Topfen: 1 kg/Monat_x000D_
Eier: 1.2 kg/Monat</t>
  </si>
  <si>
    <t>Margarine: 0.2 kg/Monat_x000D_
Olivenöl: 0.1 kg/Monat_x000D_
Rapsöl: 0.5 kg/Monat_x000D_
andere Öle: 0.5 kg/Monat</t>
  </si>
  <si>
    <t>Mischbrot: 5 kg/Monat_x000D_
Nudeln: 1 kg/Monat_x000D_
Weizenmehl: 1 kg/Monat_x000D_
Reis: 0.7 kg/Monat_x000D_
Hirse, Couscous, Bulgur: 0.5 kg/Monat_x000D_
Tofu: 0.01 kg/Monat</t>
  </si>
  <si>
    <t>Avocado, Aprikosen: 0.1 kg/Monat_x000D_
Auberginen, Zucchini, Sellerie, Karotten, Rosenkohl, Randig, Zwiebeln: 2 kg/Monat_x000D_
Tomaten: 2.2 kg/Monat_x000D_
Kirschtomaten: 0.1 kg/Monat_x000D_
Fenchel, Kürbis, Lauch, Rettich: 0.5 kg/Monat_x000D_
Blumenkohl, Grünkohl, Kartoffeln, Kohlrabi, Rotkohl, Weißkohl: 5 kg/Monat_x000D_
Brokkoli, Paprika, Spargel: 0.6 kg/Monat_x000D_
Oilven: 0.1 kg/Monat_x000D_
Spinat, frisch: 0.1 kg/Monat_x000D_
Spinat, gefroren: 0.3 kg/Monat_x000D_
Pilze: 0.2 kg/Monat_x000D_
Salat: 1 kg/Monat_x000D_
Mais aus der Dose: 0.2 kg/Monat_x000D_
Gurken: 0.5 kg/Monat_x000D_
Erbsen, Bohnen, Linsen: 0.5 kg/Monat_x000D_
Äpfel, Birnen: 2.5 kg/Monat_x000D_
Bananen: 0.5 kg/Monat_x000D_
Feigen: 0.1 kg/Monat_x000D_
Kiwi: 0.1 kg/Monat_x000D_
Erdbeeren: 0.5 kg/Monat_x000D_
Obst: 3 kg/Monat_x000D_
Gemüse, Konserven: 1.5 kg/Monat</t>
  </si>
  <si>
    <t>Nüsse: 0.5 kg/Monat_x000D_
Zucker: 3 kg/Monat_x000D_
Rest: 10 kg/Monat</t>
  </si>
  <si>
    <t>Wein: 2.2 kg/Monat_x000D_
Bier: 10 kg/Monat_x000D_
Rest, alk.: 1 kg/Monat_x000D_
Kaffee: 15 kg/Monat_x000D_
Rest, nicht alk.: 15 kg/Monat</t>
  </si>
  <si>
    <t>Flexitarier, konventionell</t>
  </si>
  <si>
    <t>Zweimal pro Woche Fleisch oder Fisch, durchschnittliche Mengen an Wurtsprodukten, Milchprodukten, Obst und Gemüse.</t>
  </si>
  <si>
    <t>Durchschnittlicher Konsum aller Lebensmittel</t>
  </si>
  <si>
    <t>Zweimal pro Woche Fleisch oder Fisch, durchschnittliche Mengen an Wurtsprodukten, Milchprodukten, Obst und Gemüse. Wann immer möglich regional und bio</t>
  </si>
  <si>
    <t>Hauptsache Gesund</t>
  </si>
  <si>
    <t>Einmal Fleisch und Fisch, wenig Milchprodukte, Viel Obst und Gemüse; wann immer möglich regional und bio</t>
  </si>
  <si>
    <t>Enthaltsamer Veganer</t>
  </si>
  <si>
    <t>Keine tierischen Produkte; wann immer möglich saisonal, regional und bio; Verzicht auf Alkohol und Kaffee</t>
  </si>
  <si>
    <t>Heli-Skiing</t>
  </si>
  <si>
    <t>1 Woche Heli-Skiing  (40 000 Höhenmeter)</t>
  </si>
  <si>
    <t>Keine</t>
  </si>
  <si>
    <t>Keine Haustiere</t>
  </si>
  <si>
    <t>Meerschweinchen</t>
  </si>
  <si>
    <t>Familie mit Meerschweinchen</t>
  </si>
  <si>
    <t>Sonstiger Konsum</t>
  </si>
  <si>
    <t>Bekleidung und Schuhe</t>
  </si>
  <si>
    <t>Einrichtung, HH-Gegenstände</t>
  </si>
  <si>
    <t>Elektronik</t>
  </si>
  <si>
    <t>Papiererzeugnisse</t>
  </si>
  <si>
    <t>Wasch- und Putzmittel</t>
  </si>
  <si>
    <t>Emission für Bekleidung und Schuhe</t>
  </si>
  <si>
    <t>Emission für Wohnungseinrichtung und Haushaltsgeräte</t>
  </si>
  <si>
    <t>Emission für Elektronik</t>
  </si>
  <si>
    <t>Emission für Papiererzeugnisse gesamt</t>
  </si>
  <si>
    <t>Emission für Wasch- und Putzmittel sowie Körperpflege</t>
  </si>
  <si>
    <t>Haushaltsstrom</t>
  </si>
  <si>
    <t>Bauen und Wohnen</t>
  </si>
  <si>
    <t>Durchschnittliche Emissionen</t>
  </si>
  <si>
    <t>Bevölkerungsdurchschnitt (Viele fliegen gar nicht)</t>
  </si>
  <si>
    <t>Öffentlicher Bereich</t>
  </si>
  <si>
    <t>(durch Lebensstil nicht beeinflussbar)</t>
  </si>
  <si>
    <t>Privater Verkehr</t>
  </si>
  <si>
    <t>Fahrzeugbesitz</t>
  </si>
  <si>
    <t>Heutiger Durchschnitt (to/a)</t>
  </si>
  <si>
    <t>Konservativ - Etabliert</t>
  </si>
  <si>
    <t>Liberal - Intellektuell</t>
  </si>
  <si>
    <t>Performer</t>
  </si>
  <si>
    <t>Digitale Indivi-dualisten</t>
  </si>
  <si>
    <t>Adaptiv - Pragmatisch</t>
  </si>
  <si>
    <t>Bürgerliche Mitte</t>
  </si>
  <si>
    <t>Post-materielle</t>
  </si>
  <si>
    <t>Genügsam Traditionelle</t>
  </si>
  <si>
    <t>Konsum-orientierte Basis</t>
  </si>
  <si>
    <t>Hedonisten</t>
  </si>
  <si>
    <t>variation</t>
  </si>
  <si>
    <t>emissions</t>
  </si>
  <si>
    <t>https://www.zwei-grad-eine-tonne.at/hintergrund-berechnungen/abschnitt-i-lustvoll-die-welt-retten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</si>
</sst>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0" borderId="0" xfId="0" applyFont="1"/>
    <xf numFmtId="1" fontId="1" fillId="0" borderId="0" xfId="0" applyNumberFormat="1" applyFont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Sport%20und%20Freize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Urlau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Sonstiger%20Kon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ness-Center"/>
      <sheetName val="Schifahren"/>
      <sheetName val="Fußball"/>
      <sheetName val="Schwimmen"/>
      <sheetName val="Motorradfahren"/>
      <sheetName val="Gastronomie"/>
      <sheetName val="Internetnutzung"/>
    </sheetNames>
    <sheetDataSet>
      <sheetData sheetId="0">
        <row r="22">
          <cell r="B22">
            <v>141.86559429590017</v>
          </cell>
        </row>
      </sheetData>
      <sheetData sheetId="1">
        <row r="9">
          <cell r="B9">
            <v>157.5</v>
          </cell>
        </row>
      </sheetData>
      <sheetData sheetId="2"/>
      <sheetData sheetId="3">
        <row r="9">
          <cell r="B9">
            <v>180</v>
          </cell>
        </row>
      </sheetData>
      <sheetData sheetId="4">
        <row r="8">
          <cell r="B8">
            <v>420.37500000000006</v>
          </cell>
        </row>
      </sheetData>
      <sheetData sheetId="5">
        <row r="19">
          <cell r="B19">
            <v>170</v>
          </cell>
        </row>
      </sheetData>
      <sheetData sheetId="6">
        <row r="11">
          <cell r="B11">
            <v>58.18181818181818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emission"/>
      <sheetName val="Urlaubsverhalten"/>
      <sheetName val="Tabelle3"/>
    </sheetNames>
    <sheetDataSet>
      <sheetData sheetId="0"/>
      <sheetData sheetId="1">
        <row r="5">
          <cell r="B5" t="str">
            <v>2 Wochen Spanien im einfachen Hotel</v>
          </cell>
        </row>
        <row r="6">
          <cell r="H6">
            <v>280</v>
          </cell>
        </row>
        <row r="8">
          <cell r="B8" t="str">
            <v>2 Wochen Spanien im klimatisierten Hotel</v>
          </cell>
        </row>
        <row r="9">
          <cell r="B9" t="str">
            <v>3 Tage Kurzurlaub im Wellnesshotel</v>
          </cell>
        </row>
        <row r="10">
          <cell r="H10">
            <v>645</v>
          </cell>
        </row>
        <row r="12">
          <cell r="B12" t="str">
            <v>2 Wochen Thailand im klimatisierten Wellness-Hotel</v>
          </cell>
        </row>
        <row r="13">
          <cell r="B13" t="str">
            <v>1 Woche Mittelmeerkreuzfahrt</v>
          </cell>
        </row>
        <row r="14">
          <cell r="H14">
            <v>2030</v>
          </cell>
        </row>
        <row r="16">
          <cell r="B16" t="str">
            <v>3 Wochen Ferienwohnung, hin und wieder auswärts Essen</v>
          </cell>
        </row>
        <row r="17">
          <cell r="H17">
            <v>210</v>
          </cell>
        </row>
        <row r="19">
          <cell r="B19" t="str">
            <v>3 Wochen Campingplatz</v>
          </cell>
        </row>
        <row r="20">
          <cell r="B20" t="str">
            <v>1 Woche Ferienwohnung</v>
          </cell>
        </row>
        <row r="21">
          <cell r="H21">
            <v>105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nstiger Konsum"/>
    </sheetNames>
    <sheetDataSet>
      <sheetData sheetId="0">
        <row r="7">
          <cell r="B7">
            <v>385</v>
          </cell>
        </row>
        <row r="11">
          <cell r="B11">
            <v>420</v>
          </cell>
        </row>
        <row r="15">
          <cell r="B15">
            <v>300</v>
          </cell>
        </row>
        <row r="21">
          <cell r="B21">
            <v>218</v>
          </cell>
        </row>
        <row r="25">
          <cell r="B25">
            <v>192.5</v>
          </cell>
        </row>
        <row r="27">
          <cell r="B27">
            <v>1515.5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1" displayName="Tabelle1" ref="A1:H200" totalsRowShown="0">
  <autoFilter ref="A1:H200"/>
  <tableColumns count="8">
    <tableColumn id="1" name="sector"/>
    <tableColumn id="2" name="category"/>
    <tableColumn id="8" name="variation"/>
    <tableColumn id="3" name="name"/>
    <tableColumn id="4" name="description"/>
    <tableColumn id="5" name="emissions"/>
    <tableColumn id="6" name="reference"/>
    <tableColumn id="7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zoomScale="70" zoomScaleNormal="70" workbookViewId="0">
      <selection activeCell="E2" sqref="E2"/>
    </sheetView>
  </sheetViews>
  <sheetFormatPr baseColWidth="10" defaultColWidth="8.88671875" defaultRowHeight="15.75" customHeight="1" x14ac:dyDescent="0.3"/>
  <cols>
    <col min="1" max="1" width="24.109375" customWidth="1"/>
    <col min="2" max="2" width="28.5546875" customWidth="1"/>
    <col min="3" max="3" width="14.88671875" customWidth="1"/>
    <col min="4" max="4" width="19.5546875" customWidth="1"/>
    <col min="5" max="5" width="46" customWidth="1"/>
    <col min="6" max="6" width="26" customWidth="1"/>
    <col min="7" max="7" width="11.88671875" customWidth="1"/>
    <col min="8" max="8" width="11.5546875" customWidth="1"/>
  </cols>
  <sheetData>
    <row r="1" spans="1:8" ht="15.75" customHeight="1" x14ac:dyDescent="0.3">
      <c r="A1" t="s">
        <v>1</v>
      </c>
      <c r="B1" t="s">
        <v>0</v>
      </c>
      <c r="C1" t="s">
        <v>123</v>
      </c>
      <c r="D1" t="s">
        <v>5</v>
      </c>
      <c r="E1" t="s">
        <v>2</v>
      </c>
      <c r="F1" t="s">
        <v>124</v>
      </c>
      <c r="G1" t="s">
        <v>4</v>
      </c>
      <c r="H1" t="s">
        <v>6</v>
      </c>
    </row>
    <row r="2" spans="1:8" ht="15.75" customHeight="1" x14ac:dyDescent="0.3">
      <c r="A2" t="s">
        <v>110</v>
      </c>
      <c r="B2" s="1" t="s">
        <v>7</v>
      </c>
      <c r="C2" s="1" t="s">
        <v>17</v>
      </c>
      <c r="F2" s="4">
        <v>420</v>
      </c>
      <c r="G2" t="s">
        <v>125</v>
      </c>
      <c r="H2" s="2"/>
    </row>
    <row r="3" spans="1:8" ht="15.75" customHeight="1" x14ac:dyDescent="0.3">
      <c r="A3" t="s">
        <v>110</v>
      </c>
      <c r="B3" s="1" t="s">
        <v>7</v>
      </c>
      <c r="C3" s="1" t="s">
        <v>18</v>
      </c>
      <c r="F3" s="4">
        <v>1680</v>
      </c>
      <c r="G3" t="s">
        <v>125</v>
      </c>
      <c r="H3" s="2"/>
    </row>
    <row r="4" spans="1:8" ht="15.75" customHeight="1" x14ac:dyDescent="0.3">
      <c r="A4" t="s">
        <v>110</v>
      </c>
      <c r="B4" s="1" t="s">
        <v>7</v>
      </c>
      <c r="C4" s="1" t="s">
        <v>19</v>
      </c>
      <c r="F4" s="4">
        <v>0</v>
      </c>
      <c r="G4" t="s">
        <v>125</v>
      </c>
      <c r="H4" s="2"/>
    </row>
    <row r="5" spans="1:8" ht="15.75" customHeight="1" x14ac:dyDescent="0.3">
      <c r="A5" t="s">
        <v>110</v>
      </c>
      <c r="B5" s="1" t="s">
        <v>8</v>
      </c>
      <c r="C5" t="s">
        <v>20</v>
      </c>
      <c r="F5" s="4">
        <v>70</v>
      </c>
      <c r="G5" t="s">
        <v>125</v>
      </c>
      <c r="H5" s="2"/>
    </row>
    <row r="6" spans="1:8" ht="15.75" customHeight="1" x14ac:dyDescent="0.3">
      <c r="A6" t="s">
        <v>110</v>
      </c>
      <c r="B6" s="1" t="s">
        <v>9</v>
      </c>
      <c r="C6" t="s">
        <v>20</v>
      </c>
      <c r="F6" s="4">
        <v>4</v>
      </c>
      <c r="G6" t="s">
        <v>125</v>
      </c>
      <c r="H6" s="2"/>
    </row>
    <row r="7" spans="1:8" ht="15.75" customHeight="1" x14ac:dyDescent="0.3">
      <c r="A7" t="s">
        <v>110</v>
      </c>
      <c r="B7" s="1" t="s">
        <v>10</v>
      </c>
      <c r="C7" s="1" t="s">
        <v>17</v>
      </c>
      <c r="F7" s="4">
        <v>378</v>
      </c>
      <c r="G7" t="s">
        <v>125</v>
      </c>
      <c r="H7" s="2"/>
    </row>
    <row r="8" spans="1:8" ht="15.75" customHeight="1" x14ac:dyDescent="0.3">
      <c r="A8" t="s">
        <v>110</v>
      </c>
      <c r="B8" s="1" t="s">
        <v>10</v>
      </c>
      <c r="C8" s="1" t="s">
        <v>18</v>
      </c>
      <c r="F8" s="4">
        <v>420</v>
      </c>
      <c r="G8" t="s">
        <v>125</v>
      </c>
      <c r="H8" s="2"/>
    </row>
    <row r="9" spans="1:8" ht="15.75" customHeight="1" x14ac:dyDescent="0.3">
      <c r="A9" t="s">
        <v>110</v>
      </c>
      <c r="B9" s="1" t="s">
        <v>10</v>
      </c>
      <c r="C9" s="1" t="s">
        <v>19</v>
      </c>
      <c r="F9" s="4">
        <v>189</v>
      </c>
      <c r="G9" t="s">
        <v>125</v>
      </c>
      <c r="H9" s="2"/>
    </row>
    <row r="10" spans="1:8" ht="15.75" customHeight="1" x14ac:dyDescent="0.3">
      <c r="A10" t="s">
        <v>110</v>
      </c>
      <c r="B10" s="1" t="s">
        <v>11</v>
      </c>
      <c r="C10" s="1" t="s">
        <v>17</v>
      </c>
      <c r="F10" s="4">
        <v>581.53846153846143</v>
      </c>
      <c r="G10" t="s">
        <v>125</v>
      </c>
      <c r="H10" s="2"/>
    </row>
    <row r="11" spans="1:8" ht="15.75" customHeight="1" x14ac:dyDescent="0.3">
      <c r="A11" t="s">
        <v>110</v>
      </c>
      <c r="B11" s="1" t="s">
        <v>11</v>
      </c>
      <c r="C11" s="1" t="s">
        <v>18</v>
      </c>
      <c r="F11" s="4">
        <v>700</v>
      </c>
      <c r="G11" t="s">
        <v>125</v>
      </c>
      <c r="H11" s="2"/>
    </row>
    <row r="12" spans="1:8" ht="15.75" customHeight="1" x14ac:dyDescent="0.3">
      <c r="A12" t="s">
        <v>110</v>
      </c>
      <c r="B12" s="1" t="s">
        <v>11</v>
      </c>
      <c r="C12" s="1" t="s">
        <v>19</v>
      </c>
      <c r="F12" s="4">
        <v>210</v>
      </c>
      <c r="G12" t="s">
        <v>125</v>
      </c>
      <c r="H12" s="2"/>
    </row>
    <row r="13" spans="1:8" ht="15.75" customHeight="1" x14ac:dyDescent="0.3">
      <c r="A13" t="s">
        <v>110</v>
      </c>
      <c r="B13" s="1" t="s">
        <v>12</v>
      </c>
      <c r="C13" t="s">
        <v>20</v>
      </c>
      <c r="F13" s="4">
        <v>70</v>
      </c>
      <c r="G13" t="s">
        <v>125</v>
      </c>
      <c r="H13" s="2"/>
    </row>
    <row r="14" spans="1:8" ht="15.75" customHeight="1" x14ac:dyDescent="0.3">
      <c r="A14" t="s">
        <v>110</v>
      </c>
      <c r="B14" s="1" t="s">
        <v>12</v>
      </c>
      <c r="C14" s="1" t="s">
        <v>19</v>
      </c>
      <c r="F14" s="4">
        <v>35</v>
      </c>
      <c r="G14" t="s">
        <v>125</v>
      </c>
      <c r="H14" s="2"/>
    </row>
    <row r="15" spans="1:8" ht="15.75" customHeight="1" x14ac:dyDescent="0.3">
      <c r="A15" t="s">
        <v>110</v>
      </c>
      <c r="B15" s="1" t="s">
        <v>13</v>
      </c>
      <c r="C15" s="1" t="s">
        <v>17</v>
      </c>
      <c r="F15" s="4">
        <v>112</v>
      </c>
      <c r="G15" t="s">
        <v>125</v>
      </c>
      <c r="H15" s="2"/>
    </row>
    <row r="16" spans="1:8" ht="15.75" customHeight="1" x14ac:dyDescent="0.3">
      <c r="A16" t="s">
        <v>110</v>
      </c>
      <c r="B16" s="1" t="s">
        <v>13</v>
      </c>
      <c r="C16" s="1" t="s">
        <v>18</v>
      </c>
      <c r="F16" s="4">
        <v>168</v>
      </c>
      <c r="G16" t="s">
        <v>125</v>
      </c>
      <c r="H16" s="2"/>
    </row>
    <row r="17" spans="1:8" ht="15.75" customHeight="1" x14ac:dyDescent="0.3">
      <c r="A17" t="s">
        <v>110</v>
      </c>
      <c r="B17" s="1" t="s">
        <v>13</v>
      </c>
      <c r="C17" s="1" t="s">
        <v>19</v>
      </c>
      <c r="F17" s="4">
        <v>56</v>
      </c>
      <c r="G17" t="s">
        <v>125</v>
      </c>
      <c r="H17" s="2"/>
    </row>
    <row r="18" spans="1:8" ht="15.75" customHeight="1" x14ac:dyDescent="0.3">
      <c r="A18" t="s">
        <v>110</v>
      </c>
      <c r="B18" s="1" t="s">
        <v>16</v>
      </c>
      <c r="C18" s="1" t="s">
        <v>17</v>
      </c>
      <c r="F18" s="4">
        <v>26.25</v>
      </c>
      <c r="G18" t="s">
        <v>125</v>
      </c>
      <c r="H18" s="2"/>
    </row>
    <row r="19" spans="1:8" ht="15.75" customHeight="1" x14ac:dyDescent="0.3">
      <c r="A19" t="s">
        <v>110</v>
      </c>
      <c r="B19" s="1" t="s">
        <v>16</v>
      </c>
      <c r="C19" s="1" t="s">
        <v>18</v>
      </c>
      <c r="F19" s="4">
        <v>63</v>
      </c>
      <c r="G19" t="s">
        <v>125</v>
      </c>
      <c r="H19" s="2"/>
    </row>
    <row r="20" spans="1:8" ht="15.75" customHeight="1" x14ac:dyDescent="0.3">
      <c r="A20" t="s">
        <v>110</v>
      </c>
      <c r="B20" s="1" t="s">
        <v>16</v>
      </c>
      <c r="C20" s="1" t="s">
        <v>19</v>
      </c>
      <c r="F20" s="4">
        <v>10.5</v>
      </c>
      <c r="G20" t="s">
        <v>125</v>
      </c>
      <c r="H20" s="2"/>
    </row>
    <row r="21" spans="1:8" ht="15.75" customHeight="1" x14ac:dyDescent="0.3">
      <c r="A21" t="s">
        <v>110</v>
      </c>
      <c r="B21" s="1" t="s">
        <v>15</v>
      </c>
      <c r="C21" t="s">
        <v>20</v>
      </c>
      <c r="F21" s="4">
        <v>63</v>
      </c>
      <c r="G21" t="s">
        <v>125</v>
      </c>
      <c r="H21" s="2"/>
    </row>
    <row r="22" spans="1:8" ht="15.75" customHeight="1" x14ac:dyDescent="0.3">
      <c r="A22" t="s">
        <v>110</v>
      </c>
      <c r="B22" t="s">
        <v>14</v>
      </c>
      <c r="C22" s="1" t="s">
        <v>17</v>
      </c>
      <c r="F22" s="4">
        <v>1517.7884615384617</v>
      </c>
      <c r="G22" t="s">
        <v>125</v>
      </c>
      <c r="H22" s="2"/>
    </row>
    <row r="23" spans="1:8" ht="15.75" customHeight="1" x14ac:dyDescent="0.3">
      <c r="A23" t="s">
        <v>110</v>
      </c>
      <c r="B23" t="s">
        <v>14</v>
      </c>
      <c r="C23" t="s">
        <v>20</v>
      </c>
      <c r="F23" s="4">
        <v>207.00000000000003</v>
      </c>
      <c r="G23" t="s">
        <v>125</v>
      </c>
      <c r="H23" s="2"/>
    </row>
    <row r="24" spans="1:8" ht="15.75" customHeight="1" x14ac:dyDescent="0.3">
      <c r="A24" t="s">
        <v>110</v>
      </c>
      <c r="B24" t="s">
        <v>14</v>
      </c>
      <c r="C24" s="1" t="s">
        <v>18</v>
      </c>
      <c r="F24" s="4">
        <v>3031</v>
      </c>
      <c r="G24" t="s">
        <v>125</v>
      </c>
      <c r="H24" s="2"/>
    </row>
    <row r="25" spans="1:8" ht="15.75" customHeight="1" x14ac:dyDescent="0.3">
      <c r="A25" t="s">
        <v>110</v>
      </c>
      <c r="B25" t="s">
        <v>14</v>
      </c>
      <c r="C25" s="1" t="s">
        <v>19</v>
      </c>
      <c r="F25" s="4">
        <v>500.50000000000006</v>
      </c>
      <c r="G25" t="s">
        <v>125</v>
      </c>
      <c r="H25" s="2"/>
    </row>
    <row r="26" spans="1:8" ht="15.75" customHeight="1" x14ac:dyDescent="0.3">
      <c r="A26" t="s">
        <v>3</v>
      </c>
      <c r="B26" t="s">
        <v>14</v>
      </c>
      <c r="C26" t="s">
        <v>21</v>
      </c>
      <c r="E26" t="s">
        <v>25</v>
      </c>
      <c r="F26" s="3">
        <v>5121.4851071999992</v>
      </c>
      <c r="G26" t="s">
        <v>125</v>
      </c>
    </row>
    <row r="27" spans="1:8" ht="15.75" customHeight="1" x14ac:dyDescent="0.3">
      <c r="A27" t="s">
        <v>3</v>
      </c>
      <c r="B27" t="s">
        <v>14</v>
      </c>
      <c r="C27" t="s">
        <v>22</v>
      </c>
      <c r="E27" t="s">
        <v>26</v>
      </c>
      <c r="F27" s="3">
        <v>2358.3698208000001</v>
      </c>
      <c r="G27" t="s">
        <v>125</v>
      </c>
    </row>
    <row r="28" spans="1:8" ht="15.75" customHeight="1" x14ac:dyDescent="0.3">
      <c r="A28" t="s">
        <v>3</v>
      </c>
      <c r="B28" t="s">
        <v>14</v>
      </c>
      <c r="C28" t="s">
        <v>23</v>
      </c>
      <c r="E28" t="s">
        <v>27</v>
      </c>
      <c r="F28" s="3">
        <v>1042.7266080000002</v>
      </c>
      <c r="G28" t="s">
        <v>125</v>
      </c>
    </row>
    <row r="29" spans="1:8" ht="15.75" customHeight="1" x14ac:dyDescent="0.3">
      <c r="A29" t="s">
        <v>3</v>
      </c>
      <c r="B29" t="s">
        <v>14</v>
      </c>
      <c r="C29" t="s">
        <v>24</v>
      </c>
      <c r="E29" t="s">
        <v>28</v>
      </c>
      <c r="F29" s="3">
        <v>104.27266080000004</v>
      </c>
      <c r="G29" t="s">
        <v>125</v>
      </c>
    </row>
    <row r="30" spans="1:8" ht="15.75" customHeight="1" x14ac:dyDescent="0.3">
      <c r="A30" t="s">
        <v>3</v>
      </c>
      <c r="B30" t="s">
        <v>14</v>
      </c>
      <c r="C30" t="s">
        <v>29</v>
      </c>
      <c r="E30" t="s">
        <v>29</v>
      </c>
      <c r="F30">
        <v>0</v>
      </c>
      <c r="G30" t="s">
        <v>125</v>
      </c>
    </row>
    <row r="31" spans="1:8" ht="15.75" customHeight="1" x14ac:dyDescent="0.3">
      <c r="A31" t="s">
        <v>3</v>
      </c>
      <c r="B31" t="s">
        <v>14</v>
      </c>
      <c r="C31" t="s">
        <v>17</v>
      </c>
      <c r="E31" t="s">
        <v>107</v>
      </c>
      <c r="F31">
        <v>620</v>
      </c>
      <c r="G31" t="s">
        <v>125</v>
      </c>
    </row>
    <row r="32" spans="1:8" ht="15.75" customHeight="1" x14ac:dyDescent="0.3">
      <c r="A32" t="s">
        <v>30</v>
      </c>
      <c r="B32" t="s">
        <v>31</v>
      </c>
      <c r="C32" t="s">
        <v>17</v>
      </c>
      <c r="E32" t="s">
        <v>32</v>
      </c>
      <c r="F32" s="4">
        <v>2556.3054558212552</v>
      </c>
      <c r="G32" t="s">
        <v>125</v>
      </c>
    </row>
    <row r="33" spans="1:7" ht="15.75" customHeight="1" x14ac:dyDescent="0.3">
      <c r="A33" t="s">
        <v>30</v>
      </c>
      <c r="B33" t="s">
        <v>33</v>
      </c>
      <c r="C33" t="s">
        <v>17</v>
      </c>
      <c r="E33" t="s">
        <v>34</v>
      </c>
      <c r="F33">
        <v>1022.0000000000001</v>
      </c>
      <c r="G33" t="s">
        <v>125</v>
      </c>
    </row>
    <row r="34" spans="1:7" ht="15.75" customHeight="1" x14ac:dyDescent="0.3">
      <c r="A34" s="11" t="s">
        <v>30</v>
      </c>
      <c r="B34" t="s">
        <v>89</v>
      </c>
      <c r="C34" t="s">
        <v>17</v>
      </c>
      <c r="E34" t="s">
        <v>90</v>
      </c>
      <c r="F34">
        <v>0</v>
      </c>
      <c r="G34" t="s">
        <v>125</v>
      </c>
    </row>
    <row r="35" spans="1:7" ht="15.75" customHeight="1" x14ac:dyDescent="0.3">
      <c r="A35" t="s">
        <v>30</v>
      </c>
      <c r="B35" t="s">
        <v>91</v>
      </c>
      <c r="C35" t="s">
        <v>17</v>
      </c>
      <c r="E35" t="s">
        <v>92</v>
      </c>
      <c r="F35">
        <v>0</v>
      </c>
      <c r="G35" t="s">
        <v>125</v>
      </c>
    </row>
    <row r="36" spans="1:7" ht="15.75" customHeight="1" x14ac:dyDescent="0.3">
      <c r="A36" t="s">
        <v>30</v>
      </c>
      <c r="B36" t="s">
        <v>14</v>
      </c>
      <c r="C36" t="s">
        <v>17</v>
      </c>
      <c r="E36" t="s">
        <v>35</v>
      </c>
      <c r="F36">
        <v>432</v>
      </c>
      <c r="G36" t="s">
        <v>125</v>
      </c>
    </row>
    <row r="37" spans="1:7" ht="15.75" customHeight="1" x14ac:dyDescent="0.3">
      <c r="A37" t="s">
        <v>36</v>
      </c>
      <c r="B37" t="s">
        <v>37</v>
      </c>
      <c r="C37" t="s">
        <v>17</v>
      </c>
      <c r="E37" t="s">
        <v>38</v>
      </c>
      <c r="F37" s="4">
        <f>'[1]Fitness-Center'!$B$22</f>
        <v>141.86559429590017</v>
      </c>
      <c r="G37" t="s">
        <v>125</v>
      </c>
    </row>
    <row r="38" spans="1:7" ht="15.75" customHeight="1" x14ac:dyDescent="0.3">
      <c r="A38" t="s">
        <v>36</v>
      </c>
      <c r="B38" t="s">
        <v>39</v>
      </c>
      <c r="C38" t="s">
        <v>17</v>
      </c>
      <c r="E38" s="6" t="s">
        <v>44</v>
      </c>
      <c r="F38" s="5">
        <f>[1]Schifahren!$B$9</f>
        <v>157.5</v>
      </c>
      <c r="G38" t="s">
        <v>125</v>
      </c>
    </row>
    <row r="39" spans="1:7" ht="15.75" customHeight="1" x14ac:dyDescent="0.3">
      <c r="A39" t="s">
        <v>36</v>
      </c>
      <c r="B39" t="s">
        <v>40</v>
      </c>
      <c r="C39" t="s">
        <v>17</v>
      </c>
      <c r="E39" t="s">
        <v>41</v>
      </c>
      <c r="F39">
        <v>200</v>
      </c>
      <c r="G39" t="s">
        <v>125</v>
      </c>
    </row>
    <row r="40" spans="1:7" ht="15.75" customHeight="1" x14ac:dyDescent="0.3">
      <c r="A40" t="s">
        <v>36</v>
      </c>
      <c r="B40" t="s">
        <v>43</v>
      </c>
      <c r="C40" t="s">
        <v>17</v>
      </c>
      <c r="E40" s="7" t="s">
        <v>42</v>
      </c>
      <c r="F40" s="4">
        <f>[1]Schwimmen!$B$9</f>
        <v>180</v>
      </c>
      <c r="G40" t="s">
        <v>125</v>
      </c>
    </row>
    <row r="41" spans="1:7" ht="15.75" customHeight="1" x14ac:dyDescent="0.3">
      <c r="A41" t="s">
        <v>36</v>
      </c>
      <c r="B41" t="s">
        <v>45</v>
      </c>
      <c r="C41" t="s">
        <v>17</v>
      </c>
      <c r="E41" s="7" t="s">
        <v>46</v>
      </c>
      <c r="F41" s="8">
        <f>[1]Motorradfahren!$B$8</f>
        <v>420.37500000000006</v>
      </c>
      <c r="G41" t="s">
        <v>125</v>
      </c>
    </row>
    <row r="42" spans="1:7" ht="15.75" customHeight="1" x14ac:dyDescent="0.3">
      <c r="A42" t="s">
        <v>36</v>
      </c>
      <c r="B42" t="s">
        <v>47</v>
      </c>
      <c r="C42" t="s">
        <v>17</v>
      </c>
      <c r="E42" t="s">
        <v>48</v>
      </c>
      <c r="F42" s="4">
        <f>[1]Gastronomie!$B$19</f>
        <v>170</v>
      </c>
      <c r="G42" t="s">
        <v>125</v>
      </c>
    </row>
    <row r="43" spans="1:7" ht="15.75" customHeight="1" x14ac:dyDescent="0.3">
      <c r="A43" t="s">
        <v>36</v>
      </c>
      <c r="B43" t="s">
        <v>49</v>
      </c>
      <c r="C43" t="s">
        <v>17</v>
      </c>
      <c r="E43" t="s">
        <v>50</v>
      </c>
      <c r="F43" s="4">
        <f>[1]Internetnutzung!$B$11</f>
        <v>58.18181818181818</v>
      </c>
      <c r="G43" t="s">
        <v>125</v>
      </c>
    </row>
    <row r="44" spans="1:7" ht="15.75" customHeight="1" x14ac:dyDescent="0.3">
      <c r="A44" t="s">
        <v>36</v>
      </c>
      <c r="B44" t="s">
        <v>87</v>
      </c>
      <c r="C44" t="s">
        <v>17</v>
      </c>
      <c r="E44" t="s">
        <v>88</v>
      </c>
      <c r="F44" s="4">
        <v>2000</v>
      </c>
      <c r="G44" t="s">
        <v>125</v>
      </c>
    </row>
    <row r="45" spans="1:7" ht="15.75" customHeight="1" x14ac:dyDescent="0.3">
      <c r="A45" t="s">
        <v>36</v>
      </c>
      <c r="B45" t="s">
        <v>14</v>
      </c>
      <c r="C45" t="s">
        <v>17</v>
      </c>
      <c r="F45" s="4">
        <v>1300</v>
      </c>
      <c r="G45" t="s">
        <v>125</v>
      </c>
    </row>
    <row r="46" spans="1:7" ht="15.75" customHeight="1" x14ac:dyDescent="0.3">
      <c r="A46" t="s">
        <v>16</v>
      </c>
      <c r="B46" t="s">
        <v>14</v>
      </c>
      <c r="C46" t="s">
        <v>17</v>
      </c>
      <c r="E46" s="9" t="str">
        <f>[2]Urlaubsverhalten!$B$5</f>
        <v>2 Wochen Spanien im einfachen Hotel</v>
      </c>
      <c r="F46">
        <f>[2]Urlaubsverhalten!$H$6</f>
        <v>280</v>
      </c>
      <c r="G46" t="s">
        <v>125</v>
      </c>
    </row>
    <row r="47" spans="1:7" ht="15.75" customHeight="1" x14ac:dyDescent="0.3">
      <c r="A47" t="s">
        <v>16</v>
      </c>
      <c r="B47" t="s">
        <v>14</v>
      </c>
      <c r="C47" t="s">
        <v>52</v>
      </c>
      <c r="E47" t="str">
        <f>CONCATENATE([2]Urlaubsverhalten!$B$8,", und ",[2]Urlaubsverhalten!$B$9)</f>
        <v>2 Wochen Spanien im klimatisierten Hotel, und 3 Tage Kurzurlaub im Wellnesshotel</v>
      </c>
      <c r="F47">
        <f>[2]Urlaubsverhalten!$H$10</f>
        <v>645</v>
      </c>
      <c r="G47" t="s">
        <v>125</v>
      </c>
    </row>
    <row r="48" spans="1:7" ht="15.75" customHeight="1" x14ac:dyDescent="0.3">
      <c r="A48" t="s">
        <v>16</v>
      </c>
      <c r="B48" t="s">
        <v>14</v>
      </c>
      <c r="C48" t="s">
        <v>53</v>
      </c>
      <c r="E48" t="str">
        <f>CONCATENATE([2]Urlaubsverhalten!$B$12,", und ",[2]Urlaubsverhalten!$B$13)</f>
        <v>2 Wochen Thailand im klimatisierten Wellness-Hotel, und 1 Woche Mittelmeerkreuzfahrt</v>
      </c>
      <c r="F48">
        <f>[2]Urlaubsverhalten!$H$14</f>
        <v>2030</v>
      </c>
      <c r="G48" t="s">
        <v>125</v>
      </c>
    </row>
    <row r="49" spans="1:7" ht="15.75" customHeight="1" x14ac:dyDescent="0.3">
      <c r="A49" t="s">
        <v>16</v>
      </c>
      <c r="B49" t="s">
        <v>14</v>
      </c>
      <c r="C49" t="s">
        <v>54</v>
      </c>
      <c r="E49" t="str">
        <f>[2]Urlaubsverhalten!$B$16</f>
        <v>3 Wochen Ferienwohnung, hin und wieder auswärts Essen</v>
      </c>
      <c r="F49">
        <f>[2]Urlaubsverhalten!$H$17</f>
        <v>210</v>
      </c>
      <c r="G49" t="s">
        <v>125</v>
      </c>
    </row>
    <row r="50" spans="1:7" ht="15.75" customHeight="1" x14ac:dyDescent="0.3">
      <c r="A50" t="s">
        <v>16</v>
      </c>
      <c r="B50" t="s">
        <v>14</v>
      </c>
      <c r="C50" t="s">
        <v>55</v>
      </c>
      <c r="E50" t="str">
        <f>CONCATENATE([2]Urlaubsverhalten!$B$19,", und ",[2]Urlaubsverhalten!$B$20)</f>
        <v>3 Wochen Campingplatz, und 1 Woche Ferienwohnung</v>
      </c>
      <c r="F50">
        <f>[2]Urlaubsverhalten!$H$21</f>
        <v>105</v>
      </c>
      <c r="G50" t="s">
        <v>125</v>
      </c>
    </row>
    <row r="51" spans="1:7" ht="15.75" customHeight="1" x14ac:dyDescent="0.3">
      <c r="A51" t="s">
        <v>16</v>
      </c>
      <c r="B51" s="9" t="s">
        <v>51</v>
      </c>
      <c r="C51" t="s">
        <v>17</v>
      </c>
      <c r="E51" s="9" t="s">
        <v>51</v>
      </c>
      <c r="F51">
        <v>280</v>
      </c>
      <c r="G51" t="s">
        <v>125</v>
      </c>
    </row>
    <row r="52" spans="1:7" ht="15.75" customHeight="1" x14ac:dyDescent="0.3">
      <c r="A52" t="s">
        <v>16</v>
      </c>
      <c r="B52" s="9" t="s">
        <v>56</v>
      </c>
      <c r="C52" t="s">
        <v>17</v>
      </c>
      <c r="E52" s="9" t="s">
        <v>56</v>
      </c>
      <c r="F52">
        <v>420</v>
      </c>
      <c r="G52" t="s">
        <v>125</v>
      </c>
    </row>
    <row r="53" spans="1:7" ht="15.75" customHeight="1" x14ac:dyDescent="0.3">
      <c r="A53" t="s">
        <v>16</v>
      </c>
      <c r="B53" s="9" t="s">
        <v>57</v>
      </c>
      <c r="C53" t="s">
        <v>17</v>
      </c>
      <c r="E53" s="9" t="s">
        <v>57</v>
      </c>
      <c r="F53">
        <v>225</v>
      </c>
      <c r="G53" t="s">
        <v>125</v>
      </c>
    </row>
    <row r="54" spans="1:7" ht="15.75" customHeight="1" x14ac:dyDescent="0.3">
      <c r="A54" t="s">
        <v>16</v>
      </c>
      <c r="B54" s="9" t="s">
        <v>58</v>
      </c>
      <c r="C54" t="s">
        <v>17</v>
      </c>
      <c r="E54" s="9" t="s">
        <v>58</v>
      </c>
      <c r="F54">
        <v>1120</v>
      </c>
      <c r="G54" t="s">
        <v>125</v>
      </c>
    </row>
    <row r="55" spans="1:7" ht="15.75" customHeight="1" x14ac:dyDescent="0.3">
      <c r="A55" t="s">
        <v>16</v>
      </c>
      <c r="B55" s="9" t="s">
        <v>59</v>
      </c>
      <c r="C55" t="s">
        <v>17</v>
      </c>
      <c r="E55" s="9" t="s">
        <v>59</v>
      </c>
      <c r="F55">
        <v>910</v>
      </c>
      <c r="G55" t="s">
        <v>125</v>
      </c>
    </row>
    <row r="56" spans="1:7" ht="15.75" customHeight="1" x14ac:dyDescent="0.3">
      <c r="A56" t="s">
        <v>16</v>
      </c>
      <c r="B56" s="9" t="s">
        <v>60</v>
      </c>
      <c r="C56" t="s">
        <v>17</v>
      </c>
      <c r="E56" s="9" t="s">
        <v>60</v>
      </c>
      <c r="F56">
        <v>210</v>
      </c>
      <c r="G56" t="s">
        <v>125</v>
      </c>
    </row>
    <row r="57" spans="1:7" ht="15.75" customHeight="1" x14ac:dyDescent="0.3">
      <c r="A57" t="s">
        <v>16</v>
      </c>
      <c r="B57" s="9" t="s">
        <v>61</v>
      </c>
      <c r="C57" t="s">
        <v>17</v>
      </c>
      <c r="E57" s="9" t="s">
        <v>61</v>
      </c>
      <c r="F57">
        <v>52.5</v>
      </c>
      <c r="G57" t="s">
        <v>125</v>
      </c>
    </row>
    <row r="58" spans="1:7" ht="15.75" customHeight="1" x14ac:dyDescent="0.3">
      <c r="A58" t="s">
        <v>16</v>
      </c>
      <c r="B58" s="9" t="s">
        <v>62</v>
      </c>
      <c r="C58" t="s">
        <v>17</v>
      </c>
      <c r="E58" s="9" t="s">
        <v>62</v>
      </c>
      <c r="F58">
        <v>52.5</v>
      </c>
      <c r="G58" t="s">
        <v>125</v>
      </c>
    </row>
    <row r="59" spans="1:7" ht="15.75" customHeight="1" x14ac:dyDescent="0.3">
      <c r="A59" t="s">
        <v>63</v>
      </c>
      <c r="B59" t="s">
        <v>64</v>
      </c>
      <c r="C59" t="s">
        <v>17</v>
      </c>
      <c r="E59" s="9" t="s">
        <v>72</v>
      </c>
      <c r="F59">
        <v>450.2</v>
      </c>
      <c r="G59" t="s">
        <v>125</v>
      </c>
    </row>
    <row r="60" spans="1:7" ht="15.75" customHeight="1" x14ac:dyDescent="0.3">
      <c r="A60" t="s">
        <v>63</v>
      </c>
      <c r="B60" t="s">
        <v>65</v>
      </c>
      <c r="C60" t="s">
        <v>17</v>
      </c>
      <c r="E60" s="9" t="s">
        <v>73</v>
      </c>
      <c r="F60">
        <v>488.8</v>
      </c>
      <c r="G60" t="s">
        <v>125</v>
      </c>
    </row>
    <row r="61" spans="1:7" ht="15.75" customHeight="1" x14ac:dyDescent="0.3">
      <c r="A61" t="s">
        <v>63</v>
      </c>
      <c r="B61" t="s">
        <v>66</v>
      </c>
      <c r="C61" t="s">
        <v>17</v>
      </c>
      <c r="E61" s="9" t="s">
        <v>74</v>
      </c>
      <c r="F61">
        <v>40.5</v>
      </c>
      <c r="G61" t="s">
        <v>125</v>
      </c>
    </row>
    <row r="62" spans="1:7" ht="15.75" customHeight="1" x14ac:dyDescent="0.3">
      <c r="A62" t="s">
        <v>63</v>
      </c>
      <c r="B62" t="s">
        <v>67</v>
      </c>
      <c r="C62" t="s">
        <v>17</v>
      </c>
      <c r="E62" s="9" t="s">
        <v>75</v>
      </c>
      <c r="F62">
        <v>74.8</v>
      </c>
      <c r="G62" t="s">
        <v>125</v>
      </c>
    </row>
    <row r="63" spans="1:7" ht="15.75" customHeight="1" x14ac:dyDescent="0.3">
      <c r="A63" t="s">
        <v>63</v>
      </c>
      <c r="B63" t="s">
        <v>68</v>
      </c>
      <c r="C63" t="s">
        <v>17</v>
      </c>
      <c r="E63" s="9" t="s">
        <v>76</v>
      </c>
      <c r="F63">
        <v>119.8</v>
      </c>
      <c r="G63" t="s">
        <v>125</v>
      </c>
    </row>
    <row r="64" spans="1:7" ht="15.75" customHeight="1" x14ac:dyDescent="0.3">
      <c r="A64" t="s">
        <v>63</v>
      </c>
      <c r="B64" t="s">
        <v>69</v>
      </c>
      <c r="C64" t="s">
        <v>17</v>
      </c>
      <c r="E64" s="9" t="s">
        <v>77</v>
      </c>
      <c r="F64">
        <v>171.6</v>
      </c>
      <c r="G64" t="s">
        <v>125</v>
      </c>
    </row>
    <row r="65" spans="1:7" ht="15.75" customHeight="1" x14ac:dyDescent="0.3">
      <c r="A65" t="s">
        <v>63</v>
      </c>
      <c r="B65" t="s">
        <v>70</v>
      </c>
      <c r="C65" t="s">
        <v>17</v>
      </c>
      <c r="E65" s="9" t="s">
        <v>78</v>
      </c>
      <c r="F65">
        <v>407.9</v>
      </c>
      <c r="G65" t="s">
        <v>125</v>
      </c>
    </row>
    <row r="66" spans="1:7" ht="15.75" customHeight="1" x14ac:dyDescent="0.3">
      <c r="A66" t="s">
        <v>63</v>
      </c>
      <c r="B66" t="s">
        <v>14</v>
      </c>
      <c r="C66" t="s">
        <v>17</v>
      </c>
      <c r="E66" s="9" t="s">
        <v>81</v>
      </c>
      <c r="F66">
        <v>1753.6</v>
      </c>
      <c r="G66" t="s">
        <v>125</v>
      </c>
    </row>
    <row r="67" spans="1:7" ht="15.75" customHeight="1" x14ac:dyDescent="0.3">
      <c r="A67" t="s">
        <v>63</v>
      </c>
      <c r="B67" t="s">
        <v>14</v>
      </c>
      <c r="C67" t="s">
        <v>71</v>
      </c>
      <c r="E67" t="s">
        <v>82</v>
      </c>
      <c r="F67">
        <f>F66-700</f>
        <v>1053.5999999999999</v>
      </c>
      <c r="G67" t="s">
        <v>125</v>
      </c>
    </row>
    <row r="68" spans="1:7" ht="15.75" customHeight="1" x14ac:dyDescent="0.3">
      <c r="A68" t="s">
        <v>63</v>
      </c>
      <c r="B68" t="s">
        <v>14</v>
      </c>
      <c r="C68" t="s">
        <v>79</v>
      </c>
      <c r="E68" t="s">
        <v>80</v>
      </c>
      <c r="F68">
        <f>F66-300</f>
        <v>1453.6</v>
      </c>
      <c r="G68" t="s">
        <v>125</v>
      </c>
    </row>
    <row r="69" spans="1:7" ht="15.75" customHeight="1" x14ac:dyDescent="0.3">
      <c r="A69" t="s">
        <v>63</v>
      </c>
      <c r="B69" t="s">
        <v>14</v>
      </c>
      <c r="C69" t="s">
        <v>83</v>
      </c>
      <c r="E69" t="s">
        <v>84</v>
      </c>
      <c r="F69">
        <v>800</v>
      </c>
      <c r="G69" t="s">
        <v>125</v>
      </c>
    </row>
    <row r="70" spans="1:7" ht="15.75" customHeight="1" x14ac:dyDescent="0.3">
      <c r="A70" t="s">
        <v>63</v>
      </c>
      <c r="B70" t="s">
        <v>14</v>
      </c>
      <c r="C70" t="s">
        <v>85</v>
      </c>
      <c r="E70" t="s">
        <v>86</v>
      </c>
      <c r="F70">
        <v>400</v>
      </c>
      <c r="G70" t="s">
        <v>125</v>
      </c>
    </row>
    <row r="71" spans="1:7" ht="15.75" customHeight="1" x14ac:dyDescent="0.3">
      <c r="A71" t="s">
        <v>93</v>
      </c>
      <c r="B71" t="s">
        <v>94</v>
      </c>
      <c r="C71" t="s">
        <v>17</v>
      </c>
      <c r="E71" t="s">
        <v>99</v>
      </c>
      <c r="F71" s="5">
        <f>'[3]Sonstiger Konsum'!$B$7</f>
        <v>385</v>
      </c>
      <c r="G71" t="s">
        <v>125</v>
      </c>
    </row>
    <row r="72" spans="1:7" ht="15.75" customHeight="1" x14ac:dyDescent="0.3">
      <c r="A72" t="s">
        <v>93</v>
      </c>
      <c r="B72" t="s">
        <v>95</v>
      </c>
      <c r="C72" t="s">
        <v>17</v>
      </c>
      <c r="E72" t="s">
        <v>100</v>
      </c>
      <c r="F72" s="5">
        <f>'[3]Sonstiger Konsum'!$B$11</f>
        <v>420</v>
      </c>
      <c r="G72" t="s">
        <v>125</v>
      </c>
    </row>
    <row r="73" spans="1:7" ht="15.75" customHeight="1" x14ac:dyDescent="0.3">
      <c r="A73" t="s">
        <v>93</v>
      </c>
      <c r="B73" t="s">
        <v>96</v>
      </c>
      <c r="C73" t="s">
        <v>17</v>
      </c>
      <c r="E73" t="s">
        <v>101</v>
      </c>
      <c r="F73" s="5">
        <f>'[3]Sonstiger Konsum'!$B$15</f>
        <v>300</v>
      </c>
      <c r="G73" t="s">
        <v>125</v>
      </c>
    </row>
    <row r="74" spans="1:7" ht="15.75" customHeight="1" x14ac:dyDescent="0.3">
      <c r="A74" t="s">
        <v>93</v>
      </c>
      <c r="B74" t="s">
        <v>97</v>
      </c>
      <c r="C74" t="s">
        <v>17</v>
      </c>
      <c r="E74" t="s">
        <v>102</v>
      </c>
      <c r="F74" s="5">
        <f>'[3]Sonstiger Konsum'!$B$21</f>
        <v>218</v>
      </c>
      <c r="G74" t="s">
        <v>125</v>
      </c>
    </row>
    <row r="75" spans="1:7" ht="15.75" customHeight="1" x14ac:dyDescent="0.3">
      <c r="A75" t="s">
        <v>93</v>
      </c>
      <c r="B75" t="s">
        <v>98</v>
      </c>
      <c r="C75" t="s">
        <v>17</v>
      </c>
      <c r="E75" t="s">
        <v>103</v>
      </c>
      <c r="F75" s="5">
        <f>'[3]Sonstiger Konsum'!$B$25</f>
        <v>192.5</v>
      </c>
      <c r="G75" t="s">
        <v>125</v>
      </c>
    </row>
    <row r="76" spans="1:7" ht="15.75" customHeight="1" x14ac:dyDescent="0.3">
      <c r="A76" t="s">
        <v>93</v>
      </c>
      <c r="B76" t="s">
        <v>14</v>
      </c>
      <c r="C76" t="s">
        <v>17</v>
      </c>
      <c r="E76" t="s">
        <v>106</v>
      </c>
      <c r="F76" s="5">
        <f>'[3]Sonstiger Konsum'!$B$27</f>
        <v>1515.5</v>
      </c>
      <c r="G76" t="s">
        <v>125</v>
      </c>
    </row>
    <row r="77" spans="1:7" ht="15.75" customHeight="1" x14ac:dyDescent="0.3">
      <c r="A77" t="s">
        <v>104</v>
      </c>
      <c r="B77" t="s">
        <v>14</v>
      </c>
      <c r="C77" t="s">
        <v>17</v>
      </c>
      <c r="E77" t="s">
        <v>106</v>
      </c>
      <c r="F77">
        <v>600</v>
      </c>
      <c r="G77" t="s">
        <v>125</v>
      </c>
    </row>
    <row r="78" spans="1:7" ht="15.75" customHeight="1" x14ac:dyDescent="0.3">
      <c r="A78" t="s">
        <v>105</v>
      </c>
      <c r="B78" t="s">
        <v>14</v>
      </c>
      <c r="C78" t="s">
        <v>17</v>
      </c>
      <c r="E78" t="s">
        <v>106</v>
      </c>
      <c r="F78">
        <v>1900</v>
      </c>
      <c r="G78" t="s">
        <v>125</v>
      </c>
    </row>
    <row r="79" spans="1:7" ht="15.75" customHeight="1" x14ac:dyDescent="0.3">
      <c r="A79" s="10" t="s">
        <v>108</v>
      </c>
      <c r="B79" t="s">
        <v>14</v>
      </c>
      <c r="C79" t="s">
        <v>17</v>
      </c>
      <c r="E79" t="s">
        <v>109</v>
      </c>
      <c r="F79">
        <v>1900</v>
      </c>
      <c r="G79" t="s">
        <v>125</v>
      </c>
    </row>
    <row r="80" spans="1:7" ht="15.75" customHeight="1" x14ac:dyDescent="0.3">
      <c r="A80" t="s">
        <v>63</v>
      </c>
      <c r="B80" t="s">
        <v>14</v>
      </c>
      <c r="C80" t="s">
        <v>112</v>
      </c>
      <c r="E80" t="s">
        <v>112</v>
      </c>
      <c r="F80">
        <v>1800</v>
      </c>
      <c r="G80" t="s">
        <v>125</v>
      </c>
    </row>
    <row r="81" spans="1:7" ht="15.75" customHeight="1" x14ac:dyDescent="0.3">
      <c r="A81" t="s">
        <v>110</v>
      </c>
      <c r="B81" t="s">
        <v>14</v>
      </c>
      <c r="C81" t="s">
        <v>112</v>
      </c>
      <c r="E81" t="s">
        <v>112</v>
      </c>
      <c r="F81">
        <v>1500</v>
      </c>
      <c r="G81" t="s">
        <v>125</v>
      </c>
    </row>
    <row r="82" spans="1:7" ht="15.75" customHeight="1" x14ac:dyDescent="0.3">
      <c r="A82" t="s">
        <v>111</v>
      </c>
      <c r="B82" t="s">
        <v>14</v>
      </c>
      <c r="C82" t="s">
        <v>112</v>
      </c>
      <c r="E82" t="s">
        <v>112</v>
      </c>
      <c r="F82">
        <v>600</v>
      </c>
      <c r="G82" t="s">
        <v>125</v>
      </c>
    </row>
    <row r="83" spans="1:7" ht="15.75" customHeight="1" x14ac:dyDescent="0.3">
      <c r="A83" t="s">
        <v>3</v>
      </c>
      <c r="B83" t="s">
        <v>14</v>
      </c>
      <c r="C83" t="s">
        <v>112</v>
      </c>
      <c r="E83" t="s">
        <v>112</v>
      </c>
      <c r="F83">
        <v>600</v>
      </c>
      <c r="G83" t="s">
        <v>125</v>
      </c>
    </row>
    <row r="84" spans="1:7" ht="15.75" customHeight="1" x14ac:dyDescent="0.3">
      <c r="A84" t="s">
        <v>16</v>
      </c>
      <c r="B84" t="s">
        <v>14</v>
      </c>
      <c r="C84" t="s">
        <v>112</v>
      </c>
      <c r="E84" t="s">
        <v>112</v>
      </c>
      <c r="F84">
        <v>300</v>
      </c>
      <c r="G84" t="s">
        <v>125</v>
      </c>
    </row>
    <row r="85" spans="1:7" ht="15.75" customHeight="1" x14ac:dyDescent="0.3">
      <c r="A85" t="s">
        <v>36</v>
      </c>
      <c r="B85" t="s">
        <v>14</v>
      </c>
      <c r="C85" t="s">
        <v>112</v>
      </c>
      <c r="E85" t="s">
        <v>112</v>
      </c>
      <c r="F85">
        <v>900</v>
      </c>
      <c r="G85" t="s">
        <v>125</v>
      </c>
    </row>
    <row r="86" spans="1:7" ht="15.75" customHeight="1" x14ac:dyDescent="0.3">
      <c r="A86" t="s">
        <v>30</v>
      </c>
      <c r="B86" t="s">
        <v>14</v>
      </c>
      <c r="C86" t="s">
        <v>112</v>
      </c>
      <c r="E86" t="s">
        <v>112</v>
      </c>
      <c r="F86">
        <v>400</v>
      </c>
      <c r="G86" t="s">
        <v>125</v>
      </c>
    </row>
    <row r="87" spans="1:7" ht="15.75" customHeight="1" x14ac:dyDescent="0.3">
      <c r="A87" t="s">
        <v>93</v>
      </c>
      <c r="B87" t="s">
        <v>14</v>
      </c>
      <c r="C87" t="s">
        <v>112</v>
      </c>
      <c r="E87" t="s">
        <v>112</v>
      </c>
      <c r="F87">
        <v>1500</v>
      </c>
      <c r="G87" t="s">
        <v>125</v>
      </c>
    </row>
    <row r="88" spans="1:7" ht="15.75" customHeight="1" x14ac:dyDescent="0.3">
      <c r="A88" t="s">
        <v>104</v>
      </c>
      <c r="B88" t="s">
        <v>14</v>
      </c>
      <c r="C88" t="s">
        <v>112</v>
      </c>
      <c r="E88" t="s">
        <v>112</v>
      </c>
      <c r="F88">
        <v>600</v>
      </c>
      <c r="G88" t="s">
        <v>125</v>
      </c>
    </row>
    <row r="89" spans="1:7" ht="15.75" customHeight="1" x14ac:dyDescent="0.3">
      <c r="A89" t="s">
        <v>105</v>
      </c>
      <c r="B89" t="s">
        <v>14</v>
      </c>
      <c r="C89" t="s">
        <v>112</v>
      </c>
      <c r="E89" t="s">
        <v>112</v>
      </c>
      <c r="F89">
        <v>1900</v>
      </c>
      <c r="G89" t="s">
        <v>125</v>
      </c>
    </row>
    <row r="90" spans="1:7" ht="15.75" customHeight="1" x14ac:dyDescent="0.3">
      <c r="A90" t="s">
        <v>108</v>
      </c>
      <c r="B90" t="s">
        <v>14</v>
      </c>
      <c r="C90" t="s">
        <v>112</v>
      </c>
      <c r="E90" t="s">
        <v>112</v>
      </c>
      <c r="F90">
        <v>1900</v>
      </c>
      <c r="G90" t="s">
        <v>125</v>
      </c>
    </row>
    <row r="91" spans="1:7" ht="15.75" customHeight="1" x14ac:dyDescent="0.3">
      <c r="A91" t="s">
        <v>63</v>
      </c>
      <c r="B91" t="s">
        <v>14</v>
      </c>
      <c r="C91" t="s">
        <v>113</v>
      </c>
      <c r="E91" t="s">
        <v>113</v>
      </c>
      <c r="F91">
        <v>1700</v>
      </c>
      <c r="G91" t="s">
        <v>125</v>
      </c>
    </row>
    <row r="92" spans="1:7" ht="15.75" customHeight="1" x14ac:dyDescent="0.3">
      <c r="A92" t="s">
        <v>110</v>
      </c>
      <c r="B92" t="s">
        <v>14</v>
      </c>
      <c r="C92" t="s">
        <v>113</v>
      </c>
      <c r="E92" t="s">
        <v>113</v>
      </c>
      <c r="F92">
        <v>1500</v>
      </c>
      <c r="G92" t="s">
        <v>125</v>
      </c>
    </row>
    <row r="93" spans="1:7" ht="15.75" customHeight="1" x14ac:dyDescent="0.3">
      <c r="A93" t="s">
        <v>111</v>
      </c>
      <c r="B93" t="s">
        <v>14</v>
      </c>
      <c r="C93" t="s">
        <v>113</v>
      </c>
      <c r="E93" t="s">
        <v>113</v>
      </c>
      <c r="F93">
        <v>500</v>
      </c>
      <c r="G93" t="s">
        <v>125</v>
      </c>
    </row>
    <row r="94" spans="1:7" ht="15.75" customHeight="1" x14ac:dyDescent="0.3">
      <c r="A94" t="s">
        <v>3</v>
      </c>
      <c r="B94" t="s">
        <v>14</v>
      </c>
      <c r="C94" t="s">
        <v>113</v>
      </c>
      <c r="E94" t="s">
        <v>113</v>
      </c>
      <c r="F94">
        <v>500</v>
      </c>
      <c r="G94" t="s">
        <v>125</v>
      </c>
    </row>
    <row r="95" spans="1:7" ht="15.75" customHeight="1" x14ac:dyDescent="0.3">
      <c r="A95" t="s">
        <v>16</v>
      </c>
      <c r="B95" t="s">
        <v>14</v>
      </c>
      <c r="C95" t="s">
        <v>113</v>
      </c>
      <c r="E95" t="s">
        <v>113</v>
      </c>
      <c r="F95">
        <v>300</v>
      </c>
      <c r="G95" t="s">
        <v>125</v>
      </c>
    </row>
    <row r="96" spans="1:7" ht="15.75" customHeight="1" x14ac:dyDescent="0.3">
      <c r="A96" t="s">
        <v>36</v>
      </c>
      <c r="B96" t="s">
        <v>14</v>
      </c>
      <c r="C96" t="s">
        <v>113</v>
      </c>
      <c r="E96" t="s">
        <v>113</v>
      </c>
      <c r="F96">
        <v>700</v>
      </c>
      <c r="G96" t="s">
        <v>125</v>
      </c>
    </row>
    <row r="97" spans="1:7" ht="15.75" customHeight="1" x14ac:dyDescent="0.3">
      <c r="A97" t="s">
        <v>30</v>
      </c>
      <c r="B97" t="s">
        <v>14</v>
      </c>
      <c r="C97" t="s">
        <v>113</v>
      </c>
      <c r="E97" t="s">
        <v>113</v>
      </c>
      <c r="F97">
        <v>900</v>
      </c>
      <c r="G97" t="s">
        <v>125</v>
      </c>
    </row>
    <row r="98" spans="1:7" ht="15.75" customHeight="1" x14ac:dyDescent="0.3">
      <c r="A98" t="s">
        <v>93</v>
      </c>
      <c r="B98" t="s">
        <v>14</v>
      </c>
      <c r="C98" t="s">
        <v>113</v>
      </c>
      <c r="E98" t="s">
        <v>113</v>
      </c>
      <c r="F98">
        <v>1400</v>
      </c>
      <c r="G98" t="s">
        <v>125</v>
      </c>
    </row>
    <row r="99" spans="1:7" ht="15.75" customHeight="1" x14ac:dyDescent="0.3">
      <c r="A99" t="s">
        <v>104</v>
      </c>
      <c r="B99" t="s">
        <v>14</v>
      </c>
      <c r="C99" t="s">
        <v>113</v>
      </c>
      <c r="E99" t="s">
        <v>113</v>
      </c>
      <c r="F99">
        <v>600</v>
      </c>
      <c r="G99" t="s">
        <v>125</v>
      </c>
    </row>
    <row r="100" spans="1:7" ht="15.75" customHeight="1" x14ac:dyDescent="0.3">
      <c r="A100" t="s">
        <v>105</v>
      </c>
      <c r="B100" t="s">
        <v>14</v>
      </c>
      <c r="C100" t="s">
        <v>113</v>
      </c>
      <c r="E100" t="s">
        <v>113</v>
      </c>
      <c r="F100">
        <v>2000</v>
      </c>
      <c r="G100" t="s">
        <v>125</v>
      </c>
    </row>
    <row r="101" spans="1:7" ht="15.75" customHeight="1" x14ac:dyDescent="0.3">
      <c r="A101" t="s">
        <v>108</v>
      </c>
      <c r="B101" t="s">
        <v>14</v>
      </c>
      <c r="C101" t="s">
        <v>113</v>
      </c>
      <c r="E101" t="s">
        <v>113</v>
      </c>
      <c r="F101">
        <v>1900</v>
      </c>
      <c r="G101" t="s">
        <v>125</v>
      </c>
    </row>
    <row r="102" spans="1:7" ht="15.75" customHeight="1" x14ac:dyDescent="0.3">
      <c r="A102" t="s">
        <v>63</v>
      </c>
      <c r="B102" t="s">
        <v>14</v>
      </c>
      <c r="C102" t="s">
        <v>114</v>
      </c>
      <c r="E102" t="s">
        <v>114</v>
      </c>
      <c r="F102">
        <v>700</v>
      </c>
      <c r="G102" t="s">
        <v>125</v>
      </c>
    </row>
    <row r="103" spans="1:7" ht="15.75" customHeight="1" x14ac:dyDescent="0.3">
      <c r="A103" t="s">
        <v>110</v>
      </c>
      <c r="B103" t="s">
        <v>14</v>
      </c>
      <c r="C103" t="s">
        <v>114</v>
      </c>
      <c r="E103" t="s">
        <v>114</v>
      </c>
      <c r="F103">
        <v>500</v>
      </c>
      <c r="G103" t="s">
        <v>125</v>
      </c>
    </row>
    <row r="104" spans="1:7" ht="15.75" customHeight="1" x14ac:dyDescent="0.3">
      <c r="A104" t="s">
        <v>111</v>
      </c>
      <c r="B104" t="s">
        <v>14</v>
      </c>
      <c r="C104" t="s">
        <v>114</v>
      </c>
      <c r="E104" t="s">
        <v>114</v>
      </c>
      <c r="F104">
        <v>200</v>
      </c>
      <c r="G104" t="s">
        <v>125</v>
      </c>
    </row>
    <row r="105" spans="1:7" ht="15.75" customHeight="1" x14ac:dyDescent="0.3">
      <c r="A105" t="s">
        <v>3</v>
      </c>
      <c r="B105" t="s">
        <v>14</v>
      </c>
      <c r="C105" t="s">
        <v>114</v>
      </c>
      <c r="E105" t="s">
        <v>114</v>
      </c>
      <c r="F105">
        <v>100</v>
      </c>
      <c r="G105" t="s">
        <v>125</v>
      </c>
    </row>
    <row r="106" spans="1:7" ht="15.75" customHeight="1" x14ac:dyDescent="0.3">
      <c r="A106" t="s">
        <v>16</v>
      </c>
      <c r="B106" t="s">
        <v>14</v>
      </c>
      <c r="C106" t="s">
        <v>114</v>
      </c>
      <c r="E106" t="s">
        <v>114</v>
      </c>
      <c r="F106">
        <v>200</v>
      </c>
      <c r="G106" t="s">
        <v>125</v>
      </c>
    </row>
    <row r="107" spans="1:7" ht="15.75" customHeight="1" x14ac:dyDescent="0.3">
      <c r="A107" t="s">
        <v>36</v>
      </c>
      <c r="B107" t="s">
        <v>14</v>
      </c>
      <c r="C107" t="s">
        <v>114</v>
      </c>
      <c r="E107" t="s">
        <v>114</v>
      </c>
      <c r="F107">
        <v>400</v>
      </c>
      <c r="G107" t="s">
        <v>125</v>
      </c>
    </row>
    <row r="108" spans="1:7" ht="15.75" customHeight="1" x14ac:dyDescent="0.3">
      <c r="A108" t="s">
        <v>30</v>
      </c>
      <c r="B108" t="s">
        <v>14</v>
      </c>
      <c r="C108" t="s">
        <v>114</v>
      </c>
      <c r="E108" t="s">
        <v>114</v>
      </c>
      <c r="F108">
        <v>0</v>
      </c>
      <c r="G108" t="s">
        <v>125</v>
      </c>
    </row>
    <row r="109" spans="1:7" ht="15.75" customHeight="1" x14ac:dyDescent="0.3">
      <c r="A109" t="s">
        <v>93</v>
      </c>
      <c r="B109" t="s">
        <v>14</v>
      </c>
      <c r="C109" t="s">
        <v>114</v>
      </c>
      <c r="E109" t="s">
        <v>114</v>
      </c>
      <c r="F109">
        <v>1000</v>
      </c>
      <c r="G109" t="s">
        <v>125</v>
      </c>
    </row>
    <row r="110" spans="1:7" ht="15.75" customHeight="1" x14ac:dyDescent="0.3">
      <c r="A110" t="s">
        <v>104</v>
      </c>
      <c r="B110" t="s">
        <v>14</v>
      </c>
      <c r="C110" t="s">
        <v>114</v>
      </c>
      <c r="E110" t="s">
        <v>114</v>
      </c>
      <c r="F110">
        <v>300</v>
      </c>
      <c r="G110" t="s">
        <v>125</v>
      </c>
    </row>
    <row r="111" spans="1:7" ht="15.75" customHeight="1" x14ac:dyDescent="0.3">
      <c r="A111" t="s">
        <v>105</v>
      </c>
      <c r="B111" t="s">
        <v>14</v>
      </c>
      <c r="C111" t="s">
        <v>114</v>
      </c>
      <c r="E111" t="s">
        <v>114</v>
      </c>
      <c r="F111">
        <v>1800</v>
      </c>
      <c r="G111" t="s">
        <v>125</v>
      </c>
    </row>
    <row r="112" spans="1:7" ht="15.75" customHeight="1" x14ac:dyDescent="0.3">
      <c r="A112" t="s">
        <v>108</v>
      </c>
      <c r="B112" t="s">
        <v>14</v>
      </c>
      <c r="C112" t="s">
        <v>114</v>
      </c>
      <c r="E112" t="s">
        <v>114</v>
      </c>
      <c r="F112">
        <v>1900</v>
      </c>
      <c r="G112" t="s">
        <v>125</v>
      </c>
    </row>
    <row r="113" spans="1:7" ht="15.75" customHeight="1" x14ac:dyDescent="0.3">
      <c r="A113" t="s">
        <v>63</v>
      </c>
      <c r="B113" t="s">
        <v>14</v>
      </c>
      <c r="C113" t="s">
        <v>115</v>
      </c>
      <c r="E113" t="s">
        <v>115</v>
      </c>
      <c r="F113">
        <v>900</v>
      </c>
      <c r="G113" t="s">
        <v>125</v>
      </c>
    </row>
    <row r="114" spans="1:7" ht="15.75" customHeight="1" x14ac:dyDescent="0.3">
      <c r="A114" t="s">
        <v>110</v>
      </c>
      <c r="B114" t="s">
        <v>14</v>
      </c>
      <c r="C114" t="s">
        <v>115</v>
      </c>
      <c r="E114" t="s">
        <v>115</v>
      </c>
      <c r="F114">
        <v>900</v>
      </c>
      <c r="G114" t="s">
        <v>125</v>
      </c>
    </row>
    <row r="115" spans="1:7" ht="15.75" customHeight="1" x14ac:dyDescent="0.3">
      <c r="A115" t="s">
        <v>111</v>
      </c>
      <c r="B115" t="s">
        <v>14</v>
      </c>
      <c r="C115" t="s">
        <v>115</v>
      </c>
      <c r="E115" t="s">
        <v>115</v>
      </c>
      <c r="F115">
        <v>400</v>
      </c>
      <c r="G115" t="s">
        <v>125</v>
      </c>
    </row>
    <row r="116" spans="1:7" ht="15.75" customHeight="1" x14ac:dyDescent="0.3">
      <c r="A116" t="s">
        <v>3</v>
      </c>
      <c r="B116" t="s">
        <v>14</v>
      </c>
      <c r="C116" t="s">
        <v>115</v>
      </c>
      <c r="E116" t="s">
        <v>115</v>
      </c>
      <c r="F116">
        <v>600</v>
      </c>
      <c r="G116" t="s">
        <v>125</v>
      </c>
    </row>
    <row r="117" spans="1:7" ht="15.75" customHeight="1" x14ac:dyDescent="0.3">
      <c r="A117" t="s">
        <v>16</v>
      </c>
      <c r="B117" t="s">
        <v>14</v>
      </c>
      <c r="C117" t="s">
        <v>115</v>
      </c>
      <c r="E117" t="s">
        <v>115</v>
      </c>
      <c r="F117">
        <v>400</v>
      </c>
      <c r="G117" t="s">
        <v>125</v>
      </c>
    </row>
    <row r="118" spans="1:7" ht="15.75" customHeight="1" x14ac:dyDescent="0.3">
      <c r="A118" t="s">
        <v>36</v>
      </c>
      <c r="B118" t="s">
        <v>14</v>
      </c>
      <c r="C118" t="s">
        <v>115</v>
      </c>
      <c r="E118" t="s">
        <v>115</v>
      </c>
      <c r="F118">
        <v>600</v>
      </c>
      <c r="G118" t="s">
        <v>125</v>
      </c>
    </row>
    <row r="119" spans="1:7" ht="15.75" customHeight="1" x14ac:dyDescent="0.3">
      <c r="A119" t="s">
        <v>30</v>
      </c>
      <c r="B119" t="s">
        <v>14</v>
      </c>
      <c r="C119" t="s">
        <v>115</v>
      </c>
      <c r="E119" t="s">
        <v>115</v>
      </c>
      <c r="F119">
        <v>0</v>
      </c>
      <c r="G119" t="s">
        <v>125</v>
      </c>
    </row>
    <row r="120" spans="1:7" ht="15.75" customHeight="1" x14ac:dyDescent="0.3">
      <c r="A120" t="s">
        <v>93</v>
      </c>
      <c r="B120" t="s">
        <v>14</v>
      </c>
      <c r="C120" t="s">
        <v>115</v>
      </c>
      <c r="E120" t="s">
        <v>115</v>
      </c>
      <c r="F120">
        <v>1200</v>
      </c>
      <c r="G120" t="s">
        <v>125</v>
      </c>
    </row>
    <row r="121" spans="1:7" ht="15.75" customHeight="1" x14ac:dyDescent="0.3">
      <c r="A121" t="s">
        <v>104</v>
      </c>
      <c r="B121" t="s">
        <v>14</v>
      </c>
      <c r="C121" t="s">
        <v>115</v>
      </c>
      <c r="E121" t="s">
        <v>115</v>
      </c>
      <c r="F121">
        <v>400</v>
      </c>
      <c r="G121" t="s">
        <v>125</v>
      </c>
    </row>
    <row r="122" spans="1:7" ht="15.75" customHeight="1" x14ac:dyDescent="0.3">
      <c r="A122" t="s">
        <v>105</v>
      </c>
      <c r="B122" t="s">
        <v>14</v>
      </c>
      <c r="C122" t="s">
        <v>115</v>
      </c>
      <c r="E122" t="s">
        <v>115</v>
      </c>
      <c r="F122">
        <v>2000</v>
      </c>
      <c r="G122" t="s">
        <v>125</v>
      </c>
    </row>
    <row r="123" spans="1:7" ht="15.75" customHeight="1" x14ac:dyDescent="0.3">
      <c r="A123" t="s">
        <v>108</v>
      </c>
      <c r="B123" t="s">
        <v>14</v>
      </c>
      <c r="C123" t="s">
        <v>115</v>
      </c>
      <c r="E123" t="s">
        <v>115</v>
      </c>
      <c r="F123">
        <v>1900</v>
      </c>
      <c r="G123" t="s">
        <v>125</v>
      </c>
    </row>
    <row r="124" spans="1:7" ht="15.75" customHeight="1" x14ac:dyDescent="0.3">
      <c r="A124" t="s">
        <v>63</v>
      </c>
      <c r="B124" t="s">
        <v>14</v>
      </c>
      <c r="C124" t="s">
        <v>116</v>
      </c>
      <c r="E124" t="s">
        <v>116</v>
      </c>
      <c r="F124">
        <v>700</v>
      </c>
      <c r="G124" t="s">
        <v>125</v>
      </c>
    </row>
    <row r="125" spans="1:7" ht="15.75" customHeight="1" x14ac:dyDescent="0.3">
      <c r="A125" t="s">
        <v>110</v>
      </c>
      <c r="B125" t="s">
        <v>14</v>
      </c>
      <c r="C125" t="s">
        <v>116</v>
      </c>
      <c r="E125" t="s">
        <v>116</v>
      </c>
      <c r="F125">
        <v>500</v>
      </c>
      <c r="G125" t="s">
        <v>125</v>
      </c>
    </row>
    <row r="126" spans="1:7" ht="15.75" customHeight="1" x14ac:dyDescent="0.3">
      <c r="A126" t="s">
        <v>111</v>
      </c>
      <c r="B126" t="s">
        <v>14</v>
      </c>
      <c r="C126" t="s">
        <v>116</v>
      </c>
      <c r="E126" t="s">
        <v>116</v>
      </c>
      <c r="F126">
        <v>200</v>
      </c>
      <c r="G126" t="s">
        <v>125</v>
      </c>
    </row>
    <row r="127" spans="1:7" ht="15.75" customHeight="1" x14ac:dyDescent="0.3">
      <c r="A127" t="s">
        <v>3</v>
      </c>
      <c r="B127" t="s">
        <v>14</v>
      </c>
      <c r="C127" t="s">
        <v>116</v>
      </c>
      <c r="E127" t="s">
        <v>116</v>
      </c>
      <c r="F127">
        <v>200</v>
      </c>
      <c r="G127" t="s">
        <v>125</v>
      </c>
    </row>
    <row r="128" spans="1:7" ht="15.75" customHeight="1" x14ac:dyDescent="0.3">
      <c r="A128" t="s">
        <v>16</v>
      </c>
      <c r="B128" t="s">
        <v>14</v>
      </c>
      <c r="C128" t="s">
        <v>116</v>
      </c>
      <c r="E128" t="s">
        <v>116</v>
      </c>
      <c r="F128">
        <v>200</v>
      </c>
      <c r="G128" t="s">
        <v>125</v>
      </c>
    </row>
    <row r="129" spans="1:7" ht="15.75" customHeight="1" x14ac:dyDescent="0.3">
      <c r="A129" t="s">
        <v>36</v>
      </c>
      <c r="B129" t="s">
        <v>14</v>
      </c>
      <c r="C129" t="s">
        <v>116</v>
      </c>
      <c r="E129" t="s">
        <v>116</v>
      </c>
      <c r="F129">
        <v>600</v>
      </c>
      <c r="G129" t="s">
        <v>125</v>
      </c>
    </row>
    <row r="130" spans="1:7" ht="15.75" customHeight="1" x14ac:dyDescent="0.3">
      <c r="A130" t="s">
        <v>30</v>
      </c>
      <c r="B130" t="s">
        <v>14</v>
      </c>
      <c r="C130" t="s">
        <v>116</v>
      </c>
      <c r="E130" t="s">
        <v>116</v>
      </c>
      <c r="F130">
        <v>0</v>
      </c>
      <c r="G130" t="s">
        <v>125</v>
      </c>
    </row>
    <row r="131" spans="1:7" ht="15.75" customHeight="1" x14ac:dyDescent="0.3">
      <c r="A131" t="s">
        <v>93</v>
      </c>
      <c r="B131" t="s">
        <v>14</v>
      </c>
      <c r="C131" t="s">
        <v>116</v>
      </c>
      <c r="E131" t="s">
        <v>116</v>
      </c>
      <c r="F131">
        <v>700</v>
      </c>
      <c r="G131" t="s">
        <v>125</v>
      </c>
    </row>
    <row r="132" spans="1:7" ht="15.75" customHeight="1" x14ac:dyDescent="0.3">
      <c r="A132" t="s">
        <v>104</v>
      </c>
      <c r="B132" t="s">
        <v>14</v>
      </c>
      <c r="C132" t="s">
        <v>116</v>
      </c>
      <c r="E132" t="s">
        <v>116</v>
      </c>
      <c r="F132">
        <v>400</v>
      </c>
      <c r="G132" t="s">
        <v>125</v>
      </c>
    </row>
    <row r="133" spans="1:7" ht="15.75" customHeight="1" x14ac:dyDescent="0.3">
      <c r="A133" t="s">
        <v>105</v>
      </c>
      <c r="B133" t="s">
        <v>14</v>
      </c>
      <c r="C133" t="s">
        <v>116</v>
      </c>
      <c r="E133" t="s">
        <v>116</v>
      </c>
      <c r="F133">
        <v>1900</v>
      </c>
      <c r="G133" t="s">
        <v>125</v>
      </c>
    </row>
    <row r="134" spans="1:7" ht="15.75" customHeight="1" x14ac:dyDescent="0.3">
      <c r="A134" t="s">
        <v>108</v>
      </c>
      <c r="B134" t="s">
        <v>14</v>
      </c>
      <c r="C134" t="s">
        <v>116</v>
      </c>
      <c r="E134" t="s">
        <v>116</v>
      </c>
      <c r="F134">
        <v>1900</v>
      </c>
      <c r="G134" t="s">
        <v>125</v>
      </c>
    </row>
    <row r="135" spans="1:7" ht="15.75" customHeight="1" x14ac:dyDescent="0.3">
      <c r="A135" t="s">
        <v>63</v>
      </c>
      <c r="B135" t="s">
        <v>14</v>
      </c>
      <c r="C135" t="s">
        <v>117</v>
      </c>
      <c r="E135" t="s">
        <v>117</v>
      </c>
      <c r="F135">
        <v>900</v>
      </c>
      <c r="G135" t="s">
        <v>125</v>
      </c>
    </row>
    <row r="136" spans="1:7" ht="15.75" customHeight="1" x14ac:dyDescent="0.3">
      <c r="A136" t="s">
        <v>110</v>
      </c>
      <c r="B136" t="s">
        <v>14</v>
      </c>
      <c r="C136" t="s">
        <v>117</v>
      </c>
      <c r="E136" t="s">
        <v>117</v>
      </c>
      <c r="F136">
        <v>400</v>
      </c>
      <c r="G136" t="s">
        <v>125</v>
      </c>
    </row>
    <row r="137" spans="1:7" ht="15.75" customHeight="1" x14ac:dyDescent="0.3">
      <c r="A137" t="s">
        <v>111</v>
      </c>
      <c r="B137" t="s">
        <v>14</v>
      </c>
      <c r="C137" t="s">
        <v>117</v>
      </c>
      <c r="E137" t="s">
        <v>117</v>
      </c>
      <c r="F137">
        <v>200</v>
      </c>
      <c r="G137" t="s">
        <v>125</v>
      </c>
    </row>
    <row r="138" spans="1:7" ht="15.75" customHeight="1" x14ac:dyDescent="0.3">
      <c r="A138" t="s">
        <v>3</v>
      </c>
      <c r="B138" t="s">
        <v>14</v>
      </c>
      <c r="C138" t="s">
        <v>117</v>
      </c>
      <c r="E138" t="s">
        <v>117</v>
      </c>
      <c r="F138">
        <v>100</v>
      </c>
      <c r="G138" t="s">
        <v>125</v>
      </c>
    </row>
    <row r="139" spans="1:7" ht="15.75" customHeight="1" x14ac:dyDescent="0.3">
      <c r="A139" t="s">
        <v>16</v>
      </c>
      <c r="B139" t="s">
        <v>14</v>
      </c>
      <c r="C139" t="s">
        <v>117</v>
      </c>
      <c r="E139" t="s">
        <v>117</v>
      </c>
      <c r="F139">
        <v>100</v>
      </c>
      <c r="G139" t="s">
        <v>125</v>
      </c>
    </row>
    <row r="140" spans="1:7" ht="15.75" customHeight="1" x14ac:dyDescent="0.3">
      <c r="A140" t="s">
        <v>36</v>
      </c>
      <c r="B140" t="s">
        <v>14</v>
      </c>
      <c r="C140" t="s">
        <v>117</v>
      </c>
      <c r="E140" t="s">
        <v>117</v>
      </c>
      <c r="F140">
        <v>700</v>
      </c>
      <c r="G140" t="s">
        <v>125</v>
      </c>
    </row>
    <row r="141" spans="1:7" ht="15.75" customHeight="1" x14ac:dyDescent="0.3">
      <c r="A141" t="s">
        <v>30</v>
      </c>
      <c r="B141" t="s">
        <v>14</v>
      </c>
      <c r="C141" t="s">
        <v>117</v>
      </c>
      <c r="E141" t="s">
        <v>117</v>
      </c>
      <c r="F141">
        <v>300</v>
      </c>
      <c r="G141" t="s">
        <v>125</v>
      </c>
    </row>
    <row r="142" spans="1:7" ht="15.75" customHeight="1" x14ac:dyDescent="0.3">
      <c r="A142" t="s">
        <v>93</v>
      </c>
      <c r="B142" t="s">
        <v>14</v>
      </c>
      <c r="C142" t="s">
        <v>117</v>
      </c>
      <c r="E142" t="s">
        <v>117</v>
      </c>
      <c r="F142">
        <v>900</v>
      </c>
      <c r="G142" t="s">
        <v>125</v>
      </c>
    </row>
    <row r="143" spans="1:7" ht="15.75" customHeight="1" x14ac:dyDescent="0.3">
      <c r="A143" t="s">
        <v>104</v>
      </c>
      <c r="B143" t="s">
        <v>14</v>
      </c>
      <c r="C143" t="s">
        <v>117</v>
      </c>
      <c r="E143" t="s">
        <v>117</v>
      </c>
      <c r="F143">
        <v>300</v>
      </c>
      <c r="G143" t="s">
        <v>125</v>
      </c>
    </row>
    <row r="144" spans="1:7" ht="15.75" customHeight="1" x14ac:dyDescent="0.3">
      <c r="A144" t="s">
        <v>105</v>
      </c>
      <c r="B144" t="s">
        <v>14</v>
      </c>
      <c r="C144" t="s">
        <v>117</v>
      </c>
      <c r="E144" t="s">
        <v>117</v>
      </c>
      <c r="F144">
        <v>1900</v>
      </c>
      <c r="G144" t="s">
        <v>125</v>
      </c>
    </row>
    <row r="145" spans="1:7" ht="15.75" customHeight="1" x14ac:dyDescent="0.3">
      <c r="A145" t="s">
        <v>108</v>
      </c>
      <c r="B145" t="s">
        <v>14</v>
      </c>
      <c r="C145" t="s">
        <v>117</v>
      </c>
      <c r="E145" t="s">
        <v>117</v>
      </c>
      <c r="F145">
        <v>1900</v>
      </c>
      <c r="G145" t="s">
        <v>125</v>
      </c>
    </row>
    <row r="146" spans="1:7" ht="15.75" customHeight="1" x14ac:dyDescent="0.3">
      <c r="A146" t="s">
        <v>63</v>
      </c>
      <c r="B146" t="s">
        <v>14</v>
      </c>
      <c r="C146" t="s">
        <v>118</v>
      </c>
      <c r="E146" t="s">
        <v>118</v>
      </c>
      <c r="F146">
        <v>1200</v>
      </c>
      <c r="G146" t="s">
        <v>125</v>
      </c>
    </row>
    <row r="147" spans="1:7" ht="15.75" customHeight="1" x14ac:dyDescent="0.3">
      <c r="A147" t="s">
        <v>110</v>
      </c>
      <c r="B147" t="s">
        <v>14</v>
      </c>
      <c r="C147" t="s">
        <v>118</v>
      </c>
      <c r="E147" t="s">
        <v>118</v>
      </c>
      <c r="F147">
        <v>1000</v>
      </c>
      <c r="G147" t="s">
        <v>125</v>
      </c>
    </row>
    <row r="148" spans="1:7" ht="15.75" customHeight="1" x14ac:dyDescent="0.3">
      <c r="A148" t="s">
        <v>111</v>
      </c>
      <c r="B148" t="s">
        <v>14</v>
      </c>
      <c r="C148" t="s">
        <v>118</v>
      </c>
      <c r="E148" t="s">
        <v>118</v>
      </c>
      <c r="F148">
        <v>400</v>
      </c>
      <c r="G148" t="s">
        <v>125</v>
      </c>
    </row>
    <row r="149" spans="1:7" ht="15.75" customHeight="1" x14ac:dyDescent="0.3">
      <c r="A149" t="s">
        <v>3</v>
      </c>
      <c r="B149" t="s">
        <v>14</v>
      </c>
      <c r="C149" t="s">
        <v>118</v>
      </c>
      <c r="E149" t="s">
        <v>118</v>
      </c>
      <c r="F149">
        <v>300</v>
      </c>
      <c r="G149" t="s">
        <v>125</v>
      </c>
    </row>
    <row r="150" spans="1:7" ht="15.75" customHeight="1" x14ac:dyDescent="0.3">
      <c r="A150" t="s">
        <v>16</v>
      </c>
      <c r="B150" t="s">
        <v>14</v>
      </c>
      <c r="C150" t="s">
        <v>118</v>
      </c>
      <c r="E150" t="s">
        <v>118</v>
      </c>
      <c r="F150">
        <v>200</v>
      </c>
      <c r="G150" t="s">
        <v>125</v>
      </c>
    </row>
    <row r="151" spans="1:7" ht="15.75" customHeight="1" x14ac:dyDescent="0.3">
      <c r="A151" t="s">
        <v>36</v>
      </c>
      <c r="B151" t="s">
        <v>14</v>
      </c>
      <c r="C151" t="s">
        <v>118</v>
      </c>
      <c r="E151" t="s">
        <v>118</v>
      </c>
      <c r="F151">
        <v>600</v>
      </c>
      <c r="G151" t="s">
        <v>125</v>
      </c>
    </row>
    <row r="152" spans="1:7" ht="15.75" customHeight="1" x14ac:dyDescent="0.3">
      <c r="A152" t="s">
        <v>30</v>
      </c>
      <c r="B152" t="s">
        <v>14</v>
      </c>
      <c r="C152" t="s">
        <v>118</v>
      </c>
      <c r="E152" t="s">
        <v>118</v>
      </c>
      <c r="F152">
        <v>400</v>
      </c>
      <c r="G152" t="s">
        <v>125</v>
      </c>
    </row>
    <row r="153" spans="1:7" ht="15.75" customHeight="1" x14ac:dyDescent="0.3">
      <c r="A153" t="s">
        <v>93</v>
      </c>
      <c r="B153" t="s">
        <v>14</v>
      </c>
      <c r="C153" t="s">
        <v>118</v>
      </c>
      <c r="E153" t="s">
        <v>118</v>
      </c>
      <c r="F153">
        <v>1100</v>
      </c>
      <c r="G153" t="s">
        <v>125</v>
      </c>
    </row>
    <row r="154" spans="1:7" ht="15.75" customHeight="1" x14ac:dyDescent="0.3">
      <c r="A154" t="s">
        <v>104</v>
      </c>
      <c r="B154" t="s">
        <v>14</v>
      </c>
      <c r="C154" t="s">
        <v>118</v>
      </c>
      <c r="E154" t="s">
        <v>118</v>
      </c>
      <c r="F154">
        <v>300</v>
      </c>
      <c r="G154" t="s">
        <v>125</v>
      </c>
    </row>
    <row r="155" spans="1:7" ht="15.75" customHeight="1" x14ac:dyDescent="0.3">
      <c r="A155" t="s">
        <v>105</v>
      </c>
      <c r="B155" t="s">
        <v>14</v>
      </c>
      <c r="C155" t="s">
        <v>118</v>
      </c>
      <c r="E155" t="s">
        <v>118</v>
      </c>
      <c r="F155">
        <v>1800</v>
      </c>
      <c r="G155" t="s">
        <v>125</v>
      </c>
    </row>
    <row r="156" spans="1:7" ht="15.75" customHeight="1" x14ac:dyDescent="0.3">
      <c r="A156" t="s">
        <v>108</v>
      </c>
      <c r="B156" t="s">
        <v>14</v>
      </c>
      <c r="C156" t="s">
        <v>118</v>
      </c>
      <c r="E156" t="s">
        <v>118</v>
      </c>
      <c r="F156">
        <v>1900</v>
      </c>
      <c r="G156" t="s">
        <v>125</v>
      </c>
    </row>
    <row r="157" spans="1:7" ht="15.75" customHeight="1" x14ac:dyDescent="0.3">
      <c r="A157" t="s">
        <v>63</v>
      </c>
      <c r="B157" t="s">
        <v>14</v>
      </c>
      <c r="C157" t="s">
        <v>119</v>
      </c>
      <c r="E157" t="s">
        <v>119</v>
      </c>
      <c r="F157">
        <v>300</v>
      </c>
      <c r="G157" t="s">
        <v>125</v>
      </c>
    </row>
    <row r="158" spans="1:7" ht="15.75" customHeight="1" x14ac:dyDescent="0.3">
      <c r="A158" t="s">
        <v>110</v>
      </c>
      <c r="B158" t="s">
        <v>14</v>
      </c>
      <c r="C158" t="s">
        <v>119</v>
      </c>
      <c r="E158" t="s">
        <v>119</v>
      </c>
      <c r="F158">
        <v>200</v>
      </c>
      <c r="G158" t="s">
        <v>125</v>
      </c>
    </row>
    <row r="159" spans="1:7" ht="15.75" customHeight="1" x14ac:dyDescent="0.3">
      <c r="A159" t="s">
        <v>111</v>
      </c>
      <c r="B159" t="s">
        <v>14</v>
      </c>
      <c r="C159" t="s">
        <v>119</v>
      </c>
      <c r="E159" t="s">
        <v>119</v>
      </c>
      <c r="F159">
        <v>0</v>
      </c>
      <c r="G159" t="s">
        <v>125</v>
      </c>
    </row>
    <row r="160" spans="1:7" ht="15.75" customHeight="1" x14ac:dyDescent="0.3">
      <c r="A160" t="s">
        <v>3</v>
      </c>
      <c r="B160" t="s">
        <v>14</v>
      </c>
      <c r="C160" t="s">
        <v>119</v>
      </c>
      <c r="E160" t="s">
        <v>119</v>
      </c>
      <c r="F160">
        <v>0</v>
      </c>
      <c r="G160" t="s">
        <v>125</v>
      </c>
    </row>
    <row r="161" spans="1:7" ht="15.75" customHeight="1" x14ac:dyDescent="0.3">
      <c r="A161" t="s">
        <v>16</v>
      </c>
      <c r="B161" t="s">
        <v>14</v>
      </c>
      <c r="C161" t="s">
        <v>119</v>
      </c>
      <c r="E161" t="s">
        <v>119</v>
      </c>
      <c r="F161">
        <v>0</v>
      </c>
      <c r="G161" t="s">
        <v>125</v>
      </c>
    </row>
    <row r="162" spans="1:7" ht="15.75" customHeight="1" x14ac:dyDescent="0.3">
      <c r="A162" t="s">
        <v>36</v>
      </c>
      <c r="B162" t="s">
        <v>14</v>
      </c>
      <c r="C162" t="s">
        <v>119</v>
      </c>
      <c r="E162" t="s">
        <v>119</v>
      </c>
      <c r="F162">
        <v>400</v>
      </c>
      <c r="G162" t="s">
        <v>125</v>
      </c>
    </row>
    <row r="163" spans="1:7" ht="15.75" customHeight="1" x14ac:dyDescent="0.3">
      <c r="A163" t="s">
        <v>30</v>
      </c>
      <c r="B163" t="s">
        <v>14</v>
      </c>
      <c r="C163" t="s">
        <v>119</v>
      </c>
      <c r="E163" t="s">
        <v>119</v>
      </c>
      <c r="F163">
        <v>0</v>
      </c>
      <c r="G163" t="s">
        <v>125</v>
      </c>
    </row>
    <row r="164" spans="1:7" ht="15.75" customHeight="1" x14ac:dyDescent="0.3">
      <c r="A164" t="s">
        <v>93</v>
      </c>
      <c r="B164" t="s">
        <v>14</v>
      </c>
      <c r="C164" t="s">
        <v>119</v>
      </c>
      <c r="E164" t="s">
        <v>119</v>
      </c>
      <c r="F164">
        <v>700</v>
      </c>
      <c r="G164" t="s">
        <v>125</v>
      </c>
    </row>
    <row r="165" spans="1:7" ht="15.75" customHeight="1" x14ac:dyDescent="0.3">
      <c r="A165" t="s">
        <v>104</v>
      </c>
      <c r="B165" t="s">
        <v>14</v>
      </c>
      <c r="C165" t="s">
        <v>119</v>
      </c>
      <c r="E165" t="s">
        <v>119</v>
      </c>
      <c r="F165">
        <v>300</v>
      </c>
      <c r="G165" t="s">
        <v>125</v>
      </c>
    </row>
    <row r="166" spans="1:7" ht="15.75" customHeight="1" x14ac:dyDescent="0.3">
      <c r="A166" t="s">
        <v>105</v>
      </c>
      <c r="B166" t="s">
        <v>14</v>
      </c>
      <c r="C166" t="s">
        <v>119</v>
      </c>
      <c r="E166" t="s">
        <v>119</v>
      </c>
      <c r="F166">
        <v>1600</v>
      </c>
      <c r="G166" t="s">
        <v>125</v>
      </c>
    </row>
    <row r="167" spans="1:7" ht="15.75" customHeight="1" x14ac:dyDescent="0.3">
      <c r="A167" t="s">
        <v>108</v>
      </c>
      <c r="B167" t="s">
        <v>14</v>
      </c>
      <c r="C167" t="s">
        <v>119</v>
      </c>
      <c r="E167" t="s">
        <v>119</v>
      </c>
      <c r="F167">
        <v>1900</v>
      </c>
      <c r="G167" t="s">
        <v>125</v>
      </c>
    </row>
    <row r="168" spans="1:7" ht="15.75" customHeight="1" x14ac:dyDescent="0.3">
      <c r="A168" t="s">
        <v>63</v>
      </c>
      <c r="B168" t="s">
        <v>14</v>
      </c>
      <c r="C168" t="s">
        <v>120</v>
      </c>
      <c r="E168" t="s">
        <v>120</v>
      </c>
      <c r="F168">
        <v>900</v>
      </c>
      <c r="G168" t="s">
        <v>125</v>
      </c>
    </row>
    <row r="169" spans="1:7" ht="15.75" customHeight="1" x14ac:dyDescent="0.3">
      <c r="A169" t="s">
        <v>110</v>
      </c>
      <c r="B169" t="s">
        <v>14</v>
      </c>
      <c r="C169" t="s">
        <v>120</v>
      </c>
      <c r="E169" t="s">
        <v>120</v>
      </c>
      <c r="F169">
        <v>500</v>
      </c>
      <c r="G169" t="s">
        <v>125</v>
      </c>
    </row>
    <row r="170" spans="1:7" ht="15.75" customHeight="1" x14ac:dyDescent="0.3">
      <c r="A170" t="s">
        <v>111</v>
      </c>
      <c r="B170" t="s">
        <v>14</v>
      </c>
      <c r="C170" t="s">
        <v>120</v>
      </c>
      <c r="E170" t="s">
        <v>120</v>
      </c>
      <c r="F170">
        <v>200</v>
      </c>
      <c r="G170" t="s">
        <v>125</v>
      </c>
    </row>
    <row r="171" spans="1:7" ht="15.75" customHeight="1" x14ac:dyDescent="0.3">
      <c r="A171" t="s">
        <v>3</v>
      </c>
      <c r="B171" t="s">
        <v>14</v>
      </c>
      <c r="C171" t="s">
        <v>120</v>
      </c>
      <c r="E171" t="s">
        <v>120</v>
      </c>
      <c r="F171">
        <v>0</v>
      </c>
      <c r="G171" t="s">
        <v>125</v>
      </c>
    </row>
    <row r="172" spans="1:7" ht="15.75" customHeight="1" x14ac:dyDescent="0.3">
      <c r="A172" t="s">
        <v>16</v>
      </c>
      <c r="B172" t="s">
        <v>14</v>
      </c>
      <c r="C172" t="s">
        <v>120</v>
      </c>
      <c r="E172" t="s">
        <v>120</v>
      </c>
      <c r="F172">
        <v>100</v>
      </c>
      <c r="G172" t="s">
        <v>125</v>
      </c>
    </row>
    <row r="173" spans="1:7" ht="15.75" customHeight="1" x14ac:dyDescent="0.3">
      <c r="A173" t="s">
        <v>36</v>
      </c>
      <c r="B173" t="s">
        <v>14</v>
      </c>
      <c r="C173" t="s">
        <v>120</v>
      </c>
      <c r="E173" t="s">
        <v>120</v>
      </c>
      <c r="F173">
        <v>500</v>
      </c>
      <c r="G173" t="s">
        <v>125</v>
      </c>
    </row>
    <row r="174" spans="1:7" ht="15.75" customHeight="1" x14ac:dyDescent="0.3">
      <c r="A174" t="s">
        <v>30</v>
      </c>
      <c r="B174" t="s">
        <v>14</v>
      </c>
      <c r="C174" t="s">
        <v>120</v>
      </c>
      <c r="E174" t="s">
        <v>120</v>
      </c>
      <c r="F174">
        <v>300</v>
      </c>
      <c r="G174" t="s">
        <v>125</v>
      </c>
    </row>
    <row r="175" spans="1:7" ht="15.75" customHeight="1" x14ac:dyDescent="0.3">
      <c r="A175" t="s">
        <v>93</v>
      </c>
      <c r="B175" t="s">
        <v>14</v>
      </c>
      <c r="C175" t="s">
        <v>120</v>
      </c>
      <c r="E175" t="s">
        <v>120</v>
      </c>
      <c r="F175">
        <v>800</v>
      </c>
      <c r="G175" t="s">
        <v>125</v>
      </c>
    </row>
    <row r="176" spans="1:7" ht="15.75" customHeight="1" x14ac:dyDescent="0.3">
      <c r="A176" t="s">
        <v>104</v>
      </c>
      <c r="B176" t="s">
        <v>14</v>
      </c>
      <c r="C176" t="s">
        <v>120</v>
      </c>
      <c r="E176" t="s">
        <v>120</v>
      </c>
      <c r="F176">
        <v>400</v>
      </c>
      <c r="G176" t="s">
        <v>125</v>
      </c>
    </row>
    <row r="177" spans="1:7" ht="15.75" customHeight="1" x14ac:dyDescent="0.3">
      <c r="A177" t="s">
        <v>105</v>
      </c>
      <c r="B177" t="s">
        <v>14</v>
      </c>
      <c r="C177" t="s">
        <v>120</v>
      </c>
      <c r="E177" t="s">
        <v>120</v>
      </c>
      <c r="F177">
        <v>1700</v>
      </c>
      <c r="G177" t="s">
        <v>125</v>
      </c>
    </row>
    <row r="178" spans="1:7" ht="15.75" customHeight="1" x14ac:dyDescent="0.3">
      <c r="A178" t="s">
        <v>108</v>
      </c>
      <c r="B178" t="s">
        <v>14</v>
      </c>
      <c r="C178" t="s">
        <v>120</v>
      </c>
      <c r="E178" t="s">
        <v>120</v>
      </c>
      <c r="F178">
        <v>1900</v>
      </c>
      <c r="G178" t="s">
        <v>125</v>
      </c>
    </row>
    <row r="179" spans="1:7" ht="15.75" customHeight="1" x14ac:dyDescent="0.3">
      <c r="A179" t="s">
        <v>63</v>
      </c>
      <c r="B179" t="s">
        <v>14</v>
      </c>
      <c r="C179" t="s">
        <v>121</v>
      </c>
      <c r="E179" t="s">
        <v>121</v>
      </c>
      <c r="F179">
        <v>1200</v>
      </c>
      <c r="G179" t="s">
        <v>125</v>
      </c>
    </row>
    <row r="180" spans="1:7" ht="15.75" customHeight="1" x14ac:dyDescent="0.3">
      <c r="A180" t="s">
        <v>110</v>
      </c>
      <c r="B180" t="s">
        <v>14</v>
      </c>
      <c r="C180" t="s">
        <v>121</v>
      </c>
      <c r="E180" t="s">
        <v>121</v>
      </c>
      <c r="F180">
        <v>900</v>
      </c>
      <c r="G180" t="s">
        <v>125</v>
      </c>
    </row>
    <row r="181" spans="1:7" ht="15.75" customHeight="1" x14ac:dyDescent="0.3">
      <c r="A181" t="s">
        <v>111</v>
      </c>
      <c r="B181" t="s">
        <v>14</v>
      </c>
      <c r="C181" t="s">
        <v>121</v>
      </c>
      <c r="E181" t="s">
        <v>121</v>
      </c>
      <c r="F181">
        <v>500</v>
      </c>
      <c r="G181" t="s">
        <v>125</v>
      </c>
    </row>
    <row r="182" spans="1:7" ht="15.75" customHeight="1" x14ac:dyDescent="0.3">
      <c r="A182" t="s">
        <v>3</v>
      </c>
      <c r="B182" t="s">
        <v>14</v>
      </c>
      <c r="C182" t="s">
        <v>121</v>
      </c>
      <c r="E182" t="s">
        <v>121</v>
      </c>
      <c r="F182">
        <v>600</v>
      </c>
      <c r="G182" t="s">
        <v>125</v>
      </c>
    </row>
    <row r="183" spans="1:7" ht="15.75" customHeight="1" x14ac:dyDescent="0.3">
      <c r="A183" t="s">
        <v>16</v>
      </c>
      <c r="B183" t="s">
        <v>14</v>
      </c>
      <c r="C183" t="s">
        <v>121</v>
      </c>
      <c r="E183" t="s">
        <v>121</v>
      </c>
      <c r="F183">
        <v>200</v>
      </c>
      <c r="G183" t="s">
        <v>125</v>
      </c>
    </row>
    <row r="184" spans="1:7" ht="15.75" customHeight="1" x14ac:dyDescent="0.3">
      <c r="A184" t="s">
        <v>36</v>
      </c>
      <c r="B184" t="s">
        <v>14</v>
      </c>
      <c r="C184" t="s">
        <v>121</v>
      </c>
      <c r="E184" t="s">
        <v>121</v>
      </c>
      <c r="F184">
        <v>900</v>
      </c>
      <c r="G184" t="s">
        <v>125</v>
      </c>
    </row>
    <row r="185" spans="1:7" ht="15.75" customHeight="1" x14ac:dyDescent="0.3">
      <c r="A185" t="s">
        <v>30</v>
      </c>
      <c r="B185" t="s">
        <v>14</v>
      </c>
      <c r="C185" t="s">
        <v>121</v>
      </c>
      <c r="E185" t="s">
        <v>121</v>
      </c>
      <c r="F185">
        <v>400</v>
      </c>
      <c r="G185" t="s">
        <v>125</v>
      </c>
    </row>
    <row r="186" spans="1:7" ht="15.75" customHeight="1" x14ac:dyDescent="0.3">
      <c r="A186" t="s">
        <v>93</v>
      </c>
      <c r="B186" t="s">
        <v>14</v>
      </c>
      <c r="C186" t="s">
        <v>121</v>
      </c>
      <c r="E186" t="s">
        <v>121</v>
      </c>
      <c r="F186">
        <v>1300</v>
      </c>
      <c r="G186" t="s">
        <v>125</v>
      </c>
    </row>
    <row r="187" spans="1:7" ht="15.75" customHeight="1" x14ac:dyDescent="0.3">
      <c r="A187" t="s">
        <v>104</v>
      </c>
      <c r="B187" t="s">
        <v>14</v>
      </c>
      <c r="C187" t="s">
        <v>121</v>
      </c>
      <c r="E187" t="s">
        <v>121</v>
      </c>
      <c r="F187">
        <v>500</v>
      </c>
      <c r="G187" t="s">
        <v>125</v>
      </c>
    </row>
    <row r="188" spans="1:7" ht="15.75" customHeight="1" x14ac:dyDescent="0.3">
      <c r="A188" t="s">
        <v>105</v>
      </c>
      <c r="B188" t="s">
        <v>14</v>
      </c>
      <c r="C188" t="s">
        <v>121</v>
      </c>
      <c r="E188" t="s">
        <v>121</v>
      </c>
      <c r="F188">
        <v>1800</v>
      </c>
      <c r="G188" t="s">
        <v>125</v>
      </c>
    </row>
    <row r="189" spans="1:7" ht="15.75" customHeight="1" x14ac:dyDescent="0.3">
      <c r="A189" t="s">
        <v>108</v>
      </c>
      <c r="B189" t="s">
        <v>14</v>
      </c>
      <c r="C189" t="s">
        <v>121</v>
      </c>
      <c r="E189" t="s">
        <v>121</v>
      </c>
      <c r="F189">
        <v>1900</v>
      </c>
      <c r="G189" t="s">
        <v>125</v>
      </c>
    </row>
    <row r="190" spans="1:7" ht="15.75" customHeight="1" x14ac:dyDescent="0.3">
      <c r="A190" t="s">
        <v>63</v>
      </c>
      <c r="B190" t="s">
        <v>14</v>
      </c>
      <c r="C190" t="s">
        <v>122</v>
      </c>
      <c r="E190" t="s">
        <v>122</v>
      </c>
      <c r="F190">
        <v>1200</v>
      </c>
      <c r="G190" t="s">
        <v>125</v>
      </c>
    </row>
    <row r="191" spans="1:7" ht="15.75" customHeight="1" x14ac:dyDescent="0.3">
      <c r="A191" t="s">
        <v>110</v>
      </c>
      <c r="B191" t="s">
        <v>14</v>
      </c>
      <c r="C191" t="s">
        <v>122</v>
      </c>
      <c r="E191" t="s">
        <v>122</v>
      </c>
      <c r="F191">
        <v>900</v>
      </c>
      <c r="G191" t="s">
        <v>125</v>
      </c>
    </row>
    <row r="192" spans="1:7" ht="15.75" customHeight="1" x14ac:dyDescent="0.3">
      <c r="A192" t="s">
        <v>111</v>
      </c>
      <c r="B192" t="s">
        <v>14</v>
      </c>
      <c r="C192" t="s">
        <v>122</v>
      </c>
      <c r="E192" t="s">
        <v>122</v>
      </c>
      <c r="F192">
        <v>300</v>
      </c>
      <c r="G192" t="s">
        <v>125</v>
      </c>
    </row>
    <row r="193" spans="1:7" ht="15.75" customHeight="1" x14ac:dyDescent="0.3">
      <c r="A193" t="s">
        <v>3</v>
      </c>
      <c r="B193" t="s">
        <v>14</v>
      </c>
      <c r="C193" t="s">
        <v>122</v>
      </c>
      <c r="E193" t="s">
        <v>122</v>
      </c>
      <c r="F193">
        <v>500</v>
      </c>
      <c r="G193" t="s">
        <v>125</v>
      </c>
    </row>
    <row r="194" spans="1:7" ht="15.75" customHeight="1" x14ac:dyDescent="0.3">
      <c r="A194" t="s">
        <v>16</v>
      </c>
      <c r="B194" t="s">
        <v>14</v>
      </c>
      <c r="C194" t="s">
        <v>122</v>
      </c>
      <c r="E194" t="s">
        <v>122</v>
      </c>
      <c r="F194">
        <v>300</v>
      </c>
      <c r="G194" t="s">
        <v>125</v>
      </c>
    </row>
    <row r="195" spans="1:7" ht="15.75" customHeight="1" x14ac:dyDescent="0.3">
      <c r="A195" t="s">
        <v>36</v>
      </c>
      <c r="B195" t="s">
        <v>14</v>
      </c>
      <c r="C195" t="s">
        <v>122</v>
      </c>
      <c r="E195" t="s">
        <v>122</v>
      </c>
      <c r="F195">
        <v>600</v>
      </c>
      <c r="G195" t="s">
        <v>125</v>
      </c>
    </row>
    <row r="196" spans="1:7" ht="15.75" customHeight="1" x14ac:dyDescent="0.3">
      <c r="A196" t="s">
        <v>30</v>
      </c>
      <c r="B196" t="s">
        <v>14</v>
      </c>
      <c r="C196" t="s">
        <v>122</v>
      </c>
      <c r="E196" t="s">
        <v>122</v>
      </c>
      <c r="F196">
        <v>0</v>
      </c>
      <c r="G196" t="s">
        <v>125</v>
      </c>
    </row>
    <row r="197" spans="1:7" ht="15.75" customHeight="1" x14ac:dyDescent="0.3">
      <c r="A197" t="s">
        <v>93</v>
      </c>
      <c r="B197" t="s">
        <v>14</v>
      </c>
      <c r="C197" t="s">
        <v>122</v>
      </c>
      <c r="E197" t="s">
        <v>122</v>
      </c>
      <c r="F197">
        <v>900</v>
      </c>
      <c r="G197" t="s">
        <v>125</v>
      </c>
    </row>
    <row r="198" spans="1:7" ht="15.75" customHeight="1" x14ac:dyDescent="0.3">
      <c r="A198" t="s">
        <v>104</v>
      </c>
      <c r="B198" t="s">
        <v>14</v>
      </c>
      <c r="C198" t="s">
        <v>122</v>
      </c>
      <c r="E198" t="s">
        <v>122</v>
      </c>
      <c r="F198">
        <v>500</v>
      </c>
      <c r="G198" t="s">
        <v>125</v>
      </c>
    </row>
    <row r="199" spans="1:7" ht="15.75" customHeight="1" x14ac:dyDescent="0.3">
      <c r="A199" t="s">
        <v>105</v>
      </c>
      <c r="B199" t="s">
        <v>14</v>
      </c>
      <c r="C199" t="s">
        <v>122</v>
      </c>
      <c r="E199" t="s">
        <v>122</v>
      </c>
      <c r="F199">
        <v>1600</v>
      </c>
      <c r="G199" t="s">
        <v>125</v>
      </c>
    </row>
    <row r="200" spans="1:7" ht="15.75" customHeight="1" x14ac:dyDescent="0.3">
      <c r="A200" t="s">
        <v>108</v>
      </c>
      <c r="B200" t="s">
        <v>14</v>
      </c>
      <c r="C200" t="s">
        <v>122</v>
      </c>
      <c r="E200" t="s">
        <v>122</v>
      </c>
      <c r="F200">
        <v>1900</v>
      </c>
      <c r="G200" t="s">
        <v>125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4 2 n x U C z Q b S + n A A A A + Q A A A B I A H A B D b 2 5 m a W c v U G F j a 2 F n Z S 5 4 b W w g o h g A K K A U A A A A A A A A A A A A A A A A A A A A A A A A A A A A h Y / f C o I w H I V f R X b v / p h F y M 9 J d J s Q F N H t m E t H O s P N 5 r t 1 0 S P 1 C g l l e N f l O X w H v v N 6 P C E b m j q 4 q 8 7 q 1 q S I Y Y o C Z W R b a F O m q H e X c I 0 y D n s h r 6 J U w Q g b m w x W p 6 h y 7 p Y Q 4 r 3 H f o H b r i Q R p Y y c 8 9 1 B V q o R o T b W C S M V + q 2 K / y v E 4 f S R 4 R G O Y h z T 1 R K z m D I g U w + 5 N j N m V M Y U y K y E b V + 7 v l O 8 U O H m C G S K Q L 4 3 + B t Q S w M E F A A C A A g A 4 2 n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p 8 V A o i k e 4 D g A A A B E A A A A T A B w A R m 9 y b X V s Y X M v U 2 V j d G l v b j E u b S C i G A A o o B Q A A A A A A A A A A A A A A A A A A A A A A A A A A A A r T k 0 u y c z P U w i G 0 I b W A F B L A Q I t A B Q A A g A I A O N p 8 V A s 0 G 0 v p w A A A P k A A A A S A A A A A A A A A A A A A A A A A A A A A A B D b 2 5 m a W c v U G F j a 2 F n Z S 5 4 b W x Q S w E C L Q A U A A I A C A D j a f F Q D 8 r p q 6 Q A A A D p A A A A E w A A A A A A A A A A A A A A A A D z A A A A W 0 N v b n R l b n R f V H l w Z X N d L n h t b F B L A Q I t A B Q A A g A I A O N p 8 V A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t C F S a P 5 0 + u G 4 F g H H r j s A A A A A A C A A A A A A A Q Z g A A A A E A A C A A A A A n U 1 p o V Q J M j e F Y J x e 4 t 3 j L 8 0 I t g 9 M f j 8 V J S X g N q R 7 y U Q A A A A A O g A A A A A I A A C A A A A B J t J w Z J O j R C 9 4 J X Y H L m P n F s n L J G F 5 Z Q U g D r U p M F h p r A F A A A A C t t h V D 0 r 1 + 2 w I r h a N q a y U g 0 L 5 A t y a b x 5 a N h Q i z z e u M C b y s f z 7 t u X Y F a z w h N U N E q T n 0 J I o 5 K L G J g R y L p 4 A b q U / o 4 N R p 0 8 Z 6 S g R A S z f P u c g D I 0 A A A A B p 9 Y B g A B 2 r t I p 0 G H 3 j P a 3 V g X N V k g s E b 4 x z 5 O X O 9 Q 8 6 Q w D N s T T m U d u O d S d u J h j k Q w 2 + q R M H z g 0 C e 1 5 Q F s v V N 5 h F < / D a t a M a s h u p > 
</file>

<file path=customXml/itemProps1.xml><?xml version="1.0" encoding="utf-8"?>
<ds:datastoreItem xmlns:ds="http://schemas.openxmlformats.org/officeDocument/2006/customXml" ds:itemID="{62732F1A-9218-4BCD-B5D0-09A06F713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2020-07-18T15:30:07Z</dcterms:modified>
</cp:coreProperties>
</file>