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0788B101-A2E4-4D35-B55C-A902F12EFFDD}" xr6:coauthVersionLast="47" xr6:coauthVersionMax="47" xr10:uidLastSave="{00000000-0000-0000-0000-000000000000}"/>
  <bookViews>
    <workbookView xWindow="-110" yWindow="-110" windowWidth="23260" windowHeight="14020" activeTab="1" xr2:uid="{00000000-000D-0000-FFFF-FFFF00000000}"/>
  </bookViews>
  <sheets>
    <sheet name="params" sheetId="2" r:id="rId1"/>
    <sheet name="thermal_hull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2" i="1"/>
  <c r="B2" i="2"/>
  <c r="B3" i="1" l="1"/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Notice the variable name without whitespace, so it can be used in python as a variable name as well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Massivbau ~ 200
Mischbau ~130
Leichtbau ~60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Spezifisch wirksame wärmekapazität des Gebäudes</t>
        </r>
      </text>
    </comment>
  </commentList>
</comments>
</file>

<file path=xl/sharedStrings.xml><?xml version="1.0" encoding="utf-8"?>
<sst xmlns="http://schemas.openxmlformats.org/spreadsheetml/2006/main" count="21" uniqueCount="21">
  <si>
    <t>Bauteil</t>
  </si>
  <si>
    <t>U-Wert</t>
  </si>
  <si>
    <t>Fläche</t>
  </si>
  <si>
    <t>Dach</t>
  </si>
  <si>
    <t>Fußboden</t>
  </si>
  <si>
    <t>Temperatur-Korrekturfaktor</t>
  </si>
  <si>
    <t>Variable</t>
  </si>
  <si>
    <t>Value</t>
  </si>
  <si>
    <t>Unit</t>
  </si>
  <si>
    <t>m² BGF</t>
  </si>
  <si>
    <t>m²</t>
  </si>
  <si>
    <t>gross_floor_area</t>
  </si>
  <si>
    <t>plot_size</t>
  </si>
  <si>
    <t>effective_heat_capacity</t>
  </si>
  <si>
    <t>Wh/m²/K</t>
  </si>
  <si>
    <t>m Netto</t>
  </si>
  <si>
    <t>net_storey_height</t>
  </si>
  <si>
    <t>differential_cost</t>
  </si>
  <si>
    <t>€/m²BGF</t>
  </si>
  <si>
    <t>Außenwand (netto)</t>
  </si>
  <si>
    <t>Fenster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</si>
</sst>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BB8ABCD4-290A-4976-B3A9-4340800515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7" sqref="B7"/>
    </sheetView>
  </sheetViews>
  <sheetFormatPr baseColWidth="10" defaultRowHeight="14.5" x14ac:dyDescent="0.35"/>
  <cols>
    <col min="1" max="1" width="22.1796875" customWidth="1"/>
  </cols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 t="s">
        <v>11</v>
      </c>
      <c r="B2">
        <f>360*4</f>
        <v>1440</v>
      </c>
      <c r="C2" t="s">
        <v>9</v>
      </c>
    </row>
    <row r="3" spans="1:3" x14ac:dyDescent="0.35">
      <c r="A3" t="s">
        <v>12</v>
      </c>
      <c r="B3">
        <v>1000</v>
      </c>
      <c r="C3" t="s">
        <v>10</v>
      </c>
    </row>
    <row r="4" spans="1:3" x14ac:dyDescent="0.35">
      <c r="A4" t="s">
        <v>13</v>
      </c>
      <c r="B4">
        <v>200</v>
      </c>
      <c r="C4" t="s">
        <v>14</v>
      </c>
    </row>
    <row r="5" spans="1:3" x14ac:dyDescent="0.35">
      <c r="A5" t="s">
        <v>16</v>
      </c>
      <c r="B5">
        <v>2.8</v>
      </c>
      <c r="C5" t="s">
        <v>15</v>
      </c>
    </row>
    <row r="6" spans="1:3" x14ac:dyDescent="0.35">
      <c r="A6" t="s">
        <v>17</v>
      </c>
      <c r="B6">
        <v>400</v>
      </c>
      <c r="C6" t="s">
        <v>18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E5" sqref="E5"/>
    </sheetView>
  </sheetViews>
  <sheetFormatPr baseColWidth="10" defaultColWidth="9.1796875" defaultRowHeight="14.5" x14ac:dyDescent="0.35"/>
  <cols>
    <col min="1" max="1" width="19.453125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5</v>
      </c>
    </row>
    <row r="2" spans="1:4" x14ac:dyDescent="0.35">
      <c r="A2" t="s">
        <v>19</v>
      </c>
      <c r="B2">
        <f>(30+12)*2*3.2*4*0.7</f>
        <v>752.64</v>
      </c>
      <c r="C2">
        <v>0.12</v>
      </c>
      <c r="D2">
        <v>1</v>
      </c>
    </row>
    <row r="3" spans="1:4" x14ac:dyDescent="0.35">
      <c r="A3" t="s">
        <v>3</v>
      </c>
      <c r="B3">
        <f>30*12</f>
        <v>360</v>
      </c>
      <c r="C3">
        <v>0.1</v>
      </c>
      <c r="D3">
        <v>1</v>
      </c>
    </row>
    <row r="4" spans="1:4" x14ac:dyDescent="0.35">
      <c r="A4" t="s">
        <v>4</v>
      </c>
      <c r="B4">
        <f>B3</f>
        <v>360</v>
      </c>
      <c r="C4">
        <v>0.15</v>
      </c>
      <c r="D4">
        <v>1</v>
      </c>
    </row>
    <row r="5" spans="1:4" x14ac:dyDescent="0.35">
      <c r="A5" t="s">
        <v>20</v>
      </c>
      <c r="B5">
        <f>(30+12)*2*3.2*4*0.3</f>
        <v>322.56</v>
      </c>
      <c r="C5">
        <v>0.7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params</vt:lpstr>
      <vt:lpstr>thermal_hull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2024-10-04T13:39:39Z</dcterms:modified>
</cp:coreProperties>
</file>