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Schneider\Code\peexcel\Excel Files\Mobilität\"/>
    </mc:Choice>
  </mc:AlternateContent>
  <xr:revisionPtr revIDLastSave="0" documentId="13_ncr:1_{388A4514-7D62-477B-AA3E-10E0C0380C39}" xr6:coauthVersionLast="47" xr6:coauthVersionMax="47" xr10:uidLastSave="{00000000-0000-0000-0000-000000000000}"/>
  <bookViews>
    <workbookView xWindow="-120" yWindow="-120" windowWidth="29040" windowHeight="17640" activeTab="1" xr2:uid="{8AC8226D-31EB-4090-AB3B-66371FEB5FCC}"/>
  </bookViews>
  <sheets>
    <sheet name="Neu" sheetId="4" r:id="rId1"/>
    <sheet name="python" sheetId="6" r:id="rId2"/>
    <sheet name="SmartElectricityMobility" sheetId="5" r:id="rId3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6" l="1"/>
  <c r="U3" i="6"/>
  <c r="V3" i="6"/>
  <c r="W3" i="6"/>
  <c r="X3" i="6"/>
  <c r="Y3" i="6"/>
  <c r="Z3" i="6"/>
  <c r="AA3" i="6"/>
  <c r="AB3" i="6"/>
  <c r="AC3" i="6"/>
  <c r="AD3" i="6"/>
  <c r="AE3" i="6"/>
  <c r="T4" i="6"/>
  <c r="U4" i="6"/>
  <c r="V4" i="6"/>
  <c r="W4" i="6"/>
  <c r="X4" i="6"/>
  <c r="Y4" i="6"/>
  <c r="Z4" i="6"/>
  <c r="AA4" i="6"/>
  <c r="AB4" i="6"/>
  <c r="AC4" i="6"/>
  <c r="AD4" i="6"/>
  <c r="AE4" i="6"/>
  <c r="T5" i="6"/>
  <c r="U5" i="6"/>
  <c r="V5" i="6"/>
  <c r="W5" i="6"/>
  <c r="X5" i="6"/>
  <c r="Y5" i="6"/>
  <c r="Z5" i="6"/>
  <c r="AA5" i="6"/>
  <c r="AB5" i="6"/>
  <c r="AC5" i="6"/>
  <c r="AD5" i="6"/>
  <c r="AE5" i="6"/>
  <c r="T6" i="6"/>
  <c r="U6" i="6"/>
  <c r="V6" i="6"/>
  <c r="W6" i="6"/>
  <c r="X6" i="6"/>
  <c r="Y6" i="6"/>
  <c r="Z6" i="6"/>
  <c r="AA6" i="6"/>
  <c r="AB6" i="6"/>
  <c r="AC6" i="6"/>
  <c r="AD6" i="6"/>
  <c r="AE6" i="6"/>
  <c r="T7" i="6"/>
  <c r="U7" i="6"/>
  <c r="V7" i="6"/>
  <c r="W7" i="6"/>
  <c r="X7" i="6"/>
  <c r="Y7" i="6"/>
  <c r="Z7" i="6"/>
  <c r="AA7" i="6"/>
  <c r="AB7" i="6"/>
  <c r="AC7" i="6"/>
  <c r="AD7" i="6"/>
  <c r="AE7" i="6"/>
  <c r="T8" i="6"/>
  <c r="U8" i="6"/>
  <c r="V8" i="6"/>
  <c r="W8" i="6"/>
  <c r="X8" i="6"/>
  <c r="Y8" i="6"/>
  <c r="Z8" i="6"/>
  <c r="AA8" i="6"/>
  <c r="AB8" i="6"/>
  <c r="AC8" i="6"/>
  <c r="AD8" i="6"/>
  <c r="AE8" i="6"/>
  <c r="T9" i="6"/>
  <c r="U9" i="6"/>
  <c r="V9" i="6"/>
  <c r="W9" i="6"/>
  <c r="X9" i="6"/>
  <c r="Y9" i="6"/>
  <c r="Z9" i="6"/>
  <c r="AA9" i="6"/>
  <c r="AB9" i="6"/>
  <c r="AC9" i="6"/>
  <c r="AD9" i="6"/>
  <c r="AE9" i="6"/>
  <c r="T10" i="6"/>
  <c r="U10" i="6"/>
  <c r="V10" i="6"/>
  <c r="W10" i="6"/>
  <c r="X10" i="6"/>
  <c r="Y10" i="6"/>
  <c r="Z10" i="6"/>
  <c r="AA10" i="6"/>
  <c r="AB10" i="6"/>
  <c r="AC10" i="6"/>
  <c r="AD10" i="6"/>
  <c r="AE10" i="6"/>
  <c r="T11" i="6"/>
  <c r="U11" i="6"/>
  <c r="V11" i="6"/>
  <c r="W11" i="6"/>
  <c r="X11" i="6"/>
  <c r="Y11" i="6"/>
  <c r="Z11" i="6"/>
  <c r="AA11" i="6"/>
  <c r="AB11" i="6"/>
  <c r="AC11" i="6"/>
  <c r="AD11" i="6"/>
  <c r="AE11" i="6"/>
  <c r="T12" i="6"/>
  <c r="U12" i="6"/>
  <c r="V12" i="6"/>
  <c r="W12" i="6"/>
  <c r="X12" i="6"/>
  <c r="Y12" i="6"/>
  <c r="Z12" i="6"/>
  <c r="AA12" i="6"/>
  <c r="AB12" i="6"/>
  <c r="AC12" i="6"/>
  <c r="AD12" i="6"/>
  <c r="AE12" i="6"/>
  <c r="T13" i="6"/>
  <c r="U13" i="6"/>
  <c r="V13" i="6"/>
  <c r="W13" i="6"/>
  <c r="X13" i="6"/>
  <c r="Y13" i="6"/>
  <c r="Z13" i="6"/>
  <c r="AA13" i="6"/>
  <c r="AB13" i="6"/>
  <c r="AC13" i="6"/>
  <c r="AD13" i="6"/>
  <c r="AE13" i="6"/>
  <c r="T14" i="6"/>
  <c r="U14" i="6"/>
  <c r="V14" i="6"/>
  <c r="W14" i="6"/>
  <c r="X14" i="6"/>
  <c r="Y14" i="6"/>
  <c r="Z14" i="6"/>
  <c r="AA14" i="6"/>
  <c r="AB14" i="6"/>
  <c r="AC14" i="6"/>
  <c r="AD14" i="6"/>
  <c r="AE14" i="6"/>
  <c r="T15" i="6"/>
  <c r="U15" i="6"/>
  <c r="V15" i="6"/>
  <c r="W15" i="6"/>
  <c r="X15" i="6"/>
  <c r="Y15" i="6"/>
  <c r="Z15" i="6"/>
  <c r="AA15" i="6"/>
  <c r="T16" i="6"/>
  <c r="U16" i="6"/>
  <c r="V16" i="6"/>
  <c r="W16" i="6"/>
  <c r="X16" i="6"/>
  <c r="Y16" i="6"/>
  <c r="Z16" i="6"/>
  <c r="AA16" i="6"/>
  <c r="T17" i="6"/>
  <c r="U17" i="6"/>
  <c r="V17" i="6"/>
  <c r="W17" i="6"/>
  <c r="X17" i="6"/>
  <c r="Y17" i="6"/>
  <c r="Z17" i="6"/>
  <c r="AA17" i="6"/>
  <c r="AB17" i="6"/>
  <c r="AC17" i="6"/>
  <c r="AD17" i="6"/>
  <c r="AE17" i="6"/>
  <c r="T18" i="6"/>
  <c r="U18" i="6"/>
  <c r="V18" i="6"/>
  <c r="W18" i="6"/>
  <c r="X18" i="6"/>
  <c r="Y18" i="6"/>
  <c r="Z18" i="6"/>
  <c r="AA18" i="6"/>
  <c r="AB18" i="6"/>
  <c r="AC18" i="6"/>
  <c r="AD18" i="6"/>
  <c r="AE18" i="6"/>
  <c r="T19" i="6"/>
  <c r="U19" i="6"/>
  <c r="V19" i="6"/>
  <c r="W19" i="6"/>
  <c r="X19" i="6"/>
  <c r="Y19" i="6"/>
  <c r="Z19" i="6"/>
  <c r="AA19" i="6"/>
  <c r="AB19" i="6"/>
  <c r="AC19" i="6"/>
  <c r="AD19" i="6"/>
  <c r="AE19" i="6"/>
  <c r="T20" i="6"/>
  <c r="U20" i="6"/>
  <c r="V20" i="6"/>
  <c r="W20" i="6"/>
  <c r="X20" i="6"/>
  <c r="Y20" i="6"/>
  <c r="Z20" i="6"/>
  <c r="AA20" i="6"/>
  <c r="AB20" i="6"/>
  <c r="AC20" i="6"/>
  <c r="AD20" i="6"/>
  <c r="AE20" i="6"/>
  <c r="T21" i="6"/>
  <c r="U21" i="6"/>
  <c r="V21" i="6"/>
  <c r="W21" i="6"/>
  <c r="X21" i="6"/>
  <c r="Y21" i="6"/>
  <c r="Z21" i="6"/>
  <c r="AA21" i="6"/>
  <c r="AB21" i="6"/>
  <c r="AC21" i="6"/>
  <c r="AD21" i="6"/>
  <c r="AE21" i="6"/>
  <c r="T22" i="6"/>
  <c r="U22" i="6"/>
  <c r="V22" i="6"/>
  <c r="W22" i="6"/>
  <c r="X22" i="6"/>
  <c r="Y22" i="6"/>
  <c r="Z22" i="6"/>
  <c r="AA22" i="6"/>
  <c r="AB22" i="6"/>
  <c r="AC22" i="6"/>
  <c r="AD22" i="6"/>
  <c r="AE22" i="6"/>
  <c r="T23" i="6"/>
  <c r="U23" i="6"/>
  <c r="V23" i="6"/>
  <c r="W23" i="6"/>
  <c r="X23" i="6"/>
  <c r="Y23" i="6"/>
  <c r="Z23" i="6"/>
  <c r="AA23" i="6"/>
  <c r="AB23" i="6"/>
  <c r="AC23" i="6"/>
  <c r="AD23" i="6"/>
  <c r="AE23" i="6"/>
  <c r="T24" i="6"/>
  <c r="U24" i="6"/>
  <c r="V24" i="6"/>
  <c r="W24" i="6"/>
  <c r="X24" i="6"/>
  <c r="Y24" i="6"/>
  <c r="Z24" i="6"/>
  <c r="AA24" i="6"/>
  <c r="AB24" i="6"/>
  <c r="AC24" i="6"/>
  <c r="AD24" i="6"/>
  <c r="AE24" i="6"/>
  <c r="T25" i="6"/>
  <c r="U25" i="6"/>
  <c r="V25" i="6"/>
  <c r="W25" i="6"/>
  <c r="X25" i="6"/>
  <c r="Y25" i="6"/>
  <c r="Z25" i="6"/>
  <c r="AA25" i="6"/>
  <c r="AB25" i="6"/>
  <c r="AC25" i="6"/>
  <c r="AD25" i="6"/>
  <c r="AE25" i="6"/>
  <c r="T26" i="6"/>
  <c r="U26" i="6"/>
  <c r="V26" i="6"/>
  <c r="W26" i="6"/>
  <c r="X26" i="6"/>
  <c r="Y26" i="6"/>
  <c r="Z26" i="6"/>
  <c r="AA26" i="6"/>
  <c r="AB26" i="6"/>
  <c r="AC26" i="6"/>
  <c r="AD26" i="6"/>
  <c r="AE26" i="6"/>
  <c r="T27" i="6"/>
  <c r="U27" i="6"/>
  <c r="V27" i="6"/>
  <c r="W27" i="6"/>
  <c r="X27" i="6"/>
  <c r="Y27" i="6"/>
  <c r="Z27" i="6"/>
  <c r="AA27" i="6"/>
  <c r="AB27" i="6"/>
  <c r="AC27" i="6"/>
  <c r="AD27" i="6"/>
  <c r="AE27" i="6"/>
  <c r="T28" i="6"/>
  <c r="U28" i="6"/>
  <c r="V28" i="6"/>
  <c r="W28" i="6"/>
  <c r="X28" i="6"/>
  <c r="Y28" i="6"/>
  <c r="Z28" i="6"/>
  <c r="AA28" i="6"/>
  <c r="AB28" i="6"/>
  <c r="AC28" i="6"/>
  <c r="AD28" i="6"/>
  <c r="AE28" i="6"/>
  <c r="T29" i="6"/>
  <c r="U29" i="6"/>
  <c r="V29" i="6"/>
  <c r="W29" i="6"/>
  <c r="X29" i="6"/>
  <c r="Y29" i="6"/>
  <c r="Z29" i="6"/>
  <c r="AA29" i="6"/>
  <c r="AB29" i="6"/>
  <c r="AC29" i="6"/>
  <c r="AD29" i="6"/>
  <c r="AE29" i="6"/>
  <c r="T30" i="6"/>
  <c r="U30" i="6"/>
  <c r="V30" i="6"/>
  <c r="W30" i="6"/>
  <c r="X30" i="6"/>
  <c r="Y30" i="6"/>
  <c r="Z30" i="6"/>
  <c r="AA30" i="6"/>
  <c r="AB30" i="6"/>
  <c r="AC30" i="6"/>
  <c r="AD30" i="6"/>
  <c r="AE30" i="6"/>
  <c r="T31" i="6"/>
  <c r="U31" i="6"/>
  <c r="V31" i="6"/>
  <c r="W31" i="6"/>
  <c r="X31" i="6"/>
  <c r="Y31" i="6"/>
  <c r="Z31" i="6"/>
  <c r="AA31" i="6"/>
  <c r="AB31" i="6"/>
  <c r="AC31" i="6"/>
  <c r="AD31" i="6"/>
  <c r="AE31" i="6"/>
  <c r="T32" i="6"/>
  <c r="U32" i="6"/>
  <c r="V32" i="6"/>
  <c r="W32" i="6"/>
  <c r="X32" i="6"/>
  <c r="Y32" i="6"/>
  <c r="Z32" i="6"/>
  <c r="AA32" i="6"/>
  <c r="AB32" i="6"/>
  <c r="AC32" i="6"/>
  <c r="AD32" i="6"/>
  <c r="AE32" i="6"/>
  <c r="T33" i="6"/>
  <c r="U33" i="6"/>
  <c r="V33" i="6"/>
  <c r="W33" i="6"/>
  <c r="X33" i="6"/>
  <c r="Y33" i="6"/>
  <c r="Z33" i="6"/>
  <c r="AA33" i="6"/>
  <c r="AB33" i="6"/>
  <c r="AC33" i="6"/>
  <c r="AD33" i="6"/>
  <c r="AE33" i="6"/>
  <c r="T34" i="6"/>
  <c r="U34" i="6"/>
  <c r="V34" i="6"/>
  <c r="W34" i="6"/>
  <c r="X34" i="6"/>
  <c r="Y34" i="6"/>
  <c r="Z34" i="6"/>
  <c r="AA34" i="6"/>
  <c r="AB34" i="6"/>
  <c r="AC34" i="6"/>
  <c r="AD34" i="6"/>
  <c r="AE34" i="6"/>
  <c r="T35" i="6"/>
  <c r="U35" i="6"/>
  <c r="V35" i="6"/>
  <c r="W35" i="6"/>
  <c r="X35" i="6"/>
  <c r="Y35" i="6"/>
  <c r="Z35" i="6"/>
  <c r="AA35" i="6"/>
  <c r="AB35" i="6"/>
  <c r="AC35" i="6"/>
  <c r="AD35" i="6"/>
  <c r="AE35" i="6"/>
  <c r="T36" i="6"/>
  <c r="U36" i="6"/>
  <c r="V36" i="6"/>
  <c r="W36" i="6"/>
  <c r="X36" i="6"/>
  <c r="Y36" i="6"/>
  <c r="Z36" i="6"/>
  <c r="AA36" i="6"/>
  <c r="AB36" i="6"/>
  <c r="AC36" i="6"/>
  <c r="AD36" i="6"/>
  <c r="AE36" i="6"/>
  <c r="T37" i="6"/>
  <c r="U37" i="6"/>
  <c r="V37" i="6"/>
  <c r="W37" i="6"/>
  <c r="X37" i="6"/>
  <c r="Y37" i="6"/>
  <c r="Z37" i="6"/>
  <c r="AA37" i="6"/>
  <c r="AB37" i="6"/>
  <c r="AC37" i="6"/>
  <c r="AD37" i="6"/>
  <c r="AE37" i="6"/>
  <c r="T38" i="6"/>
  <c r="U38" i="6"/>
  <c r="V38" i="6"/>
  <c r="W38" i="6"/>
  <c r="X38" i="6"/>
  <c r="Y38" i="6"/>
  <c r="Z38" i="6"/>
  <c r="AA38" i="6"/>
  <c r="AB38" i="6"/>
  <c r="AC38" i="6"/>
  <c r="AD38" i="6"/>
  <c r="AE38" i="6"/>
  <c r="T39" i="6"/>
  <c r="U39" i="6"/>
  <c r="V39" i="6"/>
  <c r="W39" i="6"/>
  <c r="X39" i="6"/>
  <c r="Y39" i="6"/>
  <c r="Z39" i="6"/>
  <c r="AA39" i="6"/>
  <c r="T40" i="6"/>
  <c r="U40" i="6"/>
  <c r="V40" i="6"/>
  <c r="W40" i="6"/>
  <c r="X40" i="6"/>
  <c r="Y40" i="6"/>
  <c r="Z40" i="6"/>
  <c r="AA40" i="6"/>
  <c r="AB40" i="6"/>
  <c r="AC40" i="6"/>
  <c r="AD40" i="6"/>
  <c r="AE40" i="6"/>
  <c r="T41" i="6"/>
  <c r="U41" i="6"/>
  <c r="V41" i="6"/>
  <c r="W41" i="6"/>
  <c r="X41" i="6"/>
  <c r="Y41" i="6"/>
  <c r="Z41" i="6"/>
  <c r="AA41" i="6"/>
  <c r="AB41" i="6"/>
  <c r="AC41" i="6"/>
  <c r="AD41" i="6"/>
  <c r="AE41" i="6"/>
  <c r="T42" i="6"/>
  <c r="U42" i="6"/>
  <c r="V42" i="6"/>
  <c r="W42" i="6"/>
  <c r="X42" i="6"/>
  <c r="Y42" i="6"/>
  <c r="Z42" i="6"/>
  <c r="AA42" i="6"/>
  <c r="AB42" i="6"/>
  <c r="AC42" i="6"/>
  <c r="AD42" i="6"/>
  <c r="AE42" i="6"/>
  <c r="T43" i="6"/>
  <c r="U43" i="6"/>
  <c r="V43" i="6"/>
  <c r="W43" i="6"/>
  <c r="X43" i="6"/>
  <c r="Y43" i="6"/>
  <c r="Z43" i="6"/>
  <c r="AA43" i="6"/>
  <c r="AB43" i="6"/>
  <c r="AC43" i="6"/>
  <c r="AD43" i="6"/>
  <c r="AE43" i="6"/>
  <c r="T44" i="6"/>
  <c r="U44" i="6"/>
  <c r="V44" i="6"/>
  <c r="W44" i="6"/>
  <c r="X44" i="6"/>
  <c r="Y44" i="6"/>
  <c r="Z44" i="6"/>
  <c r="AA44" i="6"/>
  <c r="AB44" i="6"/>
  <c r="AC44" i="6"/>
  <c r="AD44" i="6"/>
  <c r="AE44" i="6"/>
  <c r="T45" i="6"/>
  <c r="U45" i="6"/>
  <c r="V45" i="6"/>
  <c r="W45" i="6"/>
  <c r="X45" i="6"/>
  <c r="Y45" i="6"/>
  <c r="Z45" i="6"/>
  <c r="AA45" i="6"/>
  <c r="AB45" i="6"/>
  <c r="AC45" i="6"/>
  <c r="AD45" i="6"/>
  <c r="AE45" i="6"/>
  <c r="T46" i="6"/>
  <c r="U46" i="6"/>
  <c r="V46" i="6"/>
  <c r="W46" i="6"/>
  <c r="X46" i="6"/>
  <c r="Y46" i="6"/>
  <c r="Z46" i="6"/>
  <c r="AA46" i="6"/>
  <c r="AB46" i="6"/>
  <c r="AC46" i="6"/>
  <c r="AD46" i="6"/>
  <c r="AE46" i="6"/>
  <c r="T47" i="6"/>
  <c r="U47" i="6"/>
  <c r="V47" i="6"/>
  <c r="W47" i="6"/>
  <c r="X47" i="6"/>
  <c r="Y47" i="6"/>
  <c r="Z47" i="6"/>
  <c r="AA47" i="6"/>
  <c r="AB47" i="6"/>
  <c r="AC47" i="6"/>
  <c r="AD47" i="6"/>
  <c r="AE47" i="6"/>
  <c r="T48" i="6"/>
  <c r="U48" i="6"/>
  <c r="V48" i="6"/>
  <c r="W48" i="6"/>
  <c r="X48" i="6"/>
  <c r="Y48" i="6"/>
  <c r="Z48" i="6"/>
  <c r="AA48" i="6"/>
  <c r="AB48" i="6"/>
  <c r="AC48" i="6"/>
  <c r="AD48" i="6"/>
  <c r="AE48" i="6"/>
  <c r="T49" i="6"/>
  <c r="U49" i="6"/>
  <c r="V49" i="6"/>
  <c r="W49" i="6"/>
  <c r="X49" i="6"/>
  <c r="Y49" i="6"/>
  <c r="Z49" i="6"/>
  <c r="AA49" i="6"/>
  <c r="AB49" i="6"/>
  <c r="AC49" i="6"/>
  <c r="AD49" i="6"/>
  <c r="AE49" i="6"/>
  <c r="T50" i="6"/>
  <c r="U50" i="6"/>
  <c r="V50" i="6"/>
  <c r="W50" i="6"/>
  <c r="X50" i="6"/>
  <c r="Y50" i="6"/>
  <c r="Z50" i="6"/>
  <c r="AA50" i="6"/>
  <c r="AB50" i="6"/>
  <c r="AC50" i="6"/>
  <c r="AD50" i="6"/>
  <c r="AE50" i="6"/>
  <c r="T51" i="6"/>
  <c r="U51" i="6"/>
  <c r="V51" i="6"/>
  <c r="W51" i="6"/>
  <c r="X51" i="6"/>
  <c r="Y51" i="6"/>
  <c r="Z51" i="6"/>
  <c r="AA51" i="6"/>
  <c r="AB51" i="6"/>
  <c r="AC51" i="6"/>
  <c r="AD51" i="6"/>
  <c r="AE51" i="6"/>
  <c r="T52" i="6"/>
  <c r="U52" i="6"/>
  <c r="V52" i="6"/>
  <c r="W52" i="6"/>
  <c r="X52" i="6"/>
  <c r="Y52" i="6"/>
  <c r="Z52" i="6"/>
  <c r="AA52" i="6"/>
  <c r="AB52" i="6"/>
  <c r="AC52" i="6"/>
  <c r="AD52" i="6"/>
  <c r="AE52" i="6"/>
  <c r="T53" i="6"/>
  <c r="U53" i="6"/>
  <c r="V53" i="6"/>
  <c r="W53" i="6"/>
  <c r="X53" i="6"/>
  <c r="Y53" i="6"/>
  <c r="Z53" i="6"/>
  <c r="AA53" i="6"/>
  <c r="AB53" i="6"/>
  <c r="AC53" i="6"/>
  <c r="AD53" i="6"/>
  <c r="AE53" i="6"/>
  <c r="T54" i="6"/>
  <c r="U54" i="6"/>
  <c r="V54" i="6"/>
  <c r="W54" i="6"/>
  <c r="X54" i="6"/>
  <c r="Y54" i="6"/>
  <c r="Z54" i="6"/>
  <c r="AA54" i="6"/>
  <c r="AB54" i="6"/>
  <c r="AC54" i="6"/>
  <c r="AD54" i="6"/>
  <c r="AE54" i="6"/>
  <c r="T55" i="6"/>
  <c r="U55" i="6"/>
  <c r="V55" i="6"/>
  <c r="W55" i="6"/>
  <c r="X55" i="6"/>
  <c r="Y55" i="6"/>
  <c r="Z55" i="6"/>
  <c r="AA55" i="6"/>
  <c r="AB55" i="6"/>
  <c r="AC55" i="6"/>
  <c r="AD55" i="6"/>
  <c r="AE55" i="6"/>
  <c r="T56" i="6"/>
  <c r="U56" i="6"/>
  <c r="V56" i="6"/>
  <c r="W56" i="6"/>
  <c r="X56" i="6"/>
  <c r="Y56" i="6"/>
  <c r="Z56" i="6"/>
  <c r="AA56" i="6"/>
  <c r="AB56" i="6"/>
  <c r="AC56" i="6"/>
  <c r="AD56" i="6"/>
  <c r="AE56" i="6"/>
  <c r="T57" i="6"/>
  <c r="U57" i="6"/>
  <c r="V57" i="6"/>
  <c r="W57" i="6"/>
  <c r="X57" i="6"/>
  <c r="Y57" i="6"/>
  <c r="Z57" i="6"/>
  <c r="AA57" i="6"/>
  <c r="AB57" i="6"/>
  <c r="AC57" i="6"/>
  <c r="AD57" i="6"/>
  <c r="AE57" i="6"/>
  <c r="T58" i="6"/>
  <c r="U58" i="6"/>
  <c r="V58" i="6"/>
  <c r="W58" i="6"/>
  <c r="X58" i="6"/>
  <c r="Y58" i="6"/>
  <c r="Z58" i="6"/>
  <c r="AA58" i="6"/>
  <c r="AB58" i="6"/>
  <c r="AC58" i="6"/>
  <c r="AD58" i="6"/>
  <c r="AE58" i="6"/>
  <c r="T59" i="6"/>
  <c r="U59" i="6"/>
  <c r="V59" i="6"/>
  <c r="W59" i="6"/>
  <c r="X59" i="6"/>
  <c r="Y59" i="6"/>
  <c r="Z59" i="6"/>
  <c r="AA59" i="6"/>
  <c r="AB59" i="6"/>
  <c r="AC59" i="6"/>
  <c r="AD59" i="6"/>
  <c r="AE59" i="6"/>
  <c r="T60" i="6"/>
  <c r="U60" i="6"/>
  <c r="V60" i="6"/>
  <c r="W60" i="6"/>
  <c r="X60" i="6"/>
  <c r="Y60" i="6"/>
  <c r="Z60" i="6"/>
  <c r="AA60" i="6"/>
  <c r="AB60" i="6"/>
  <c r="AC60" i="6"/>
  <c r="AD60" i="6"/>
  <c r="AE60" i="6"/>
  <c r="T61" i="6"/>
  <c r="U61" i="6"/>
  <c r="V61" i="6"/>
  <c r="W61" i="6"/>
  <c r="X61" i="6"/>
  <c r="Y61" i="6"/>
  <c r="Z61" i="6"/>
  <c r="AA61" i="6"/>
  <c r="AB61" i="6"/>
  <c r="AC61" i="6"/>
  <c r="AD61" i="6"/>
  <c r="AE61" i="6"/>
  <c r="T62" i="6"/>
  <c r="U62" i="6"/>
  <c r="V62" i="6"/>
  <c r="W62" i="6"/>
  <c r="X62" i="6"/>
  <c r="Y62" i="6"/>
  <c r="Z62" i="6"/>
  <c r="AA62" i="6"/>
  <c r="AB62" i="6"/>
  <c r="AC62" i="6"/>
  <c r="AD62" i="6"/>
  <c r="AE62" i="6"/>
  <c r="T63" i="6"/>
  <c r="U63" i="6"/>
  <c r="V63" i="6"/>
  <c r="W63" i="6"/>
  <c r="X63" i="6"/>
  <c r="Y63" i="6"/>
  <c r="Z63" i="6"/>
  <c r="AA63" i="6"/>
  <c r="T64" i="6"/>
  <c r="U64" i="6"/>
  <c r="V64" i="6"/>
  <c r="W64" i="6"/>
  <c r="X64" i="6"/>
  <c r="Y64" i="6"/>
  <c r="Z64" i="6"/>
  <c r="AA64" i="6"/>
  <c r="AB64" i="6"/>
  <c r="AC64" i="6"/>
  <c r="AD64" i="6"/>
  <c r="AE64" i="6"/>
  <c r="T65" i="6"/>
  <c r="U65" i="6"/>
  <c r="V65" i="6"/>
  <c r="W65" i="6"/>
  <c r="X65" i="6"/>
  <c r="Y65" i="6"/>
  <c r="Z65" i="6"/>
  <c r="AA65" i="6"/>
  <c r="AB65" i="6"/>
  <c r="AC65" i="6"/>
  <c r="AD65" i="6"/>
  <c r="AE65" i="6"/>
  <c r="T66" i="6"/>
  <c r="U66" i="6"/>
  <c r="V66" i="6"/>
  <c r="W66" i="6"/>
  <c r="X66" i="6"/>
  <c r="Y66" i="6"/>
  <c r="Z66" i="6"/>
  <c r="AA66" i="6"/>
  <c r="AB66" i="6"/>
  <c r="AC66" i="6"/>
  <c r="AD66" i="6"/>
  <c r="AE66" i="6"/>
  <c r="T67" i="6"/>
  <c r="U67" i="6"/>
  <c r="V67" i="6"/>
  <c r="W67" i="6"/>
  <c r="X67" i="6"/>
  <c r="Y67" i="6"/>
  <c r="Z67" i="6"/>
  <c r="AA67" i="6"/>
  <c r="AB67" i="6"/>
  <c r="AC67" i="6"/>
  <c r="AD67" i="6"/>
  <c r="AE67" i="6"/>
  <c r="T68" i="6"/>
  <c r="U68" i="6"/>
  <c r="V68" i="6"/>
  <c r="W68" i="6"/>
  <c r="X68" i="6"/>
  <c r="Y68" i="6"/>
  <c r="Z68" i="6"/>
  <c r="AA68" i="6"/>
  <c r="AB68" i="6"/>
  <c r="AC68" i="6"/>
  <c r="AD68" i="6"/>
  <c r="AE68" i="6"/>
  <c r="T69" i="6"/>
  <c r="U69" i="6"/>
  <c r="V69" i="6"/>
  <c r="W69" i="6"/>
  <c r="X69" i="6"/>
  <c r="Y69" i="6"/>
  <c r="Z69" i="6"/>
  <c r="AA69" i="6"/>
  <c r="AB69" i="6"/>
  <c r="AC69" i="6"/>
  <c r="AD69" i="6"/>
  <c r="AE69" i="6"/>
  <c r="T70" i="6"/>
  <c r="U70" i="6"/>
  <c r="V70" i="6"/>
  <c r="W70" i="6"/>
  <c r="X70" i="6"/>
  <c r="Y70" i="6"/>
  <c r="Z70" i="6"/>
  <c r="AA70" i="6"/>
  <c r="AB70" i="6"/>
  <c r="AC70" i="6"/>
  <c r="AD70" i="6"/>
  <c r="AE70" i="6"/>
  <c r="T71" i="6"/>
  <c r="U71" i="6"/>
  <c r="V71" i="6"/>
  <c r="W71" i="6"/>
  <c r="X71" i="6"/>
  <c r="Y71" i="6"/>
  <c r="Z71" i="6"/>
  <c r="AA71" i="6"/>
  <c r="AB71" i="6"/>
  <c r="AC71" i="6"/>
  <c r="AD71" i="6"/>
  <c r="AE71" i="6"/>
  <c r="T72" i="6"/>
  <c r="U72" i="6"/>
  <c r="V72" i="6"/>
  <c r="W72" i="6"/>
  <c r="X72" i="6"/>
  <c r="Y72" i="6"/>
  <c r="Z72" i="6"/>
  <c r="AA72" i="6"/>
  <c r="AB72" i="6"/>
  <c r="AC72" i="6"/>
  <c r="AD72" i="6"/>
  <c r="AE72" i="6"/>
  <c r="T73" i="6"/>
  <c r="U73" i="6"/>
  <c r="V73" i="6"/>
  <c r="W73" i="6"/>
  <c r="X73" i="6"/>
  <c r="Y73" i="6"/>
  <c r="Z73" i="6"/>
  <c r="AA73" i="6"/>
  <c r="AB73" i="6"/>
  <c r="AC73" i="6"/>
  <c r="AD73" i="6"/>
  <c r="AE73" i="6"/>
  <c r="T74" i="6"/>
  <c r="U74" i="6"/>
  <c r="V74" i="6"/>
  <c r="W74" i="6"/>
  <c r="X74" i="6"/>
  <c r="Y74" i="6"/>
  <c r="Z74" i="6"/>
  <c r="AA74" i="6"/>
  <c r="AB74" i="6"/>
  <c r="AC74" i="6"/>
  <c r="AD74" i="6"/>
  <c r="AE74" i="6"/>
  <c r="T75" i="6"/>
  <c r="U75" i="6"/>
  <c r="V75" i="6"/>
  <c r="W75" i="6"/>
  <c r="X75" i="6"/>
  <c r="Y75" i="6"/>
  <c r="Z75" i="6"/>
  <c r="AA75" i="6"/>
  <c r="AB75" i="6"/>
  <c r="AC75" i="6"/>
  <c r="AD75" i="6"/>
  <c r="AE75" i="6"/>
  <c r="T76" i="6"/>
  <c r="U76" i="6"/>
  <c r="V76" i="6"/>
  <c r="W76" i="6"/>
  <c r="X76" i="6"/>
  <c r="Y76" i="6"/>
  <c r="Z76" i="6"/>
  <c r="AA76" i="6"/>
  <c r="AB76" i="6"/>
  <c r="AC76" i="6"/>
  <c r="AD76" i="6"/>
  <c r="AE76" i="6"/>
  <c r="T77" i="6"/>
  <c r="U77" i="6"/>
  <c r="V77" i="6"/>
  <c r="W77" i="6"/>
  <c r="X77" i="6"/>
  <c r="Y77" i="6"/>
  <c r="Z77" i="6"/>
  <c r="AA77" i="6"/>
  <c r="AB77" i="6"/>
  <c r="AC77" i="6"/>
  <c r="AD77" i="6"/>
  <c r="AE77" i="6"/>
  <c r="T78" i="6"/>
  <c r="U78" i="6"/>
  <c r="V78" i="6"/>
  <c r="W78" i="6"/>
  <c r="X78" i="6"/>
  <c r="Y78" i="6"/>
  <c r="Z78" i="6"/>
  <c r="AA78" i="6"/>
  <c r="AB78" i="6"/>
  <c r="AC78" i="6"/>
  <c r="AD78" i="6"/>
  <c r="AE78" i="6"/>
  <c r="T79" i="6"/>
  <c r="U79" i="6"/>
  <c r="V79" i="6"/>
  <c r="W79" i="6"/>
  <c r="X79" i="6"/>
  <c r="Y79" i="6"/>
  <c r="Z79" i="6"/>
  <c r="AA79" i="6"/>
  <c r="AB79" i="6"/>
  <c r="AC79" i="6"/>
  <c r="AD79" i="6"/>
  <c r="AE79" i="6"/>
  <c r="T80" i="6"/>
  <c r="U80" i="6"/>
  <c r="V80" i="6"/>
  <c r="W80" i="6"/>
  <c r="X80" i="6"/>
  <c r="Y80" i="6"/>
  <c r="Z80" i="6"/>
  <c r="AA80" i="6"/>
  <c r="AB80" i="6"/>
  <c r="AC80" i="6"/>
  <c r="AD80" i="6"/>
  <c r="AE80" i="6"/>
  <c r="T81" i="6"/>
  <c r="U81" i="6"/>
  <c r="V81" i="6"/>
  <c r="W81" i="6"/>
  <c r="X81" i="6"/>
  <c r="Y81" i="6"/>
  <c r="Z81" i="6"/>
  <c r="AA81" i="6"/>
  <c r="AB81" i="6"/>
  <c r="AC81" i="6"/>
  <c r="AD81" i="6"/>
  <c r="AE81" i="6"/>
  <c r="T82" i="6"/>
  <c r="U82" i="6"/>
  <c r="V82" i="6"/>
  <c r="W82" i="6"/>
  <c r="X82" i="6"/>
  <c r="Y82" i="6"/>
  <c r="Z82" i="6"/>
  <c r="AA82" i="6"/>
  <c r="AB82" i="6"/>
  <c r="AC82" i="6"/>
  <c r="AD82" i="6"/>
  <c r="AE82" i="6"/>
  <c r="T83" i="6"/>
  <c r="U83" i="6"/>
  <c r="V83" i="6"/>
  <c r="W83" i="6"/>
  <c r="X83" i="6"/>
  <c r="Y83" i="6"/>
  <c r="Z83" i="6"/>
  <c r="AA83" i="6"/>
  <c r="AB83" i="6"/>
  <c r="AC83" i="6"/>
  <c r="AD83" i="6"/>
  <c r="AE83" i="6"/>
  <c r="T84" i="6"/>
  <c r="U84" i="6"/>
  <c r="V84" i="6"/>
  <c r="W84" i="6"/>
  <c r="X84" i="6"/>
  <c r="Y84" i="6"/>
  <c r="Z84" i="6"/>
  <c r="AA84" i="6"/>
  <c r="AB84" i="6"/>
  <c r="AC84" i="6"/>
  <c r="AD84" i="6"/>
  <c r="AE84" i="6"/>
  <c r="T85" i="6"/>
  <c r="U85" i="6"/>
  <c r="V85" i="6"/>
  <c r="W85" i="6"/>
  <c r="X85" i="6"/>
  <c r="Y85" i="6"/>
  <c r="Z85" i="6"/>
  <c r="AA85" i="6"/>
  <c r="AB85" i="6"/>
  <c r="AC85" i="6"/>
  <c r="AD85" i="6"/>
  <c r="AE85" i="6"/>
  <c r="T86" i="6"/>
  <c r="U86" i="6"/>
  <c r="V86" i="6"/>
  <c r="W86" i="6"/>
  <c r="X86" i="6"/>
  <c r="Y86" i="6"/>
  <c r="Z86" i="6"/>
  <c r="AA86" i="6"/>
  <c r="AB86" i="6"/>
  <c r="AC86" i="6"/>
  <c r="AD86" i="6"/>
  <c r="AE86" i="6"/>
  <c r="T87" i="6"/>
  <c r="U87" i="6"/>
  <c r="V87" i="6"/>
  <c r="W87" i="6"/>
  <c r="X87" i="6"/>
  <c r="Y87" i="6"/>
  <c r="Z87" i="6"/>
  <c r="AA87" i="6"/>
  <c r="T88" i="6"/>
  <c r="U88" i="6"/>
  <c r="V88" i="6"/>
  <c r="W88" i="6"/>
  <c r="X88" i="6"/>
  <c r="Y88" i="6"/>
  <c r="Z88" i="6"/>
  <c r="AA88" i="6"/>
  <c r="AB88" i="6"/>
  <c r="AC88" i="6"/>
  <c r="AD88" i="6"/>
  <c r="AE88" i="6"/>
  <c r="T89" i="6"/>
  <c r="U89" i="6"/>
  <c r="V89" i="6"/>
  <c r="W89" i="6"/>
  <c r="X89" i="6"/>
  <c r="Y89" i="6"/>
  <c r="Z89" i="6"/>
  <c r="AA89" i="6"/>
  <c r="AB89" i="6"/>
  <c r="AC89" i="6"/>
  <c r="AD89" i="6"/>
  <c r="AE89" i="6"/>
  <c r="T90" i="6"/>
  <c r="U90" i="6"/>
  <c r="V90" i="6"/>
  <c r="W90" i="6"/>
  <c r="X90" i="6"/>
  <c r="Y90" i="6"/>
  <c r="Z90" i="6"/>
  <c r="AA90" i="6"/>
  <c r="AB90" i="6"/>
  <c r="AC90" i="6"/>
  <c r="AD90" i="6"/>
  <c r="AE90" i="6"/>
  <c r="T91" i="6"/>
  <c r="U91" i="6"/>
  <c r="V91" i="6"/>
  <c r="W91" i="6"/>
  <c r="X91" i="6"/>
  <c r="Y91" i="6"/>
  <c r="Z91" i="6"/>
  <c r="AA91" i="6"/>
  <c r="AB91" i="6"/>
  <c r="AC91" i="6"/>
  <c r="AD91" i="6"/>
  <c r="AE91" i="6"/>
  <c r="T92" i="6"/>
  <c r="U92" i="6"/>
  <c r="V92" i="6"/>
  <c r="W92" i="6"/>
  <c r="X92" i="6"/>
  <c r="Y92" i="6"/>
  <c r="Z92" i="6"/>
  <c r="AA92" i="6"/>
  <c r="AB92" i="6"/>
  <c r="AC92" i="6"/>
  <c r="AD92" i="6"/>
  <c r="AE92" i="6"/>
  <c r="T93" i="6"/>
  <c r="U93" i="6"/>
  <c r="V93" i="6"/>
  <c r="W93" i="6"/>
  <c r="X93" i="6"/>
  <c r="Y93" i="6"/>
  <c r="Z93" i="6"/>
  <c r="AA93" i="6"/>
  <c r="AB93" i="6"/>
  <c r="AC93" i="6"/>
  <c r="AD93" i="6"/>
  <c r="AE93" i="6"/>
  <c r="T94" i="6"/>
  <c r="U94" i="6"/>
  <c r="V94" i="6"/>
  <c r="W94" i="6"/>
  <c r="X94" i="6"/>
  <c r="Y94" i="6"/>
  <c r="Z94" i="6"/>
  <c r="AA94" i="6"/>
  <c r="AB94" i="6"/>
  <c r="AC94" i="6"/>
  <c r="AD94" i="6"/>
  <c r="AE94" i="6"/>
  <c r="T95" i="6"/>
  <c r="U95" i="6"/>
  <c r="V95" i="6"/>
  <c r="W95" i="6"/>
  <c r="X95" i="6"/>
  <c r="Y95" i="6"/>
  <c r="Z95" i="6"/>
  <c r="AA95" i="6"/>
  <c r="AB95" i="6"/>
  <c r="AC95" i="6"/>
  <c r="AD95" i="6"/>
  <c r="AE95" i="6"/>
  <c r="T96" i="6"/>
  <c r="U96" i="6"/>
  <c r="V96" i="6"/>
  <c r="W96" i="6"/>
  <c r="X96" i="6"/>
  <c r="Y96" i="6"/>
  <c r="Z96" i="6"/>
  <c r="AA96" i="6"/>
  <c r="AB96" i="6"/>
  <c r="AC96" i="6"/>
  <c r="AD96" i="6"/>
  <c r="AE96" i="6"/>
  <c r="T97" i="6"/>
  <c r="U97" i="6"/>
  <c r="V97" i="6"/>
  <c r="W97" i="6"/>
  <c r="X97" i="6"/>
  <c r="Y97" i="6"/>
  <c r="Z97" i="6"/>
  <c r="AA97" i="6"/>
  <c r="AB97" i="6"/>
  <c r="AC97" i="6"/>
  <c r="AD97" i="6"/>
  <c r="AE97" i="6"/>
  <c r="T98" i="6"/>
  <c r="U98" i="6"/>
  <c r="V98" i="6"/>
  <c r="W98" i="6"/>
  <c r="Z98" i="6"/>
  <c r="AB98" i="6"/>
  <c r="AC98" i="6"/>
  <c r="AD98" i="6"/>
  <c r="AE98" i="6"/>
  <c r="T99" i="6"/>
  <c r="U99" i="6"/>
  <c r="V99" i="6"/>
  <c r="W99" i="6"/>
  <c r="AB99" i="6"/>
  <c r="AC99" i="6"/>
  <c r="AD99" i="6"/>
  <c r="AE99" i="6"/>
  <c r="T100" i="6"/>
  <c r="U100" i="6"/>
  <c r="V100" i="6"/>
  <c r="W100" i="6"/>
  <c r="AB100" i="6"/>
  <c r="AC100" i="6"/>
  <c r="AD100" i="6"/>
  <c r="AE100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T121" i="6"/>
  <c r="U121" i="6"/>
  <c r="V121" i="6"/>
  <c r="W121" i="6"/>
  <c r="AB121" i="6"/>
  <c r="AC121" i="6"/>
  <c r="AD121" i="6"/>
  <c r="AE121" i="6"/>
  <c r="T122" i="6"/>
  <c r="U122" i="6"/>
  <c r="V122" i="6"/>
  <c r="W122" i="6"/>
  <c r="Z122" i="6"/>
  <c r="AB122" i="6"/>
  <c r="AC122" i="6"/>
  <c r="AD122" i="6"/>
  <c r="AE122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T163" i="6"/>
  <c r="U163" i="6"/>
  <c r="V163" i="6"/>
  <c r="W163" i="6"/>
  <c r="Y163" i="6"/>
  <c r="AB163" i="6"/>
  <c r="AC163" i="6"/>
  <c r="AD163" i="6"/>
  <c r="AE163" i="6"/>
  <c r="T164" i="6"/>
  <c r="U164" i="6"/>
  <c r="V164" i="6"/>
  <c r="W164" i="6"/>
  <c r="AA164" i="6"/>
  <c r="AB164" i="6"/>
  <c r="AC164" i="6"/>
  <c r="AD164" i="6"/>
  <c r="AE164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AE2" i="6"/>
  <c r="X2" i="6"/>
  <c r="W2" i="6"/>
  <c r="T2" i="6"/>
  <c r="AB2" i="6"/>
  <c r="AA2" i="6"/>
  <c r="S169" i="6"/>
  <c r="Q169" i="6"/>
  <c r="P169" i="6"/>
  <c r="N169" i="6"/>
  <c r="L169" i="6"/>
  <c r="K169" i="6"/>
  <c r="I169" i="6"/>
  <c r="G169" i="6"/>
  <c r="F169" i="6"/>
  <c r="D169" i="6"/>
  <c r="S168" i="6"/>
  <c r="Q168" i="6"/>
  <c r="P168" i="6"/>
  <c r="N168" i="6"/>
  <c r="L168" i="6"/>
  <c r="K168" i="6"/>
  <c r="I168" i="6"/>
  <c r="G168" i="6"/>
  <c r="F168" i="6"/>
  <c r="D168" i="6"/>
  <c r="S167" i="6"/>
  <c r="Q167" i="6"/>
  <c r="P167" i="6"/>
  <c r="N167" i="6"/>
  <c r="L167" i="6"/>
  <c r="K167" i="6"/>
  <c r="I167" i="6"/>
  <c r="G167" i="6"/>
  <c r="F167" i="6"/>
  <c r="D167" i="6"/>
  <c r="S166" i="6"/>
  <c r="Q166" i="6"/>
  <c r="P166" i="6"/>
  <c r="N166" i="6"/>
  <c r="L166" i="6"/>
  <c r="K166" i="6"/>
  <c r="I166" i="6"/>
  <c r="G166" i="6"/>
  <c r="F166" i="6"/>
  <c r="D166" i="6"/>
  <c r="S165" i="6"/>
  <c r="Q165" i="6"/>
  <c r="P165" i="6"/>
  <c r="N165" i="6"/>
  <c r="L165" i="6"/>
  <c r="K165" i="6"/>
  <c r="I165" i="6"/>
  <c r="G165" i="6"/>
  <c r="F165" i="6"/>
  <c r="D165" i="6"/>
  <c r="S164" i="6"/>
  <c r="Q164" i="6"/>
  <c r="P164" i="6"/>
  <c r="N164" i="6"/>
  <c r="L164" i="6"/>
  <c r="X164" i="6" s="1"/>
  <c r="K164" i="6"/>
  <c r="Z164" i="6" s="1"/>
  <c r="I164" i="6"/>
  <c r="G164" i="6"/>
  <c r="F164" i="6"/>
  <c r="D164" i="6"/>
  <c r="S163" i="6"/>
  <c r="Q163" i="6"/>
  <c r="P163" i="6"/>
  <c r="N163" i="6"/>
  <c r="L163" i="6"/>
  <c r="X163" i="6" s="1"/>
  <c r="K163" i="6"/>
  <c r="Z163" i="6" s="1"/>
  <c r="I163" i="6"/>
  <c r="AA163" i="6" s="1"/>
  <c r="G163" i="6"/>
  <c r="F163" i="6"/>
  <c r="D163" i="6"/>
  <c r="S162" i="6"/>
  <c r="Q162" i="6"/>
  <c r="P162" i="6"/>
  <c r="N162" i="6"/>
  <c r="L162" i="6"/>
  <c r="K162" i="6"/>
  <c r="I162" i="6"/>
  <c r="G162" i="6"/>
  <c r="F162" i="6"/>
  <c r="D162" i="6"/>
  <c r="S161" i="6"/>
  <c r="Q161" i="6"/>
  <c r="P161" i="6"/>
  <c r="N161" i="6"/>
  <c r="L161" i="6"/>
  <c r="K161" i="6"/>
  <c r="I161" i="6"/>
  <c r="G161" i="6"/>
  <c r="F161" i="6"/>
  <c r="D161" i="6"/>
  <c r="S160" i="6"/>
  <c r="Q160" i="6"/>
  <c r="P160" i="6"/>
  <c r="N160" i="6"/>
  <c r="L160" i="6"/>
  <c r="K160" i="6"/>
  <c r="I160" i="6"/>
  <c r="G160" i="6"/>
  <c r="F160" i="6"/>
  <c r="D160" i="6"/>
  <c r="S159" i="6"/>
  <c r="Q159" i="6"/>
  <c r="P159" i="6"/>
  <c r="N159" i="6"/>
  <c r="L159" i="6"/>
  <c r="K159" i="6"/>
  <c r="I159" i="6"/>
  <c r="G159" i="6"/>
  <c r="F159" i="6"/>
  <c r="D159" i="6"/>
  <c r="S158" i="6"/>
  <c r="Q158" i="6"/>
  <c r="P158" i="6"/>
  <c r="N158" i="6"/>
  <c r="L158" i="6"/>
  <c r="K158" i="6"/>
  <c r="I158" i="6"/>
  <c r="G158" i="6"/>
  <c r="F158" i="6"/>
  <c r="D158" i="6"/>
  <c r="S157" i="6"/>
  <c r="Q157" i="6"/>
  <c r="P157" i="6"/>
  <c r="N157" i="6"/>
  <c r="L157" i="6"/>
  <c r="K157" i="6"/>
  <c r="I157" i="6"/>
  <c r="G157" i="6"/>
  <c r="F157" i="6"/>
  <c r="D157" i="6"/>
  <c r="S156" i="6"/>
  <c r="Q156" i="6"/>
  <c r="P156" i="6"/>
  <c r="N156" i="6"/>
  <c r="L156" i="6"/>
  <c r="K156" i="6"/>
  <c r="I156" i="6"/>
  <c r="G156" i="6"/>
  <c r="F156" i="6"/>
  <c r="D156" i="6"/>
  <c r="S155" i="6"/>
  <c r="Q155" i="6"/>
  <c r="P155" i="6"/>
  <c r="N155" i="6"/>
  <c r="L155" i="6"/>
  <c r="K155" i="6"/>
  <c r="I155" i="6"/>
  <c r="G155" i="6"/>
  <c r="F155" i="6"/>
  <c r="D155" i="6"/>
  <c r="S154" i="6"/>
  <c r="Q154" i="6"/>
  <c r="P154" i="6"/>
  <c r="N154" i="6"/>
  <c r="L154" i="6"/>
  <c r="K154" i="6"/>
  <c r="I154" i="6"/>
  <c r="G154" i="6"/>
  <c r="F154" i="6"/>
  <c r="D154" i="6"/>
  <c r="S153" i="6"/>
  <c r="Q153" i="6"/>
  <c r="P153" i="6"/>
  <c r="N153" i="6"/>
  <c r="L153" i="6"/>
  <c r="K153" i="6"/>
  <c r="I153" i="6"/>
  <c r="G153" i="6"/>
  <c r="F153" i="6"/>
  <c r="D153" i="6"/>
  <c r="S152" i="6"/>
  <c r="Q152" i="6"/>
  <c r="P152" i="6"/>
  <c r="N152" i="6"/>
  <c r="L152" i="6"/>
  <c r="K152" i="6"/>
  <c r="I152" i="6"/>
  <c r="G152" i="6"/>
  <c r="F152" i="6"/>
  <c r="D152" i="6"/>
  <c r="S151" i="6"/>
  <c r="Q151" i="6"/>
  <c r="P151" i="6"/>
  <c r="N151" i="6"/>
  <c r="L151" i="6"/>
  <c r="K151" i="6"/>
  <c r="I151" i="6"/>
  <c r="G151" i="6"/>
  <c r="F151" i="6"/>
  <c r="D151" i="6"/>
  <c r="S150" i="6"/>
  <c r="Q150" i="6"/>
  <c r="P150" i="6"/>
  <c r="N150" i="6"/>
  <c r="L150" i="6"/>
  <c r="K150" i="6"/>
  <c r="I150" i="6"/>
  <c r="G150" i="6"/>
  <c r="F150" i="6"/>
  <c r="D150" i="6"/>
  <c r="S149" i="6"/>
  <c r="Q149" i="6"/>
  <c r="P149" i="6"/>
  <c r="N149" i="6"/>
  <c r="L149" i="6"/>
  <c r="K149" i="6"/>
  <c r="I149" i="6"/>
  <c r="G149" i="6"/>
  <c r="F149" i="6"/>
  <c r="D149" i="6"/>
  <c r="S148" i="6"/>
  <c r="Q148" i="6"/>
  <c r="P148" i="6"/>
  <c r="N148" i="6"/>
  <c r="L148" i="6"/>
  <c r="K148" i="6"/>
  <c r="I148" i="6"/>
  <c r="G148" i="6"/>
  <c r="F148" i="6"/>
  <c r="D148" i="6"/>
  <c r="S147" i="6"/>
  <c r="Q147" i="6"/>
  <c r="P147" i="6"/>
  <c r="N147" i="6"/>
  <c r="L147" i="6"/>
  <c r="K147" i="6"/>
  <c r="I147" i="6"/>
  <c r="G147" i="6"/>
  <c r="F147" i="6"/>
  <c r="D147" i="6"/>
  <c r="S146" i="6"/>
  <c r="Q146" i="6"/>
  <c r="P146" i="6"/>
  <c r="N146" i="6"/>
  <c r="L146" i="6"/>
  <c r="K146" i="6"/>
  <c r="I146" i="6"/>
  <c r="G146" i="6"/>
  <c r="F146" i="6"/>
  <c r="D146" i="6"/>
  <c r="S145" i="6"/>
  <c r="Q145" i="6"/>
  <c r="P145" i="6"/>
  <c r="N145" i="6"/>
  <c r="L145" i="6"/>
  <c r="K145" i="6"/>
  <c r="I145" i="6"/>
  <c r="G145" i="6"/>
  <c r="F145" i="6"/>
  <c r="D145" i="6"/>
  <c r="S144" i="6"/>
  <c r="Q144" i="6"/>
  <c r="P144" i="6"/>
  <c r="N144" i="6"/>
  <c r="L144" i="6"/>
  <c r="K144" i="6"/>
  <c r="I144" i="6"/>
  <c r="G144" i="6"/>
  <c r="F144" i="6"/>
  <c r="D144" i="6"/>
  <c r="S143" i="6"/>
  <c r="Q143" i="6"/>
  <c r="P143" i="6"/>
  <c r="N143" i="6"/>
  <c r="L143" i="6"/>
  <c r="K143" i="6"/>
  <c r="I143" i="6"/>
  <c r="G143" i="6"/>
  <c r="F143" i="6"/>
  <c r="D143" i="6"/>
  <c r="S142" i="6"/>
  <c r="Q142" i="6"/>
  <c r="P142" i="6"/>
  <c r="N142" i="6"/>
  <c r="L142" i="6"/>
  <c r="K142" i="6"/>
  <c r="I142" i="6"/>
  <c r="G142" i="6"/>
  <c r="F142" i="6"/>
  <c r="D142" i="6"/>
  <c r="S141" i="6"/>
  <c r="Q141" i="6"/>
  <c r="P141" i="6"/>
  <c r="N141" i="6"/>
  <c r="L141" i="6"/>
  <c r="K141" i="6"/>
  <c r="I141" i="6"/>
  <c r="G141" i="6"/>
  <c r="F141" i="6"/>
  <c r="D141" i="6"/>
  <c r="S140" i="6"/>
  <c r="Q140" i="6"/>
  <c r="P140" i="6"/>
  <c r="N140" i="6"/>
  <c r="L140" i="6"/>
  <c r="K140" i="6"/>
  <c r="I140" i="6"/>
  <c r="G140" i="6"/>
  <c r="F140" i="6"/>
  <c r="D140" i="6"/>
  <c r="S139" i="6"/>
  <c r="Q139" i="6"/>
  <c r="P139" i="6"/>
  <c r="N139" i="6"/>
  <c r="L139" i="6"/>
  <c r="K139" i="6"/>
  <c r="I139" i="6"/>
  <c r="G139" i="6"/>
  <c r="F139" i="6"/>
  <c r="D139" i="6"/>
  <c r="S138" i="6"/>
  <c r="Q138" i="6"/>
  <c r="P138" i="6"/>
  <c r="N138" i="6"/>
  <c r="L138" i="6"/>
  <c r="K138" i="6"/>
  <c r="I138" i="6"/>
  <c r="G138" i="6"/>
  <c r="F138" i="6"/>
  <c r="D138" i="6"/>
  <c r="S137" i="6"/>
  <c r="Q137" i="6"/>
  <c r="P137" i="6"/>
  <c r="N137" i="6"/>
  <c r="L137" i="6"/>
  <c r="K137" i="6"/>
  <c r="I137" i="6"/>
  <c r="G137" i="6"/>
  <c r="F137" i="6"/>
  <c r="D137" i="6"/>
  <c r="S136" i="6"/>
  <c r="Q136" i="6"/>
  <c r="P136" i="6"/>
  <c r="N136" i="6"/>
  <c r="L136" i="6"/>
  <c r="K136" i="6"/>
  <c r="I136" i="6"/>
  <c r="G136" i="6"/>
  <c r="F136" i="6"/>
  <c r="D136" i="6"/>
  <c r="S135" i="6"/>
  <c r="Q135" i="6"/>
  <c r="P135" i="6"/>
  <c r="N135" i="6"/>
  <c r="L135" i="6"/>
  <c r="K135" i="6"/>
  <c r="I135" i="6"/>
  <c r="G135" i="6"/>
  <c r="F135" i="6"/>
  <c r="D135" i="6"/>
  <c r="S134" i="6"/>
  <c r="Q134" i="6"/>
  <c r="P134" i="6"/>
  <c r="N134" i="6"/>
  <c r="L134" i="6"/>
  <c r="K134" i="6"/>
  <c r="I134" i="6"/>
  <c r="G134" i="6"/>
  <c r="F134" i="6"/>
  <c r="D134" i="6"/>
  <c r="S133" i="6"/>
  <c r="Q133" i="6"/>
  <c r="P133" i="6"/>
  <c r="N133" i="6"/>
  <c r="L133" i="6"/>
  <c r="K133" i="6"/>
  <c r="I133" i="6"/>
  <c r="G133" i="6"/>
  <c r="F133" i="6"/>
  <c r="D133" i="6"/>
  <c r="S132" i="6"/>
  <c r="Q132" i="6"/>
  <c r="P132" i="6"/>
  <c r="N132" i="6"/>
  <c r="L132" i="6"/>
  <c r="K132" i="6"/>
  <c r="I132" i="6"/>
  <c r="G132" i="6"/>
  <c r="F132" i="6"/>
  <c r="D132" i="6"/>
  <c r="S131" i="6"/>
  <c r="Q131" i="6"/>
  <c r="P131" i="6"/>
  <c r="N131" i="6"/>
  <c r="L131" i="6"/>
  <c r="K131" i="6"/>
  <c r="I131" i="6"/>
  <c r="G131" i="6"/>
  <c r="F131" i="6"/>
  <c r="D131" i="6"/>
  <c r="S130" i="6"/>
  <c r="Q130" i="6"/>
  <c r="P130" i="6"/>
  <c r="N130" i="6"/>
  <c r="L130" i="6"/>
  <c r="K130" i="6"/>
  <c r="I130" i="6"/>
  <c r="G130" i="6"/>
  <c r="F130" i="6"/>
  <c r="D130" i="6"/>
  <c r="S129" i="6"/>
  <c r="Q129" i="6"/>
  <c r="P129" i="6"/>
  <c r="N129" i="6"/>
  <c r="L129" i="6"/>
  <c r="K129" i="6"/>
  <c r="I129" i="6"/>
  <c r="G129" i="6"/>
  <c r="F129" i="6"/>
  <c r="D129" i="6"/>
  <c r="S128" i="6"/>
  <c r="Q128" i="6"/>
  <c r="P128" i="6"/>
  <c r="N128" i="6"/>
  <c r="L128" i="6"/>
  <c r="K128" i="6"/>
  <c r="I128" i="6"/>
  <c r="G128" i="6"/>
  <c r="F128" i="6"/>
  <c r="D128" i="6"/>
  <c r="S127" i="6"/>
  <c r="Q127" i="6"/>
  <c r="P127" i="6"/>
  <c r="N127" i="6"/>
  <c r="L127" i="6"/>
  <c r="K127" i="6"/>
  <c r="I127" i="6"/>
  <c r="G127" i="6"/>
  <c r="F127" i="6"/>
  <c r="D127" i="6"/>
  <c r="S126" i="6"/>
  <c r="Q126" i="6"/>
  <c r="P126" i="6"/>
  <c r="N126" i="6"/>
  <c r="L126" i="6"/>
  <c r="K126" i="6"/>
  <c r="I126" i="6"/>
  <c r="G126" i="6"/>
  <c r="F126" i="6"/>
  <c r="D126" i="6"/>
  <c r="S125" i="6"/>
  <c r="Q125" i="6"/>
  <c r="P125" i="6"/>
  <c r="N125" i="6"/>
  <c r="L125" i="6"/>
  <c r="K125" i="6"/>
  <c r="I125" i="6"/>
  <c r="G125" i="6"/>
  <c r="F125" i="6"/>
  <c r="D125" i="6"/>
  <c r="S124" i="6"/>
  <c r="Q124" i="6"/>
  <c r="P124" i="6"/>
  <c r="N124" i="6"/>
  <c r="L124" i="6"/>
  <c r="K124" i="6"/>
  <c r="I124" i="6"/>
  <c r="G124" i="6"/>
  <c r="F124" i="6"/>
  <c r="D124" i="6"/>
  <c r="S123" i="6"/>
  <c r="Q123" i="6"/>
  <c r="P123" i="6"/>
  <c r="N123" i="6"/>
  <c r="L123" i="6"/>
  <c r="K123" i="6"/>
  <c r="I123" i="6"/>
  <c r="G123" i="6"/>
  <c r="F123" i="6"/>
  <c r="D123" i="6"/>
  <c r="S122" i="6"/>
  <c r="Q122" i="6"/>
  <c r="P122" i="6"/>
  <c r="N122" i="6"/>
  <c r="L122" i="6"/>
  <c r="X122" i="6" s="1"/>
  <c r="K122" i="6"/>
  <c r="AA122" i="6" s="1"/>
  <c r="I122" i="6"/>
  <c r="G122" i="6"/>
  <c r="F122" i="6"/>
  <c r="D122" i="6"/>
  <c r="S121" i="6"/>
  <c r="Q121" i="6"/>
  <c r="P121" i="6"/>
  <c r="N121" i="6"/>
  <c r="L121" i="6"/>
  <c r="X121" i="6" s="1"/>
  <c r="K121" i="6"/>
  <c r="Z121" i="6" s="1"/>
  <c r="I121" i="6"/>
  <c r="AA121" i="6" s="1"/>
  <c r="G121" i="6"/>
  <c r="F121" i="6"/>
  <c r="D121" i="6"/>
  <c r="S120" i="6"/>
  <c r="Q120" i="6"/>
  <c r="P120" i="6"/>
  <c r="N120" i="6"/>
  <c r="L120" i="6"/>
  <c r="K120" i="6"/>
  <c r="I120" i="6"/>
  <c r="G120" i="6"/>
  <c r="F120" i="6"/>
  <c r="D120" i="6"/>
  <c r="S119" i="6"/>
  <c r="Q119" i="6"/>
  <c r="P119" i="6"/>
  <c r="N119" i="6"/>
  <c r="L119" i="6"/>
  <c r="K119" i="6"/>
  <c r="I119" i="6"/>
  <c r="G119" i="6"/>
  <c r="F119" i="6"/>
  <c r="D119" i="6"/>
  <c r="S118" i="6"/>
  <c r="Q118" i="6"/>
  <c r="P118" i="6"/>
  <c r="N118" i="6"/>
  <c r="L118" i="6"/>
  <c r="K118" i="6"/>
  <c r="I118" i="6"/>
  <c r="G118" i="6"/>
  <c r="F118" i="6"/>
  <c r="D118" i="6"/>
  <c r="S117" i="6"/>
  <c r="Q117" i="6"/>
  <c r="P117" i="6"/>
  <c r="N117" i="6"/>
  <c r="L117" i="6"/>
  <c r="K117" i="6"/>
  <c r="I117" i="6"/>
  <c r="G117" i="6"/>
  <c r="F117" i="6"/>
  <c r="D117" i="6"/>
  <c r="S116" i="6"/>
  <c r="Q116" i="6"/>
  <c r="P116" i="6"/>
  <c r="N116" i="6"/>
  <c r="L116" i="6"/>
  <c r="K116" i="6"/>
  <c r="I116" i="6"/>
  <c r="G116" i="6"/>
  <c r="F116" i="6"/>
  <c r="D116" i="6"/>
  <c r="S115" i="6"/>
  <c r="Q115" i="6"/>
  <c r="P115" i="6"/>
  <c r="N115" i="6"/>
  <c r="L115" i="6"/>
  <c r="K115" i="6"/>
  <c r="I115" i="6"/>
  <c r="G115" i="6"/>
  <c r="F115" i="6"/>
  <c r="D115" i="6"/>
  <c r="S114" i="6"/>
  <c r="Q114" i="6"/>
  <c r="P114" i="6"/>
  <c r="N114" i="6"/>
  <c r="L114" i="6"/>
  <c r="K114" i="6"/>
  <c r="I114" i="6"/>
  <c r="G114" i="6"/>
  <c r="F114" i="6"/>
  <c r="D114" i="6"/>
  <c r="S113" i="6"/>
  <c r="Q113" i="6"/>
  <c r="P113" i="6"/>
  <c r="N113" i="6"/>
  <c r="L113" i="6"/>
  <c r="K113" i="6"/>
  <c r="I113" i="6"/>
  <c r="G113" i="6"/>
  <c r="F113" i="6"/>
  <c r="D113" i="6"/>
  <c r="S112" i="6"/>
  <c r="Q112" i="6"/>
  <c r="P112" i="6"/>
  <c r="N112" i="6"/>
  <c r="L112" i="6"/>
  <c r="K112" i="6"/>
  <c r="I112" i="6"/>
  <c r="G112" i="6"/>
  <c r="F112" i="6"/>
  <c r="D112" i="6"/>
  <c r="S111" i="6"/>
  <c r="Q111" i="6"/>
  <c r="P111" i="6"/>
  <c r="N111" i="6"/>
  <c r="L111" i="6"/>
  <c r="K111" i="6"/>
  <c r="I111" i="6"/>
  <c r="G111" i="6"/>
  <c r="F111" i="6"/>
  <c r="D111" i="6"/>
  <c r="S110" i="6"/>
  <c r="Q110" i="6"/>
  <c r="P110" i="6"/>
  <c r="N110" i="6"/>
  <c r="L110" i="6"/>
  <c r="K110" i="6"/>
  <c r="I110" i="6"/>
  <c r="G110" i="6"/>
  <c r="F110" i="6"/>
  <c r="D110" i="6"/>
  <c r="S109" i="6"/>
  <c r="Q109" i="6"/>
  <c r="P109" i="6"/>
  <c r="N109" i="6"/>
  <c r="L109" i="6"/>
  <c r="K109" i="6"/>
  <c r="I109" i="6"/>
  <c r="G109" i="6"/>
  <c r="F109" i="6"/>
  <c r="D109" i="6"/>
  <c r="S108" i="6"/>
  <c r="Q108" i="6"/>
  <c r="P108" i="6"/>
  <c r="N108" i="6"/>
  <c r="L108" i="6"/>
  <c r="K108" i="6"/>
  <c r="I108" i="6"/>
  <c r="G108" i="6"/>
  <c r="F108" i="6"/>
  <c r="D108" i="6"/>
  <c r="S107" i="6"/>
  <c r="Q107" i="6"/>
  <c r="P107" i="6"/>
  <c r="N107" i="6"/>
  <c r="L107" i="6"/>
  <c r="K107" i="6"/>
  <c r="I107" i="6"/>
  <c r="G107" i="6"/>
  <c r="F107" i="6"/>
  <c r="D107" i="6"/>
  <c r="S106" i="6"/>
  <c r="Q106" i="6"/>
  <c r="P106" i="6"/>
  <c r="N106" i="6"/>
  <c r="L106" i="6"/>
  <c r="K106" i="6"/>
  <c r="I106" i="6"/>
  <c r="G106" i="6"/>
  <c r="F106" i="6"/>
  <c r="D106" i="6"/>
  <c r="S105" i="6"/>
  <c r="Q105" i="6"/>
  <c r="P105" i="6"/>
  <c r="N105" i="6"/>
  <c r="L105" i="6"/>
  <c r="K105" i="6"/>
  <c r="I105" i="6"/>
  <c r="G105" i="6"/>
  <c r="F105" i="6"/>
  <c r="D105" i="6"/>
  <c r="S104" i="6"/>
  <c r="Q104" i="6"/>
  <c r="P104" i="6"/>
  <c r="N104" i="6"/>
  <c r="L104" i="6"/>
  <c r="K104" i="6"/>
  <c r="I104" i="6"/>
  <c r="G104" i="6"/>
  <c r="F104" i="6"/>
  <c r="D104" i="6"/>
  <c r="S103" i="6"/>
  <c r="Q103" i="6"/>
  <c r="P103" i="6"/>
  <c r="N103" i="6"/>
  <c r="L103" i="6"/>
  <c r="K103" i="6"/>
  <c r="I103" i="6"/>
  <c r="G103" i="6"/>
  <c r="F103" i="6"/>
  <c r="D103" i="6"/>
  <c r="S102" i="6"/>
  <c r="Q102" i="6"/>
  <c r="P102" i="6"/>
  <c r="N102" i="6"/>
  <c r="L102" i="6"/>
  <c r="K102" i="6"/>
  <c r="I102" i="6"/>
  <c r="G102" i="6"/>
  <c r="F102" i="6"/>
  <c r="D102" i="6"/>
  <c r="S101" i="6"/>
  <c r="Q101" i="6"/>
  <c r="P101" i="6"/>
  <c r="N101" i="6"/>
  <c r="L101" i="6"/>
  <c r="K101" i="6"/>
  <c r="I101" i="6"/>
  <c r="G101" i="6"/>
  <c r="F101" i="6"/>
  <c r="D101" i="6"/>
  <c r="S100" i="6"/>
  <c r="Q100" i="6"/>
  <c r="P100" i="6"/>
  <c r="N100" i="6"/>
  <c r="L100" i="6"/>
  <c r="X100" i="6" s="1"/>
  <c r="K100" i="6"/>
  <c r="Z100" i="6" s="1"/>
  <c r="I100" i="6"/>
  <c r="G100" i="6"/>
  <c r="F100" i="6"/>
  <c r="D100" i="6"/>
  <c r="S99" i="6"/>
  <c r="Q99" i="6"/>
  <c r="P99" i="6"/>
  <c r="N99" i="6"/>
  <c r="L99" i="6"/>
  <c r="X99" i="6" s="1"/>
  <c r="K99" i="6"/>
  <c r="Z99" i="6" s="1"/>
  <c r="I99" i="6"/>
  <c r="G99" i="6"/>
  <c r="F99" i="6"/>
  <c r="D99" i="6"/>
  <c r="S98" i="6"/>
  <c r="Q98" i="6"/>
  <c r="P98" i="6"/>
  <c r="N98" i="6"/>
  <c r="L98" i="6"/>
  <c r="X98" i="6" s="1"/>
  <c r="K98" i="6"/>
  <c r="I98" i="6"/>
  <c r="AA98" i="6" s="1"/>
  <c r="G98" i="6"/>
  <c r="F98" i="6"/>
  <c r="D98" i="6"/>
  <c r="S97" i="6"/>
  <c r="Q97" i="6"/>
  <c r="P97" i="6"/>
  <c r="N97" i="6"/>
  <c r="L97" i="6"/>
  <c r="K97" i="6"/>
  <c r="I97" i="6"/>
  <c r="G97" i="6"/>
  <c r="F97" i="6"/>
  <c r="D97" i="6"/>
  <c r="S96" i="6"/>
  <c r="Q96" i="6"/>
  <c r="P96" i="6"/>
  <c r="N96" i="6"/>
  <c r="L96" i="6"/>
  <c r="K96" i="6"/>
  <c r="I96" i="6"/>
  <c r="G96" i="6"/>
  <c r="F96" i="6"/>
  <c r="D96" i="6"/>
  <c r="S95" i="6"/>
  <c r="Q95" i="6"/>
  <c r="P95" i="6"/>
  <c r="N95" i="6"/>
  <c r="L95" i="6"/>
  <c r="K95" i="6"/>
  <c r="I95" i="6"/>
  <c r="G95" i="6"/>
  <c r="F95" i="6"/>
  <c r="D95" i="6"/>
  <c r="S94" i="6"/>
  <c r="Q94" i="6"/>
  <c r="P94" i="6"/>
  <c r="N94" i="6"/>
  <c r="L94" i="6"/>
  <c r="K94" i="6"/>
  <c r="I94" i="6"/>
  <c r="G94" i="6"/>
  <c r="F94" i="6"/>
  <c r="D94" i="6"/>
  <c r="S93" i="6"/>
  <c r="Q93" i="6"/>
  <c r="P93" i="6"/>
  <c r="N93" i="6"/>
  <c r="L93" i="6"/>
  <c r="K93" i="6"/>
  <c r="I93" i="6"/>
  <c r="G93" i="6"/>
  <c r="F93" i="6"/>
  <c r="D93" i="6"/>
  <c r="S92" i="6"/>
  <c r="Q92" i="6"/>
  <c r="P92" i="6"/>
  <c r="N92" i="6"/>
  <c r="L92" i="6"/>
  <c r="K92" i="6"/>
  <c r="I92" i="6"/>
  <c r="G92" i="6"/>
  <c r="F92" i="6"/>
  <c r="D92" i="6"/>
  <c r="S91" i="6"/>
  <c r="Q91" i="6"/>
  <c r="P91" i="6"/>
  <c r="N91" i="6"/>
  <c r="L91" i="6"/>
  <c r="K91" i="6"/>
  <c r="I91" i="6"/>
  <c r="G91" i="6"/>
  <c r="F91" i="6"/>
  <c r="D91" i="6"/>
  <c r="S90" i="6"/>
  <c r="Q90" i="6"/>
  <c r="P90" i="6"/>
  <c r="N90" i="6"/>
  <c r="L90" i="6"/>
  <c r="K90" i="6"/>
  <c r="I90" i="6"/>
  <c r="G90" i="6"/>
  <c r="F90" i="6"/>
  <c r="D90" i="6"/>
  <c r="S89" i="6"/>
  <c r="Q89" i="6"/>
  <c r="P89" i="6"/>
  <c r="N89" i="6"/>
  <c r="L89" i="6"/>
  <c r="K89" i="6"/>
  <c r="I89" i="6"/>
  <c r="G89" i="6"/>
  <c r="F89" i="6"/>
  <c r="D89" i="6"/>
  <c r="S88" i="6"/>
  <c r="Q88" i="6"/>
  <c r="P88" i="6"/>
  <c r="N88" i="6"/>
  <c r="L88" i="6"/>
  <c r="K88" i="6"/>
  <c r="I88" i="6"/>
  <c r="G88" i="6"/>
  <c r="F88" i="6"/>
  <c r="D88" i="6"/>
  <c r="S87" i="6"/>
  <c r="Q87" i="6"/>
  <c r="AB87" i="6" s="1"/>
  <c r="P87" i="6"/>
  <c r="AD87" i="6" s="1"/>
  <c r="N87" i="6"/>
  <c r="L87" i="6"/>
  <c r="K87" i="6"/>
  <c r="I87" i="6"/>
  <c r="G87" i="6"/>
  <c r="F87" i="6"/>
  <c r="D87" i="6"/>
  <c r="S86" i="6"/>
  <c r="Q86" i="6"/>
  <c r="P86" i="6"/>
  <c r="N86" i="6"/>
  <c r="L86" i="6"/>
  <c r="K86" i="6"/>
  <c r="I86" i="6"/>
  <c r="G86" i="6"/>
  <c r="F86" i="6"/>
  <c r="D86" i="6"/>
  <c r="S85" i="6"/>
  <c r="Q85" i="6"/>
  <c r="P85" i="6"/>
  <c r="N85" i="6"/>
  <c r="L85" i="6"/>
  <c r="K85" i="6"/>
  <c r="I85" i="6"/>
  <c r="G85" i="6"/>
  <c r="F85" i="6"/>
  <c r="D85" i="6"/>
  <c r="S84" i="6"/>
  <c r="Q84" i="6"/>
  <c r="P84" i="6"/>
  <c r="N84" i="6"/>
  <c r="L84" i="6"/>
  <c r="K84" i="6"/>
  <c r="I84" i="6"/>
  <c r="G84" i="6"/>
  <c r="F84" i="6"/>
  <c r="D84" i="6"/>
  <c r="S83" i="6"/>
  <c r="Q83" i="6"/>
  <c r="P83" i="6"/>
  <c r="N83" i="6"/>
  <c r="L83" i="6"/>
  <c r="K83" i="6"/>
  <c r="I83" i="6"/>
  <c r="G83" i="6"/>
  <c r="F83" i="6"/>
  <c r="D83" i="6"/>
  <c r="S82" i="6"/>
  <c r="Q82" i="6"/>
  <c r="P82" i="6"/>
  <c r="N82" i="6"/>
  <c r="L82" i="6"/>
  <c r="K82" i="6"/>
  <c r="I82" i="6"/>
  <c r="G82" i="6"/>
  <c r="F82" i="6"/>
  <c r="D82" i="6"/>
  <c r="S81" i="6"/>
  <c r="Q81" i="6"/>
  <c r="P81" i="6"/>
  <c r="N81" i="6"/>
  <c r="L81" i="6"/>
  <c r="K81" i="6"/>
  <c r="I81" i="6"/>
  <c r="G81" i="6"/>
  <c r="F81" i="6"/>
  <c r="D81" i="6"/>
  <c r="S80" i="6"/>
  <c r="Q80" i="6"/>
  <c r="P80" i="6"/>
  <c r="N80" i="6"/>
  <c r="L80" i="6"/>
  <c r="K80" i="6"/>
  <c r="I80" i="6"/>
  <c r="G80" i="6"/>
  <c r="F80" i="6"/>
  <c r="D80" i="6"/>
  <c r="S79" i="6"/>
  <c r="Q79" i="6"/>
  <c r="P79" i="6"/>
  <c r="N79" i="6"/>
  <c r="L79" i="6"/>
  <c r="K79" i="6"/>
  <c r="I79" i="6"/>
  <c r="G79" i="6"/>
  <c r="F79" i="6"/>
  <c r="D79" i="6"/>
  <c r="S78" i="6"/>
  <c r="Q78" i="6"/>
  <c r="P78" i="6"/>
  <c r="N78" i="6"/>
  <c r="L78" i="6"/>
  <c r="K78" i="6"/>
  <c r="I78" i="6"/>
  <c r="G78" i="6"/>
  <c r="F78" i="6"/>
  <c r="D78" i="6"/>
  <c r="S77" i="6"/>
  <c r="Q77" i="6"/>
  <c r="P77" i="6"/>
  <c r="N77" i="6"/>
  <c r="L77" i="6"/>
  <c r="K77" i="6"/>
  <c r="I77" i="6"/>
  <c r="G77" i="6"/>
  <c r="F77" i="6"/>
  <c r="D77" i="6"/>
  <c r="S76" i="6"/>
  <c r="Q76" i="6"/>
  <c r="P76" i="6"/>
  <c r="N76" i="6"/>
  <c r="L76" i="6"/>
  <c r="K76" i="6"/>
  <c r="I76" i="6"/>
  <c r="G76" i="6"/>
  <c r="F76" i="6"/>
  <c r="D76" i="6"/>
  <c r="S75" i="6"/>
  <c r="Q75" i="6"/>
  <c r="P75" i="6"/>
  <c r="N75" i="6"/>
  <c r="L75" i="6"/>
  <c r="K75" i="6"/>
  <c r="I75" i="6"/>
  <c r="G75" i="6"/>
  <c r="F75" i="6"/>
  <c r="D75" i="6"/>
  <c r="S74" i="6"/>
  <c r="Q74" i="6"/>
  <c r="P74" i="6"/>
  <c r="N74" i="6"/>
  <c r="L74" i="6"/>
  <c r="K74" i="6"/>
  <c r="I74" i="6"/>
  <c r="G74" i="6"/>
  <c r="F74" i="6"/>
  <c r="D74" i="6"/>
  <c r="S73" i="6"/>
  <c r="Q73" i="6"/>
  <c r="P73" i="6"/>
  <c r="N73" i="6"/>
  <c r="L73" i="6"/>
  <c r="K73" i="6"/>
  <c r="I73" i="6"/>
  <c r="G73" i="6"/>
  <c r="F73" i="6"/>
  <c r="D73" i="6"/>
  <c r="S72" i="6"/>
  <c r="Q72" i="6"/>
  <c r="P72" i="6"/>
  <c r="N72" i="6"/>
  <c r="L72" i="6"/>
  <c r="K72" i="6"/>
  <c r="I72" i="6"/>
  <c r="G72" i="6"/>
  <c r="F72" i="6"/>
  <c r="D72" i="6"/>
  <c r="S71" i="6"/>
  <c r="Q71" i="6"/>
  <c r="P71" i="6"/>
  <c r="N71" i="6"/>
  <c r="L71" i="6"/>
  <c r="K71" i="6"/>
  <c r="I71" i="6"/>
  <c r="G71" i="6"/>
  <c r="F71" i="6"/>
  <c r="D71" i="6"/>
  <c r="S70" i="6"/>
  <c r="Q70" i="6"/>
  <c r="P70" i="6"/>
  <c r="N70" i="6"/>
  <c r="L70" i="6"/>
  <c r="K70" i="6"/>
  <c r="I70" i="6"/>
  <c r="G70" i="6"/>
  <c r="F70" i="6"/>
  <c r="D70" i="6"/>
  <c r="S69" i="6"/>
  <c r="Q69" i="6"/>
  <c r="P69" i="6"/>
  <c r="N69" i="6"/>
  <c r="L69" i="6"/>
  <c r="K69" i="6"/>
  <c r="I69" i="6"/>
  <c r="G69" i="6"/>
  <c r="F69" i="6"/>
  <c r="D69" i="6"/>
  <c r="S68" i="6"/>
  <c r="Q68" i="6"/>
  <c r="P68" i="6"/>
  <c r="N68" i="6"/>
  <c r="L68" i="6"/>
  <c r="K68" i="6"/>
  <c r="I68" i="6"/>
  <c r="G68" i="6"/>
  <c r="F68" i="6"/>
  <c r="D68" i="6"/>
  <c r="S67" i="6"/>
  <c r="Q67" i="6"/>
  <c r="P67" i="6"/>
  <c r="N67" i="6"/>
  <c r="L67" i="6"/>
  <c r="K67" i="6"/>
  <c r="I67" i="6"/>
  <c r="G67" i="6"/>
  <c r="F67" i="6"/>
  <c r="D67" i="6"/>
  <c r="S66" i="6"/>
  <c r="Q66" i="6"/>
  <c r="P66" i="6"/>
  <c r="N66" i="6"/>
  <c r="L66" i="6"/>
  <c r="K66" i="6"/>
  <c r="I66" i="6"/>
  <c r="G66" i="6"/>
  <c r="F66" i="6"/>
  <c r="D66" i="6"/>
  <c r="S65" i="6"/>
  <c r="Q65" i="6"/>
  <c r="P65" i="6"/>
  <c r="N65" i="6"/>
  <c r="L65" i="6"/>
  <c r="K65" i="6"/>
  <c r="I65" i="6"/>
  <c r="G65" i="6"/>
  <c r="F65" i="6"/>
  <c r="D65" i="6"/>
  <c r="S64" i="6"/>
  <c r="Q64" i="6"/>
  <c r="P64" i="6"/>
  <c r="N64" i="6"/>
  <c r="L64" i="6"/>
  <c r="K64" i="6"/>
  <c r="I64" i="6"/>
  <c r="G64" i="6"/>
  <c r="F64" i="6"/>
  <c r="D64" i="6"/>
  <c r="S63" i="6"/>
  <c r="Q63" i="6"/>
  <c r="AB63" i="6" s="1"/>
  <c r="P63" i="6"/>
  <c r="AD63" i="6" s="1"/>
  <c r="N63" i="6"/>
  <c r="L63" i="6"/>
  <c r="K63" i="6"/>
  <c r="I63" i="6"/>
  <c r="G63" i="6"/>
  <c r="F63" i="6"/>
  <c r="D63" i="6"/>
  <c r="S62" i="6"/>
  <c r="Q62" i="6"/>
  <c r="P62" i="6"/>
  <c r="N62" i="6"/>
  <c r="L62" i="6"/>
  <c r="K62" i="6"/>
  <c r="I62" i="6"/>
  <c r="G62" i="6"/>
  <c r="F62" i="6"/>
  <c r="D62" i="6"/>
  <c r="S61" i="6"/>
  <c r="Q61" i="6"/>
  <c r="P61" i="6"/>
  <c r="N61" i="6"/>
  <c r="L61" i="6"/>
  <c r="K61" i="6"/>
  <c r="I61" i="6"/>
  <c r="G61" i="6"/>
  <c r="F61" i="6"/>
  <c r="D61" i="6"/>
  <c r="S60" i="6"/>
  <c r="Q60" i="6"/>
  <c r="P60" i="6"/>
  <c r="N60" i="6"/>
  <c r="L60" i="6"/>
  <c r="K60" i="6"/>
  <c r="I60" i="6"/>
  <c r="G60" i="6"/>
  <c r="F60" i="6"/>
  <c r="D60" i="6"/>
  <c r="S59" i="6"/>
  <c r="Q59" i="6"/>
  <c r="P59" i="6"/>
  <c r="N59" i="6"/>
  <c r="L59" i="6"/>
  <c r="K59" i="6"/>
  <c r="I59" i="6"/>
  <c r="G59" i="6"/>
  <c r="F59" i="6"/>
  <c r="D59" i="6"/>
  <c r="S58" i="6"/>
  <c r="Q58" i="6"/>
  <c r="P58" i="6"/>
  <c r="N58" i="6"/>
  <c r="L58" i="6"/>
  <c r="K58" i="6"/>
  <c r="I58" i="6"/>
  <c r="G58" i="6"/>
  <c r="F58" i="6"/>
  <c r="D58" i="6"/>
  <c r="S57" i="6"/>
  <c r="Q57" i="6"/>
  <c r="P57" i="6"/>
  <c r="N57" i="6"/>
  <c r="L57" i="6"/>
  <c r="K57" i="6"/>
  <c r="I57" i="6"/>
  <c r="G57" i="6"/>
  <c r="F57" i="6"/>
  <c r="D57" i="6"/>
  <c r="S56" i="6"/>
  <c r="Q56" i="6"/>
  <c r="P56" i="6"/>
  <c r="N56" i="6"/>
  <c r="L56" i="6"/>
  <c r="K56" i="6"/>
  <c r="I56" i="6"/>
  <c r="G56" i="6"/>
  <c r="F56" i="6"/>
  <c r="D56" i="6"/>
  <c r="S55" i="6"/>
  <c r="Q55" i="6"/>
  <c r="P55" i="6"/>
  <c r="N55" i="6"/>
  <c r="L55" i="6"/>
  <c r="K55" i="6"/>
  <c r="I55" i="6"/>
  <c r="G55" i="6"/>
  <c r="F55" i="6"/>
  <c r="D55" i="6"/>
  <c r="S54" i="6"/>
  <c r="Q54" i="6"/>
  <c r="P54" i="6"/>
  <c r="N54" i="6"/>
  <c r="L54" i="6"/>
  <c r="K54" i="6"/>
  <c r="I54" i="6"/>
  <c r="G54" i="6"/>
  <c r="F54" i="6"/>
  <c r="D54" i="6"/>
  <c r="S53" i="6"/>
  <c r="Q53" i="6"/>
  <c r="P53" i="6"/>
  <c r="N53" i="6"/>
  <c r="L53" i="6"/>
  <c r="K53" i="6"/>
  <c r="I53" i="6"/>
  <c r="G53" i="6"/>
  <c r="F53" i="6"/>
  <c r="D53" i="6"/>
  <c r="S52" i="6"/>
  <c r="Q52" i="6"/>
  <c r="P52" i="6"/>
  <c r="N52" i="6"/>
  <c r="L52" i="6"/>
  <c r="K52" i="6"/>
  <c r="I52" i="6"/>
  <c r="G52" i="6"/>
  <c r="F52" i="6"/>
  <c r="D52" i="6"/>
  <c r="S51" i="6"/>
  <c r="Q51" i="6"/>
  <c r="P51" i="6"/>
  <c r="N51" i="6"/>
  <c r="L51" i="6"/>
  <c r="K51" i="6"/>
  <c r="I51" i="6"/>
  <c r="G51" i="6"/>
  <c r="F51" i="6"/>
  <c r="D51" i="6"/>
  <c r="S50" i="6"/>
  <c r="Q50" i="6"/>
  <c r="P50" i="6"/>
  <c r="N50" i="6"/>
  <c r="L50" i="6"/>
  <c r="K50" i="6"/>
  <c r="I50" i="6"/>
  <c r="G50" i="6"/>
  <c r="F50" i="6"/>
  <c r="D50" i="6"/>
  <c r="S49" i="6"/>
  <c r="Q49" i="6"/>
  <c r="P49" i="6"/>
  <c r="N49" i="6"/>
  <c r="L49" i="6"/>
  <c r="K49" i="6"/>
  <c r="I49" i="6"/>
  <c r="G49" i="6"/>
  <c r="F49" i="6"/>
  <c r="D49" i="6"/>
  <c r="S48" i="6"/>
  <c r="Q48" i="6"/>
  <c r="P48" i="6"/>
  <c r="N48" i="6"/>
  <c r="L48" i="6"/>
  <c r="K48" i="6"/>
  <c r="I48" i="6"/>
  <c r="G48" i="6"/>
  <c r="F48" i="6"/>
  <c r="D48" i="6"/>
  <c r="S47" i="6"/>
  <c r="Q47" i="6"/>
  <c r="P47" i="6"/>
  <c r="N47" i="6"/>
  <c r="L47" i="6"/>
  <c r="K47" i="6"/>
  <c r="I47" i="6"/>
  <c r="G47" i="6"/>
  <c r="F47" i="6"/>
  <c r="D47" i="6"/>
  <c r="S46" i="6"/>
  <c r="Q46" i="6"/>
  <c r="P46" i="6"/>
  <c r="N46" i="6"/>
  <c r="L46" i="6"/>
  <c r="K46" i="6"/>
  <c r="I46" i="6"/>
  <c r="G46" i="6"/>
  <c r="F46" i="6"/>
  <c r="D46" i="6"/>
  <c r="S45" i="6"/>
  <c r="Q45" i="6"/>
  <c r="P45" i="6"/>
  <c r="N45" i="6"/>
  <c r="L45" i="6"/>
  <c r="K45" i="6"/>
  <c r="I45" i="6"/>
  <c r="G45" i="6"/>
  <c r="F45" i="6"/>
  <c r="D45" i="6"/>
  <c r="S44" i="6"/>
  <c r="Q44" i="6"/>
  <c r="P44" i="6"/>
  <c r="N44" i="6"/>
  <c r="L44" i="6"/>
  <c r="K44" i="6"/>
  <c r="I44" i="6"/>
  <c r="G44" i="6"/>
  <c r="F44" i="6"/>
  <c r="D44" i="6"/>
  <c r="S43" i="6"/>
  <c r="Q43" i="6"/>
  <c r="P43" i="6"/>
  <c r="N43" i="6"/>
  <c r="L43" i="6"/>
  <c r="K43" i="6"/>
  <c r="I43" i="6"/>
  <c r="G43" i="6"/>
  <c r="F43" i="6"/>
  <c r="D43" i="6"/>
  <c r="S42" i="6"/>
  <c r="Q42" i="6"/>
  <c r="P42" i="6"/>
  <c r="N42" i="6"/>
  <c r="L42" i="6"/>
  <c r="K42" i="6"/>
  <c r="I42" i="6"/>
  <c r="G42" i="6"/>
  <c r="F42" i="6"/>
  <c r="D42" i="6"/>
  <c r="S41" i="6"/>
  <c r="Q41" i="6"/>
  <c r="P41" i="6"/>
  <c r="N41" i="6"/>
  <c r="L41" i="6"/>
  <c r="K41" i="6"/>
  <c r="I41" i="6"/>
  <c r="G41" i="6"/>
  <c r="F41" i="6"/>
  <c r="D41" i="6"/>
  <c r="S40" i="6"/>
  <c r="Q40" i="6"/>
  <c r="P40" i="6"/>
  <c r="N40" i="6"/>
  <c r="L40" i="6"/>
  <c r="K40" i="6"/>
  <c r="I40" i="6"/>
  <c r="G40" i="6"/>
  <c r="F40" i="6"/>
  <c r="D40" i="6"/>
  <c r="S39" i="6"/>
  <c r="Q39" i="6"/>
  <c r="AB39" i="6" s="1"/>
  <c r="P39" i="6"/>
  <c r="AD39" i="6" s="1"/>
  <c r="N39" i="6"/>
  <c r="L39" i="6"/>
  <c r="K39" i="6"/>
  <c r="I39" i="6"/>
  <c r="G39" i="6"/>
  <c r="F39" i="6"/>
  <c r="D39" i="6"/>
  <c r="S38" i="6"/>
  <c r="Q38" i="6"/>
  <c r="P38" i="6"/>
  <c r="N38" i="6"/>
  <c r="L38" i="6"/>
  <c r="K38" i="6"/>
  <c r="I38" i="6"/>
  <c r="G38" i="6"/>
  <c r="F38" i="6"/>
  <c r="D38" i="6"/>
  <c r="S37" i="6"/>
  <c r="Q37" i="6"/>
  <c r="P37" i="6"/>
  <c r="N37" i="6"/>
  <c r="L37" i="6"/>
  <c r="K37" i="6"/>
  <c r="I37" i="6"/>
  <c r="G37" i="6"/>
  <c r="F37" i="6"/>
  <c r="D37" i="6"/>
  <c r="S36" i="6"/>
  <c r="Q36" i="6"/>
  <c r="P36" i="6"/>
  <c r="N36" i="6"/>
  <c r="L36" i="6"/>
  <c r="K36" i="6"/>
  <c r="I36" i="6"/>
  <c r="G36" i="6"/>
  <c r="F36" i="6"/>
  <c r="D36" i="6"/>
  <c r="S35" i="6"/>
  <c r="Q35" i="6"/>
  <c r="P35" i="6"/>
  <c r="N35" i="6"/>
  <c r="L35" i="6"/>
  <c r="K35" i="6"/>
  <c r="I35" i="6"/>
  <c r="G35" i="6"/>
  <c r="F35" i="6"/>
  <c r="D35" i="6"/>
  <c r="S34" i="6"/>
  <c r="Q34" i="6"/>
  <c r="P34" i="6"/>
  <c r="N34" i="6"/>
  <c r="L34" i="6"/>
  <c r="K34" i="6"/>
  <c r="I34" i="6"/>
  <c r="G34" i="6"/>
  <c r="F34" i="6"/>
  <c r="D34" i="6"/>
  <c r="S33" i="6"/>
  <c r="Q33" i="6"/>
  <c r="P33" i="6"/>
  <c r="N33" i="6"/>
  <c r="L33" i="6"/>
  <c r="K33" i="6"/>
  <c r="I33" i="6"/>
  <c r="G33" i="6"/>
  <c r="F33" i="6"/>
  <c r="D33" i="6"/>
  <c r="S32" i="6"/>
  <c r="Q32" i="6"/>
  <c r="P32" i="6"/>
  <c r="N32" i="6"/>
  <c r="L32" i="6"/>
  <c r="K32" i="6"/>
  <c r="I32" i="6"/>
  <c r="G32" i="6"/>
  <c r="F32" i="6"/>
  <c r="D32" i="6"/>
  <c r="S31" i="6"/>
  <c r="Q31" i="6"/>
  <c r="P31" i="6"/>
  <c r="N31" i="6"/>
  <c r="L31" i="6"/>
  <c r="K31" i="6"/>
  <c r="I31" i="6"/>
  <c r="G31" i="6"/>
  <c r="F31" i="6"/>
  <c r="D31" i="6"/>
  <c r="S30" i="6"/>
  <c r="Q30" i="6"/>
  <c r="P30" i="6"/>
  <c r="N30" i="6"/>
  <c r="L30" i="6"/>
  <c r="K30" i="6"/>
  <c r="I30" i="6"/>
  <c r="G30" i="6"/>
  <c r="F30" i="6"/>
  <c r="D30" i="6"/>
  <c r="S29" i="6"/>
  <c r="Q29" i="6"/>
  <c r="P29" i="6"/>
  <c r="N29" i="6"/>
  <c r="L29" i="6"/>
  <c r="K29" i="6"/>
  <c r="I29" i="6"/>
  <c r="G29" i="6"/>
  <c r="F29" i="6"/>
  <c r="D29" i="6"/>
  <c r="S28" i="6"/>
  <c r="Q28" i="6"/>
  <c r="P28" i="6"/>
  <c r="N28" i="6"/>
  <c r="L28" i="6"/>
  <c r="K28" i="6"/>
  <c r="I28" i="6"/>
  <c r="G28" i="6"/>
  <c r="F28" i="6"/>
  <c r="D28" i="6"/>
  <c r="S27" i="6"/>
  <c r="Q27" i="6"/>
  <c r="P27" i="6"/>
  <c r="N27" i="6"/>
  <c r="L27" i="6"/>
  <c r="K27" i="6"/>
  <c r="I27" i="6"/>
  <c r="G27" i="6"/>
  <c r="F27" i="6"/>
  <c r="D27" i="6"/>
  <c r="S26" i="6"/>
  <c r="Q26" i="6"/>
  <c r="P26" i="6"/>
  <c r="N26" i="6"/>
  <c r="L26" i="6"/>
  <c r="K26" i="6"/>
  <c r="I26" i="6"/>
  <c r="G26" i="6"/>
  <c r="F26" i="6"/>
  <c r="D26" i="6"/>
  <c r="S25" i="6"/>
  <c r="Q25" i="6"/>
  <c r="P25" i="6"/>
  <c r="N25" i="6"/>
  <c r="L25" i="6"/>
  <c r="K25" i="6"/>
  <c r="I25" i="6"/>
  <c r="G25" i="6"/>
  <c r="F25" i="6"/>
  <c r="D25" i="6"/>
  <c r="S24" i="6"/>
  <c r="Q24" i="6"/>
  <c r="P24" i="6"/>
  <c r="N24" i="6"/>
  <c r="L24" i="6"/>
  <c r="K24" i="6"/>
  <c r="I24" i="6"/>
  <c r="G24" i="6"/>
  <c r="F24" i="6"/>
  <c r="D24" i="6"/>
  <c r="S23" i="6"/>
  <c r="Q23" i="6"/>
  <c r="P23" i="6"/>
  <c r="N23" i="6"/>
  <c r="L23" i="6"/>
  <c r="K23" i="6"/>
  <c r="I23" i="6"/>
  <c r="G23" i="6"/>
  <c r="F23" i="6"/>
  <c r="D23" i="6"/>
  <c r="S22" i="6"/>
  <c r="Q22" i="6"/>
  <c r="P22" i="6"/>
  <c r="N22" i="6"/>
  <c r="L22" i="6"/>
  <c r="K22" i="6"/>
  <c r="I22" i="6"/>
  <c r="G22" i="6"/>
  <c r="F22" i="6"/>
  <c r="D22" i="6"/>
  <c r="S21" i="6"/>
  <c r="Q21" i="6"/>
  <c r="P21" i="6"/>
  <c r="N21" i="6"/>
  <c r="L21" i="6"/>
  <c r="K21" i="6"/>
  <c r="I21" i="6"/>
  <c r="G21" i="6"/>
  <c r="F21" i="6"/>
  <c r="D21" i="6"/>
  <c r="S20" i="6"/>
  <c r="Q20" i="6"/>
  <c r="P20" i="6"/>
  <c r="N20" i="6"/>
  <c r="L20" i="6"/>
  <c r="K20" i="6"/>
  <c r="I20" i="6"/>
  <c r="G20" i="6"/>
  <c r="F20" i="6"/>
  <c r="D20" i="6"/>
  <c r="S19" i="6"/>
  <c r="Q19" i="6"/>
  <c r="P19" i="6"/>
  <c r="N19" i="6"/>
  <c r="L19" i="6"/>
  <c r="K19" i="6"/>
  <c r="I19" i="6"/>
  <c r="G19" i="6"/>
  <c r="F19" i="6"/>
  <c r="D19" i="6"/>
  <c r="S18" i="6"/>
  <c r="Q18" i="6"/>
  <c r="P18" i="6"/>
  <c r="N18" i="6"/>
  <c r="L18" i="6"/>
  <c r="K18" i="6"/>
  <c r="I18" i="6"/>
  <c r="G18" i="6"/>
  <c r="F18" i="6"/>
  <c r="D18" i="6"/>
  <c r="S17" i="6"/>
  <c r="Q17" i="6"/>
  <c r="P17" i="6"/>
  <c r="N17" i="6"/>
  <c r="L17" i="6"/>
  <c r="K17" i="6"/>
  <c r="I17" i="6"/>
  <c r="G17" i="6"/>
  <c r="F17" i="6"/>
  <c r="D17" i="6"/>
  <c r="S16" i="6"/>
  <c r="Q16" i="6"/>
  <c r="AB16" i="6" s="1"/>
  <c r="P16" i="6"/>
  <c r="AD16" i="6" s="1"/>
  <c r="N16" i="6"/>
  <c r="L16" i="6"/>
  <c r="K16" i="6"/>
  <c r="I16" i="6"/>
  <c r="G16" i="6"/>
  <c r="F16" i="6"/>
  <c r="D16" i="6"/>
  <c r="S15" i="6"/>
  <c r="Q15" i="6"/>
  <c r="AB15" i="6" s="1"/>
  <c r="P15" i="6"/>
  <c r="AD15" i="6" s="1"/>
  <c r="N15" i="6"/>
  <c r="AE15" i="6" s="1"/>
  <c r="L15" i="6"/>
  <c r="K15" i="6"/>
  <c r="I15" i="6"/>
  <c r="G15" i="6"/>
  <c r="F15" i="6"/>
  <c r="D15" i="6"/>
  <c r="S14" i="6"/>
  <c r="Q14" i="6"/>
  <c r="P14" i="6"/>
  <c r="N14" i="6"/>
  <c r="L14" i="6"/>
  <c r="K14" i="6"/>
  <c r="I14" i="6"/>
  <c r="G14" i="6"/>
  <c r="F14" i="6"/>
  <c r="D14" i="6"/>
  <c r="S13" i="6"/>
  <c r="Q13" i="6"/>
  <c r="P13" i="6"/>
  <c r="N13" i="6"/>
  <c r="L13" i="6"/>
  <c r="K13" i="6"/>
  <c r="I13" i="6"/>
  <c r="G13" i="6"/>
  <c r="F13" i="6"/>
  <c r="D13" i="6"/>
  <c r="S12" i="6"/>
  <c r="Q12" i="6"/>
  <c r="P12" i="6"/>
  <c r="N12" i="6"/>
  <c r="L12" i="6"/>
  <c r="K12" i="6"/>
  <c r="I12" i="6"/>
  <c r="G12" i="6"/>
  <c r="F12" i="6"/>
  <c r="D12" i="6"/>
  <c r="S11" i="6"/>
  <c r="Q11" i="6"/>
  <c r="P11" i="6"/>
  <c r="N11" i="6"/>
  <c r="L11" i="6"/>
  <c r="K11" i="6"/>
  <c r="I11" i="6"/>
  <c r="G11" i="6"/>
  <c r="F11" i="6"/>
  <c r="D11" i="6"/>
  <c r="S10" i="6"/>
  <c r="Q10" i="6"/>
  <c r="P10" i="6"/>
  <c r="N10" i="6"/>
  <c r="L10" i="6"/>
  <c r="K10" i="6"/>
  <c r="I10" i="6"/>
  <c r="G10" i="6"/>
  <c r="F10" i="6"/>
  <c r="D10" i="6"/>
  <c r="S9" i="6"/>
  <c r="Q9" i="6"/>
  <c r="P9" i="6"/>
  <c r="N9" i="6"/>
  <c r="L9" i="6"/>
  <c r="K9" i="6"/>
  <c r="I9" i="6"/>
  <c r="G9" i="6"/>
  <c r="F9" i="6"/>
  <c r="D9" i="6"/>
  <c r="S8" i="6"/>
  <c r="Q8" i="6"/>
  <c r="P8" i="6"/>
  <c r="N8" i="6"/>
  <c r="L8" i="6"/>
  <c r="K8" i="6"/>
  <c r="I8" i="6"/>
  <c r="G8" i="6"/>
  <c r="F8" i="6"/>
  <c r="D8" i="6"/>
  <c r="S7" i="6"/>
  <c r="Q7" i="6"/>
  <c r="P7" i="6"/>
  <c r="N7" i="6"/>
  <c r="L7" i="6"/>
  <c r="K7" i="6"/>
  <c r="I7" i="6"/>
  <c r="G7" i="6"/>
  <c r="F7" i="6"/>
  <c r="D7" i="6"/>
  <c r="S6" i="6"/>
  <c r="Q6" i="6"/>
  <c r="P6" i="6"/>
  <c r="N6" i="6"/>
  <c r="L6" i="6"/>
  <c r="K6" i="6"/>
  <c r="I6" i="6"/>
  <c r="G6" i="6"/>
  <c r="F6" i="6"/>
  <c r="D6" i="6"/>
  <c r="S5" i="6"/>
  <c r="Q5" i="6"/>
  <c r="P5" i="6"/>
  <c r="N5" i="6"/>
  <c r="L5" i="6"/>
  <c r="K5" i="6"/>
  <c r="I5" i="6"/>
  <c r="G5" i="6"/>
  <c r="F5" i="6"/>
  <c r="D5" i="6"/>
  <c r="S4" i="6"/>
  <c r="Q4" i="6"/>
  <c r="P4" i="6"/>
  <c r="N4" i="6"/>
  <c r="L4" i="6"/>
  <c r="K4" i="6"/>
  <c r="I4" i="6"/>
  <c r="G4" i="6"/>
  <c r="F4" i="6"/>
  <c r="D4" i="6"/>
  <c r="S3" i="6"/>
  <c r="Q3" i="6"/>
  <c r="P3" i="6"/>
  <c r="N3" i="6"/>
  <c r="L3" i="6"/>
  <c r="K3" i="6"/>
  <c r="I3" i="6"/>
  <c r="G3" i="6"/>
  <c r="F3" i="6"/>
  <c r="D3" i="6"/>
  <c r="S2" i="6"/>
  <c r="Q2" i="6"/>
  <c r="P2" i="6"/>
  <c r="AD2" i="6" s="1"/>
  <c r="N2" i="6"/>
  <c r="L2" i="6"/>
  <c r="K2" i="6"/>
  <c r="Z2" i="6" s="1"/>
  <c r="I2" i="6"/>
  <c r="G2" i="6"/>
  <c r="F2" i="6"/>
  <c r="V2" i="6" s="1"/>
  <c r="D2" i="6"/>
  <c r="Q15" i="4"/>
  <c r="K15" i="4"/>
  <c r="F15" i="4"/>
  <c r="I4" i="4"/>
  <c r="I5" i="4"/>
  <c r="I6" i="4"/>
  <c r="I7" i="4"/>
  <c r="I8" i="4"/>
  <c r="I3" i="4"/>
  <c r="E13" i="4" s="1"/>
  <c r="R190" i="4"/>
  <c r="Q190" i="4"/>
  <c r="R189" i="4"/>
  <c r="Q189" i="4"/>
  <c r="R188" i="4"/>
  <c r="Q188" i="4"/>
  <c r="R187" i="4"/>
  <c r="Q187" i="4"/>
  <c r="R186" i="4"/>
  <c r="Q186" i="4"/>
  <c r="R185" i="4"/>
  <c r="Q185" i="4"/>
  <c r="R184" i="4"/>
  <c r="Q184" i="4"/>
  <c r="R183" i="4"/>
  <c r="Q183" i="4"/>
  <c r="R182" i="4"/>
  <c r="Q182" i="4"/>
  <c r="R181" i="4"/>
  <c r="Q181" i="4"/>
  <c r="R180" i="4"/>
  <c r="Q180" i="4"/>
  <c r="R179" i="4"/>
  <c r="Q179" i="4"/>
  <c r="R178" i="4"/>
  <c r="Q178" i="4"/>
  <c r="R177" i="4"/>
  <c r="Q177" i="4"/>
  <c r="R176" i="4"/>
  <c r="Q176" i="4"/>
  <c r="R175" i="4"/>
  <c r="Q175" i="4"/>
  <c r="R174" i="4"/>
  <c r="Q174" i="4"/>
  <c r="R173" i="4"/>
  <c r="Q173" i="4"/>
  <c r="R172" i="4"/>
  <c r="Q172" i="4"/>
  <c r="R171" i="4"/>
  <c r="Q171" i="4"/>
  <c r="R170" i="4"/>
  <c r="Q170" i="4"/>
  <c r="R169" i="4"/>
  <c r="Q169" i="4"/>
  <c r="R168" i="4"/>
  <c r="Q168" i="4"/>
  <c r="R167" i="4"/>
  <c r="Q167" i="4"/>
  <c r="R166" i="4"/>
  <c r="Q166" i="4"/>
  <c r="R165" i="4"/>
  <c r="Q165" i="4"/>
  <c r="R164" i="4"/>
  <c r="Q164" i="4"/>
  <c r="R163" i="4"/>
  <c r="Q163" i="4"/>
  <c r="R162" i="4"/>
  <c r="Q162" i="4"/>
  <c r="R161" i="4"/>
  <c r="Q161" i="4"/>
  <c r="R160" i="4"/>
  <c r="Q160" i="4"/>
  <c r="R159" i="4"/>
  <c r="Q159" i="4"/>
  <c r="R158" i="4"/>
  <c r="Q158" i="4"/>
  <c r="R157" i="4"/>
  <c r="Q157" i="4"/>
  <c r="R156" i="4"/>
  <c r="Q156" i="4"/>
  <c r="R155" i="4"/>
  <c r="Q155" i="4"/>
  <c r="R154" i="4"/>
  <c r="Q154" i="4"/>
  <c r="R153" i="4"/>
  <c r="Q153" i="4"/>
  <c r="R152" i="4"/>
  <c r="Q152" i="4"/>
  <c r="R151" i="4"/>
  <c r="Q151" i="4"/>
  <c r="R150" i="4"/>
  <c r="Q150" i="4"/>
  <c r="R149" i="4"/>
  <c r="Q149" i="4"/>
  <c r="R148" i="4"/>
  <c r="Q148" i="4"/>
  <c r="R147" i="4"/>
  <c r="Q147" i="4"/>
  <c r="R146" i="4"/>
  <c r="Q146" i="4"/>
  <c r="R145" i="4"/>
  <c r="Q145" i="4"/>
  <c r="R144" i="4"/>
  <c r="Q144" i="4"/>
  <c r="R143" i="4"/>
  <c r="Q143" i="4"/>
  <c r="R142" i="4"/>
  <c r="Q142" i="4"/>
  <c r="R141" i="4"/>
  <c r="Q141" i="4"/>
  <c r="R140" i="4"/>
  <c r="Q140" i="4"/>
  <c r="R139" i="4"/>
  <c r="Q139" i="4"/>
  <c r="R138" i="4"/>
  <c r="Q138" i="4"/>
  <c r="R137" i="4"/>
  <c r="Q137" i="4"/>
  <c r="R136" i="4"/>
  <c r="Q136" i="4"/>
  <c r="R135" i="4"/>
  <c r="Q135" i="4"/>
  <c r="R134" i="4"/>
  <c r="Q134" i="4"/>
  <c r="R133" i="4"/>
  <c r="Q133" i="4"/>
  <c r="R132" i="4"/>
  <c r="Q132" i="4"/>
  <c r="R131" i="4"/>
  <c r="Q131" i="4"/>
  <c r="R130" i="4"/>
  <c r="Q130" i="4"/>
  <c r="R129" i="4"/>
  <c r="Q129" i="4"/>
  <c r="R128" i="4"/>
  <c r="Q128" i="4"/>
  <c r="R127" i="4"/>
  <c r="Q127" i="4"/>
  <c r="R126" i="4"/>
  <c r="Q126" i="4"/>
  <c r="R125" i="4"/>
  <c r="Q125" i="4"/>
  <c r="R124" i="4"/>
  <c r="Q124" i="4"/>
  <c r="R123" i="4"/>
  <c r="Q123" i="4"/>
  <c r="R122" i="4"/>
  <c r="Q122" i="4"/>
  <c r="R121" i="4"/>
  <c r="Q121" i="4"/>
  <c r="R120" i="4"/>
  <c r="Q120" i="4"/>
  <c r="R119" i="4"/>
  <c r="Q119" i="4"/>
  <c r="R118" i="4"/>
  <c r="Q118" i="4"/>
  <c r="R117" i="4"/>
  <c r="Q117" i="4"/>
  <c r="R116" i="4"/>
  <c r="Q116" i="4"/>
  <c r="R115" i="4"/>
  <c r="Q115" i="4"/>
  <c r="R114" i="4"/>
  <c r="Q114" i="4"/>
  <c r="R113" i="4"/>
  <c r="Q113" i="4"/>
  <c r="R112" i="4"/>
  <c r="Q112" i="4"/>
  <c r="R111" i="4"/>
  <c r="Q111" i="4"/>
  <c r="R110" i="4"/>
  <c r="Q110" i="4"/>
  <c r="R109" i="4"/>
  <c r="Q109" i="4"/>
  <c r="R108" i="4"/>
  <c r="Q108" i="4"/>
  <c r="R107" i="4"/>
  <c r="Q107" i="4"/>
  <c r="R106" i="4"/>
  <c r="Q106" i="4"/>
  <c r="R105" i="4"/>
  <c r="Q105" i="4"/>
  <c r="R104" i="4"/>
  <c r="Q104" i="4"/>
  <c r="R103" i="4"/>
  <c r="Q103" i="4"/>
  <c r="R102" i="4"/>
  <c r="Q102" i="4"/>
  <c r="R101" i="4"/>
  <c r="Q101" i="4"/>
  <c r="R100" i="4"/>
  <c r="Q100" i="4"/>
  <c r="R99" i="4"/>
  <c r="Q99" i="4"/>
  <c r="R98" i="4"/>
  <c r="Q98" i="4"/>
  <c r="R97" i="4"/>
  <c r="Q97" i="4"/>
  <c r="R96" i="4"/>
  <c r="Q96" i="4"/>
  <c r="R95" i="4"/>
  <c r="Q95" i="4"/>
  <c r="R94" i="4"/>
  <c r="Q94" i="4"/>
  <c r="R93" i="4"/>
  <c r="Q93" i="4"/>
  <c r="R92" i="4"/>
  <c r="Q92" i="4"/>
  <c r="R91" i="4"/>
  <c r="Q91" i="4"/>
  <c r="R90" i="4"/>
  <c r="Q90" i="4"/>
  <c r="R89" i="4"/>
  <c r="Q89" i="4"/>
  <c r="R88" i="4"/>
  <c r="Q88" i="4"/>
  <c r="R87" i="4"/>
  <c r="Q87" i="4"/>
  <c r="R86" i="4"/>
  <c r="Q86" i="4"/>
  <c r="R85" i="4"/>
  <c r="Q85" i="4"/>
  <c r="R84" i="4"/>
  <c r="Q84" i="4"/>
  <c r="R83" i="4"/>
  <c r="Q83" i="4"/>
  <c r="R82" i="4"/>
  <c r="Q82" i="4"/>
  <c r="R81" i="4"/>
  <c r="Q81" i="4"/>
  <c r="R80" i="4"/>
  <c r="Q80" i="4"/>
  <c r="R79" i="4"/>
  <c r="Q79" i="4"/>
  <c r="R78" i="4"/>
  <c r="Q78" i="4"/>
  <c r="R77" i="4"/>
  <c r="Q77" i="4"/>
  <c r="R76" i="4"/>
  <c r="Q76" i="4"/>
  <c r="R75" i="4"/>
  <c r="Q75" i="4"/>
  <c r="R74" i="4"/>
  <c r="Q74" i="4"/>
  <c r="R73" i="4"/>
  <c r="Q73" i="4"/>
  <c r="R72" i="4"/>
  <c r="Q72" i="4"/>
  <c r="R71" i="4"/>
  <c r="Q71" i="4"/>
  <c r="R70" i="4"/>
  <c r="Q70" i="4"/>
  <c r="R69" i="4"/>
  <c r="Q69" i="4"/>
  <c r="R68" i="4"/>
  <c r="Q68" i="4"/>
  <c r="R67" i="4"/>
  <c r="Q67" i="4"/>
  <c r="R66" i="4"/>
  <c r="Q66" i="4"/>
  <c r="R65" i="4"/>
  <c r="Q65" i="4"/>
  <c r="R64" i="4"/>
  <c r="Q64" i="4"/>
  <c r="R63" i="4"/>
  <c r="Q63" i="4"/>
  <c r="R62" i="4"/>
  <c r="Q62" i="4"/>
  <c r="R61" i="4"/>
  <c r="Q61" i="4"/>
  <c r="R60" i="4"/>
  <c r="Q60" i="4"/>
  <c r="R59" i="4"/>
  <c r="Q59" i="4"/>
  <c r="R58" i="4"/>
  <c r="Q58" i="4"/>
  <c r="R57" i="4"/>
  <c r="Q57" i="4"/>
  <c r="R56" i="4"/>
  <c r="Q56" i="4"/>
  <c r="R55" i="4"/>
  <c r="Q55" i="4"/>
  <c r="R54" i="4"/>
  <c r="Q54" i="4"/>
  <c r="R53" i="4"/>
  <c r="Q53" i="4"/>
  <c r="R52" i="4"/>
  <c r="Q52" i="4"/>
  <c r="R51" i="4"/>
  <c r="Q51" i="4"/>
  <c r="R50" i="4"/>
  <c r="Q50" i="4"/>
  <c r="R49" i="4"/>
  <c r="Q49" i="4"/>
  <c r="R48" i="4"/>
  <c r="Q48" i="4"/>
  <c r="R47" i="4"/>
  <c r="Q47" i="4"/>
  <c r="R46" i="4"/>
  <c r="Q46" i="4"/>
  <c r="R45" i="4"/>
  <c r="Q45" i="4"/>
  <c r="R44" i="4"/>
  <c r="Q44" i="4"/>
  <c r="R43" i="4"/>
  <c r="Q43" i="4"/>
  <c r="R42" i="4"/>
  <c r="Q42" i="4"/>
  <c r="R41" i="4"/>
  <c r="Q41" i="4"/>
  <c r="R40" i="4"/>
  <c r="Q40" i="4"/>
  <c r="R39" i="4"/>
  <c r="Q39" i="4"/>
  <c r="R38" i="4"/>
  <c r="Q38" i="4"/>
  <c r="R37" i="4"/>
  <c r="Q37" i="4"/>
  <c r="R36" i="4"/>
  <c r="Q36" i="4"/>
  <c r="R35" i="4"/>
  <c r="Q35" i="4"/>
  <c r="R34" i="4"/>
  <c r="Q34" i="4"/>
  <c r="R33" i="4"/>
  <c r="Q33" i="4"/>
  <c r="R32" i="4"/>
  <c r="Q32" i="4"/>
  <c r="R31" i="4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23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D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G24" i="4"/>
  <c r="F24" i="4"/>
  <c r="G23" i="4"/>
  <c r="F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2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23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23" i="4"/>
  <c r="Y122" i="6" l="1"/>
  <c r="Y98" i="6"/>
  <c r="Y121" i="6"/>
  <c r="Y164" i="6"/>
  <c r="AA99" i="6"/>
  <c r="Y99" i="6"/>
  <c r="AA100" i="6"/>
  <c r="AE87" i="6"/>
  <c r="AE63" i="6"/>
  <c r="AE39" i="6"/>
  <c r="Y100" i="6"/>
  <c r="AC87" i="6"/>
  <c r="AC63" i="6"/>
  <c r="AC39" i="6"/>
  <c r="AE16" i="6"/>
  <c r="AC16" i="6"/>
  <c r="AC15" i="6"/>
  <c r="AC2" i="6"/>
  <c r="U2" i="6"/>
  <c r="Y2" i="6"/>
  <c r="P13" i="4"/>
  <c r="J13" i="4"/>
  <c r="M24" i="4" l="1"/>
  <c r="M32" i="4"/>
  <c r="M40" i="4"/>
  <c r="M48" i="4"/>
  <c r="M56" i="4"/>
  <c r="M64" i="4"/>
  <c r="M72" i="4"/>
  <c r="M80" i="4"/>
  <c r="M88" i="4"/>
  <c r="M96" i="4"/>
  <c r="M104" i="4"/>
  <c r="M112" i="4"/>
  <c r="M120" i="4"/>
  <c r="M128" i="4"/>
  <c r="M136" i="4"/>
  <c r="M144" i="4"/>
  <c r="M152" i="4"/>
  <c r="M160" i="4"/>
  <c r="M168" i="4"/>
  <c r="M176" i="4"/>
  <c r="M184" i="4"/>
  <c r="M61" i="4"/>
  <c r="M69" i="4"/>
  <c r="M101" i="4"/>
  <c r="M141" i="4"/>
  <c r="M189" i="4"/>
  <c r="M25" i="4"/>
  <c r="M33" i="4"/>
  <c r="M41" i="4"/>
  <c r="M49" i="4"/>
  <c r="M57" i="4"/>
  <c r="M65" i="4"/>
  <c r="M73" i="4"/>
  <c r="M81" i="4"/>
  <c r="M89" i="4"/>
  <c r="M97" i="4"/>
  <c r="M105" i="4"/>
  <c r="M113" i="4"/>
  <c r="M121" i="4"/>
  <c r="M129" i="4"/>
  <c r="M137" i="4"/>
  <c r="M145" i="4"/>
  <c r="M153" i="4"/>
  <c r="M161" i="4"/>
  <c r="M169" i="4"/>
  <c r="M177" i="4"/>
  <c r="M185" i="4"/>
  <c r="M53" i="4"/>
  <c r="M93" i="4"/>
  <c r="M125" i="4"/>
  <c r="M165" i="4"/>
  <c r="M26" i="4"/>
  <c r="M34" i="4"/>
  <c r="M42" i="4"/>
  <c r="M50" i="4"/>
  <c r="M58" i="4"/>
  <c r="M66" i="4"/>
  <c r="M74" i="4"/>
  <c r="M82" i="4"/>
  <c r="M90" i="4"/>
  <c r="M98" i="4"/>
  <c r="M106" i="4"/>
  <c r="M114" i="4"/>
  <c r="M122" i="4"/>
  <c r="M130" i="4"/>
  <c r="M138" i="4"/>
  <c r="M146" i="4"/>
  <c r="M154" i="4"/>
  <c r="M162" i="4"/>
  <c r="M170" i="4"/>
  <c r="M178" i="4"/>
  <c r="M186" i="4"/>
  <c r="M45" i="4"/>
  <c r="M133" i="4"/>
  <c r="M181" i="4"/>
  <c r="M27" i="4"/>
  <c r="M35" i="4"/>
  <c r="M43" i="4"/>
  <c r="M51" i="4"/>
  <c r="M59" i="4"/>
  <c r="M67" i="4"/>
  <c r="M75" i="4"/>
  <c r="M83" i="4"/>
  <c r="M91" i="4"/>
  <c r="M99" i="4"/>
  <c r="M107" i="4"/>
  <c r="M115" i="4"/>
  <c r="M123" i="4"/>
  <c r="M131" i="4"/>
  <c r="M139" i="4"/>
  <c r="M147" i="4"/>
  <c r="M155" i="4"/>
  <c r="M163" i="4"/>
  <c r="M171" i="4"/>
  <c r="M179" i="4"/>
  <c r="M187" i="4"/>
  <c r="M29" i="4"/>
  <c r="M77" i="4"/>
  <c r="M109" i="4"/>
  <c r="M149" i="4"/>
  <c r="M173" i="4"/>
  <c r="M28" i="4"/>
  <c r="M36" i="4"/>
  <c r="M44" i="4"/>
  <c r="M52" i="4"/>
  <c r="M60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37" i="4"/>
  <c r="M85" i="4"/>
  <c r="M117" i="4"/>
  <c r="M157" i="4"/>
  <c r="M30" i="4"/>
  <c r="M38" i="4"/>
  <c r="M46" i="4"/>
  <c r="M54" i="4"/>
  <c r="M62" i="4"/>
  <c r="M70" i="4"/>
  <c r="M78" i="4"/>
  <c r="M86" i="4"/>
  <c r="M94" i="4"/>
  <c r="M102" i="4"/>
  <c r="M110" i="4"/>
  <c r="M118" i="4"/>
  <c r="M126" i="4"/>
  <c r="M134" i="4"/>
  <c r="M142" i="4"/>
  <c r="M150" i="4"/>
  <c r="M158" i="4"/>
  <c r="M166" i="4"/>
  <c r="M174" i="4"/>
  <c r="M182" i="4"/>
  <c r="M190" i="4"/>
  <c r="M31" i="4"/>
  <c r="M39" i="4"/>
  <c r="M47" i="4"/>
  <c r="M55" i="4"/>
  <c r="M63" i="4"/>
  <c r="M71" i="4"/>
  <c r="M79" i="4"/>
  <c r="M87" i="4"/>
  <c r="M95" i="4"/>
  <c r="M103" i="4"/>
  <c r="M111" i="4"/>
  <c r="M119" i="4"/>
  <c r="M127" i="4"/>
  <c r="M135" i="4"/>
  <c r="M143" i="4"/>
  <c r="M151" i="4"/>
  <c r="M159" i="4"/>
  <c r="M167" i="4"/>
  <c r="M175" i="4"/>
  <c r="M183" i="4"/>
  <c r="M23" i="4"/>
  <c r="S24" i="4"/>
  <c r="S32" i="4"/>
  <c r="S40" i="4"/>
  <c r="S48" i="4"/>
  <c r="S56" i="4"/>
  <c r="S64" i="4"/>
  <c r="S72" i="4"/>
  <c r="S80" i="4"/>
  <c r="S88" i="4"/>
  <c r="S96" i="4"/>
  <c r="S104" i="4"/>
  <c r="S112" i="4"/>
  <c r="S120" i="4"/>
  <c r="S128" i="4"/>
  <c r="S136" i="4"/>
  <c r="S144" i="4"/>
  <c r="S152" i="4"/>
  <c r="S160" i="4"/>
  <c r="S168" i="4"/>
  <c r="S176" i="4"/>
  <c r="S184" i="4"/>
  <c r="S53" i="4"/>
  <c r="S77" i="4"/>
  <c r="S101" i="4"/>
  <c r="S141" i="4"/>
  <c r="S173" i="4"/>
  <c r="S25" i="4"/>
  <c r="S33" i="4"/>
  <c r="S41" i="4"/>
  <c r="S49" i="4"/>
  <c r="S57" i="4"/>
  <c r="S65" i="4"/>
  <c r="S73" i="4"/>
  <c r="S81" i="4"/>
  <c r="S89" i="4"/>
  <c r="S97" i="4"/>
  <c r="S105" i="4"/>
  <c r="S113" i="4"/>
  <c r="S121" i="4"/>
  <c r="S129" i="4"/>
  <c r="S137" i="4"/>
  <c r="S145" i="4"/>
  <c r="S153" i="4"/>
  <c r="S161" i="4"/>
  <c r="S169" i="4"/>
  <c r="S177" i="4"/>
  <c r="S185" i="4"/>
  <c r="S37" i="4"/>
  <c r="S117" i="4"/>
  <c r="S181" i="4"/>
  <c r="S26" i="4"/>
  <c r="S34" i="4"/>
  <c r="S42" i="4"/>
  <c r="S50" i="4"/>
  <c r="S58" i="4"/>
  <c r="S66" i="4"/>
  <c r="S74" i="4"/>
  <c r="S82" i="4"/>
  <c r="S90" i="4"/>
  <c r="S98" i="4"/>
  <c r="S106" i="4"/>
  <c r="S114" i="4"/>
  <c r="S122" i="4"/>
  <c r="S130" i="4"/>
  <c r="S138" i="4"/>
  <c r="S146" i="4"/>
  <c r="S154" i="4"/>
  <c r="S162" i="4"/>
  <c r="S170" i="4"/>
  <c r="S178" i="4"/>
  <c r="S186" i="4"/>
  <c r="S61" i="4"/>
  <c r="S85" i="4"/>
  <c r="S109" i="4"/>
  <c r="S149" i="4"/>
  <c r="S27" i="4"/>
  <c r="S35" i="4"/>
  <c r="S43" i="4"/>
  <c r="S51" i="4"/>
  <c r="S59" i="4"/>
  <c r="S67" i="4"/>
  <c r="S75" i="4"/>
  <c r="S83" i="4"/>
  <c r="S91" i="4"/>
  <c r="S99" i="4"/>
  <c r="S107" i="4"/>
  <c r="S115" i="4"/>
  <c r="S123" i="4"/>
  <c r="S131" i="4"/>
  <c r="S139" i="4"/>
  <c r="S147" i="4"/>
  <c r="S155" i="4"/>
  <c r="S163" i="4"/>
  <c r="S171" i="4"/>
  <c r="S179" i="4"/>
  <c r="S187" i="4"/>
  <c r="S45" i="4"/>
  <c r="S93" i="4"/>
  <c r="S133" i="4"/>
  <c r="S157" i="4"/>
  <c r="S189" i="4"/>
  <c r="S28" i="4"/>
  <c r="S36" i="4"/>
  <c r="S44" i="4"/>
  <c r="S52" i="4"/>
  <c r="S60" i="4"/>
  <c r="S68" i="4"/>
  <c r="S76" i="4"/>
  <c r="S84" i="4"/>
  <c r="S92" i="4"/>
  <c r="S100" i="4"/>
  <c r="S108" i="4"/>
  <c r="S116" i="4"/>
  <c r="S124" i="4"/>
  <c r="S132" i="4"/>
  <c r="S140" i="4"/>
  <c r="S148" i="4"/>
  <c r="S156" i="4"/>
  <c r="S164" i="4"/>
  <c r="S172" i="4"/>
  <c r="S180" i="4"/>
  <c r="S188" i="4"/>
  <c r="S29" i="4"/>
  <c r="S69" i="4"/>
  <c r="S125" i="4"/>
  <c r="S165" i="4"/>
  <c r="S30" i="4"/>
  <c r="S38" i="4"/>
  <c r="S46" i="4"/>
  <c r="S54" i="4"/>
  <c r="S62" i="4"/>
  <c r="S70" i="4"/>
  <c r="S78" i="4"/>
  <c r="S86" i="4"/>
  <c r="S94" i="4"/>
  <c r="S102" i="4"/>
  <c r="S110" i="4"/>
  <c r="S118" i="4"/>
  <c r="S126" i="4"/>
  <c r="S134" i="4"/>
  <c r="S142" i="4"/>
  <c r="S150" i="4"/>
  <c r="S158" i="4"/>
  <c r="S166" i="4"/>
  <c r="S174" i="4"/>
  <c r="S182" i="4"/>
  <c r="S190" i="4"/>
  <c r="S31" i="4"/>
  <c r="S39" i="4"/>
  <c r="S47" i="4"/>
  <c r="S55" i="4"/>
  <c r="S63" i="4"/>
  <c r="S71" i="4"/>
  <c r="S79" i="4"/>
  <c r="S87" i="4"/>
  <c r="S95" i="4"/>
  <c r="S103" i="4"/>
  <c r="S111" i="4"/>
  <c r="S119" i="4"/>
  <c r="S127" i="4"/>
  <c r="S135" i="4"/>
  <c r="S143" i="4"/>
  <c r="S151" i="4"/>
  <c r="S159" i="4"/>
  <c r="S167" i="4"/>
  <c r="S175" i="4"/>
  <c r="S183" i="4"/>
  <c r="S23" i="4"/>
  <c r="I171" i="5" l="1"/>
  <c r="J171" i="5" s="1"/>
  <c r="I170" i="5"/>
  <c r="J170" i="5" s="1"/>
  <c r="I169" i="5"/>
  <c r="J169" i="5" s="1"/>
  <c r="I168" i="5"/>
  <c r="J168" i="5" s="1"/>
  <c r="J167" i="5"/>
  <c r="I167" i="5"/>
  <c r="J166" i="5"/>
  <c r="I166" i="5"/>
  <c r="I165" i="5"/>
  <c r="J165" i="5" s="1"/>
  <c r="I164" i="5"/>
  <c r="J164" i="5" s="1"/>
  <c r="I163" i="5"/>
  <c r="J163" i="5" s="1"/>
  <c r="J162" i="5"/>
  <c r="I162" i="5"/>
  <c r="I161" i="5"/>
  <c r="J161" i="5" s="1"/>
  <c r="I160" i="5"/>
  <c r="J160" i="5" s="1"/>
  <c r="I159" i="5"/>
  <c r="J159" i="5" s="1"/>
  <c r="J158" i="5"/>
  <c r="I158" i="5"/>
  <c r="I157" i="5"/>
  <c r="J157" i="5" s="1"/>
  <c r="I156" i="5"/>
  <c r="J156" i="5" s="1"/>
  <c r="I155" i="5"/>
  <c r="J155" i="5" s="1"/>
  <c r="I154" i="5"/>
  <c r="J154" i="5" s="1"/>
  <c r="J153" i="5"/>
  <c r="I153" i="5"/>
  <c r="I152" i="5"/>
  <c r="J152" i="5" s="1"/>
  <c r="I151" i="5"/>
  <c r="J151" i="5" s="1"/>
  <c r="I150" i="5"/>
  <c r="J150" i="5" s="1"/>
  <c r="J149" i="5"/>
  <c r="I149" i="5"/>
  <c r="I148" i="5"/>
  <c r="J148" i="5" s="1"/>
  <c r="J147" i="5"/>
  <c r="I147" i="5"/>
  <c r="I146" i="5"/>
  <c r="J146" i="5" s="1"/>
  <c r="I145" i="5"/>
  <c r="J145" i="5" s="1"/>
  <c r="I144" i="5"/>
  <c r="J144" i="5" s="1"/>
  <c r="I143" i="5"/>
  <c r="J143" i="5" s="1"/>
  <c r="I142" i="5"/>
  <c r="J142" i="5" s="1"/>
  <c r="I141" i="5"/>
  <c r="J141" i="5" s="1"/>
  <c r="I140" i="5"/>
  <c r="J140" i="5" s="1"/>
  <c r="I139" i="5"/>
  <c r="J139" i="5" s="1"/>
  <c r="I138" i="5"/>
  <c r="J138" i="5" s="1"/>
  <c r="I137" i="5"/>
  <c r="J137" i="5" s="1"/>
  <c r="I136" i="5"/>
  <c r="J136" i="5" s="1"/>
  <c r="J135" i="5"/>
  <c r="I135" i="5"/>
  <c r="I134" i="5"/>
  <c r="J134" i="5" s="1"/>
  <c r="I133" i="5"/>
  <c r="J133" i="5" s="1"/>
  <c r="I132" i="5"/>
  <c r="J132" i="5" s="1"/>
  <c r="I131" i="5"/>
  <c r="J131" i="5" s="1"/>
  <c r="J130" i="5"/>
  <c r="I130" i="5"/>
  <c r="I129" i="5"/>
  <c r="J129" i="5" s="1"/>
  <c r="I128" i="5"/>
  <c r="J128" i="5" s="1"/>
  <c r="I127" i="5"/>
  <c r="J127" i="5" s="1"/>
  <c r="J126" i="5"/>
  <c r="I126" i="5"/>
  <c r="I125" i="5"/>
  <c r="J125" i="5" s="1"/>
  <c r="I124" i="5"/>
  <c r="J124" i="5" s="1"/>
  <c r="I123" i="5"/>
  <c r="J123" i="5" s="1"/>
  <c r="I122" i="5"/>
  <c r="J122" i="5" s="1"/>
  <c r="J121" i="5"/>
  <c r="I121" i="5"/>
  <c r="I120" i="5"/>
  <c r="J120" i="5" s="1"/>
  <c r="I119" i="5"/>
  <c r="J119" i="5" s="1"/>
  <c r="I118" i="5"/>
  <c r="J118" i="5" s="1"/>
  <c r="J117" i="5"/>
  <c r="I117" i="5"/>
  <c r="I116" i="5"/>
  <c r="J116" i="5" s="1"/>
  <c r="I115" i="5"/>
  <c r="J115" i="5" s="1"/>
  <c r="I114" i="5"/>
  <c r="J114" i="5" s="1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J107" i="5"/>
  <c r="I107" i="5"/>
  <c r="I106" i="5"/>
  <c r="J106" i="5" s="1"/>
  <c r="J105" i="5"/>
  <c r="I105" i="5"/>
  <c r="I104" i="5"/>
  <c r="J104" i="5" s="1"/>
  <c r="J103" i="5"/>
  <c r="I103" i="5"/>
  <c r="I102" i="5"/>
  <c r="J102" i="5" s="1"/>
  <c r="I101" i="5"/>
  <c r="J101" i="5" s="1"/>
  <c r="I100" i="5"/>
  <c r="J100" i="5" s="1"/>
  <c r="J99" i="5"/>
  <c r="I99" i="5"/>
  <c r="J98" i="5"/>
  <c r="I98" i="5"/>
  <c r="J97" i="5"/>
  <c r="I97" i="5"/>
  <c r="I96" i="5"/>
  <c r="J96" i="5" s="1"/>
  <c r="J95" i="5"/>
  <c r="I95" i="5"/>
  <c r="J94" i="5"/>
  <c r="I94" i="5"/>
  <c r="J93" i="5"/>
  <c r="I93" i="5"/>
  <c r="I92" i="5"/>
  <c r="J92" i="5" s="1"/>
  <c r="I91" i="5"/>
  <c r="J91" i="5" s="1"/>
  <c r="I90" i="5"/>
  <c r="J90" i="5" s="1"/>
  <c r="I89" i="5"/>
  <c r="J89" i="5" s="1"/>
  <c r="I88" i="5"/>
  <c r="J88" i="5" s="1"/>
  <c r="J87" i="5"/>
  <c r="I87" i="5"/>
  <c r="J86" i="5"/>
  <c r="I86" i="5"/>
  <c r="J85" i="5"/>
  <c r="I85" i="5"/>
  <c r="I84" i="5"/>
  <c r="J84" i="5" s="1"/>
  <c r="I83" i="5"/>
  <c r="J83" i="5" s="1"/>
  <c r="I82" i="5"/>
  <c r="J82" i="5" s="1"/>
  <c r="J81" i="5"/>
  <c r="I81" i="5"/>
  <c r="I80" i="5"/>
  <c r="J80" i="5" s="1"/>
  <c r="I79" i="5"/>
  <c r="J79" i="5" s="1"/>
  <c r="I78" i="5"/>
  <c r="J78" i="5" s="1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J70" i="5" s="1"/>
  <c r="J69" i="5"/>
  <c r="I69" i="5"/>
  <c r="I68" i="5"/>
  <c r="J68" i="5" s="1"/>
  <c r="I67" i="5"/>
  <c r="J67" i="5" s="1"/>
  <c r="I66" i="5"/>
  <c r="J66" i="5" s="1"/>
  <c r="J65" i="5"/>
  <c r="I65" i="5"/>
  <c r="I64" i="5"/>
  <c r="J64" i="5" s="1"/>
  <c r="I63" i="5"/>
  <c r="J63" i="5" s="1"/>
  <c r="I62" i="5"/>
  <c r="J62" i="5" s="1"/>
  <c r="J61" i="5"/>
  <c r="I61" i="5"/>
  <c r="I60" i="5"/>
  <c r="J60" i="5" s="1"/>
  <c r="I59" i="5"/>
  <c r="J59" i="5" s="1"/>
  <c r="I58" i="5"/>
  <c r="J58" i="5" s="1"/>
  <c r="I57" i="5"/>
  <c r="J57" i="5" s="1"/>
  <c r="I56" i="5"/>
  <c r="J56" i="5" s="1"/>
  <c r="I55" i="5"/>
  <c r="J55" i="5" s="1"/>
  <c r="I54" i="5"/>
  <c r="J54" i="5" s="1"/>
  <c r="I53" i="5"/>
  <c r="J53" i="5" s="1"/>
  <c r="I52" i="5"/>
  <c r="J52" i="5" s="1"/>
  <c r="I51" i="5"/>
  <c r="J51" i="5" s="1"/>
  <c r="I50" i="5"/>
  <c r="J50" i="5" s="1"/>
  <c r="J49" i="5"/>
  <c r="I49" i="5"/>
  <c r="I48" i="5"/>
  <c r="J48" i="5" s="1"/>
  <c r="I47" i="5"/>
  <c r="J47" i="5" s="1"/>
  <c r="I46" i="5"/>
  <c r="J46" i="5" s="1"/>
  <c r="I45" i="5"/>
  <c r="J45" i="5" s="1"/>
  <c r="I44" i="5"/>
  <c r="J44" i="5" s="1"/>
  <c r="I43" i="5"/>
  <c r="J43" i="5" s="1"/>
  <c r="I42" i="5"/>
  <c r="J42" i="5" s="1"/>
  <c r="I41" i="5"/>
  <c r="J41" i="5" s="1"/>
  <c r="I40" i="5"/>
  <c r="J40" i="5" s="1"/>
  <c r="I39" i="5"/>
  <c r="J39" i="5" s="1"/>
  <c r="I38" i="5"/>
  <c r="J38" i="5" s="1"/>
  <c r="J37" i="5"/>
  <c r="I37" i="5"/>
  <c r="I36" i="5"/>
  <c r="J36" i="5" s="1"/>
  <c r="I35" i="5"/>
  <c r="J35" i="5" s="1"/>
  <c r="I34" i="5"/>
  <c r="J34" i="5" s="1"/>
  <c r="J33" i="5"/>
  <c r="I33" i="5"/>
  <c r="I32" i="5"/>
  <c r="J32" i="5" s="1"/>
  <c r="I31" i="5"/>
  <c r="J31" i="5" s="1"/>
  <c r="I30" i="5"/>
  <c r="J30" i="5" s="1"/>
  <c r="J29" i="5"/>
  <c r="I29" i="5"/>
  <c r="I28" i="5"/>
  <c r="J28" i="5" s="1"/>
  <c r="I27" i="5"/>
  <c r="J27" i="5" s="1"/>
  <c r="I26" i="5"/>
  <c r="J26" i="5" s="1"/>
  <c r="I25" i="5"/>
  <c r="J25" i="5" s="1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J18" i="5" s="1"/>
  <c r="J17" i="5"/>
  <c r="I17" i="5"/>
  <c r="I16" i="5"/>
  <c r="J16" i="5" s="1"/>
  <c r="I15" i="5"/>
  <c r="J15" i="5" s="1"/>
  <c r="I14" i="5"/>
  <c r="J14" i="5" s="1"/>
  <c r="J13" i="5"/>
  <c r="I13" i="5"/>
  <c r="I12" i="5"/>
  <c r="J12" i="5" s="1"/>
  <c r="I11" i="5"/>
  <c r="J11" i="5" s="1"/>
  <c r="I10" i="5"/>
  <c r="J10" i="5" s="1"/>
  <c r="J9" i="5"/>
  <c r="I9" i="5"/>
  <c r="I8" i="5"/>
  <c r="J8" i="5" s="1"/>
  <c r="I7" i="5"/>
  <c r="J7" i="5" s="1"/>
  <c r="I6" i="5"/>
  <c r="J6" i="5" s="1"/>
  <c r="I5" i="5"/>
  <c r="J5" i="5" s="1"/>
  <c r="I4" i="5"/>
  <c r="J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Schneider</author>
  </authors>
  <commentList>
    <comment ref="T23" authorId="0" shapeId="0" xr:uid="{78137CD7-D24E-405E-ABC0-4C0B05675392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=Summe(Freizeit, Einkaufen&amp;Erledigungen, Dienstl., Bringen/Holen) - Einkaufen Neu (Ohne Erledigungen)</t>
        </r>
      </text>
    </comment>
    <comment ref="U23" authorId="0" shapeId="0" xr:uid="{88645DA1-6DBF-472C-96A8-D9A9F61314B9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=Summe(Freizeit, Einkaufen&amp;Erledigungen, Dienstl., Bringen/Holen) - Einkaufen Neu (Ohne Erledigungen)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Schneider</author>
  </authors>
  <commentList>
    <comment ref="R2" authorId="0" shapeId="0" xr:uid="{25B7CDCA-7A32-46E9-9B45-D7C27891CE53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=Summe(Freizeit, Einkaufen&amp;Erledigungen, Dienstl., Bringen/Holen) - Einkaufen Neu (Ohne Erledigungen)</t>
        </r>
      </text>
    </comment>
    <comment ref="S2" authorId="0" shapeId="0" xr:uid="{C7566A28-AC45-4EBA-B950-A7E1D1B71A45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=Summe(Freizeit, Einkaufen&amp;Erledigungen, Dienstl., Bringen/Holen) - Einkaufen Neu (Ohne Erledigungen)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Schneider</author>
  </authors>
  <commentList>
    <comment ref="C2" authorId="0" shapeId="0" xr:uid="{AA050969-951B-46B1-BB4A-10FA8A189628}">
      <text>
        <r>
          <rPr>
            <b/>
            <sz val="9"/>
            <color indexed="81"/>
            <rFont val="Segoe UI"/>
            <family val="2"/>
          </rPr>
          <t>Simon Schneider:</t>
        </r>
        <r>
          <rPr>
            <sz val="9"/>
            <color indexed="81"/>
            <rFont val="Segoe UI"/>
            <family val="2"/>
          </rPr>
          <t xml:space="preserve">
ursprüngliche sonntag letzte zeile
</t>
        </r>
      </text>
    </comment>
  </commentList>
</comments>
</file>

<file path=xl/sharedStrings.xml><?xml version="1.0" encoding="utf-8"?>
<sst xmlns="http://schemas.openxmlformats.org/spreadsheetml/2006/main" count="600" uniqueCount="72">
  <si>
    <t>Freizeit</t>
  </si>
  <si>
    <t>Wochentag</t>
  </si>
  <si>
    <t>Dienstag</t>
  </si>
  <si>
    <t>Mittwoch</t>
  </si>
  <si>
    <t>Donnerstag</t>
  </si>
  <si>
    <t>Freitag</t>
  </si>
  <si>
    <t>Samstag</t>
  </si>
  <si>
    <t>Sonntag</t>
  </si>
  <si>
    <t>Stunde</t>
  </si>
  <si>
    <t xml:space="preserve">Montag </t>
  </si>
  <si>
    <t>Wohnen</t>
  </si>
  <si>
    <t>Residential</t>
  </si>
  <si>
    <t>Away</t>
  </si>
  <si>
    <t>District</t>
  </si>
  <si>
    <t>Arriving</t>
  </si>
  <si>
    <t>Leaving</t>
  </si>
  <si>
    <t>Arbeitsplatz</t>
  </si>
  <si>
    <t>Einkaufen/Erld.</t>
  </si>
  <si>
    <t>Dienstl.</t>
  </si>
  <si>
    <t>Bringen/Holen</t>
  </si>
  <si>
    <t>Unterwegs (alles andere)</t>
  </si>
  <si>
    <t>Insgesamt</t>
  </si>
  <si>
    <t>Retail</t>
  </si>
  <si>
    <t>Einkaufen</t>
  </si>
  <si>
    <t>Erledigungen</t>
  </si>
  <si>
    <t>Office / Commercial / Sec Education</t>
  </si>
  <si>
    <t>Visitors</t>
  </si>
  <si>
    <t>A car of a Statistical USAGE user has probability to be here</t>
  </si>
  <si>
    <t>Visitors come to the district for recreation, shuttling, services, etc</t>
  </si>
  <si>
    <t>Shoppers</t>
  </si>
  <si>
    <t>Workers</t>
  </si>
  <si>
    <t>turnaround rate</t>
  </si>
  <si>
    <t>Office</t>
  </si>
  <si>
    <t>Edusec</t>
  </si>
  <si>
    <t>Eduprim</t>
  </si>
  <si>
    <t>Retail food</t>
  </si>
  <si>
    <t>Retail other</t>
  </si>
  <si>
    <t>Residential Cars</t>
  </si>
  <si>
    <t>m²/STATPAX</t>
  </si>
  <si>
    <t>Motorization</t>
  </si>
  <si>
    <t>EV share</t>
  </si>
  <si>
    <t>Evs</t>
  </si>
  <si>
    <t>Worker Cars</t>
  </si>
  <si>
    <t>Shopping Cars</t>
  </si>
  <si>
    <t>Average Prob. of Car at district</t>
  </si>
  <si>
    <t>p_res_d</t>
  </si>
  <si>
    <t>p_res_a</t>
  </si>
  <si>
    <t>turnaround_res</t>
  </si>
  <si>
    <t>p_res_return</t>
  </si>
  <si>
    <t>p_res_leave</t>
  </si>
  <si>
    <t>p_work_d</t>
  </si>
  <si>
    <t>p_work_a</t>
  </si>
  <si>
    <t>turnaround_work</t>
  </si>
  <si>
    <t>p_work_return</t>
  </si>
  <si>
    <t>p_work_leave</t>
  </si>
  <si>
    <t>p_retail_d</t>
  </si>
  <si>
    <t>p_retail_a</t>
  </si>
  <si>
    <t>turnaround_retail</t>
  </si>
  <si>
    <t>p_retail_return</t>
  </si>
  <si>
    <t>p_retail_leave</t>
  </si>
  <si>
    <t>Residential Cars @District</t>
  </si>
  <si>
    <t>Residential Cars leaving</t>
  </si>
  <si>
    <t>Residential Cars away</t>
  </si>
  <si>
    <t>Work Cars @District</t>
  </si>
  <si>
    <t>Work Cars leaving</t>
  </si>
  <si>
    <t>Work Cars away</t>
  </si>
  <si>
    <t>Residential Cars arriving</t>
  </si>
  <si>
    <t>Shopping Cars @District</t>
  </si>
  <si>
    <t>Shopping Cars leaving</t>
  </si>
  <si>
    <t>Shopping Cars away</t>
  </si>
  <si>
    <t>Shopping Cars arriving</t>
  </si>
  <si>
    <t>Work Cars arriving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</si>
</sst>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EBF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7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7">
    <xf numFmtId="0" fontId="0" fillId="0" borderId="0" xfId="0"/>
    <xf numFmtId="0" fontId="0" fillId="0" borderId="2" xfId="0" applyBorder="1"/>
    <xf numFmtId="10" fontId="0" fillId="3" borderId="0" xfId="1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0" xfId="0" applyNumberFormat="1"/>
    <xf numFmtId="0" fontId="0" fillId="10" borderId="0" xfId="0" applyFill="1"/>
    <xf numFmtId="0" fontId="3" fillId="0" borderId="0" xfId="0" applyFont="1"/>
    <xf numFmtId="0" fontId="0" fillId="11" borderId="0" xfId="0" applyFill="1"/>
    <xf numFmtId="10" fontId="0" fillId="11" borderId="0" xfId="1" applyNumberFormat="1" applyFont="1" applyFill="1"/>
    <xf numFmtId="10" fontId="0" fillId="11" borderId="0" xfId="0" applyNumberFormat="1" applyFill="1"/>
    <xf numFmtId="10" fontId="0" fillId="11" borderId="2" xfId="1" applyNumberFormat="1" applyFont="1" applyFill="1" applyBorder="1"/>
    <xf numFmtId="0" fontId="0" fillId="12" borderId="0" xfId="0" applyFill="1"/>
    <xf numFmtId="10" fontId="0" fillId="12" borderId="0" xfId="1" applyNumberFormat="1" applyFont="1" applyFill="1"/>
    <xf numFmtId="10" fontId="0" fillId="12" borderId="0" xfId="0" applyNumberFormat="1" applyFill="1"/>
    <xf numFmtId="10" fontId="0" fillId="12" borderId="2" xfId="1" applyNumberFormat="1" applyFont="1" applyFill="1" applyBorder="1"/>
    <xf numFmtId="0" fontId="0" fillId="13" borderId="0" xfId="0" applyFill="1"/>
    <xf numFmtId="10" fontId="0" fillId="13" borderId="0" xfId="1" applyNumberFormat="1" applyFont="1" applyFill="1"/>
    <xf numFmtId="10" fontId="0" fillId="13" borderId="0" xfId="0" applyNumberFormat="1" applyFill="1"/>
    <xf numFmtId="10" fontId="0" fillId="13" borderId="2" xfId="1" applyNumberFormat="1" applyFont="1" applyFill="1" applyBorder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2" fillId="2" borderId="1" xfId="2"/>
    <xf numFmtId="9" fontId="2" fillId="2" borderId="1" xfId="2" applyNumberFormat="1"/>
    <xf numFmtId="164" fontId="0" fillId="13" borderId="0" xfId="1" applyNumberFormat="1" applyFont="1" applyFill="1"/>
    <xf numFmtId="2" fontId="0" fillId="12" borderId="0" xfId="0" applyNumberFormat="1" applyFill="1"/>
    <xf numFmtId="0" fontId="7" fillId="11" borderId="3" xfId="0" applyFont="1" applyFill="1" applyBorder="1" applyAlignment="1">
      <alignment vertical="top" wrapText="1"/>
    </xf>
    <xf numFmtId="0" fontId="7" fillId="12" borderId="3" xfId="0" applyFont="1" applyFill="1" applyBorder="1" applyAlignment="1">
      <alignment vertical="top" wrapText="1"/>
    </xf>
    <xf numFmtId="0" fontId="7" fillId="13" borderId="3" xfId="0" applyFont="1" applyFill="1" applyBorder="1" applyAlignment="1">
      <alignment vertical="top" wrapText="1"/>
    </xf>
    <xf numFmtId="1" fontId="7" fillId="14" borderId="3" xfId="0" applyNumberFormat="1" applyFont="1" applyFill="1" applyBorder="1" applyAlignment="1">
      <alignment horizontal="center" vertical="top" wrapText="1"/>
    </xf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3EBF9"/>
      <color rgb="FF9F75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BC320-6908-4BB8-A18E-DAC7ECFFFF6E}">
  <dimension ref="A2:AA190"/>
  <sheetViews>
    <sheetView topLeftCell="A132" zoomScale="70" zoomScaleNormal="70" workbookViewId="0">
      <selection activeCell="A22" sqref="A22:U190"/>
    </sheetView>
  </sheetViews>
  <sheetFormatPr baseColWidth="10" defaultRowHeight="15" x14ac:dyDescent="0.25"/>
  <sheetData>
    <row r="2" spans="1:17" x14ac:dyDescent="0.25">
      <c r="G2" t="s">
        <v>39</v>
      </c>
      <c r="H2" t="s">
        <v>40</v>
      </c>
      <c r="I2" t="s">
        <v>41</v>
      </c>
    </row>
    <row r="3" spans="1:17" x14ac:dyDescent="0.25">
      <c r="A3" t="s">
        <v>11</v>
      </c>
      <c r="B3" s="29"/>
      <c r="C3" s="29">
        <v>40</v>
      </c>
      <c r="D3" t="s">
        <v>38</v>
      </c>
      <c r="G3" s="30">
        <v>0.5</v>
      </c>
      <c r="H3" s="30">
        <v>1</v>
      </c>
      <c r="I3">
        <f t="shared" ref="I3:I8" si="0">B3/C3*G3*H3</f>
        <v>0</v>
      </c>
    </row>
    <row r="4" spans="1:17" x14ac:dyDescent="0.25">
      <c r="A4" t="s">
        <v>32</v>
      </c>
      <c r="B4" s="29">
        <v>3000</v>
      </c>
      <c r="C4" s="29">
        <v>10</v>
      </c>
      <c r="D4" t="s">
        <v>38</v>
      </c>
      <c r="G4" s="30">
        <v>0.2</v>
      </c>
      <c r="H4" s="30">
        <v>1</v>
      </c>
      <c r="I4">
        <f t="shared" si="0"/>
        <v>60</v>
      </c>
    </row>
    <row r="5" spans="1:17" x14ac:dyDescent="0.25">
      <c r="A5" t="s">
        <v>33</v>
      </c>
      <c r="B5" s="29">
        <v>2000</v>
      </c>
      <c r="C5" s="29">
        <v>2.5</v>
      </c>
      <c r="D5" t="s">
        <v>38</v>
      </c>
      <c r="G5" s="30">
        <v>0.05</v>
      </c>
      <c r="H5" s="30">
        <v>1</v>
      </c>
      <c r="I5">
        <f t="shared" si="0"/>
        <v>40</v>
      </c>
    </row>
    <row r="6" spans="1:17" x14ac:dyDescent="0.25">
      <c r="A6" t="s">
        <v>34</v>
      </c>
      <c r="B6" s="29"/>
      <c r="C6" s="29">
        <v>2.5</v>
      </c>
      <c r="D6" t="s">
        <v>38</v>
      </c>
      <c r="G6" s="30">
        <v>0.02</v>
      </c>
      <c r="H6" s="30">
        <v>1</v>
      </c>
      <c r="I6">
        <f t="shared" si="0"/>
        <v>0</v>
      </c>
    </row>
    <row r="7" spans="1:17" x14ac:dyDescent="0.25">
      <c r="A7" t="s">
        <v>35</v>
      </c>
      <c r="B7" s="29"/>
      <c r="C7" s="29">
        <v>10</v>
      </c>
      <c r="D7" t="s">
        <v>38</v>
      </c>
      <c r="G7" s="30">
        <v>0.8</v>
      </c>
      <c r="H7" s="30">
        <v>1</v>
      </c>
      <c r="I7">
        <f t="shared" si="0"/>
        <v>0</v>
      </c>
    </row>
    <row r="8" spans="1:17" x14ac:dyDescent="0.25">
      <c r="A8" t="s">
        <v>36</v>
      </c>
      <c r="B8" s="29"/>
      <c r="C8" s="29">
        <v>10</v>
      </c>
      <c r="D8" t="s">
        <v>38</v>
      </c>
      <c r="G8" s="30">
        <v>0.8</v>
      </c>
      <c r="H8" s="30">
        <v>1</v>
      </c>
      <c r="I8">
        <f t="shared" si="0"/>
        <v>0</v>
      </c>
    </row>
    <row r="13" spans="1:17" x14ac:dyDescent="0.25">
      <c r="C13" t="s">
        <v>37</v>
      </c>
      <c r="E13">
        <f>I3</f>
        <v>0</v>
      </c>
      <c r="H13" t="s">
        <v>42</v>
      </c>
      <c r="J13">
        <f>I4+I5+I6</f>
        <v>100</v>
      </c>
      <c r="N13" t="s">
        <v>43</v>
      </c>
      <c r="P13">
        <f>I7+I8</f>
        <v>0</v>
      </c>
    </row>
    <row r="15" spans="1:17" x14ac:dyDescent="0.25">
      <c r="C15" t="s">
        <v>44</v>
      </c>
      <c r="F15" s="11">
        <f>AVERAGE(C23:C190)</f>
        <v>0.72979642857142835</v>
      </c>
      <c r="K15" s="11">
        <f>AVERAGE(H23:H190)</f>
        <v>0.10074940476190486</v>
      </c>
      <c r="Q15" s="11">
        <f>AVERAGE(N23:N190)</f>
        <v>3.4184523809523797E-2</v>
      </c>
    </row>
    <row r="19" spans="1:27" x14ac:dyDescent="0.25">
      <c r="C19" t="s">
        <v>27</v>
      </c>
      <c r="N19" s="13" t="s">
        <v>29</v>
      </c>
      <c r="T19" t="s">
        <v>28</v>
      </c>
    </row>
    <row r="20" spans="1:27" x14ac:dyDescent="0.25">
      <c r="H20" s="13" t="s">
        <v>30</v>
      </c>
    </row>
    <row r="21" spans="1:27" ht="18.75" x14ac:dyDescent="0.3">
      <c r="C21" s="26" t="s">
        <v>11</v>
      </c>
      <c r="D21" s="26"/>
      <c r="E21" s="26"/>
      <c r="F21" s="26"/>
      <c r="G21" s="26"/>
      <c r="H21" s="27" t="s">
        <v>25</v>
      </c>
      <c r="I21" s="27"/>
      <c r="J21" s="27"/>
      <c r="K21" s="27"/>
      <c r="L21" s="27"/>
      <c r="M21" s="27"/>
      <c r="N21" s="28" t="s">
        <v>22</v>
      </c>
      <c r="O21" s="22"/>
      <c r="P21" s="22"/>
      <c r="Q21" s="22"/>
      <c r="R21" s="22"/>
      <c r="S21" s="22"/>
      <c r="T21" t="s">
        <v>26</v>
      </c>
    </row>
    <row r="22" spans="1:27" x14ac:dyDescent="0.25">
      <c r="A22" t="s">
        <v>8</v>
      </c>
      <c r="B22" t="s">
        <v>1</v>
      </c>
      <c r="C22" s="14" t="s">
        <v>13</v>
      </c>
      <c r="D22" s="14" t="s">
        <v>12</v>
      </c>
      <c r="E22" s="14" t="s">
        <v>31</v>
      </c>
      <c r="F22" s="14" t="s">
        <v>14</v>
      </c>
      <c r="G22" s="14" t="s">
        <v>15</v>
      </c>
      <c r="H22" s="18" t="s">
        <v>13</v>
      </c>
      <c r="I22" s="18" t="s">
        <v>12</v>
      </c>
      <c r="J22" s="18" t="s">
        <v>31</v>
      </c>
      <c r="K22" s="18" t="s">
        <v>14</v>
      </c>
      <c r="L22" s="18" t="s">
        <v>15</v>
      </c>
      <c r="M22" s="18"/>
      <c r="N22" s="22" t="s">
        <v>13</v>
      </c>
      <c r="O22" s="22" t="s">
        <v>12</v>
      </c>
      <c r="P22" s="22" t="s">
        <v>31</v>
      </c>
      <c r="Q22" s="22" t="s">
        <v>14</v>
      </c>
      <c r="R22" s="22" t="s">
        <v>15</v>
      </c>
      <c r="S22" s="22"/>
      <c r="T22" t="s">
        <v>13</v>
      </c>
      <c r="U22" t="s">
        <v>12</v>
      </c>
      <c r="V22" t="s">
        <v>14</v>
      </c>
      <c r="W22" t="s">
        <v>15</v>
      </c>
      <c r="X22" s="5" t="s">
        <v>0</v>
      </c>
      <c r="Y22" s="6" t="s">
        <v>17</v>
      </c>
      <c r="Z22" s="7" t="s">
        <v>18</v>
      </c>
      <c r="AA22" s="8" t="s">
        <v>19</v>
      </c>
    </row>
    <row r="23" spans="1:27" x14ac:dyDescent="0.25">
      <c r="A23">
        <v>0</v>
      </c>
      <c r="B23" t="s">
        <v>9</v>
      </c>
      <c r="C23" s="15">
        <v>0.87</v>
      </c>
      <c r="D23" s="16">
        <f>1-C23</f>
        <v>0.13</v>
      </c>
      <c r="E23" s="16">
        <v>0</v>
      </c>
      <c r="F23" s="16">
        <f>MAX(C23-C190,)+E23*C23</f>
        <v>2.0000000000000018E-2</v>
      </c>
      <c r="G23" s="16">
        <f>MAX(C190-C23,)+E23*C23</f>
        <v>0</v>
      </c>
      <c r="H23" s="19">
        <v>0.01</v>
      </c>
      <c r="I23" s="20">
        <f>1-H23</f>
        <v>0.99</v>
      </c>
      <c r="J23" s="20">
        <v>0</v>
      </c>
      <c r="K23" s="20">
        <f>MAX(H23-H190,)+J23*H23</f>
        <v>0</v>
      </c>
      <c r="L23" s="20">
        <f>MAX(H190-H23,)+J23*H23</f>
        <v>0</v>
      </c>
      <c r="M23" s="32">
        <f>H23*$J$13</f>
        <v>1</v>
      </c>
      <c r="N23" s="23">
        <v>3.0000000000000001E-3</v>
      </c>
      <c r="O23" s="24">
        <f>1-N23</f>
        <v>0.997</v>
      </c>
      <c r="P23" s="24">
        <v>0</v>
      </c>
      <c r="Q23" s="24">
        <f>MAX(N23-N190,)+P23*N23</f>
        <v>0</v>
      </c>
      <c r="R23" s="24">
        <f>MAX(N190-N23,)+P23*N23</f>
        <v>2E-3</v>
      </c>
      <c r="S23" s="31">
        <f>N23*$P$13</f>
        <v>0</v>
      </c>
      <c r="T23" s="11">
        <v>0.10849999999999999</v>
      </c>
      <c r="U23" s="11">
        <f>1-T23</f>
        <v>0.89149999999999996</v>
      </c>
      <c r="X23" s="9">
        <v>0.08</v>
      </c>
      <c r="Y23" s="9">
        <v>1.2999999999999999E-2</v>
      </c>
      <c r="Z23" s="9">
        <v>0.01</v>
      </c>
      <c r="AA23" s="9">
        <v>8.5000000000000006E-3</v>
      </c>
    </row>
    <row r="24" spans="1:27" x14ac:dyDescent="0.25">
      <c r="A24">
        <v>1</v>
      </c>
      <c r="B24" t="s">
        <v>9</v>
      </c>
      <c r="C24" s="15">
        <v>0.9</v>
      </c>
      <c r="D24" s="16">
        <f t="shared" ref="D24:D87" si="1">1-C24</f>
        <v>9.9999999999999978E-2</v>
      </c>
      <c r="E24" s="16">
        <v>0</v>
      </c>
      <c r="F24" s="16">
        <f>MAX(C24-C23,)+E24*C24</f>
        <v>3.0000000000000027E-2</v>
      </c>
      <c r="G24" s="16">
        <f>MAX(C23-C24,)+E24*C24</f>
        <v>0</v>
      </c>
      <c r="H24" s="19">
        <v>1.2E-2</v>
      </c>
      <c r="I24" s="20">
        <f t="shared" ref="I24:I87" si="2">1-H24</f>
        <v>0.98799999999999999</v>
      </c>
      <c r="J24" s="20">
        <v>0</v>
      </c>
      <c r="K24" s="20">
        <f>MAX(H24-H23,)+J24*H24</f>
        <v>2E-3</v>
      </c>
      <c r="L24" s="20">
        <f>MAX(H23-H24,)+J24*H24</f>
        <v>0</v>
      </c>
      <c r="M24" s="32">
        <f t="shared" ref="M24:M87" si="3">H24*$J$13</f>
        <v>1.2</v>
      </c>
      <c r="N24" s="23">
        <v>3.0000000000000001E-3</v>
      </c>
      <c r="O24" s="24">
        <f t="shared" ref="O24:O87" si="4">1-N24</f>
        <v>0.997</v>
      </c>
      <c r="P24" s="24">
        <v>0</v>
      </c>
      <c r="Q24" s="24">
        <f>MAX(N24-N23,)+P24*N24</f>
        <v>0</v>
      </c>
      <c r="R24" s="24">
        <f>MAX(N23-N24,)+P24*N24</f>
        <v>0</v>
      </c>
      <c r="S24" s="31">
        <f t="shared" ref="S24:S87" si="5">N24*$P$13</f>
        <v>0</v>
      </c>
      <c r="T24" s="11">
        <v>8.9099999999999999E-2</v>
      </c>
      <c r="U24" s="11">
        <f t="shared" ref="U24:U87" si="6">1-T24</f>
        <v>0.91090000000000004</v>
      </c>
      <c r="X24" s="9">
        <v>0.06</v>
      </c>
      <c r="Y24" s="9">
        <v>1.7999999999999999E-2</v>
      </c>
      <c r="Z24" s="9">
        <v>6.8999999999999999E-3</v>
      </c>
      <c r="AA24" s="9">
        <v>7.1999999999999998E-3</v>
      </c>
    </row>
    <row r="25" spans="1:27" x14ac:dyDescent="0.25">
      <c r="A25">
        <v>2</v>
      </c>
      <c r="B25" t="s">
        <v>9</v>
      </c>
      <c r="C25" s="15">
        <v>0.91969999999999996</v>
      </c>
      <c r="D25" s="16">
        <f t="shared" si="1"/>
        <v>8.0300000000000038E-2</v>
      </c>
      <c r="E25" s="16">
        <v>0</v>
      </c>
      <c r="F25" s="16">
        <f t="shared" ref="F25:F88" si="7">MAX(C25-C24,)+E25*C25</f>
        <v>1.969999999999994E-2</v>
      </c>
      <c r="G25" s="16">
        <f t="shared" ref="G25:G88" si="8">MAX(C24-C25,)+E25*C25</f>
        <v>0</v>
      </c>
      <c r="H25" s="19">
        <v>1.46E-2</v>
      </c>
      <c r="I25" s="20">
        <f t="shared" si="2"/>
        <v>0.98540000000000005</v>
      </c>
      <c r="J25" s="20">
        <v>0</v>
      </c>
      <c r="K25" s="20">
        <f t="shared" ref="K25:K88" si="9">MAX(H25-H24,)+J25*H25</f>
        <v>2.5999999999999999E-3</v>
      </c>
      <c r="L25" s="20">
        <f t="shared" ref="L25:L88" si="10">MAX(H24-H25,)+J25*H25</f>
        <v>0</v>
      </c>
      <c r="M25" s="32">
        <f t="shared" si="3"/>
        <v>1.46</v>
      </c>
      <c r="N25" s="23">
        <v>3.0000000000000001E-3</v>
      </c>
      <c r="O25" s="24">
        <f t="shared" si="4"/>
        <v>0.997</v>
      </c>
      <c r="P25" s="24">
        <v>0</v>
      </c>
      <c r="Q25" s="24">
        <f t="shared" ref="Q25:Q88" si="11">MAX(N25-N24,)+P25*N25</f>
        <v>0</v>
      </c>
      <c r="R25" s="24">
        <f t="shared" ref="R25:R88" si="12">MAX(N24-N25,)+P25*N25</f>
        <v>0</v>
      </c>
      <c r="S25" s="31">
        <f t="shared" si="5"/>
        <v>0</v>
      </c>
      <c r="T25" s="11">
        <v>6.0200000000000004E-2</v>
      </c>
      <c r="U25" s="11">
        <f t="shared" si="6"/>
        <v>0.93979999999999997</v>
      </c>
      <c r="X25" s="9">
        <v>2.6700000000000002E-2</v>
      </c>
      <c r="Y25" s="9">
        <v>2.1000000000000001E-2</v>
      </c>
      <c r="Z25" s="9">
        <v>9.4000000000000004E-3</v>
      </c>
      <c r="AA25" s="9">
        <v>6.1000000000000004E-3</v>
      </c>
    </row>
    <row r="26" spans="1:27" x14ac:dyDescent="0.25">
      <c r="A26">
        <v>3</v>
      </c>
      <c r="B26" t="s">
        <v>9</v>
      </c>
      <c r="C26" s="15">
        <v>0.91969999999999996</v>
      </c>
      <c r="D26" s="16">
        <f t="shared" si="1"/>
        <v>8.0300000000000038E-2</v>
      </c>
      <c r="E26" s="16">
        <v>0</v>
      </c>
      <c r="F26" s="16">
        <f t="shared" si="7"/>
        <v>0</v>
      </c>
      <c r="G26" s="16">
        <f t="shared" si="8"/>
        <v>0</v>
      </c>
      <c r="H26" s="19">
        <v>1.7000000000000001E-2</v>
      </c>
      <c r="I26" s="20">
        <f t="shared" si="2"/>
        <v>0.98299999999999998</v>
      </c>
      <c r="J26" s="20">
        <v>0</v>
      </c>
      <c r="K26" s="20">
        <f t="shared" si="9"/>
        <v>2.4000000000000011E-3</v>
      </c>
      <c r="L26" s="20">
        <f t="shared" si="10"/>
        <v>0</v>
      </c>
      <c r="M26" s="32">
        <f t="shared" si="3"/>
        <v>1.7000000000000002</v>
      </c>
      <c r="N26" s="23">
        <v>3.0000000000000001E-3</v>
      </c>
      <c r="O26" s="24">
        <f t="shared" si="4"/>
        <v>0.997</v>
      </c>
      <c r="P26" s="24">
        <v>0</v>
      </c>
      <c r="Q26" s="24">
        <f t="shared" si="11"/>
        <v>0</v>
      </c>
      <c r="R26" s="24">
        <f t="shared" si="12"/>
        <v>0</v>
      </c>
      <c r="S26" s="31">
        <f t="shared" si="5"/>
        <v>0</v>
      </c>
      <c r="T26" s="11">
        <v>5.7200000000000001E-2</v>
      </c>
      <c r="U26" s="11">
        <f t="shared" si="6"/>
        <v>0.94279999999999997</v>
      </c>
      <c r="X26" s="9">
        <v>2.4299999999999999E-2</v>
      </c>
      <c r="Y26" s="9">
        <v>2.1000000000000001E-2</v>
      </c>
      <c r="Z26" s="9">
        <v>8.3000000000000001E-3</v>
      </c>
      <c r="AA26" s="9">
        <v>6.6E-3</v>
      </c>
    </row>
    <row r="27" spans="1:27" x14ac:dyDescent="0.25">
      <c r="A27">
        <v>4</v>
      </c>
      <c r="B27" t="s">
        <v>9</v>
      </c>
      <c r="C27" s="15">
        <v>0.9173</v>
      </c>
      <c r="D27" s="16">
        <f t="shared" si="1"/>
        <v>8.2699999999999996E-2</v>
      </c>
      <c r="E27" s="16">
        <v>0</v>
      </c>
      <c r="F27" s="16">
        <f t="shared" si="7"/>
        <v>0</v>
      </c>
      <c r="G27" s="16">
        <f t="shared" si="8"/>
        <v>2.3999999999999577E-3</v>
      </c>
      <c r="H27" s="19">
        <v>1.6799999999999999E-2</v>
      </c>
      <c r="I27" s="20">
        <f t="shared" si="2"/>
        <v>0.98319999999999996</v>
      </c>
      <c r="J27" s="20">
        <v>0</v>
      </c>
      <c r="K27" s="20">
        <f t="shared" si="9"/>
        <v>0</v>
      </c>
      <c r="L27" s="20">
        <f t="shared" si="10"/>
        <v>2.0000000000000226E-4</v>
      </c>
      <c r="M27" s="32">
        <f t="shared" si="3"/>
        <v>1.68</v>
      </c>
      <c r="N27" s="23">
        <v>3.0000000000000001E-3</v>
      </c>
      <c r="O27" s="24">
        <f t="shared" si="4"/>
        <v>0.997</v>
      </c>
      <c r="P27" s="24">
        <v>0</v>
      </c>
      <c r="Q27" s="24">
        <f t="shared" si="11"/>
        <v>0</v>
      </c>
      <c r="R27" s="24">
        <f t="shared" si="12"/>
        <v>0</v>
      </c>
      <c r="S27" s="31">
        <f t="shared" si="5"/>
        <v>0</v>
      </c>
      <c r="T27" s="11">
        <v>5.9299999999999999E-2</v>
      </c>
      <c r="U27" s="11">
        <f t="shared" si="6"/>
        <v>0.94069999999999998</v>
      </c>
      <c r="X27" s="9">
        <v>2.6800000000000001E-2</v>
      </c>
      <c r="Y27" s="9">
        <v>2.12E-2</v>
      </c>
      <c r="Z27" s="9">
        <v>9.4000000000000004E-3</v>
      </c>
      <c r="AA27" s="9">
        <v>4.8999999999999998E-3</v>
      </c>
    </row>
    <row r="28" spans="1:27" x14ac:dyDescent="0.25">
      <c r="A28">
        <v>5</v>
      </c>
      <c r="B28" t="s">
        <v>9</v>
      </c>
      <c r="C28" s="15">
        <v>0.8982</v>
      </c>
      <c r="D28" s="16">
        <f t="shared" si="1"/>
        <v>0.1018</v>
      </c>
      <c r="E28" s="16">
        <v>0</v>
      </c>
      <c r="F28" s="16">
        <f t="shared" si="7"/>
        <v>0</v>
      </c>
      <c r="G28" s="16">
        <f t="shared" si="8"/>
        <v>1.9100000000000006E-2</v>
      </c>
      <c r="H28" s="19">
        <v>2.4199999999999999E-2</v>
      </c>
      <c r="I28" s="20">
        <f t="shared" si="2"/>
        <v>0.9758</v>
      </c>
      <c r="J28" s="20">
        <v>0</v>
      </c>
      <c r="K28" s="20">
        <f t="shared" si="9"/>
        <v>7.4000000000000003E-3</v>
      </c>
      <c r="L28" s="20">
        <f t="shared" si="10"/>
        <v>0</v>
      </c>
      <c r="M28" s="32">
        <f t="shared" si="3"/>
        <v>2.42</v>
      </c>
      <c r="N28" s="23">
        <v>5.0000000000000001E-3</v>
      </c>
      <c r="O28" s="24">
        <f t="shared" si="4"/>
        <v>0.995</v>
      </c>
      <c r="P28" s="24">
        <v>0</v>
      </c>
      <c r="Q28" s="24">
        <f t="shared" si="11"/>
        <v>2E-3</v>
      </c>
      <c r="R28" s="24">
        <f t="shared" si="12"/>
        <v>0</v>
      </c>
      <c r="S28" s="31">
        <f t="shared" si="5"/>
        <v>0</v>
      </c>
      <c r="T28" s="11">
        <v>6.0599999999999994E-2</v>
      </c>
      <c r="U28" s="11">
        <f t="shared" si="6"/>
        <v>0.93940000000000001</v>
      </c>
      <c r="X28" s="9">
        <v>2.9399999999999999E-2</v>
      </c>
      <c r="Y28" s="9">
        <v>2.0199999999999999E-2</v>
      </c>
      <c r="Z28" s="9">
        <v>9.5999999999999992E-3</v>
      </c>
      <c r="AA28" s="9">
        <v>6.4000000000000003E-3</v>
      </c>
    </row>
    <row r="29" spans="1:27" x14ac:dyDescent="0.25">
      <c r="A29">
        <v>6</v>
      </c>
      <c r="B29" t="s">
        <v>9</v>
      </c>
      <c r="C29" s="15">
        <v>0.85640000000000005</v>
      </c>
      <c r="D29" s="16">
        <f t="shared" si="1"/>
        <v>0.14359999999999995</v>
      </c>
      <c r="E29" s="16">
        <v>0</v>
      </c>
      <c r="F29" s="16">
        <f t="shared" si="7"/>
        <v>0</v>
      </c>
      <c r="G29" s="16">
        <f t="shared" si="8"/>
        <v>4.1799999999999948E-2</v>
      </c>
      <c r="H29" s="19">
        <v>5.11E-2</v>
      </c>
      <c r="I29" s="20">
        <f t="shared" si="2"/>
        <v>0.94889999999999997</v>
      </c>
      <c r="J29" s="20">
        <v>0</v>
      </c>
      <c r="K29" s="20">
        <f t="shared" si="9"/>
        <v>2.69E-2</v>
      </c>
      <c r="L29" s="20">
        <f t="shared" si="10"/>
        <v>0</v>
      </c>
      <c r="M29" s="32">
        <f t="shared" si="3"/>
        <v>5.1100000000000003</v>
      </c>
      <c r="N29" s="23">
        <v>7.0000000000000001E-3</v>
      </c>
      <c r="O29" s="24">
        <f t="shared" si="4"/>
        <v>0.99299999999999999</v>
      </c>
      <c r="P29" s="24">
        <v>0</v>
      </c>
      <c r="Q29" s="24">
        <f t="shared" si="11"/>
        <v>2E-3</v>
      </c>
      <c r="R29" s="24">
        <f t="shared" si="12"/>
        <v>0</v>
      </c>
      <c r="S29" s="31">
        <f t="shared" si="5"/>
        <v>0</v>
      </c>
      <c r="T29" s="11">
        <v>5.4199999999999998E-2</v>
      </c>
      <c r="U29" s="11">
        <f t="shared" si="6"/>
        <v>0.94579999999999997</v>
      </c>
      <c r="X29" s="9">
        <v>2.4299999999999999E-2</v>
      </c>
      <c r="Y29" s="9">
        <v>2.06E-2</v>
      </c>
      <c r="Z29" s="9">
        <v>9.2999999999999992E-3</v>
      </c>
      <c r="AA29" s="9">
        <v>7.0000000000000001E-3</v>
      </c>
    </row>
    <row r="30" spans="1:27" x14ac:dyDescent="0.25">
      <c r="A30">
        <v>7</v>
      </c>
      <c r="B30" t="s">
        <v>9</v>
      </c>
      <c r="C30" s="15">
        <v>0.7591</v>
      </c>
      <c r="D30" s="16">
        <f t="shared" si="1"/>
        <v>0.2409</v>
      </c>
      <c r="E30" s="16">
        <v>0</v>
      </c>
      <c r="F30" s="16">
        <f t="shared" si="7"/>
        <v>0</v>
      </c>
      <c r="G30" s="16">
        <f t="shared" si="8"/>
        <v>9.7300000000000053E-2</v>
      </c>
      <c r="H30" s="19">
        <v>0.1159</v>
      </c>
      <c r="I30" s="20">
        <f t="shared" si="2"/>
        <v>0.8841</v>
      </c>
      <c r="J30" s="20">
        <v>0</v>
      </c>
      <c r="K30" s="20">
        <f t="shared" si="9"/>
        <v>6.4799999999999996E-2</v>
      </c>
      <c r="L30" s="20">
        <f t="shared" si="10"/>
        <v>0</v>
      </c>
      <c r="M30" s="32">
        <f t="shared" si="3"/>
        <v>11.59</v>
      </c>
      <c r="N30" s="23">
        <v>0.01</v>
      </c>
      <c r="O30" s="24">
        <f t="shared" si="4"/>
        <v>0.99</v>
      </c>
      <c r="P30" s="24">
        <v>0</v>
      </c>
      <c r="Q30" s="24">
        <f t="shared" si="11"/>
        <v>3.0000000000000001E-3</v>
      </c>
      <c r="R30" s="24">
        <f t="shared" si="12"/>
        <v>0</v>
      </c>
      <c r="S30" s="31">
        <f t="shared" si="5"/>
        <v>0</v>
      </c>
      <c r="T30" s="11">
        <v>5.0500000000000003E-2</v>
      </c>
      <c r="U30" s="11">
        <f t="shared" si="6"/>
        <v>0.94950000000000001</v>
      </c>
      <c r="X30" s="9">
        <v>2.5100000000000001E-2</v>
      </c>
      <c r="Y30" s="9">
        <v>1.95E-2</v>
      </c>
      <c r="Z30" s="9">
        <v>9.7999999999999997E-3</v>
      </c>
      <c r="AA30" s="9">
        <v>6.1000000000000004E-3</v>
      </c>
    </row>
    <row r="31" spans="1:27" x14ac:dyDescent="0.25">
      <c r="A31" s="12">
        <v>8</v>
      </c>
      <c r="B31" s="12" t="s">
        <v>9</v>
      </c>
      <c r="C31" s="15">
        <v>0.64480000000000004</v>
      </c>
      <c r="D31" s="16">
        <f t="shared" si="1"/>
        <v>0.35519999999999996</v>
      </c>
      <c r="E31" s="16">
        <v>0.05</v>
      </c>
      <c r="F31" s="16">
        <f t="shared" si="7"/>
        <v>3.2240000000000005E-2</v>
      </c>
      <c r="G31" s="16">
        <f t="shared" si="8"/>
        <v>0.14653999999999995</v>
      </c>
      <c r="H31" s="19">
        <v>0.21920000000000001</v>
      </c>
      <c r="I31" s="20">
        <f t="shared" si="2"/>
        <v>0.78079999999999994</v>
      </c>
      <c r="J31" s="20">
        <v>0.05</v>
      </c>
      <c r="K31" s="20">
        <f t="shared" si="9"/>
        <v>0.11426</v>
      </c>
      <c r="L31" s="20">
        <f t="shared" si="10"/>
        <v>1.0960000000000001E-2</v>
      </c>
      <c r="M31" s="32">
        <f t="shared" si="3"/>
        <v>21.92</v>
      </c>
      <c r="N31" s="23">
        <v>2.35E-2</v>
      </c>
      <c r="O31" s="24">
        <f t="shared" si="4"/>
        <v>0.97650000000000003</v>
      </c>
      <c r="P31" s="24">
        <v>0</v>
      </c>
      <c r="Q31" s="24">
        <f t="shared" si="11"/>
        <v>1.35E-2</v>
      </c>
      <c r="R31" s="24">
        <f t="shared" si="12"/>
        <v>0</v>
      </c>
      <c r="S31" s="31">
        <f t="shared" si="5"/>
        <v>0</v>
      </c>
      <c r="T31" s="11">
        <v>4.8000000000000008E-2</v>
      </c>
      <c r="U31" s="11">
        <f t="shared" si="6"/>
        <v>0.95199999999999996</v>
      </c>
      <c r="X31" s="9">
        <v>2.9100000000000001E-2</v>
      </c>
      <c r="Y31" s="9">
        <v>2.35E-2</v>
      </c>
      <c r="Z31" s="9">
        <v>8.0999999999999996E-3</v>
      </c>
      <c r="AA31" s="9">
        <v>1.0800000000000001E-2</v>
      </c>
    </row>
    <row r="32" spans="1:27" x14ac:dyDescent="0.25">
      <c r="A32" s="12">
        <v>9</v>
      </c>
      <c r="B32" s="12" t="s">
        <v>9</v>
      </c>
      <c r="C32" s="15">
        <v>0.54500000000000004</v>
      </c>
      <c r="D32" s="16">
        <f t="shared" si="1"/>
        <v>0.45499999999999996</v>
      </c>
      <c r="E32" s="16">
        <v>0.1</v>
      </c>
      <c r="F32" s="16">
        <f t="shared" si="7"/>
        <v>5.4500000000000007E-2</v>
      </c>
      <c r="G32" s="16">
        <f t="shared" si="8"/>
        <v>0.15429999999999999</v>
      </c>
      <c r="H32" s="19">
        <v>0.31390000000000001</v>
      </c>
      <c r="I32" s="20">
        <f t="shared" si="2"/>
        <v>0.68609999999999993</v>
      </c>
      <c r="J32" s="20">
        <v>0.1</v>
      </c>
      <c r="K32" s="20">
        <f t="shared" si="9"/>
        <v>0.12609000000000001</v>
      </c>
      <c r="L32" s="20">
        <f t="shared" si="10"/>
        <v>3.1390000000000001E-2</v>
      </c>
      <c r="M32" s="32">
        <f t="shared" si="3"/>
        <v>31.39</v>
      </c>
      <c r="N32" s="23">
        <v>4.65E-2</v>
      </c>
      <c r="O32" s="24">
        <f t="shared" si="4"/>
        <v>0.95350000000000001</v>
      </c>
      <c r="P32" s="24">
        <v>0.25</v>
      </c>
      <c r="Q32" s="24">
        <f t="shared" si="11"/>
        <v>3.4625000000000003E-2</v>
      </c>
      <c r="R32" s="24">
        <f t="shared" si="12"/>
        <v>1.1625E-2</v>
      </c>
      <c r="S32" s="31">
        <f t="shared" si="5"/>
        <v>0</v>
      </c>
      <c r="T32" s="11">
        <v>4.229999999999999E-2</v>
      </c>
      <c r="U32" s="11">
        <f t="shared" si="6"/>
        <v>0.9577</v>
      </c>
      <c r="X32" s="9">
        <v>2.3599999999999999E-2</v>
      </c>
      <c r="Y32" s="9">
        <v>4.65E-2</v>
      </c>
      <c r="Z32" s="9">
        <v>9.7000000000000003E-3</v>
      </c>
      <c r="AA32" s="9">
        <v>8.9999999999999993E-3</v>
      </c>
    </row>
    <row r="33" spans="1:27" x14ac:dyDescent="0.25">
      <c r="A33" s="12">
        <v>10</v>
      </c>
      <c r="B33" s="12" t="s">
        <v>9</v>
      </c>
      <c r="C33" s="15">
        <v>0.49580000000000002</v>
      </c>
      <c r="D33" s="16">
        <f t="shared" si="1"/>
        <v>0.50419999999999998</v>
      </c>
      <c r="E33" s="16">
        <v>0.1</v>
      </c>
      <c r="F33" s="16">
        <f t="shared" si="7"/>
        <v>4.9580000000000006E-2</v>
      </c>
      <c r="G33" s="16">
        <f t="shared" si="8"/>
        <v>9.8780000000000034E-2</v>
      </c>
      <c r="H33" s="19">
        <v>0.3342</v>
      </c>
      <c r="I33" s="20">
        <f t="shared" si="2"/>
        <v>0.66579999999999995</v>
      </c>
      <c r="J33" s="20">
        <v>0.1</v>
      </c>
      <c r="K33" s="20">
        <f t="shared" si="9"/>
        <v>5.3719999999999983E-2</v>
      </c>
      <c r="L33" s="20">
        <f t="shared" si="10"/>
        <v>3.3419999999999998E-2</v>
      </c>
      <c r="M33" s="32">
        <f t="shared" si="3"/>
        <v>33.42</v>
      </c>
      <c r="N33" s="23">
        <v>6.4399999999999999E-2</v>
      </c>
      <c r="O33" s="24">
        <f t="shared" si="4"/>
        <v>0.93559999999999999</v>
      </c>
      <c r="P33" s="24">
        <v>0.5</v>
      </c>
      <c r="Q33" s="24">
        <f t="shared" si="11"/>
        <v>5.0099999999999999E-2</v>
      </c>
      <c r="R33" s="24">
        <f t="shared" si="12"/>
        <v>3.2199999999999999E-2</v>
      </c>
      <c r="S33" s="31">
        <f t="shared" si="5"/>
        <v>0</v>
      </c>
      <c r="T33" s="11">
        <v>5.5599999999999997E-2</v>
      </c>
      <c r="U33" s="11">
        <f t="shared" si="6"/>
        <v>0.94440000000000002</v>
      </c>
      <c r="X33" s="9">
        <v>3.15E-2</v>
      </c>
      <c r="Y33" s="9">
        <v>6.4399999999999999E-2</v>
      </c>
      <c r="Z33" s="9">
        <v>1.5599999999999999E-2</v>
      </c>
      <c r="AA33" s="9">
        <v>8.5000000000000006E-3</v>
      </c>
    </row>
    <row r="34" spans="1:27" x14ac:dyDescent="0.25">
      <c r="A34" s="12">
        <v>11</v>
      </c>
      <c r="B34" s="12" t="s">
        <v>9</v>
      </c>
      <c r="C34" s="15">
        <v>0.47220000000000001</v>
      </c>
      <c r="D34" s="16">
        <f t="shared" si="1"/>
        <v>0.52780000000000005</v>
      </c>
      <c r="E34" s="16">
        <v>0.1</v>
      </c>
      <c r="F34" s="16">
        <f t="shared" si="7"/>
        <v>4.7220000000000005E-2</v>
      </c>
      <c r="G34" s="16">
        <f t="shared" si="8"/>
        <v>7.0820000000000022E-2</v>
      </c>
      <c r="H34" s="19">
        <v>0.34060000000000001</v>
      </c>
      <c r="I34" s="20">
        <f t="shared" si="2"/>
        <v>0.65939999999999999</v>
      </c>
      <c r="J34" s="20">
        <v>0.1</v>
      </c>
      <c r="K34" s="20">
        <f t="shared" si="9"/>
        <v>4.0460000000000017E-2</v>
      </c>
      <c r="L34" s="20">
        <f t="shared" si="10"/>
        <v>3.406E-2</v>
      </c>
      <c r="M34" s="32">
        <f t="shared" si="3"/>
        <v>34.06</v>
      </c>
      <c r="N34" s="23">
        <v>7.2400000000000006E-2</v>
      </c>
      <c r="O34" s="24">
        <f t="shared" si="4"/>
        <v>0.92759999999999998</v>
      </c>
      <c r="P34" s="24">
        <v>0.75</v>
      </c>
      <c r="Q34" s="24">
        <f t="shared" si="11"/>
        <v>6.2300000000000008E-2</v>
      </c>
      <c r="R34" s="24">
        <f t="shared" si="12"/>
        <v>5.4300000000000001E-2</v>
      </c>
      <c r="S34" s="31">
        <f t="shared" si="5"/>
        <v>0</v>
      </c>
      <c r="T34" s="11">
        <v>6.7199999999999996E-2</v>
      </c>
      <c r="U34" s="11">
        <f t="shared" si="6"/>
        <v>0.93279999999999996</v>
      </c>
      <c r="X34" s="9">
        <v>4.0500000000000001E-2</v>
      </c>
      <c r="Y34" s="9">
        <v>7.2400000000000006E-2</v>
      </c>
      <c r="Z34" s="9">
        <v>1.5800000000000002E-2</v>
      </c>
      <c r="AA34" s="9">
        <v>1.09E-2</v>
      </c>
    </row>
    <row r="35" spans="1:27" x14ac:dyDescent="0.25">
      <c r="A35" s="12">
        <v>12</v>
      </c>
      <c r="B35" s="12" t="s">
        <v>9</v>
      </c>
      <c r="C35" s="15">
        <v>0.49249999999999999</v>
      </c>
      <c r="D35" s="16">
        <f t="shared" si="1"/>
        <v>0.50750000000000006</v>
      </c>
      <c r="E35" s="16">
        <v>0.1</v>
      </c>
      <c r="F35" s="16">
        <f t="shared" si="7"/>
        <v>6.9549999999999987E-2</v>
      </c>
      <c r="G35" s="16">
        <f t="shared" si="8"/>
        <v>4.9250000000000002E-2</v>
      </c>
      <c r="H35" s="19">
        <v>0.32529999999999998</v>
      </c>
      <c r="I35" s="20">
        <f t="shared" si="2"/>
        <v>0.67470000000000008</v>
      </c>
      <c r="J35" s="20">
        <v>0.1</v>
      </c>
      <c r="K35" s="20">
        <f t="shared" si="9"/>
        <v>3.2529999999999996E-2</v>
      </c>
      <c r="L35" s="20">
        <f t="shared" si="10"/>
        <v>4.7830000000000032E-2</v>
      </c>
      <c r="M35" s="32">
        <f t="shared" si="3"/>
        <v>32.53</v>
      </c>
      <c r="N35" s="23">
        <v>6.88E-2</v>
      </c>
      <c r="O35" s="24">
        <f t="shared" si="4"/>
        <v>0.93120000000000003</v>
      </c>
      <c r="P35" s="24">
        <v>0.75</v>
      </c>
      <c r="Q35" s="24">
        <f t="shared" si="11"/>
        <v>5.16E-2</v>
      </c>
      <c r="R35" s="24">
        <f t="shared" si="12"/>
        <v>5.5200000000000006E-2</v>
      </c>
      <c r="S35" s="31">
        <f t="shared" si="5"/>
        <v>0</v>
      </c>
      <c r="T35" s="11">
        <v>6.3399999999999984E-2</v>
      </c>
      <c r="U35" s="11">
        <f t="shared" si="6"/>
        <v>0.93659999999999999</v>
      </c>
      <c r="X35" s="9">
        <v>3.61E-2</v>
      </c>
      <c r="Y35" s="9">
        <v>6.88E-2</v>
      </c>
      <c r="Z35" s="9">
        <v>1.6299999999999999E-2</v>
      </c>
      <c r="AA35" s="9">
        <v>1.0999999999999999E-2</v>
      </c>
    </row>
    <row r="36" spans="1:27" x14ac:dyDescent="0.25">
      <c r="A36" s="12">
        <v>13</v>
      </c>
      <c r="B36" s="12" t="s">
        <v>9</v>
      </c>
      <c r="C36" s="15">
        <v>0.5252</v>
      </c>
      <c r="D36" s="16">
        <f t="shared" si="1"/>
        <v>0.4748</v>
      </c>
      <c r="E36" s="16">
        <v>0.1</v>
      </c>
      <c r="F36" s="16">
        <f t="shared" si="7"/>
        <v>8.5220000000000018E-2</v>
      </c>
      <c r="G36" s="16">
        <f t="shared" si="8"/>
        <v>5.2520000000000004E-2</v>
      </c>
      <c r="H36" s="19">
        <v>0.3044</v>
      </c>
      <c r="I36" s="20">
        <f t="shared" si="2"/>
        <v>0.6956</v>
      </c>
      <c r="J36" s="20">
        <v>0.1</v>
      </c>
      <c r="K36" s="20">
        <f t="shared" si="9"/>
        <v>3.0440000000000002E-2</v>
      </c>
      <c r="L36" s="20">
        <f t="shared" si="10"/>
        <v>5.1339999999999976E-2</v>
      </c>
      <c r="M36" s="32">
        <f t="shared" si="3"/>
        <v>30.44</v>
      </c>
      <c r="N36" s="23">
        <v>5.0999999999999997E-2</v>
      </c>
      <c r="O36" s="24">
        <f t="shared" si="4"/>
        <v>0.94899999999999995</v>
      </c>
      <c r="P36" s="24">
        <v>0.75</v>
      </c>
      <c r="Q36" s="24">
        <f t="shared" si="11"/>
        <v>3.8249999999999999E-2</v>
      </c>
      <c r="R36" s="24">
        <f t="shared" si="12"/>
        <v>5.6050000000000003E-2</v>
      </c>
      <c r="S36" s="31">
        <f t="shared" si="5"/>
        <v>0</v>
      </c>
      <c r="T36" s="11">
        <v>6.720000000000001E-2</v>
      </c>
      <c r="U36" s="11">
        <f t="shared" si="6"/>
        <v>0.93279999999999996</v>
      </c>
      <c r="X36" s="9">
        <v>3.9199999999999999E-2</v>
      </c>
      <c r="Y36" s="9">
        <v>5.0999999999999997E-2</v>
      </c>
      <c r="Z36" s="9">
        <v>1.5900000000000001E-2</v>
      </c>
      <c r="AA36" s="9">
        <v>1.21E-2</v>
      </c>
    </row>
    <row r="37" spans="1:27" x14ac:dyDescent="0.25">
      <c r="A37" s="12">
        <v>14</v>
      </c>
      <c r="B37" s="12" t="s">
        <v>9</v>
      </c>
      <c r="C37" s="15">
        <v>0.5494</v>
      </c>
      <c r="D37" s="16">
        <f t="shared" si="1"/>
        <v>0.4506</v>
      </c>
      <c r="E37" s="16">
        <v>0.11</v>
      </c>
      <c r="F37" s="16">
        <f t="shared" si="7"/>
        <v>8.4634000000000001E-2</v>
      </c>
      <c r="G37" s="16">
        <f t="shared" si="8"/>
        <v>6.0434000000000002E-2</v>
      </c>
      <c r="H37" s="19">
        <v>0.27789999999999998</v>
      </c>
      <c r="I37" s="20">
        <f t="shared" si="2"/>
        <v>0.72209999999999996</v>
      </c>
      <c r="J37" s="20">
        <v>0.1</v>
      </c>
      <c r="K37" s="20">
        <f t="shared" si="9"/>
        <v>2.7789999999999999E-2</v>
      </c>
      <c r="L37" s="20">
        <f t="shared" si="10"/>
        <v>5.4290000000000019E-2</v>
      </c>
      <c r="M37" s="32">
        <f t="shared" si="3"/>
        <v>27.79</v>
      </c>
      <c r="N37" s="23">
        <v>4.8599999999999997E-2</v>
      </c>
      <c r="O37" s="24">
        <f t="shared" si="4"/>
        <v>0.95140000000000002</v>
      </c>
      <c r="P37" s="24">
        <v>0.75</v>
      </c>
      <c r="Q37" s="24">
        <f t="shared" si="11"/>
        <v>3.6449999999999996E-2</v>
      </c>
      <c r="R37" s="24">
        <f t="shared" si="12"/>
        <v>3.8849999999999996E-2</v>
      </c>
      <c r="S37" s="31">
        <f t="shared" si="5"/>
        <v>0</v>
      </c>
      <c r="T37" s="11">
        <v>6.8200000000000011E-2</v>
      </c>
      <c r="U37" s="11">
        <f t="shared" si="6"/>
        <v>0.93179999999999996</v>
      </c>
      <c r="X37" s="9">
        <v>4.3700000000000003E-2</v>
      </c>
      <c r="Y37" s="9">
        <v>4.8599999999999997E-2</v>
      </c>
      <c r="Z37" s="9">
        <v>1.47E-2</v>
      </c>
      <c r="AA37" s="9">
        <v>9.7999999999999997E-3</v>
      </c>
    </row>
    <row r="38" spans="1:27" x14ac:dyDescent="0.25">
      <c r="A38" s="12">
        <v>15</v>
      </c>
      <c r="B38" s="12" t="s">
        <v>9</v>
      </c>
      <c r="C38" s="15">
        <v>0.55230000000000001</v>
      </c>
      <c r="D38" s="16">
        <f t="shared" si="1"/>
        <v>0.44769999999999999</v>
      </c>
      <c r="E38" s="16">
        <v>0.12</v>
      </c>
      <c r="F38" s="16">
        <f t="shared" si="7"/>
        <v>6.9176000000000015E-2</v>
      </c>
      <c r="G38" s="16">
        <f t="shared" si="8"/>
        <v>6.6276000000000002E-2</v>
      </c>
      <c r="H38" s="19">
        <v>0.25619999999999998</v>
      </c>
      <c r="I38" s="20">
        <f t="shared" si="2"/>
        <v>0.74380000000000002</v>
      </c>
      <c r="J38" s="20">
        <v>0.1</v>
      </c>
      <c r="K38" s="20">
        <f t="shared" si="9"/>
        <v>2.562E-2</v>
      </c>
      <c r="L38" s="20">
        <f t="shared" si="10"/>
        <v>4.7320000000000001E-2</v>
      </c>
      <c r="M38" s="32">
        <f t="shared" si="3"/>
        <v>25.619999999999997</v>
      </c>
      <c r="N38" s="23">
        <v>5.8799999999999998E-2</v>
      </c>
      <c r="O38" s="24">
        <f t="shared" si="4"/>
        <v>0.94120000000000004</v>
      </c>
      <c r="P38" s="24">
        <v>0.75</v>
      </c>
      <c r="Q38" s="24">
        <f t="shared" si="11"/>
        <v>5.4300000000000001E-2</v>
      </c>
      <c r="R38" s="24">
        <f t="shared" si="12"/>
        <v>4.41E-2</v>
      </c>
      <c r="S38" s="31">
        <f t="shared" si="5"/>
        <v>0</v>
      </c>
      <c r="T38" s="11">
        <v>7.2200000000000014E-2</v>
      </c>
      <c r="U38" s="11">
        <f t="shared" si="6"/>
        <v>0.92779999999999996</v>
      </c>
      <c r="X38" s="9">
        <v>4.5999999999999999E-2</v>
      </c>
      <c r="Y38" s="9">
        <v>5.8799999999999998E-2</v>
      </c>
      <c r="Z38" s="9">
        <v>1.6799999999999999E-2</v>
      </c>
      <c r="AA38" s="9">
        <v>9.4000000000000004E-3</v>
      </c>
    </row>
    <row r="39" spans="1:27" x14ac:dyDescent="0.25">
      <c r="A39" s="12">
        <v>16</v>
      </c>
      <c r="B39" s="12" t="s">
        <v>9</v>
      </c>
      <c r="C39" s="15">
        <v>0.57640000000000002</v>
      </c>
      <c r="D39" s="16">
        <f t="shared" si="1"/>
        <v>0.42359999999999998</v>
      </c>
      <c r="E39" s="16">
        <v>0.13</v>
      </c>
      <c r="F39" s="16">
        <f t="shared" si="7"/>
        <v>9.9032000000000023E-2</v>
      </c>
      <c r="G39" s="16">
        <f t="shared" si="8"/>
        <v>7.4932000000000012E-2</v>
      </c>
      <c r="H39" s="19">
        <v>0.20680000000000001</v>
      </c>
      <c r="I39" s="20">
        <f t="shared" si="2"/>
        <v>0.79320000000000002</v>
      </c>
      <c r="J39" s="20">
        <v>0.1</v>
      </c>
      <c r="K39" s="20">
        <f t="shared" si="9"/>
        <v>2.0680000000000004E-2</v>
      </c>
      <c r="L39" s="20">
        <f t="shared" si="10"/>
        <v>7.0079999999999976E-2</v>
      </c>
      <c r="M39" s="32">
        <f t="shared" si="3"/>
        <v>20.68</v>
      </c>
      <c r="N39" s="23">
        <v>6.4000000000000001E-2</v>
      </c>
      <c r="O39" s="24">
        <f t="shared" si="4"/>
        <v>0.93599999999999994</v>
      </c>
      <c r="P39" s="24">
        <v>0.75</v>
      </c>
      <c r="Q39" s="24">
        <f t="shared" si="11"/>
        <v>5.3200000000000004E-2</v>
      </c>
      <c r="R39" s="24">
        <f t="shared" si="12"/>
        <v>4.8000000000000001E-2</v>
      </c>
      <c r="S39" s="31">
        <f t="shared" si="5"/>
        <v>0</v>
      </c>
      <c r="T39" s="11">
        <v>8.0399999999999999E-2</v>
      </c>
      <c r="U39" s="11">
        <f t="shared" si="6"/>
        <v>0.91959999999999997</v>
      </c>
      <c r="X39" s="9">
        <v>5.3999999999999999E-2</v>
      </c>
      <c r="Y39" s="9">
        <v>6.4000000000000001E-2</v>
      </c>
      <c r="Z39" s="9">
        <v>1.5100000000000001E-2</v>
      </c>
      <c r="AA39" s="9">
        <v>1.1299999999999999E-2</v>
      </c>
    </row>
    <row r="40" spans="1:27" x14ac:dyDescent="0.25">
      <c r="A40" s="12">
        <v>17</v>
      </c>
      <c r="B40" s="12" t="s">
        <v>9</v>
      </c>
      <c r="C40" s="15">
        <v>0.63580000000000003</v>
      </c>
      <c r="D40" s="16">
        <f t="shared" si="1"/>
        <v>0.36419999999999997</v>
      </c>
      <c r="E40" s="16">
        <v>0.14000000000000001</v>
      </c>
      <c r="F40" s="16">
        <f t="shared" si="7"/>
        <v>0.14841200000000002</v>
      </c>
      <c r="G40" s="16">
        <f t="shared" si="8"/>
        <v>8.9012000000000008E-2</v>
      </c>
      <c r="H40" s="19">
        <v>0.13569999999999999</v>
      </c>
      <c r="I40" s="20">
        <f t="shared" si="2"/>
        <v>0.86430000000000007</v>
      </c>
      <c r="J40" s="20">
        <v>0.08</v>
      </c>
      <c r="K40" s="20">
        <f t="shared" si="9"/>
        <v>1.0855999999999999E-2</v>
      </c>
      <c r="L40" s="20">
        <f t="shared" si="10"/>
        <v>8.1956000000000029E-2</v>
      </c>
      <c r="M40" s="32">
        <f t="shared" si="3"/>
        <v>13.569999999999999</v>
      </c>
      <c r="N40" s="23">
        <v>6.2899999999999998E-2</v>
      </c>
      <c r="O40" s="24">
        <f t="shared" si="4"/>
        <v>0.93710000000000004</v>
      </c>
      <c r="P40" s="24">
        <v>0.75</v>
      </c>
      <c r="Q40" s="24">
        <f t="shared" si="11"/>
        <v>4.7174999999999995E-2</v>
      </c>
      <c r="R40" s="24">
        <f t="shared" si="12"/>
        <v>4.8274999999999998E-2</v>
      </c>
      <c r="S40" s="31">
        <f t="shared" si="5"/>
        <v>0</v>
      </c>
      <c r="T40" s="11">
        <v>8.4099999999999994E-2</v>
      </c>
      <c r="U40" s="11">
        <f t="shared" si="6"/>
        <v>0.91590000000000005</v>
      </c>
      <c r="X40" s="9">
        <v>6.0699999999999997E-2</v>
      </c>
      <c r="Y40" s="9">
        <v>6.2899999999999998E-2</v>
      </c>
      <c r="Z40" s="9">
        <v>1.2500000000000001E-2</v>
      </c>
      <c r="AA40" s="9">
        <v>1.09E-2</v>
      </c>
    </row>
    <row r="41" spans="1:27" x14ac:dyDescent="0.25">
      <c r="A41" s="12">
        <v>18</v>
      </c>
      <c r="B41" s="12" t="s">
        <v>9</v>
      </c>
      <c r="C41" s="15">
        <v>0.70320000000000005</v>
      </c>
      <c r="D41" s="16">
        <f t="shared" si="1"/>
        <v>0.29679999999999995</v>
      </c>
      <c r="E41" s="16">
        <v>0.15</v>
      </c>
      <c r="F41" s="16">
        <f t="shared" si="7"/>
        <v>0.17288000000000003</v>
      </c>
      <c r="G41" s="16">
        <f t="shared" si="8"/>
        <v>0.10548</v>
      </c>
      <c r="H41" s="19">
        <v>8.7599999999999997E-2</v>
      </c>
      <c r="I41" s="20">
        <f t="shared" si="2"/>
        <v>0.91239999999999999</v>
      </c>
      <c r="J41" s="20">
        <v>0.06</v>
      </c>
      <c r="K41" s="20">
        <f t="shared" si="9"/>
        <v>5.2559999999999994E-3</v>
      </c>
      <c r="L41" s="20">
        <f t="shared" si="10"/>
        <v>5.3355999999999987E-2</v>
      </c>
      <c r="M41" s="32">
        <f t="shared" si="3"/>
        <v>8.76</v>
      </c>
      <c r="N41" s="23">
        <v>5.3800000000000001E-2</v>
      </c>
      <c r="O41" s="24">
        <f t="shared" si="4"/>
        <v>0.94620000000000004</v>
      </c>
      <c r="P41" s="24">
        <v>0.75</v>
      </c>
      <c r="Q41" s="24">
        <f t="shared" si="11"/>
        <v>4.0349999999999997E-2</v>
      </c>
      <c r="R41" s="24">
        <f t="shared" si="12"/>
        <v>4.9449999999999994E-2</v>
      </c>
      <c r="S41" s="31">
        <f t="shared" si="5"/>
        <v>0</v>
      </c>
      <c r="T41" s="11">
        <v>8.3700000000000011E-2</v>
      </c>
      <c r="U41" s="11">
        <f t="shared" si="6"/>
        <v>0.9163</v>
      </c>
      <c r="X41" s="9">
        <v>6.08E-2</v>
      </c>
      <c r="Y41" s="9">
        <v>5.3800000000000001E-2</v>
      </c>
      <c r="Z41" s="9">
        <v>1.18E-2</v>
      </c>
      <c r="AA41" s="9">
        <v>1.11E-2</v>
      </c>
    </row>
    <row r="42" spans="1:27" x14ac:dyDescent="0.25">
      <c r="A42" s="12">
        <v>19</v>
      </c>
      <c r="B42" s="12" t="s">
        <v>9</v>
      </c>
      <c r="C42" s="15">
        <v>0.75849999999999995</v>
      </c>
      <c r="D42" s="16">
        <f t="shared" si="1"/>
        <v>0.24150000000000005</v>
      </c>
      <c r="E42" s="16">
        <v>0.12</v>
      </c>
      <c r="F42" s="16">
        <f t="shared" si="7"/>
        <v>0.14631999999999989</v>
      </c>
      <c r="G42" s="16">
        <f t="shared" si="8"/>
        <v>9.101999999999999E-2</v>
      </c>
      <c r="H42" s="19">
        <v>5.4600000000000003E-2</v>
      </c>
      <c r="I42" s="20">
        <f t="shared" si="2"/>
        <v>0.94540000000000002</v>
      </c>
      <c r="J42" s="20">
        <v>0.04</v>
      </c>
      <c r="K42" s="20">
        <f t="shared" si="9"/>
        <v>2.1840000000000002E-3</v>
      </c>
      <c r="L42" s="20">
        <f t="shared" si="10"/>
        <v>3.5183999999999993E-2</v>
      </c>
      <c r="M42" s="32">
        <f t="shared" si="3"/>
        <v>5.46</v>
      </c>
      <c r="N42" s="23">
        <v>4.5100000000000001E-2</v>
      </c>
      <c r="O42" s="24">
        <f t="shared" si="4"/>
        <v>0.95489999999999997</v>
      </c>
      <c r="P42" s="24">
        <v>0.5</v>
      </c>
      <c r="Q42" s="24">
        <f t="shared" si="11"/>
        <v>2.2550000000000001E-2</v>
      </c>
      <c r="R42" s="24">
        <f t="shared" si="12"/>
        <v>3.125E-2</v>
      </c>
      <c r="S42" s="31">
        <f t="shared" si="5"/>
        <v>0</v>
      </c>
      <c r="T42" s="11">
        <v>9.1200000000000003E-2</v>
      </c>
      <c r="U42" s="11">
        <f t="shared" si="6"/>
        <v>0.90880000000000005</v>
      </c>
      <c r="X42" s="9">
        <v>6.88E-2</v>
      </c>
      <c r="Y42" s="9">
        <v>4.5100000000000001E-2</v>
      </c>
      <c r="Z42" s="9">
        <v>9.4999999999999998E-3</v>
      </c>
      <c r="AA42" s="9">
        <v>1.29E-2</v>
      </c>
    </row>
    <row r="43" spans="1:27" x14ac:dyDescent="0.25">
      <c r="A43">
        <v>20</v>
      </c>
      <c r="B43" t="s">
        <v>9</v>
      </c>
      <c r="C43" s="15">
        <v>0.79259999999999997</v>
      </c>
      <c r="D43" s="16">
        <f t="shared" si="1"/>
        <v>0.20740000000000003</v>
      </c>
      <c r="E43" s="16">
        <v>0.08</v>
      </c>
      <c r="F43" s="16">
        <f t="shared" si="7"/>
        <v>9.7508000000000011E-2</v>
      </c>
      <c r="G43" s="16">
        <f t="shared" si="8"/>
        <v>6.3407999999999992E-2</v>
      </c>
      <c r="H43" s="19">
        <v>4.3099999999999999E-2</v>
      </c>
      <c r="I43" s="20">
        <f t="shared" si="2"/>
        <v>0.95689999999999997</v>
      </c>
      <c r="J43" s="20">
        <v>0.02</v>
      </c>
      <c r="K43" s="20">
        <f t="shared" si="9"/>
        <v>8.6200000000000003E-4</v>
      </c>
      <c r="L43" s="20">
        <f t="shared" si="10"/>
        <v>1.2362000000000003E-2</v>
      </c>
      <c r="M43" s="32">
        <f t="shared" si="3"/>
        <v>4.3099999999999996</v>
      </c>
      <c r="N43" s="23">
        <v>3.4099999999999998E-2</v>
      </c>
      <c r="O43" s="24">
        <f t="shared" si="4"/>
        <v>0.96589999999999998</v>
      </c>
      <c r="P43" s="24">
        <v>0.25</v>
      </c>
      <c r="Q43" s="24">
        <f t="shared" si="11"/>
        <v>8.5249999999999996E-3</v>
      </c>
      <c r="R43" s="24">
        <f t="shared" si="12"/>
        <v>1.9525000000000001E-2</v>
      </c>
      <c r="S43" s="31">
        <f t="shared" si="5"/>
        <v>0</v>
      </c>
      <c r="T43" s="11">
        <v>9.9100000000000021E-2</v>
      </c>
      <c r="U43" s="11">
        <f t="shared" si="6"/>
        <v>0.90090000000000003</v>
      </c>
      <c r="X43" s="9">
        <v>0.08</v>
      </c>
      <c r="Y43" s="9">
        <v>3.4099999999999998E-2</v>
      </c>
      <c r="Z43" s="9">
        <v>8.0000000000000002E-3</v>
      </c>
      <c r="AA43" s="9">
        <v>1.11E-2</v>
      </c>
    </row>
    <row r="44" spans="1:27" x14ac:dyDescent="0.25">
      <c r="A44">
        <v>21</v>
      </c>
      <c r="B44" t="s">
        <v>9</v>
      </c>
      <c r="C44" s="15">
        <v>0.83009999999999995</v>
      </c>
      <c r="D44" s="16">
        <f t="shared" si="1"/>
        <v>0.16990000000000005</v>
      </c>
      <c r="E44" s="16">
        <v>0.05</v>
      </c>
      <c r="F44" s="16">
        <f t="shared" si="7"/>
        <v>7.9004999999999978E-2</v>
      </c>
      <c r="G44" s="16">
        <f t="shared" si="8"/>
        <v>4.1505E-2</v>
      </c>
      <c r="H44" s="19">
        <v>3.1099999999999999E-2</v>
      </c>
      <c r="I44" s="20">
        <f t="shared" si="2"/>
        <v>0.96889999999999998</v>
      </c>
      <c r="J44" s="20">
        <v>0</v>
      </c>
      <c r="K44" s="20">
        <f t="shared" si="9"/>
        <v>0</v>
      </c>
      <c r="L44" s="20">
        <f t="shared" si="10"/>
        <v>1.2E-2</v>
      </c>
      <c r="M44" s="32">
        <f t="shared" si="3"/>
        <v>3.11</v>
      </c>
      <c r="N44" s="23">
        <v>3.04E-2</v>
      </c>
      <c r="O44" s="24">
        <f t="shared" si="4"/>
        <v>0.96960000000000002</v>
      </c>
      <c r="P44" s="24">
        <v>0.1</v>
      </c>
      <c r="Q44" s="24">
        <f t="shared" si="11"/>
        <v>3.0400000000000002E-3</v>
      </c>
      <c r="R44" s="24">
        <f t="shared" si="12"/>
        <v>6.7399999999999986E-3</v>
      </c>
      <c r="S44" s="31">
        <f t="shared" si="5"/>
        <v>0</v>
      </c>
      <c r="T44" s="11">
        <v>8.8200000000000001E-2</v>
      </c>
      <c r="U44" s="11">
        <f t="shared" si="6"/>
        <v>0.91179999999999994</v>
      </c>
      <c r="X44" s="9">
        <v>7.3400000000000007E-2</v>
      </c>
      <c r="Y44" s="9">
        <v>3.04E-2</v>
      </c>
      <c r="Z44" s="9">
        <v>4.7999999999999996E-3</v>
      </c>
      <c r="AA44" s="9">
        <v>0.01</v>
      </c>
    </row>
    <row r="45" spans="1:27" x14ac:dyDescent="0.25">
      <c r="A45">
        <v>22</v>
      </c>
      <c r="B45" t="s">
        <v>9</v>
      </c>
      <c r="C45" s="15">
        <v>0.86360000000000003</v>
      </c>
      <c r="D45" s="16">
        <f t="shared" si="1"/>
        <v>0.13639999999999997</v>
      </c>
      <c r="E45" s="16">
        <v>0</v>
      </c>
      <c r="F45" s="16">
        <f t="shared" si="7"/>
        <v>3.3500000000000085E-2</v>
      </c>
      <c r="G45" s="16">
        <f t="shared" si="8"/>
        <v>0</v>
      </c>
      <c r="H45" s="19">
        <v>2.4199999999999999E-2</v>
      </c>
      <c r="I45" s="20">
        <f t="shared" si="2"/>
        <v>0.9758</v>
      </c>
      <c r="J45" s="20">
        <v>0</v>
      </c>
      <c r="K45" s="20">
        <f t="shared" si="9"/>
        <v>0</v>
      </c>
      <c r="L45" s="20">
        <f t="shared" si="10"/>
        <v>6.8999999999999999E-3</v>
      </c>
      <c r="M45" s="32">
        <f t="shared" si="3"/>
        <v>2.42</v>
      </c>
      <c r="N45" s="23">
        <v>0.02</v>
      </c>
      <c r="O45" s="24">
        <f t="shared" si="4"/>
        <v>0.98</v>
      </c>
      <c r="P45" s="24">
        <v>0</v>
      </c>
      <c r="Q45" s="24">
        <f t="shared" si="11"/>
        <v>0</v>
      </c>
      <c r="R45" s="24">
        <f t="shared" si="12"/>
        <v>1.04E-2</v>
      </c>
      <c r="S45" s="31">
        <f t="shared" si="5"/>
        <v>0</v>
      </c>
      <c r="T45" s="11">
        <v>7.7599999999999988E-2</v>
      </c>
      <c r="U45" s="11">
        <f t="shared" si="6"/>
        <v>0.9224</v>
      </c>
      <c r="X45" s="9">
        <v>5.3999999999999999E-2</v>
      </c>
      <c r="Y45" s="9">
        <v>2.7799999999999998E-2</v>
      </c>
      <c r="Z45" s="9">
        <v>6.1999999999999998E-3</v>
      </c>
      <c r="AA45" s="9">
        <v>9.5999999999999992E-3</v>
      </c>
    </row>
    <row r="46" spans="1:27" ht="15.75" thickBot="1" x14ac:dyDescent="0.3">
      <c r="A46" s="1">
        <v>23</v>
      </c>
      <c r="B46" s="1" t="s">
        <v>9</v>
      </c>
      <c r="C46" s="17">
        <v>0.89639999999999997</v>
      </c>
      <c r="D46" s="16">
        <f t="shared" si="1"/>
        <v>0.10360000000000003</v>
      </c>
      <c r="E46" s="16">
        <v>0</v>
      </c>
      <c r="F46" s="16">
        <f t="shared" si="7"/>
        <v>3.279999999999994E-2</v>
      </c>
      <c r="G46" s="16">
        <f t="shared" si="8"/>
        <v>0</v>
      </c>
      <c r="H46" s="21">
        <v>2.0199999999999999E-2</v>
      </c>
      <c r="I46" s="20">
        <f t="shared" si="2"/>
        <v>0.9798</v>
      </c>
      <c r="J46" s="20">
        <v>0</v>
      </c>
      <c r="K46" s="20">
        <f t="shared" si="9"/>
        <v>0</v>
      </c>
      <c r="L46" s="20">
        <f t="shared" si="10"/>
        <v>4.0000000000000001E-3</v>
      </c>
      <c r="M46" s="32">
        <f t="shared" si="3"/>
        <v>2.02</v>
      </c>
      <c r="N46" s="25">
        <v>0.01</v>
      </c>
      <c r="O46" s="24">
        <f t="shared" si="4"/>
        <v>0.99</v>
      </c>
      <c r="P46" s="24">
        <v>0</v>
      </c>
      <c r="Q46" s="24">
        <f t="shared" si="11"/>
        <v>0</v>
      </c>
      <c r="R46" s="24">
        <f t="shared" si="12"/>
        <v>0.01</v>
      </c>
      <c r="S46" s="31">
        <f t="shared" si="5"/>
        <v>0</v>
      </c>
      <c r="T46" s="11">
        <v>6.3600000000000004E-2</v>
      </c>
      <c r="U46" s="11">
        <f t="shared" si="6"/>
        <v>0.93640000000000001</v>
      </c>
      <c r="X46" s="10">
        <v>3.4799999999999998E-2</v>
      </c>
      <c r="Y46" s="10">
        <v>2.3699999999999999E-2</v>
      </c>
      <c r="Z46" s="10">
        <v>5.4999999999999997E-3</v>
      </c>
      <c r="AA46" s="10">
        <v>9.5999999999999992E-3</v>
      </c>
    </row>
    <row r="47" spans="1:27" x14ac:dyDescent="0.25">
      <c r="A47">
        <v>0</v>
      </c>
      <c r="B47" t="s">
        <v>2</v>
      </c>
      <c r="C47" s="15">
        <v>0.91479999999999995</v>
      </c>
      <c r="D47" s="16">
        <f t="shared" si="1"/>
        <v>8.5200000000000053E-2</v>
      </c>
      <c r="E47" s="16">
        <v>5.0000000000000001E-3</v>
      </c>
      <c r="F47" s="16">
        <f t="shared" si="7"/>
        <v>2.2973999999999974E-2</v>
      </c>
      <c r="G47" s="16">
        <f t="shared" si="8"/>
        <v>4.5739999999999999E-3</v>
      </c>
      <c r="H47" s="19">
        <v>1.7000000000000001E-2</v>
      </c>
      <c r="I47" s="20">
        <f t="shared" si="2"/>
        <v>0.98299999999999998</v>
      </c>
      <c r="J47" s="20">
        <v>0</v>
      </c>
      <c r="K47" s="20">
        <f t="shared" si="9"/>
        <v>0</v>
      </c>
      <c r="L47" s="20">
        <f t="shared" si="10"/>
        <v>3.199999999999998E-3</v>
      </c>
      <c r="M47" s="32">
        <f t="shared" si="3"/>
        <v>1.7000000000000002</v>
      </c>
      <c r="N47" s="23">
        <v>5.0000000000000001E-3</v>
      </c>
      <c r="O47" s="24">
        <f t="shared" si="4"/>
        <v>0.995</v>
      </c>
      <c r="P47" s="24">
        <v>0</v>
      </c>
      <c r="Q47" s="24">
        <f t="shared" si="11"/>
        <v>0</v>
      </c>
      <c r="R47" s="24">
        <f t="shared" si="12"/>
        <v>5.0000000000000001E-3</v>
      </c>
      <c r="S47" s="31">
        <f t="shared" si="5"/>
        <v>0</v>
      </c>
      <c r="T47" s="11">
        <v>6.0700000000000011E-2</v>
      </c>
      <c r="U47" s="11">
        <f t="shared" si="6"/>
        <v>0.93930000000000002</v>
      </c>
      <c r="X47" s="9">
        <v>2.6800000000000001E-2</v>
      </c>
      <c r="Y47" s="9">
        <v>2.3400000000000001E-2</v>
      </c>
      <c r="Z47" s="9">
        <v>7.0000000000000001E-3</v>
      </c>
      <c r="AA47" s="9">
        <v>8.5000000000000006E-3</v>
      </c>
    </row>
    <row r="48" spans="1:27" x14ac:dyDescent="0.25">
      <c r="A48">
        <v>1</v>
      </c>
      <c r="B48" t="s">
        <v>2</v>
      </c>
      <c r="C48" s="15">
        <v>0.91720000000000002</v>
      </c>
      <c r="D48" s="16">
        <f t="shared" si="1"/>
        <v>8.2799999999999985E-2</v>
      </c>
      <c r="E48" s="16">
        <v>5.0000000000000001E-3</v>
      </c>
      <c r="F48" s="16">
        <f t="shared" si="7"/>
        <v>6.9860000000000685E-3</v>
      </c>
      <c r="G48" s="16">
        <f t="shared" si="8"/>
        <v>4.5859999999999998E-3</v>
      </c>
      <c r="H48" s="19">
        <v>1.7000000000000001E-2</v>
      </c>
      <c r="I48" s="20">
        <f t="shared" si="2"/>
        <v>0.98299999999999998</v>
      </c>
      <c r="J48" s="20">
        <v>0</v>
      </c>
      <c r="K48" s="20">
        <f t="shared" si="9"/>
        <v>0</v>
      </c>
      <c r="L48" s="20">
        <f t="shared" si="10"/>
        <v>0</v>
      </c>
      <c r="M48" s="32">
        <f t="shared" si="3"/>
        <v>1.7000000000000002</v>
      </c>
      <c r="N48" s="23">
        <v>5.0000000000000001E-3</v>
      </c>
      <c r="O48" s="24">
        <f t="shared" si="4"/>
        <v>0.995</v>
      </c>
      <c r="P48" s="24">
        <v>0</v>
      </c>
      <c r="Q48" s="24">
        <f t="shared" si="11"/>
        <v>0</v>
      </c>
      <c r="R48" s="24">
        <f t="shared" si="12"/>
        <v>0</v>
      </c>
      <c r="S48" s="31">
        <f t="shared" si="5"/>
        <v>0</v>
      </c>
      <c r="T48" s="11">
        <v>5.8299999999999998E-2</v>
      </c>
      <c r="U48" s="11">
        <f t="shared" si="6"/>
        <v>0.94169999999999998</v>
      </c>
      <c r="X48" s="9">
        <v>2.5600000000000001E-2</v>
      </c>
      <c r="Y48" s="9">
        <v>2.3599999999999999E-2</v>
      </c>
      <c r="Z48" s="9">
        <v>6.8999999999999999E-3</v>
      </c>
      <c r="AA48" s="9">
        <v>7.1999999999999998E-3</v>
      </c>
    </row>
    <row r="49" spans="1:27" x14ac:dyDescent="0.25">
      <c r="A49">
        <v>2</v>
      </c>
      <c r="B49" t="s">
        <v>2</v>
      </c>
      <c r="C49" s="15">
        <v>0.91969999999999996</v>
      </c>
      <c r="D49" s="16">
        <f t="shared" si="1"/>
        <v>8.0300000000000038E-2</v>
      </c>
      <c r="E49" s="16">
        <v>5.0000000000000001E-3</v>
      </c>
      <c r="F49" s="16">
        <f t="shared" si="7"/>
        <v>7.0984999999999469E-3</v>
      </c>
      <c r="G49" s="16">
        <f t="shared" si="8"/>
        <v>4.5985000000000002E-3</v>
      </c>
      <c r="H49" s="19">
        <v>1.46E-2</v>
      </c>
      <c r="I49" s="20">
        <f t="shared" si="2"/>
        <v>0.98540000000000005</v>
      </c>
      <c r="J49" s="20">
        <v>0</v>
      </c>
      <c r="K49" s="20">
        <f t="shared" si="9"/>
        <v>0</v>
      </c>
      <c r="L49" s="20">
        <f t="shared" si="10"/>
        <v>2.4000000000000011E-3</v>
      </c>
      <c r="M49" s="32">
        <f t="shared" si="3"/>
        <v>1.46</v>
      </c>
      <c r="N49" s="23">
        <v>5.0000000000000001E-3</v>
      </c>
      <c r="O49" s="24">
        <f t="shared" si="4"/>
        <v>0.995</v>
      </c>
      <c r="P49" s="24">
        <v>0</v>
      </c>
      <c r="Q49" s="24">
        <f t="shared" si="11"/>
        <v>0</v>
      </c>
      <c r="R49" s="24">
        <f t="shared" si="12"/>
        <v>0</v>
      </c>
      <c r="S49" s="31">
        <f t="shared" si="5"/>
        <v>0</v>
      </c>
      <c r="T49" s="11">
        <v>5.8200000000000009E-2</v>
      </c>
      <c r="U49" s="11">
        <f t="shared" si="6"/>
        <v>0.94179999999999997</v>
      </c>
      <c r="X49" s="9">
        <v>2.6700000000000002E-2</v>
      </c>
      <c r="Y49" s="9">
        <v>2.1000000000000001E-2</v>
      </c>
      <c r="Z49" s="9">
        <v>9.4000000000000004E-3</v>
      </c>
      <c r="AA49" s="9">
        <v>6.1000000000000004E-3</v>
      </c>
    </row>
    <row r="50" spans="1:27" x14ac:dyDescent="0.25">
      <c r="A50">
        <v>3</v>
      </c>
      <c r="B50" t="s">
        <v>2</v>
      </c>
      <c r="C50" s="15">
        <v>0.91969999999999996</v>
      </c>
      <c r="D50" s="16">
        <f t="shared" si="1"/>
        <v>8.0300000000000038E-2</v>
      </c>
      <c r="E50" s="16">
        <v>5.0000000000000001E-3</v>
      </c>
      <c r="F50" s="16">
        <f t="shared" si="7"/>
        <v>4.5985000000000002E-3</v>
      </c>
      <c r="G50" s="16">
        <f t="shared" si="8"/>
        <v>4.5985000000000002E-3</v>
      </c>
      <c r="H50" s="19">
        <v>1.7000000000000001E-2</v>
      </c>
      <c r="I50" s="20">
        <f t="shared" si="2"/>
        <v>0.98299999999999998</v>
      </c>
      <c r="J50" s="20">
        <v>0</v>
      </c>
      <c r="K50" s="20">
        <f t="shared" si="9"/>
        <v>2.4000000000000011E-3</v>
      </c>
      <c r="L50" s="20">
        <f t="shared" si="10"/>
        <v>0</v>
      </c>
      <c r="M50" s="32">
        <f t="shared" si="3"/>
        <v>1.7000000000000002</v>
      </c>
      <c r="N50" s="23">
        <v>5.0000000000000001E-3</v>
      </c>
      <c r="O50" s="24">
        <f t="shared" si="4"/>
        <v>0.995</v>
      </c>
      <c r="P50" s="24">
        <v>0</v>
      </c>
      <c r="Q50" s="24">
        <f t="shared" si="11"/>
        <v>0</v>
      </c>
      <c r="R50" s="24">
        <f t="shared" si="12"/>
        <v>0</v>
      </c>
      <c r="S50" s="31">
        <f t="shared" si="5"/>
        <v>0</v>
      </c>
      <c r="T50" s="11">
        <v>5.5200000000000006E-2</v>
      </c>
      <c r="U50" s="11">
        <f t="shared" si="6"/>
        <v>0.94479999999999997</v>
      </c>
      <c r="X50" s="9">
        <v>2.4299999999999999E-2</v>
      </c>
      <c r="Y50" s="9">
        <v>2.1000000000000001E-2</v>
      </c>
      <c r="Z50" s="9">
        <v>8.3000000000000001E-3</v>
      </c>
      <c r="AA50" s="9">
        <v>6.6E-3</v>
      </c>
    </row>
    <row r="51" spans="1:27" x14ac:dyDescent="0.25">
      <c r="A51">
        <v>4</v>
      </c>
      <c r="B51" t="s">
        <v>2</v>
      </c>
      <c r="C51" s="15">
        <v>0.9173</v>
      </c>
      <c r="D51" s="16">
        <f t="shared" si="1"/>
        <v>8.2699999999999996E-2</v>
      </c>
      <c r="E51" s="16">
        <v>5.0000000000000001E-3</v>
      </c>
      <c r="F51" s="16">
        <f t="shared" si="7"/>
        <v>4.5865000000000003E-3</v>
      </c>
      <c r="G51" s="16">
        <f t="shared" si="8"/>
        <v>6.986499999999958E-3</v>
      </c>
      <c r="H51" s="19">
        <v>1.6799999999999999E-2</v>
      </c>
      <c r="I51" s="20">
        <f t="shared" si="2"/>
        <v>0.98319999999999996</v>
      </c>
      <c r="J51" s="20">
        <v>0</v>
      </c>
      <c r="K51" s="20">
        <f t="shared" si="9"/>
        <v>0</v>
      </c>
      <c r="L51" s="20">
        <f t="shared" si="10"/>
        <v>2.0000000000000226E-4</v>
      </c>
      <c r="M51" s="32">
        <f t="shared" si="3"/>
        <v>1.68</v>
      </c>
      <c r="N51" s="23">
        <v>5.0000000000000001E-3</v>
      </c>
      <c r="O51" s="24">
        <f t="shared" si="4"/>
        <v>0.995</v>
      </c>
      <c r="P51" s="24">
        <v>0</v>
      </c>
      <c r="Q51" s="24">
        <f t="shared" si="11"/>
        <v>0</v>
      </c>
      <c r="R51" s="24">
        <f t="shared" si="12"/>
        <v>0</v>
      </c>
      <c r="S51" s="31">
        <f t="shared" si="5"/>
        <v>0</v>
      </c>
      <c r="T51" s="11">
        <v>5.7300000000000004E-2</v>
      </c>
      <c r="U51" s="11">
        <f t="shared" si="6"/>
        <v>0.94269999999999998</v>
      </c>
      <c r="X51" s="9">
        <v>2.6800000000000001E-2</v>
      </c>
      <c r="Y51" s="9">
        <v>2.12E-2</v>
      </c>
      <c r="Z51" s="9">
        <v>9.4000000000000004E-3</v>
      </c>
      <c r="AA51" s="9">
        <v>4.8999999999999998E-3</v>
      </c>
    </row>
    <row r="52" spans="1:27" x14ac:dyDescent="0.25">
      <c r="A52">
        <v>5</v>
      </c>
      <c r="B52" t="s">
        <v>2</v>
      </c>
      <c r="C52" s="15">
        <v>0.8982</v>
      </c>
      <c r="D52" s="16">
        <f t="shared" si="1"/>
        <v>0.1018</v>
      </c>
      <c r="E52" s="16">
        <v>5.0000000000000001E-3</v>
      </c>
      <c r="F52" s="16">
        <f t="shared" si="7"/>
        <v>4.4910000000000002E-3</v>
      </c>
      <c r="G52" s="16">
        <f t="shared" si="8"/>
        <v>2.3591000000000008E-2</v>
      </c>
      <c r="H52" s="19">
        <v>2.4199999999999999E-2</v>
      </c>
      <c r="I52" s="20">
        <f t="shared" si="2"/>
        <v>0.9758</v>
      </c>
      <c r="J52" s="20">
        <v>0</v>
      </c>
      <c r="K52" s="20">
        <f t="shared" si="9"/>
        <v>7.4000000000000003E-3</v>
      </c>
      <c r="L52" s="20">
        <f t="shared" si="10"/>
        <v>0</v>
      </c>
      <c r="M52" s="32">
        <f t="shared" si="3"/>
        <v>2.42</v>
      </c>
      <c r="N52" s="23">
        <v>6.0000000000000001E-3</v>
      </c>
      <c r="O52" s="24">
        <f t="shared" si="4"/>
        <v>0.99399999999999999</v>
      </c>
      <c r="P52" s="24">
        <v>0</v>
      </c>
      <c r="Q52" s="24">
        <f t="shared" si="11"/>
        <v>1E-3</v>
      </c>
      <c r="R52" s="24">
        <f t="shared" si="12"/>
        <v>0</v>
      </c>
      <c r="S52" s="31">
        <f t="shared" si="5"/>
        <v>0</v>
      </c>
      <c r="T52" s="11">
        <v>5.9599999999999993E-2</v>
      </c>
      <c r="U52" s="11">
        <f t="shared" si="6"/>
        <v>0.94040000000000001</v>
      </c>
      <c r="X52" s="9">
        <v>2.9399999999999999E-2</v>
      </c>
      <c r="Y52" s="9">
        <v>2.0199999999999999E-2</v>
      </c>
      <c r="Z52" s="9">
        <v>9.5999999999999992E-3</v>
      </c>
      <c r="AA52" s="9">
        <v>6.4000000000000003E-3</v>
      </c>
    </row>
    <row r="53" spans="1:27" x14ac:dyDescent="0.25">
      <c r="A53">
        <v>6</v>
      </c>
      <c r="B53" t="s">
        <v>2</v>
      </c>
      <c r="C53" s="15">
        <v>0.85640000000000005</v>
      </c>
      <c r="D53" s="16">
        <f t="shared" si="1"/>
        <v>0.14359999999999995</v>
      </c>
      <c r="E53" s="16">
        <v>0.01</v>
      </c>
      <c r="F53" s="16">
        <f t="shared" si="7"/>
        <v>8.5640000000000004E-3</v>
      </c>
      <c r="G53" s="16">
        <f t="shared" si="8"/>
        <v>5.036399999999995E-2</v>
      </c>
      <c r="H53" s="19">
        <v>5.11E-2</v>
      </c>
      <c r="I53" s="20">
        <f t="shared" si="2"/>
        <v>0.94889999999999997</v>
      </c>
      <c r="J53" s="20">
        <v>0</v>
      </c>
      <c r="K53" s="20">
        <f t="shared" si="9"/>
        <v>2.69E-2</v>
      </c>
      <c r="L53" s="20">
        <f t="shared" si="10"/>
        <v>0</v>
      </c>
      <c r="M53" s="32">
        <f t="shared" si="3"/>
        <v>5.1100000000000003</v>
      </c>
      <c r="N53" s="23">
        <v>7.0000000000000001E-3</v>
      </c>
      <c r="O53" s="24">
        <f t="shared" si="4"/>
        <v>0.99299999999999999</v>
      </c>
      <c r="P53" s="24">
        <v>0</v>
      </c>
      <c r="Q53" s="24">
        <f t="shared" si="11"/>
        <v>1E-3</v>
      </c>
      <c r="R53" s="24">
        <f t="shared" si="12"/>
        <v>0</v>
      </c>
      <c r="S53" s="31">
        <f t="shared" si="5"/>
        <v>0</v>
      </c>
      <c r="T53" s="11">
        <v>5.4199999999999998E-2</v>
      </c>
      <c r="U53" s="11">
        <f t="shared" si="6"/>
        <v>0.94579999999999997</v>
      </c>
      <c r="X53" s="9">
        <v>2.4299999999999999E-2</v>
      </c>
      <c r="Y53" s="9">
        <v>2.06E-2</v>
      </c>
      <c r="Z53" s="9">
        <v>9.2999999999999992E-3</v>
      </c>
      <c r="AA53" s="9">
        <v>7.0000000000000001E-3</v>
      </c>
    </row>
    <row r="54" spans="1:27" x14ac:dyDescent="0.25">
      <c r="A54">
        <v>7</v>
      </c>
      <c r="B54" t="s">
        <v>2</v>
      </c>
      <c r="C54" s="15">
        <v>0.7591</v>
      </c>
      <c r="D54" s="16">
        <f t="shared" si="1"/>
        <v>0.2409</v>
      </c>
      <c r="E54" s="16">
        <v>0.01</v>
      </c>
      <c r="F54" s="16">
        <f t="shared" si="7"/>
        <v>7.5910000000000005E-3</v>
      </c>
      <c r="G54" s="16">
        <f t="shared" si="8"/>
        <v>0.10489100000000005</v>
      </c>
      <c r="H54" s="19">
        <v>0.1159</v>
      </c>
      <c r="I54" s="20">
        <f t="shared" si="2"/>
        <v>0.8841</v>
      </c>
      <c r="J54" s="20">
        <v>0</v>
      </c>
      <c r="K54" s="20">
        <f t="shared" si="9"/>
        <v>6.4799999999999996E-2</v>
      </c>
      <c r="L54" s="20">
        <f t="shared" si="10"/>
        <v>0</v>
      </c>
      <c r="M54" s="32">
        <f t="shared" si="3"/>
        <v>11.59</v>
      </c>
      <c r="N54" s="23">
        <v>0.01</v>
      </c>
      <c r="O54" s="24">
        <f t="shared" si="4"/>
        <v>0.99</v>
      </c>
      <c r="P54" s="24">
        <v>0</v>
      </c>
      <c r="Q54" s="24">
        <f t="shared" si="11"/>
        <v>3.0000000000000001E-3</v>
      </c>
      <c r="R54" s="24">
        <f t="shared" si="12"/>
        <v>0</v>
      </c>
      <c r="S54" s="31">
        <f t="shared" si="5"/>
        <v>0</v>
      </c>
      <c r="T54" s="11">
        <v>5.0500000000000003E-2</v>
      </c>
      <c r="U54" s="11">
        <f t="shared" si="6"/>
        <v>0.94950000000000001</v>
      </c>
      <c r="X54" s="9">
        <v>2.5100000000000001E-2</v>
      </c>
      <c r="Y54" s="9">
        <v>1.95E-2</v>
      </c>
      <c r="Z54" s="9">
        <v>9.7999999999999997E-3</v>
      </c>
      <c r="AA54" s="9">
        <v>6.1000000000000004E-3</v>
      </c>
    </row>
    <row r="55" spans="1:27" x14ac:dyDescent="0.25">
      <c r="A55">
        <v>8</v>
      </c>
      <c r="B55" t="s">
        <v>2</v>
      </c>
      <c r="C55" s="15">
        <v>0.64480000000000004</v>
      </c>
      <c r="D55" s="16">
        <f t="shared" si="1"/>
        <v>0.35519999999999996</v>
      </c>
      <c r="E55" s="16">
        <v>0.05</v>
      </c>
      <c r="F55" s="16">
        <f t="shared" si="7"/>
        <v>3.2240000000000005E-2</v>
      </c>
      <c r="G55" s="16">
        <f t="shared" si="8"/>
        <v>0.14653999999999995</v>
      </c>
      <c r="H55" s="19">
        <v>0.21920000000000001</v>
      </c>
      <c r="I55" s="20">
        <f t="shared" si="2"/>
        <v>0.78079999999999994</v>
      </c>
      <c r="J55" s="20">
        <v>0.05</v>
      </c>
      <c r="K55" s="20">
        <f t="shared" si="9"/>
        <v>0.11426</v>
      </c>
      <c r="L55" s="20">
        <f t="shared" si="10"/>
        <v>1.0960000000000001E-2</v>
      </c>
      <c r="M55" s="32">
        <f t="shared" si="3"/>
        <v>21.92</v>
      </c>
      <c r="N55" s="23">
        <v>2.35E-2</v>
      </c>
      <c r="O55" s="24">
        <f t="shared" si="4"/>
        <v>0.97650000000000003</v>
      </c>
      <c r="P55" s="24">
        <v>0</v>
      </c>
      <c r="Q55" s="24">
        <f t="shared" si="11"/>
        <v>1.35E-2</v>
      </c>
      <c r="R55" s="24">
        <f t="shared" si="12"/>
        <v>0</v>
      </c>
      <c r="S55" s="31">
        <f t="shared" si="5"/>
        <v>0</v>
      </c>
      <c r="T55" s="11">
        <v>4.8000000000000008E-2</v>
      </c>
      <c r="U55" s="11">
        <f t="shared" si="6"/>
        <v>0.95199999999999996</v>
      </c>
      <c r="X55" s="9">
        <v>2.9100000000000001E-2</v>
      </c>
      <c r="Y55" s="9">
        <v>2.35E-2</v>
      </c>
      <c r="Z55" s="9">
        <v>8.0999999999999996E-3</v>
      </c>
      <c r="AA55" s="9">
        <v>1.0800000000000001E-2</v>
      </c>
    </row>
    <row r="56" spans="1:27" x14ac:dyDescent="0.25">
      <c r="A56">
        <v>9</v>
      </c>
      <c r="B56" t="s">
        <v>2</v>
      </c>
      <c r="C56" s="15">
        <v>0.54500000000000004</v>
      </c>
      <c r="D56" s="16">
        <f t="shared" si="1"/>
        <v>0.45499999999999996</v>
      </c>
      <c r="E56" s="16">
        <v>0.1</v>
      </c>
      <c r="F56" s="16">
        <f t="shared" si="7"/>
        <v>5.4500000000000007E-2</v>
      </c>
      <c r="G56" s="16">
        <f t="shared" si="8"/>
        <v>0.15429999999999999</v>
      </c>
      <c r="H56" s="19">
        <v>0.31390000000000001</v>
      </c>
      <c r="I56" s="20">
        <f t="shared" si="2"/>
        <v>0.68609999999999993</v>
      </c>
      <c r="J56" s="20">
        <v>0.1</v>
      </c>
      <c r="K56" s="20">
        <f t="shared" si="9"/>
        <v>0.12609000000000001</v>
      </c>
      <c r="L56" s="20">
        <f t="shared" si="10"/>
        <v>3.1390000000000001E-2</v>
      </c>
      <c r="M56" s="32">
        <f t="shared" si="3"/>
        <v>31.39</v>
      </c>
      <c r="N56" s="23">
        <v>4.65E-2</v>
      </c>
      <c r="O56" s="24">
        <f t="shared" si="4"/>
        <v>0.95350000000000001</v>
      </c>
      <c r="P56" s="24">
        <v>0.25</v>
      </c>
      <c r="Q56" s="24">
        <f t="shared" si="11"/>
        <v>3.4625000000000003E-2</v>
      </c>
      <c r="R56" s="24">
        <f t="shared" si="12"/>
        <v>1.1625E-2</v>
      </c>
      <c r="S56" s="31">
        <f t="shared" si="5"/>
        <v>0</v>
      </c>
      <c r="T56" s="11">
        <v>4.229999999999999E-2</v>
      </c>
      <c r="U56" s="11">
        <f t="shared" si="6"/>
        <v>0.9577</v>
      </c>
      <c r="X56" s="9">
        <v>2.3599999999999999E-2</v>
      </c>
      <c r="Y56" s="9">
        <v>4.65E-2</v>
      </c>
      <c r="Z56" s="9">
        <v>9.7000000000000003E-3</v>
      </c>
      <c r="AA56" s="9">
        <v>8.9999999999999993E-3</v>
      </c>
    </row>
    <row r="57" spans="1:27" x14ac:dyDescent="0.25">
      <c r="A57">
        <v>10</v>
      </c>
      <c r="B57" t="s">
        <v>2</v>
      </c>
      <c r="C57" s="15">
        <v>0.49580000000000002</v>
      </c>
      <c r="D57" s="16">
        <f t="shared" si="1"/>
        <v>0.50419999999999998</v>
      </c>
      <c r="E57" s="16">
        <v>0.1</v>
      </c>
      <c r="F57" s="16">
        <f t="shared" si="7"/>
        <v>4.9580000000000006E-2</v>
      </c>
      <c r="G57" s="16">
        <f t="shared" si="8"/>
        <v>9.8780000000000034E-2</v>
      </c>
      <c r="H57" s="19">
        <v>0.3342</v>
      </c>
      <c r="I57" s="20">
        <f t="shared" si="2"/>
        <v>0.66579999999999995</v>
      </c>
      <c r="J57" s="20">
        <v>0.1</v>
      </c>
      <c r="K57" s="20">
        <f t="shared" si="9"/>
        <v>5.3719999999999983E-2</v>
      </c>
      <c r="L57" s="20">
        <f t="shared" si="10"/>
        <v>3.3419999999999998E-2</v>
      </c>
      <c r="M57" s="32">
        <f t="shared" si="3"/>
        <v>33.42</v>
      </c>
      <c r="N57" s="23">
        <v>6.4399999999999999E-2</v>
      </c>
      <c r="O57" s="24">
        <f t="shared" si="4"/>
        <v>0.93559999999999999</v>
      </c>
      <c r="P57" s="24">
        <v>0.5</v>
      </c>
      <c r="Q57" s="24">
        <f t="shared" si="11"/>
        <v>5.0099999999999999E-2</v>
      </c>
      <c r="R57" s="24">
        <f t="shared" si="12"/>
        <v>3.2199999999999999E-2</v>
      </c>
      <c r="S57" s="31">
        <f t="shared" si="5"/>
        <v>0</v>
      </c>
      <c r="T57" s="11">
        <v>5.5599999999999997E-2</v>
      </c>
      <c r="U57" s="11">
        <f t="shared" si="6"/>
        <v>0.94440000000000002</v>
      </c>
      <c r="X57" s="9">
        <v>3.15E-2</v>
      </c>
      <c r="Y57" s="9">
        <v>6.4399999999999999E-2</v>
      </c>
      <c r="Z57" s="9">
        <v>1.5599999999999999E-2</v>
      </c>
      <c r="AA57" s="9">
        <v>8.5000000000000006E-3</v>
      </c>
    </row>
    <row r="58" spans="1:27" x14ac:dyDescent="0.25">
      <c r="A58">
        <v>11</v>
      </c>
      <c r="B58" t="s">
        <v>2</v>
      </c>
      <c r="C58" s="15">
        <v>0.47220000000000001</v>
      </c>
      <c r="D58" s="16">
        <f t="shared" si="1"/>
        <v>0.52780000000000005</v>
      </c>
      <c r="E58" s="16">
        <v>0.1</v>
      </c>
      <c r="F58" s="16">
        <f t="shared" si="7"/>
        <v>4.7220000000000005E-2</v>
      </c>
      <c r="G58" s="16">
        <f t="shared" si="8"/>
        <v>7.0820000000000022E-2</v>
      </c>
      <c r="H58" s="19">
        <v>0.34060000000000001</v>
      </c>
      <c r="I58" s="20">
        <f t="shared" si="2"/>
        <v>0.65939999999999999</v>
      </c>
      <c r="J58" s="20">
        <v>0.1</v>
      </c>
      <c r="K58" s="20">
        <f t="shared" si="9"/>
        <v>4.0460000000000017E-2</v>
      </c>
      <c r="L58" s="20">
        <f t="shared" si="10"/>
        <v>3.406E-2</v>
      </c>
      <c r="M58" s="32">
        <f t="shared" si="3"/>
        <v>34.06</v>
      </c>
      <c r="N58" s="23">
        <v>7.2400000000000006E-2</v>
      </c>
      <c r="O58" s="24">
        <f t="shared" si="4"/>
        <v>0.92759999999999998</v>
      </c>
      <c r="P58" s="24">
        <v>0.75</v>
      </c>
      <c r="Q58" s="24">
        <f t="shared" si="11"/>
        <v>6.2300000000000008E-2</v>
      </c>
      <c r="R58" s="24">
        <f t="shared" si="12"/>
        <v>5.4300000000000001E-2</v>
      </c>
      <c r="S58" s="31">
        <f t="shared" si="5"/>
        <v>0</v>
      </c>
      <c r="T58" s="11">
        <v>6.7199999999999996E-2</v>
      </c>
      <c r="U58" s="11">
        <f t="shared" si="6"/>
        <v>0.93279999999999996</v>
      </c>
      <c r="X58" s="9">
        <v>4.0500000000000001E-2</v>
      </c>
      <c r="Y58" s="9">
        <v>7.2400000000000006E-2</v>
      </c>
      <c r="Z58" s="9">
        <v>1.5800000000000002E-2</v>
      </c>
      <c r="AA58" s="9">
        <v>1.09E-2</v>
      </c>
    </row>
    <row r="59" spans="1:27" x14ac:dyDescent="0.25">
      <c r="A59">
        <v>12</v>
      </c>
      <c r="B59" t="s">
        <v>2</v>
      </c>
      <c r="C59" s="15">
        <v>0.49249999999999999</v>
      </c>
      <c r="D59" s="16">
        <f t="shared" si="1"/>
        <v>0.50750000000000006</v>
      </c>
      <c r="E59" s="16">
        <v>0.1</v>
      </c>
      <c r="F59" s="16">
        <f t="shared" si="7"/>
        <v>6.9549999999999987E-2</v>
      </c>
      <c r="G59" s="16">
        <f t="shared" si="8"/>
        <v>4.9250000000000002E-2</v>
      </c>
      <c r="H59" s="19">
        <v>0.32529999999999998</v>
      </c>
      <c r="I59" s="20">
        <f t="shared" si="2"/>
        <v>0.67470000000000008</v>
      </c>
      <c r="J59" s="20">
        <v>0.1</v>
      </c>
      <c r="K59" s="20">
        <f t="shared" si="9"/>
        <v>3.2529999999999996E-2</v>
      </c>
      <c r="L59" s="20">
        <f t="shared" si="10"/>
        <v>4.7830000000000032E-2</v>
      </c>
      <c r="M59" s="32">
        <f t="shared" si="3"/>
        <v>32.53</v>
      </c>
      <c r="N59" s="23">
        <v>6.88E-2</v>
      </c>
      <c r="O59" s="24">
        <f t="shared" si="4"/>
        <v>0.93120000000000003</v>
      </c>
      <c r="P59" s="24">
        <v>0.75</v>
      </c>
      <c r="Q59" s="24">
        <f t="shared" si="11"/>
        <v>5.16E-2</v>
      </c>
      <c r="R59" s="24">
        <f t="shared" si="12"/>
        <v>5.5200000000000006E-2</v>
      </c>
      <c r="S59" s="31">
        <f t="shared" si="5"/>
        <v>0</v>
      </c>
      <c r="T59" s="11">
        <v>6.3399999999999984E-2</v>
      </c>
      <c r="U59" s="11">
        <f t="shared" si="6"/>
        <v>0.93659999999999999</v>
      </c>
      <c r="X59" s="9">
        <v>3.61E-2</v>
      </c>
      <c r="Y59" s="9">
        <v>6.88E-2</v>
      </c>
      <c r="Z59" s="9">
        <v>1.6299999999999999E-2</v>
      </c>
      <c r="AA59" s="9">
        <v>1.0999999999999999E-2</v>
      </c>
    </row>
    <row r="60" spans="1:27" x14ac:dyDescent="0.25">
      <c r="A60">
        <v>13</v>
      </c>
      <c r="B60" t="s">
        <v>2</v>
      </c>
      <c r="C60" s="15">
        <v>0.5252</v>
      </c>
      <c r="D60" s="16">
        <f t="shared" si="1"/>
        <v>0.4748</v>
      </c>
      <c r="E60" s="16">
        <v>0.1</v>
      </c>
      <c r="F60" s="16">
        <f t="shared" si="7"/>
        <v>8.5220000000000018E-2</v>
      </c>
      <c r="G60" s="16">
        <f t="shared" si="8"/>
        <v>5.2520000000000004E-2</v>
      </c>
      <c r="H60" s="19">
        <v>0.3044</v>
      </c>
      <c r="I60" s="20">
        <f t="shared" si="2"/>
        <v>0.6956</v>
      </c>
      <c r="J60" s="20">
        <v>0.1</v>
      </c>
      <c r="K60" s="20">
        <f t="shared" si="9"/>
        <v>3.0440000000000002E-2</v>
      </c>
      <c r="L60" s="20">
        <f t="shared" si="10"/>
        <v>5.1339999999999976E-2</v>
      </c>
      <c r="M60" s="32">
        <f t="shared" si="3"/>
        <v>30.44</v>
      </c>
      <c r="N60" s="23">
        <v>5.0999999999999997E-2</v>
      </c>
      <c r="O60" s="24">
        <f t="shared" si="4"/>
        <v>0.94899999999999995</v>
      </c>
      <c r="P60" s="24">
        <v>0.75</v>
      </c>
      <c r="Q60" s="24">
        <f t="shared" si="11"/>
        <v>3.8249999999999999E-2</v>
      </c>
      <c r="R60" s="24">
        <f t="shared" si="12"/>
        <v>5.6050000000000003E-2</v>
      </c>
      <c r="S60" s="31">
        <f t="shared" si="5"/>
        <v>0</v>
      </c>
      <c r="T60" s="11">
        <v>6.720000000000001E-2</v>
      </c>
      <c r="U60" s="11">
        <f t="shared" si="6"/>
        <v>0.93279999999999996</v>
      </c>
      <c r="X60" s="9">
        <v>3.9199999999999999E-2</v>
      </c>
      <c r="Y60" s="9">
        <v>5.0999999999999997E-2</v>
      </c>
      <c r="Z60" s="9">
        <v>1.5900000000000001E-2</v>
      </c>
      <c r="AA60" s="9">
        <v>1.21E-2</v>
      </c>
    </row>
    <row r="61" spans="1:27" x14ac:dyDescent="0.25">
      <c r="A61">
        <v>14</v>
      </c>
      <c r="B61" t="s">
        <v>2</v>
      </c>
      <c r="C61" s="15">
        <v>0.5494</v>
      </c>
      <c r="D61" s="16">
        <f t="shared" si="1"/>
        <v>0.4506</v>
      </c>
      <c r="E61" s="16">
        <v>0.11</v>
      </c>
      <c r="F61" s="16">
        <f t="shared" si="7"/>
        <v>8.4634000000000001E-2</v>
      </c>
      <c r="G61" s="16">
        <f t="shared" si="8"/>
        <v>6.0434000000000002E-2</v>
      </c>
      <c r="H61" s="19">
        <v>0.27789999999999998</v>
      </c>
      <c r="I61" s="20">
        <f t="shared" si="2"/>
        <v>0.72209999999999996</v>
      </c>
      <c r="J61" s="20">
        <v>0.1</v>
      </c>
      <c r="K61" s="20">
        <f t="shared" si="9"/>
        <v>2.7789999999999999E-2</v>
      </c>
      <c r="L61" s="20">
        <f t="shared" si="10"/>
        <v>5.4290000000000019E-2</v>
      </c>
      <c r="M61" s="32">
        <f t="shared" si="3"/>
        <v>27.79</v>
      </c>
      <c r="N61" s="23">
        <v>4.8599999999999997E-2</v>
      </c>
      <c r="O61" s="24">
        <f t="shared" si="4"/>
        <v>0.95140000000000002</v>
      </c>
      <c r="P61" s="24">
        <v>0.75</v>
      </c>
      <c r="Q61" s="24">
        <f t="shared" si="11"/>
        <v>3.6449999999999996E-2</v>
      </c>
      <c r="R61" s="24">
        <f t="shared" si="12"/>
        <v>3.8849999999999996E-2</v>
      </c>
      <c r="S61" s="31">
        <f t="shared" si="5"/>
        <v>0</v>
      </c>
      <c r="T61" s="11">
        <v>6.8200000000000011E-2</v>
      </c>
      <c r="U61" s="11">
        <f t="shared" si="6"/>
        <v>0.93179999999999996</v>
      </c>
      <c r="X61" s="9">
        <v>4.3700000000000003E-2</v>
      </c>
      <c r="Y61" s="9">
        <v>4.8599999999999997E-2</v>
      </c>
      <c r="Z61" s="9">
        <v>1.47E-2</v>
      </c>
      <c r="AA61" s="9">
        <v>9.7999999999999997E-3</v>
      </c>
    </row>
    <row r="62" spans="1:27" x14ac:dyDescent="0.25">
      <c r="A62">
        <v>15</v>
      </c>
      <c r="B62" t="s">
        <v>2</v>
      </c>
      <c r="C62" s="15">
        <v>0.55230000000000001</v>
      </c>
      <c r="D62" s="16">
        <f t="shared" si="1"/>
        <v>0.44769999999999999</v>
      </c>
      <c r="E62" s="16">
        <v>0.12</v>
      </c>
      <c r="F62" s="16">
        <f t="shared" si="7"/>
        <v>6.9176000000000015E-2</v>
      </c>
      <c r="G62" s="16">
        <f t="shared" si="8"/>
        <v>6.6276000000000002E-2</v>
      </c>
      <c r="H62" s="19">
        <v>0.25619999999999998</v>
      </c>
      <c r="I62" s="20">
        <f t="shared" si="2"/>
        <v>0.74380000000000002</v>
      </c>
      <c r="J62" s="20">
        <v>0.1</v>
      </c>
      <c r="K62" s="20">
        <f t="shared" si="9"/>
        <v>2.562E-2</v>
      </c>
      <c r="L62" s="20">
        <f t="shared" si="10"/>
        <v>4.7320000000000001E-2</v>
      </c>
      <c r="M62" s="32">
        <f t="shared" si="3"/>
        <v>25.619999999999997</v>
      </c>
      <c r="N62" s="23">
        <v>5.8799999999999998E-2</v>
      </c>
      <c r="O62" s="24">
        <f t="shared" si="4"/>
        <v>0.94120000000000004</v>
      </c>
      <c r="P62" s="24">
        <v>0.75</v>
      </c>
      <c r="Q62" s="24">
        <f t="shared" si="11"/>
        <v>5.4300000000000001E-2</v>
      </c>
      <c r="R62" s="24">
        <f t="shared" si="12"/>
        <v>4.41E-2</v>
      </c>
      <c r="S62" s="31">
        <f t="shared" si="5"/>
        <v>0</v>
      </c>
      <c r="T62" s="11">
        <v>7.2200000000000014E-2</v>
      </c>
      <c r="U62" s="11">
        <f t="shared" si="6"/>
        <v>0.92779999999999996</v>
      </c>
      <c r="X62" s="9">
        <v>4.5999999999999999E-2</v>
      </c>
      <c r="Y62" s="9">
        <v>5.8799999999999998E-2</v>
      </c>
      <c r="Z62" s="9">
        <v>1.6799999999999999E-2</v>
      </c>
      <c r="AA62" s="9">
        <v>9.4000000000000004E-3</v>
      </c>
    </row>
    <row r="63" spans="1:27" x14ac:dyDescent="0.25">
      <c r="A63">
        <v>16</v>
      </c>
      <c r="B63" t="s">
        <v>2</v>
      </c>
      <c r="C63" s="15">
        <v>0.57640000000000002</v>
      </c>
      <c r="D63" s="16">
        <f t="shared" si="1"/>
        <v>0.42359999999999998</v>
      </c>
      <c r="E63" s="16">
        <v>0.13</v>
      </c>
      <c r="F63" s="16">
        <f t="shared" si="7"/>
        <v>9.9032000000000023E-2</v>
      </c>
      <c r="G63" s="16">
        <f t="shared" si="8"/>
        <v>7.4932000000000012E-2</v>
      </c>
      <c r="H63" s="19">
        <v>0.20680000000000001</v>
      </c>
      <c r="I63" s="20">
        <f t="shared" si="2"/>
        <v>0.79320000000000002</v>
      </c>
      <c r="J63" s="20">
        <v>0.1</v>
      </c>
      <c r="K63" s="20">
        <f t="shared" si="9"/>
        <v>2.0680000000000004E-2</v>
      </c>
      <c r="L63" s="20">
        <f t="shared" si="10"/>
        <v>7.0079999999999976E-2</v>
      </c>
      <c r="M63" s="32">
        <f t="shared" si="3"/>
        <v>20.68</v>
      </c>
      <c r="N63" s="23">
        <v>6.4000000000000001E-2</v>
      </c>
      <c r="O63" s="24">
        <f t="shared" si="4"/>
        <v>0.93599999999999994</v>
      </c>
      <c r="P63" s="24">
        <v>0.75</v>
      </c>
      <c r="Q63" s="24">
        <f t="shared" si="11"/>
        <v>5.3200000000000004E-2</v>
      </c>
      <c r="R63" s="24">
        <f t="shared" si="12"/>
        <v>4.8000000000000001E-2</v>
      </c>
      <c r="S63" s="31">
        <f t="shared" si="5"/>
        <v>0</v>
      </c>
      <c r="T63" s="11">
        <v>8.0399999999999999E-2</v>
      </c>
      <c r="U63" s="11">
        <f t="shared" si="6"/>
        <v>0.91959999999999997</v>
      </c>
      <c r="X63" s="9">
        <v>5.3999999999999999E-2</v>
      </c>
      <c r="Y63" s="9">
        <v>6.4000000000000001E-2</v>
      </c>
      <c r="Z63" s="9">
        <v>1.5100000000000001E-2</v>
      </c>
      <c r="AA63" s="9">
        <v>1.1299999999999999E-2</v>
      </c>
    </row>
    <row r="64" spans="1:27" x14ac:dyDescent="0.25">
      <c r="A64">
        <v>17</v>
      </c>
      <c r="B64" t="s">
        <v>2</v>
      </c>
      <c r="C64" s="15">
        <v>0.63580000000000003</v>
      </c>
      <c r="D64" s="16">
        <f t="shared" si="1"/>
        <v>0.36419999999999997</v>
      </c>
      <c r="E64" s="16">
        <v>0.14000000000000001</v>
      </c>
      <c r="F64" s="16">
        <f t="shared" si="7"/>
        <v>0.14841200000000002</v>
      </c>
      <c r="G64" s="16">
        <f t="shared" si="8"/>
        <v>8.9012000000000008E-2</v>
      </c>
      <c r="H64" s="19">
        <v>0.13569999999999999</v>
      </c>
      <c r="I64" s="20">
        <f t="shared" si="2"/>
        <v>0.86430000000000007</v>
      </c>
      <c r="J64" s="20">
        <v>0.08</v>
      </c>
      <c r="K64" s="20">
        <f t="shared" si="9"/>
        <v>1.0855999999999999E-2</v>
      </c>
      <c r="L64" s="20">
        <f t="shared" si="10"/>
        <v>8.1956000000000029E-2</v>
      </c>
      <c r="M64" s="32">
        <f t="shared" si="3"/>
        <v>13.569999999999999</v>
      </c>
      <c r="N64" s="23">
        <v>6.2899999999999998E-2</v>
      </c>
      <c r="O64" s="24">
        <f t="shared" si="4"/>
        <v>0.93710000000000004</v>
      </c>
      <c r="P64" s="24">
        <v>0.75</v>
      </c>
      <c r="Q64" s="24">
        <f t="shared" si="11"/>
        <v>4.7174999999999995E-2</v>
      </c>
      <c r="R64" s="24">
        <f t="shared" si="12"/>
        <v>4.8274999999999998E-2</v>
      </c>
      <c r="S64" s="31">
        <f t="shared" si="5"/>
        <v>0</v>
      </c>
      <c r="T64" s="11">
        <v>8.4099999999999994E-2</v>
      </c>
      <c r="U64" s="11">
        <f t="shared" si="6"/>
        <v>0.91590000000000005</v>
      </c>
      <c r="X64" s="9">
        <v>6.0699999999999997E-2</v>
      </c>
      <c r="Y64" s="9">
        <v>6.2899999999999998E-2</v>
      </c>
      <c r="Z64" s="9">
        <v>1.2500000000000001E-2</v>
      </c>
      <c r="AA64" s="9">
        <v>1.09E-2</v>
      </c>
    </row>
    <row r="65" spans="1:27" x14ac:dyDescent="0.25">
      <c r="A65">
        <v>18</v>
      </c>
      <c r="B65" t="s">
        <v>2</v>
      </c>
      <c r="C65" s="15">
        <v>0.70320000000000005</v>
      </c>
      <c r="D65" s="16">
        <f t="shared" si="1"/>
        <v>0.29679999999999995</v>
      </c>
      <c r="E65" s="16">
        <v>0.15</v>
      </c>
      <c r="F65" s="16">
        <f t="shared" si="7"/>
        <v>0.17288000000000003</v>
      </c>
      <c r="G65" s="16">
        <f t="shared" si="8"/>
        <v>0.10548</v>
      </c>
      <c r="H65" s="19">
        <v>8.7599999999999997E-2</v>
      </c>
      <c r="I65" s="20">
        <f t="shared" si="2"/>
        <v>0.91239999999999999</v>
      </c>
      <c r="J65" s="20">
        <v>0.06</v>
      </c>
      <c r="K65" s="20">
        <f t="shared" si="9"/>
        <v>5.2559999999999994E-3</v>
      </c>
      <c r="L65" s="20">
        <f t="shared" si="10"/>
        <v>5.3355999999999987E-2</v>
      </c>
      <c r="M65" s="32">
        <f t="shared" si="3"/>
        <v>8.76</v>
      </c>
      <c r="N65" s="23">
        <v>5.3800000000000001E-2</v>
      </c>
      <c r="O65" s="24">
        <f t="shared" si="4"/>
        <v>0.94620000000000004</v>
      </c>
      <c r="P65" s="24">
        <v>0.75</v>
      </c>
      <c r="Q65" s="24">
        <f t="shared" si="11"/>
        <v>4.0349999999999997E-2</v>
      </c>
      <c r="R65" s="24">
        <f t="shared" si="12"/>
        <v>4.9449999999999994E-2</v>
      </c>
      <c r="S65" s="31">
        <f t="shared" si="5"/>
        <v>0</v>
      </c>
      <c r="T65" s="11">
        <v>8.3700000000000011E-2</v>
      </c>
      <c r="U65" s="11">
        <f t="shared" si="6"/>
        <v>0.9163</v>
      </c>
      <c r="X65" s="9">
        <v>6.08E-2</v>
      </c>
      <c r="Y65" s="9">
        <v>5.3800000000000001E-2</v>
      </c>
      <c r="Z65" s="9">
        <v>1.18E-2</v>
      </c>
      <c r="AA65" s="9">
        <v>1.11E-2</v>
      </c>
    </row>
    <row r="66" spans="1:27" x14ac:dyDescent="0.25">
      <c r="A66">
        <v>19</v>
      </c>
      <c r="B66" t="s">
        <v>2</v>
      </c>
      <c r="C66" s="15">
        <v>0.75849999999999995</v>
      </c>
      <c r="D66" s="16">
        <f t="shared" si="1"/>
        <v>0.24150000000000005</v>
      </c>
      <c r="E66" s="16">
        <v>0.12</v>
      </c>
      <c r="F66" s="16">
        <f t="shared" si="7"/>
        <v>0.14631999999999989</v>
      </c>
      <c r="G66" s="16">
        <f t="shared" si="8"/>
        <v>9.101999999999999E-2</v>
      </c>
      <c r="H66" s="19">
        <v>5.4600000000000003E-2</v>
      </c>
      <c r="I66" s="20">
        <f t="shared" si="2"/>
        <v>0.94540000000000002</v>
      </c>
      <c r="J66" s="20">
        <v>0.04</v>
      </c>
      <c r="K66" s="20">
        <f t="shared" si="9"/>
        <v>2.1840000000000002E-3</v>
      </c>
      <c r="L66" s="20">
        <f t="shared" si="10"/>
        <v>3.5183999999999993E-2</v>
      </c>
      <c r="M66" s="32">
        <f t="shared" si="3"/>
        <v>5.46</v>
      </c>
      <c r="N66" s="23">
        <v>4.5100000000000001E-2</v>
      </c>
      <c r="O66" s="24">
        <f t="shared" si="4"/>
        <v>0.95489999999999997</v>
      </c>
      <c r="P66" s="24">
        <v>0.5</v>
      </c>
      <c r="Q66" s="24">
        <f t="shared" si="11"/>
        <v>2.2550000000000001E-2</v>
      </c>
      <c r="R66" s="24">
        <f t="shared" si="12"/>
        <v>3.125E-2</v>
      </c>
      <c r="S66" s="31">
        <f t="shared" si="5"/>
        <v>0</v>
      </c>
      <c r="T66" s="11">
        <v>9.1200000000000003E-2</v>
      </c>
      <c r="U66" s="11">
        <f t="shared" si="6"/>
        <v>0.90880000000000005</v>
      </c>
      <c r="X66" s="9">
        <v>6.88E-2</v>
      </c>
      <c r="Y66" s="9">
        <v>4.5100000000000001E-2</v>
      </c>
      <c r="Z66" s="9">
        <v>9.4999999999999998E-3</v>
      </c>
      <c r="AA66" s="9">
        <v>1.29E-2</v>
      </c>
    </row>
    <row r="67" spans="1:27" x14ac:dyDescent="0.25">
      <c r="A67">
        <v>20</v>
      </c>
      <c r="B67" t="s">
        <v>2</v>
      </c>
      <c r="C67" s="15">
        <v>0.79259999999999997</v>
      </c>
      <c r="D67" s="16">
        <f t="shared" si="1"/>
        <v>0.20740000000000003</v>
      </c>
      <c r="E67" s="16">
        <v>0.08</v>
      </c>
      <c r="F67" s="16">
        <f t="shared" si="7"/>
        <v>9.7508000000000011E-2</v>
      </c>
      <c r="G67" s="16">
        <f t="shared" si="8"/>
        <v>6.3407999999999992E-2</v>
      </c>
      <c r="H67" s="19">
        <v>4.3099999999999999E-2</v>
      </c>
      <c r="I67" s="20">
        <f t="shared" si="2"/>
        <v>0.95689999999999997</v>
      </c>
      <c r="J67" s="20">
        <v>0.02</v>
      </c>
      <c r="K67" s="20">
        <f t="shared" si="9"/>
        <v>8.6200000000000003E-4</v>
      </c>
      <c r="L67" s="20">
        <f t="shared" si="10"/>
        <v>1.2362000000000003E-2</v>
      </c>
      <c r="M67" s="32">
        <f t="shared" si="3"/>
        <v>4.3099999999999996</v>
      </c>
      <c r="N67" s="23">
        <v>3.4099999999999998E-2</v>
      </c>
      <c r="O67" s="24">
        <f t="shared" si="4"/>
        <v>0.96589999999999998</v>
      </c>
      <c r="P67" s="24">
        <v>0.25</v>
      </c>
      <c r="Q67" s="24">
        <f t="shared" si="11"/>
        <v>8.5249999999999996E-3</v>
      </c>
      <c r="R67" s="24">
        <f t="shared" si="12"/>
        <v>1.9525000000000001E-2</v>
      </c>
      <c r="S67" s="31">
        <f t="shared" si="5"/>
        <v>0</v>
      </c>
      <c r="T67" s="11">
        <v>9.9100000000000021E-2</v>
      </c>
      <c r="U67" s="11">
        <f t="shared" si="6"/>
        <v>0.90090000000000003</v>
      </c>
      <c r="X67" s="9">
        <v>0.08</v>
      </c>
      <c r="Y67" s="9">
        <v>3.4099999999999998E-2</v>
      </c>
      <c r="Z67" s="9">
        <v>8.0000000000000002E-3</v>
      </c>
      <c r="AA67" s="9">
        <v>1.11E-2</v>
      </c>
    </row>
    <row r="68" spans="1:27" x14ac:dyDescent="0.25">
      <c r="A68">
        <v>21</v>
      </c>
      <c r="B68" t="s">
        <v>2</v>
      </c>
      <c r="C68" s="15">
        <v>0.83009999999999995</v>
      </c>
      <c r="D68" s="16">
        <f t="shared" si="1"/>
        <v>0.16990000000000005</v>
      </c>
      <c r="E68" s="16">
        <v>0.05</v>
      </c>
      <c r="F68" s="16">
        <f t="shared" si="7"/>
        <v>7.9004999999999978E-2</v>
      </c>
      <c r="G68" s="16">
        <f t="shared" si="8"/>
        <v>4.1505E-2</v>
      </c>
      <c r="H68" s="19">
        <v>3.1099999999999999E-2</v>
      </c>
      <c r="I68" s="20">
        <f t="shared" si="2"/>
        <v>0.96889999999999998</v>
      </c>
      <c r="J68" s="20">
        <v>0</v>
      </c>
      <c r="K68" s="20">
        <f t="shared" si="9"/>
        <v>0</v>
      </c>
      <c r="L68" s="20">
        <f t="shared" si="10"/>
        <v>1.2E-2</v>
      </c>
      <c r="M68" s="32">
        <f t="shared" si="3"/>
        <v>3.11</v>
      </c>
      <c r="N68" s="23">
        <v>3.04E-2</v>
      </c>
      <c r="O68" s="24">
        <f t="shared" si="4"/>
        <v>0.96960000000000002</v>
      </c>
      <c r="P68" s="24">
        <v>0.1</v>
      </c>
      <c r="Q68" s="24">
        <f t="shared" si="11"/>
        <v>3.0400000000000002E-3</v>
      </c>
      <c r="R68" s="24">
        <f t="shared" si="12"/>
        <v>6.7399999999999986E-3</v>
      </c>
      <c r="S68" s="31">
        <f t="shared" si="5"/>
        <v>0</v>
      </c>
      <c r="T68" s="11">
        <v>8.8200000000000001E-2</v>
      </c>
      <c r="U68" s="11">
        <f t="shared" si="6"/>
        <v>0.91179999999999994</v>
      </c>
      <c r="X68" s="9">
        <v>7.3400000000000007E-2</v>
      </c>
      <c r="Y68" s="9">
        <v>3.04E-2</v>
      </c>
      <c r="Z68" s="9">
        <v>4.7999999999999996E-3</v>
      </c>
      <c r="AA68" s="9">
        <v>0.01</v>
      </c>
    </row>
    <row r="69" spans="1:27" x14ac:dyDescent="0.25">
      <c r="A69">
        <v>22</v>
      </c>
      <c r="B69" t="s">
        <v>2</v>
      </c>
      <c r="C69" s="15">
        <v>0.86360000000000003</v>
      </c>
      <c r="D69" s="16">
        <f t="shared" si="1"/>
        <v>0.13639999999999997</v>
      </c>
      <c r="E69" s="16">
        <v>0.01</v>
      </c>
      <c r="F69" s="16">
        <f t="shared" si="7"/>
        <v>4.213600000000009E-2</v>
      </c>
      <c r="G69" s="16">
        <f t="shared" si="8"/>
        <v>8.6360000000000013E-3</v>
      </c>
      <c r="H69" s="19">
        <v>2.4199999999999999E-2</v>
      </c>
      <c r="I69" s="20">
        <f t="shared" si="2"/>
        <v>0.9758</v>
      </c>
      <c r="J69" s="20">
        <v>0</v>
      </c>
      <c r="K69" s="20">
        <f t="shared" si="9"/>
        <v>0</v>
      </c>
      <c r="L69" s="20">
        <f t="shared" si="10"/>
        <v>6.8999999999999999E-3</v>
      </c>
      <c r="M69" s="32">
        <f t="shared" si="3"/>
        <v>2.42</v>
      </c>
      <c r="N69" s="23">
        <v>0.02</v>
      </c>
      <c r="O69" s="24">
        <f t="shared" si="4"/>
        <v>0.98</v>
      </c>
      <c r="P69" s="24">
        <v>0</v>
      </c>
      <c r="Q69" s="24">
        <f t="shared" si="11"/>
        <v>0</v>
      </c>
      <c r="R69" s="24">
        <f t="shared" si="12"/>
        <v>1.04E-2</v>
      </c>
      <c r="S69" s="31">
        <f t="shared" si="5"/>
        <v>0</v>
      </c>
      <c r="T69" s="11">
        <v>7.7599999999999988E-2</v>
      </c>
      <c r="U69" s="11">
        <f t="shared" si="6"/>
        <v>0.9224</v>
      </c>
      <c r="X69" s="9">
        <v>5.3999999999999999E-2</v>
      </c>
      <c r="Y69" s="9">
        <v>2.7799999999999998E-2</v>
      </c>
      <c r="Z69" s="9">
        <v>6.1999999999999998E-3</v>
      </c>
      <c r="AA69" s="9">
        <v>9.5999999999999992E-3</v>
      </c>
    </row>
    <row r="70" spans="1:27" ht="15.75" thickBot="1" x14ac:dyDescent="0.3">
      <c r="A70" s="1">
        <v>23</v>
      </c>
      <c r="B70" s="1" t="s">
        <v>2</v>
      </c>
      <c r="C70" s="17">
        <v>0.89639999999999997</v>
      </c>
      <c r="D70" s="16">
        <f t="shared" si="1"/>
        <v>0.10360000000000003</v>
      </c>
      <c r="E70" s="16">
        <v>5.0000000000000001E-3</v>
      </c>
      <c r="F70" s="16">
        <f t="shared" si="7"/>
        <v>3.728199999999994E-2</v>
      </c>
      <c r="G70" s="16">
        <f t="shared" si="8"/>
        <v>4.4819999999999999E-3</v>
      </c>
      <c r="H70" s="21">
        <v>2.0199999999999999E-2</v>
      </c>
      <c r="I70" s="20">
        <f t="shared" si="2"/>
        <v>0.9798</v>
      </c>
      <c r="J70" s="20">
        <v>0</v>
      </c>
      <c r="K70" s="20">
        <f t="shared" si="9"/>
        <v>0</v>
      </c>
      <c r="L70" s="20">
        <f t="shared" si="10"/>
        <v>4.0000000000000001E-3</v>
      </c>
      <c r="M70" s="32">
        <f t="shared" si="3"/>
        <v>2.02</v>
      </c>
      <c r="N70" s="25">
        <v>0.01</v>
      </c>
      <c r="O70" s="24">
        <f t="shared" si="4"/>
        <v>0.99</v>
      </c>
      <c r="P70" s="24">
        <v>0</v>
      </c>
      <c r="Q70" s="24">
        <f t="shared" si="11"/>
        <v>0</v>
      </c>
      <c r="R70" s="24">
        <f t="shared" si="12"/>
        <v>0.01</v>
      </c>
      <c r="S70" s="31">
        <f t="shared" si="5"/>
        <v>0</v>
      </c>
      <c r="T70" s="11">
        <v>6.3600000000000004E-2</v>
      </c>
      <c r="U70" s="11">
        <f t="shared" si="6"/>
        <v>0.93640000000000001</v>
      </c>
      <c r="X70" s="10">
        <v>3.4799999999999998E-2</v>
      </c>
      <c r="Y70" s="10">
        <v>2.3699999999999999E-2</v>
      </c>
      <c r="Z70" s="10">
        <v>5.4999999999999997E-3</v>
      </c>
      <c r="AA70" s="10">
        <v>9.5999999999999992E-3</v>
      </c>
    </row>
    <row r="71" spans="1:27" x14ac:dyDescent="0.25">
      <c r="A71">
        <v>0</v>
      </c>
      <c r="B71" t="s">
        <v>3</v>
      </c>
      <c r="C71" s="15">
        <v>0.91479999999999995</v>
      </c>
      <c r="D71" s="16">
        <f t="shared" si="1"/>
        <v>8.5200000000000053E-2</v>
      </c>
      <c r="E71" s="16">
        <v>5.0000000000000001E-3</v>
      </c>
      <c r="F71" s="16">
        <f t="shared" si="7"/>
        <v>2.2973999999999974E-2</v>
      </c>
      <c r="G71" s="16">
        <f t="shared" si="8"/>
        <v>4.5739999999999999E-3</v>
      </c>
      <c r="H71" s="19">
        <v>1.7000000000000001E-2</v>
      </c>
      <c r="I71" s="20">
        <f t="shared" si="2"/>
        <v>0.98299999999999998</v>
      </c>
      <c r="J71" s="20">
        <v>0</v>
      </c>
      <c r="K71" s="20">
        <f t="shared" si="9"/>
        <v>0</v>
      </c>
      <c r="L71" s="20">
        <f t="shared" si="10"/>
        <v>3.199999999999998E-3</v>
      </c>
      <c r="M71" s="32">
        <f t="shared" si="3"/>
        <v>1.7000000000000002</v>
      </c>
      <c r="N71" s="23">
        <v>5.0000000000000001E-3</v>
      </c>
      <c r="O71" s="24">
        <f t="shared" si="4"/>
        <v>0.995</v>
      </c>
      <c r="P71" s="24">
        <v>0</v>
      </c>
      <c r="Q71" s="24">
        <f t="shared" si="11"/>
        <v>0</v>
      </c>
      <c r="R71" s="24">
        <f t="shared" si="12"/>
        <v>5.0000000000000001E-3</v>
      </c>
      <c r="S71" s="31">
        <f t="shared" si="5"/>
        <v>0</v>
      </c>
      <c r="T71" s="11">
        <v>6.0700000000000011E-2</v>
      </c>
      <c r="U71" s="11">
        <f t="shared" si="6"/>
        <v>0.93930000000000002</v>
      </c>
      <c r="X71" s="9">
        <v>2.6800000000000001E-2</v>
      </c>
      <c r="Y71" s="9">
        <v>2.3400000000000001E-2</v>
      </c>
      <c r="Z71" s="9">
        <v>7.0000000000000001E-3</v>
      </c>
      <c r="AA71" s="9">
        <v>8.5000000000000006E-3</v>
      </c>
    </row>
    <row r="72" spans="1:27" x14ac:dyDescent="0.25">
      <c r="A72">
        <v>1</v>
      </c>
      <c r="B72" t="s">
        <v>3</v>
      </c>
      <c r="C72" s="15">
        <v>0.91720000000000002</v>
      </c>
      <c r="D72" s="16">
        <f t="shared" si="1"/>
        <v>8.2799999999999985E-2</v>
      </c>
      <c r="E72" s="16">
        <v>5.0000000000000001E-3</v>
      </c>
      <c r="F72" s="16">
        <f t="shared" si="7"/>
        <v>6.9860000000000685E-3</v>
      </c>
      <c r="G72" s="16">
        <f t="shared" si="8"/>
        <v>4.5859999999999998E-3</v>
      </c>
      <c r="H72" s="19">
        <v>1.7000000000000001E-2</v>
      </c>
      <c r="I72" s="20">
        <f t="shared" si="2"/>
        <v>0.98299999999999998</v>
      </c>
      <c r="J72" s="20">
        <v>0</v>
      </c>
      <c r="K72" s="20">
        <f t="shared" si="9"/>
        <v>0</v>
      </c>
      <c r="L72" s="20">
        <f t="shared" si="10"/>
        <v>0</v>
      </c>
      <c r="M72" s="32">
        <f t="shared" si="3"/>
        <v>1.7000000000000002</v>
      </c>
      <c r="N72" s="23">
        <v>5.0000000000000001E-3</v>
      </c>
      <c r="O72" s="24">
        <f t="shared" si="4"/>
        <v>0.995</v>
      </c>
      <c r="P72" s="24">
        <v>0</v>
      </c>
      <c r="Q72" s="24">
        <f t="shared" si="11"/>
        <v>0</v>
      </c>
      <c r="R72" s="24">
        <f t="shared" si="12"/>
        <v>0</v>
      </c>
      <c r="S72" s="31">
        <f t="shared" si="5"/>
        <v>0</v>
      </c>
      <c r="T72" s="11">
        <v>5.8299999999999998E-2</v>
      </c>
      <c r="U72" s="11">
        <f t="shared" si="6"/>
        <v>0.94169999999999998</v>
      </c>
      <c r="X72" s="9">
        <v>2.5600000000000001E-2</v>
      </c>
      <c r="Y72" s="9">
        <v>2.3599999999999999E-2</v>
      </c>
      <c r="Z72" s="9">
        <v>6.8999999999999999E-3</v>
      </c>
      <c r="AA72" s="9">
        <v>7.1999999999999998E-3</v>
      </c>
    </row>
    <row r="73" spans="1:27" x14ac:dyDescent="0.25">
      <c r="A73">
        <v>2</v>
      </c>
      <c r="B73" t="s">
        <v>3</v>
      </c>
      <c r="C73" s="15">
        <v>0.91969999999999996</v>
      </c>
      <c r="D73" s="16">
        <f t="shared" si="1"/>
        <v>8.0300000000000038E-2</v>
      </c>
      <c r="E73" s="16">
        <v>5.0000000000000001E-3</v>
      </c>
      <c r="F73" s="16">
        <f t="shared" si="7"/>
        <v>7.0984999999999469E-3</v>
      </c>
      <c r="G73" s="16">
        <f t="shared" si="8"/>
        <v>4.5985000000000002E-3</v>
      </c>
      <c r="H73" s="19">
        <v>1.46E-2</v>
      </c>
      <c r="I73" s="20">
        <f t="shared" si="2"/>
        <v>0.98540000000000005</v>
      </c>
      <c r="J73" s="20">
        <v>0</v>
      </c>
      <c r="K73" s="20">
        <f t="shared" si="9"/>
        <v>0</v>
      </c>
      <c r="L73" s="20">
        <f t="shared" si="10"/>
        <v>2.4000000000000011E-3</v>
      </c>
      <c r="M73" s="32">
        <f t="shared" si="3"/>
        <v>1.46</v>
      </c>
      <c r="N73" s="23">
        <v>5.0000000000000001E-3</v>
      </c>
      <c r="O73" s="24">
        <f t="shared" si="4"/>
        <v>0.995</v>
      </c>
      <c r="P73" s="24">
        <v>0</v>
      </c>
      <c r="Q73" s="24">
        <f t="shared" si="11"/>
        <v>0</v>
      </c>
      <c r="R73" s="24">
        <f t="shared" si="12"/>
        <v>0</v>
      </c>
      <c r="S73" s="31">
        <f t="shared" si="5"/>
        <v>0</v>
      </c>
      <c r="T73" s="11">
        <v>5.8200000000000009E-2</v>
      </c>
      <c r="U73" s="11">
        <f t="shared" si="6"/>
        <v>0.94179999999999997</v>
      </c>
      <c r="X73" s="9">
        <v>2.6700000000000002E-2</v>
      </c>
      <c r="Y73" s="9">
        <v>2.1000000000000001E-2</v>
      </c>
      <c r="Z73" s="9">
        <v>9.4000000000000004E-3</v>
      </c>
      <c r="AA73" s="9">
        <v>6.1000000000000004E-3</v>
      </c>
    </row>
    <row r="74" spans="1:27" x14ac:dyDescent="0.25">
      <c r="A74">
        <v>3</v>
      </c>
      <c r="B74" t="s">
        <v>3</v>
      </c>
      <c r="C74" s="15">
        <v>0.91969999999999996</v>
      </c>
      <c r="D74" s="16">
        <f t="shared" si="1"/>
        <v>8.0300000000000038E-2</v>
      </c>
      <c r="E74" s="16">
        <v>5.0000000000000001E-3</v>
      </c>
      <c r="F74" s="16">
        <f t="shared" si="7"/>
        <v>4.5985000000000002E-3</v>
      </c>
      <c r="G74" s="16">
        <f t="shared" si="8"/>
        <v>4.5985000000000002E-3</v>
      </c>
      <c r="H74" s="19">
        <v>1.7000000000000001E-2</v>
      </c>
      <c r="I74" s="20">
        <f t="shared" si="2"/>
        <v>0.98299999999999998</v>
      </c>
      <c r="J74" s="20">
        <v>0</v>
      </c>
      <c r="K74" s="20">
        <f t="shared" si="9"/>
        <v>2.4000000000000011E-3</v>
      </c>
      <c r="L74" s="20">
        <f t="shared" si="10"/>
        <v>0</v>
      </c>
      <c r="M74" s="32">
        <f t="shared" si="3"/>
        <v>1.7000000000000002</v>
      </c>
      <c r="N74" s="23">
        <v>5.0000000000000001E-3</v>
      </c>
      <c r="O74" s="24">
        <f t="shared" si="4"/>
        <v>0.995</v>
      </c>
      <c r="P74" s="24">
        <v>0</v>
      </c>
      <c r="Q74" s="24">
        <f t="shared" si="11"/>
        <v>0</v>
      </c>
      <c r="R74" s="24">
        <f t="shared" si="12"/>
        <v>0</v>
      </c>
      <c r="S74" s="31">
        <f t="shared" si="5"/>
        <v>0</v>
      </c>
      <c r="T74" s="11">
        <v>5.5200000000000006E-2</v>
      </c>
      <c r="U74" s="11">
        <f t="shared" si="6"/>
        <v>0.94479999999999997</v>
      </c>
      <c r="X74" s="9">
        <v>2.4299999999999999E-2</v>
      </c>
      <c r="Y74" s="9">
        <v>2.1000000000000001E-2</v>
      </c>
      <c r="Z74" s="9">
        <v>8.3000000000000001E-3</v>
      </c>
      <c r="AA74" s="9">
        <v>6.6E-3</v>
      </c>
    </row>
    <row r="75" spans="1:27" x14ac:dyDescent="0.25">
      <c r="A75">
        <v>4</v>
      </c>
      <c r="B75" t="s">
        <v>3</v>
      </c>
      <c r="C75" s="15">
        <v>0.9173</v>
      </c>
      <c r="D75" s="16">
        <f t="shared" si="1"/>
        <v>8.2699999999999996E-2</v>
      </c>
      <c r="E75" s="16">
        <v>5.0000000000000001E-3</v>
      </c>
      <c r="F75" s="16">
        <f t="shared" si="7"/>
        <v>4.5865000000000003E-3</v>
      </c>
      <c r="G75" s="16">
        <f t="shared" si="8"/>
        <v>6.986499999999958E-3</v>
      </c>
      <c r="H75" s="19">
        <v>1.6799999999999999E-2</v>
      </c>
      <c r="I75" s="20">
        <f t="shared" si="2"/>
        <v>0.98319999999999996</v>
      </c>
      <c r="J75" s="20">
        <v>0</v>
      </c>
      <c r="K75" s="20">
        <f t="shared" si="9"/>
        <v>0</v>
      </c>
      <c r="L75" s="20">
        <f t="shared" si="10"/>
        <v>2.0000000000000226E-4</v>
      </c>
      <c r="M75" s="32">
        <f t="shared" si="3"/>
        <v>1.68</v>
      </c>
      <c r="N75" s="23">
        <v>5.0000000000000001E-3</v>
      </c>
      <c r="O75" s="24">
        <f t="shared" si="4"/>
        <v>0.995</v>
      </c>
      <c r="P75" s="24">
        <v>0</v>
      </c>
      <c r="Q75" s="24">
        <f t="shared" si="11"/>
        <v>0</v>
      </c>
      <c r="R75" s="24">
        <f t="shared" si="12"/>
        <v>0</v>
      </c>
      <c r="S75" s="31">
        <f t="shared" si="5"/>
        <v>0</v>
      </c>
      <c r="T75" s="11">
        <v>5.7300000000000004E-2</v>
      </c>
      <c r="U75" s="11">
        <f t="shared" si="6"/>
        <v>0.94269999999999998</v>
      </c>
      <c r="X75" s="9">
        <v>2.6800000000000001E-2</v>
      </c>
      <c r="Y75" s="9">
        <v>2.12E-2</v>
      </c>
      <c r="Z75" s="9">
        <v>9.4000000000000004E-3</v>
      </c>
      <c r="AA75" s="9">
        <v>4.8999999999999998E-3</v>
      </c>
    </row>
    <row r="76" spans="1:27" x14ac:dyDescent="0.25">
      <c r="A76">
        <v>5</v>
      </c>
      <c r="B76" t="s">
        <v>3</v>
      </c>
      <c r="C76" s="15">
        <v>0.8982</v>
      </c>
      <c r="D76" s="16">
        <f t="shared" si="1"/>
        <v>0.1018</v>
      </c>
      <c r="E76" s="16">
        <v>5.0000000000000001E-3</v>
      </c>
      <c r="F76" s="16">
        <f t="shared" si="7"/>
        <v>4.4910000000000002E-3</v>
      </c>
      <c r="G76" s="16">
        <f t="shared" si="8"/>
        <v>2.3591000000000008E-2</v>
      </c>
      <c r="H76" s="19">
        <v>2.4199999999999999E-2</v>
      </c>
      <c r="I76" s="20">
        <f t="shared" si="2"/>
        <v>0.9758</v>
      </c>
      <c r="J76" s="20">
        <v>0</v>
      </c>
      <c r="K76" s="20">
        <f t="shared" si="9"/>
        <v>7.4000000000000003E-3</v>
      </c>
      <c r="L76" s="20">
        <f t="shared" si="10"/>
        <v>0</v>
      </c>
      <c r="M76" s="32">
        <f t="shared" si="3"/>
        <v>2.42</v>
      </c>
      <c r="N76" s="23">
        <v>6.0000000000000001E-3</v>
      </c>
      <c r="O76" s="24">
        <f t="shared" si="4"/>
        <v>0.99399999999999999</v>
      </c>
      <c r="P76" s="24">
        <v>0</v>
      </c>
      <c r="Q76" s="24">
        <f t="shared" si="11"/>
        <v>1E-3</v>
      </c>
      <c r="R76" s="24">
        <f t="shared" si="12"/>
        <v>0</v>
      </c>
      <c r="S76" s="31">
        <f t="shared" si="5"/>
        <v>0</v>
      </c>
      <c r="T76" s="11">
        <v>5.9599999999999993E-2</v>
      </c>
      <c r="U76" s="11">
        <f t="shared" si="6"/>
        <v>0.94040000000000001</v>
      </c>
      <c r="X76" s="9">
        <v>2.9399999999999999E-2</v>
      </c>
      <c r="Y76" s="9">
        <v>2.0199999999999999E-2</v>
      </c>
      <c r="Z76" s="9">
        <v>9.5999999999999992E-3</v>
      </c>
      <c r="AA76" s="9">
        <v>6.4000000000000003E-3</v>
      </c>
    </row>
    <row r="77" spans="1:27" x14ac:dyDescent="0.25">
      <c r="A77">
        <v>6</v>
      </c>
      <c r="B77" t="s">
        <v>3</v>
      </c>
      <c r="C77" s="15">
        <v>0.85640000000000005</v>
      </c>
      <c r="D77" s="16">
        <f t="shared" si="1"/>
        <v>0.14359999999999995</v>
      </c>
      <c r="E77" s="16">
        <v>0.01</v>
      </c>
      <c r="F77" s="16">
        <f t="shared" si="7"/>
        <v>8.5640000000000004E-3</v>
      </c>
      <c r="G77" s="16">
        <f t="shared" si="8"/>
        <v>5.036399999999995E-2</v>
      </c>
      <c r="H77" s="19">
        <v>5.11E-2</v>
      </c>
      <c r="I77" s="20">
        <f t="shared" si="2"/>
        <v>0.94889999999999997</v>
      </c>
      <c r="J77" s="20">
        <v>0</v>
      </c>
      <c r="K77" s="20">
        <f t="shared" si="9"/>
        <v>2.69E-2</v>
      </c>
      <c r="L77" s="20">
        <f t="shared" si="10"/>
        <v>0</v>
      </c>
      <c r="M77" s="32">
        <f t="shared" si="3"/>
        <v>5.1100000000000003</v>
      </c>
      <c r="N77" s="23">
        <v>7.0000000000000001E-3</v>
      </c>
      <c r="O77" s="24">
        <f t="shared" si="4"/>
        <v>0.99299999999999999</v>
      </c>
      <c r="P77" s="24">
        <v>0</v>
      </c>
      <c r="Q77" s="24">
        <f t="shared" si="11"/>
        <v>1E-3</v>
      </c>
      <c r="R77" s="24">
        <f t="shared" si="12"/>
        <v>0</v>
      </c>
      <c r="S77" s="31">
        <f t="shared" si="5"/>
        <v>0</v>
      </c>
      <c r="T77" s="11">
        <v>5.4199999999999998E-2</v>
      </c>
      <c r="U77" s="11">
        <f t="shared" si="6"/>
        <v>0.94579999999999997</v>
      </c>
      <c r="X77" s="9">
        <v>2.4299999999999999E-2</v>
      </c>
      <c r="Y77" s="9">
        <v>2.06E-2</v>
      </c>
      <c r="Z77" s="9">
        <v>9.2999999999999992E-3</v>
      </c>
      <c r="AA77" s="9">
        <v>7.0000000000000001E-3</v>
      </c>
    </row>
    <row r="78" spans="1:27" x14ac:dyDescent="0.25">
      <c r="A78">
        <v>7</v>
      </c>
      <c r="B78" t="s">
        <v>3</v>
      </c>
      <c r="C78" s="15">
        <v>0.7591</v>
      </c>
      <c r="D78" s="16">
        <f t="shared" si="1"/>
        <v>0.2409</v>
      </c>
      <c r="E78" s="16">
        <v>0.01</v>
      </c>
      <c r="F78" s="16">
        <f t="shared" si="7"/>
        <v>7.5910000000000005E-3</v>
      </c>
      <c r="G78" s="16">
        <f t="shared" si="8"/>
        <v>0.10489100000000005</v>
      </c>
      <c r="H78" s="19">
        <v>0.1159</v>
      </c>
      <c r="I78" s="20">
        <f t="shared" si="2"/>
        <v>0.8841</v>
      </c>
      <c r="J78" s="20">
        <v>0</v>
      </c>
      <c r="K78" s="20">
        <f t="shared" si="9"/>
        <v>6.4799999999999996E-2</v>
      </c>
      <c r="L78" s="20">
        <f t="shared" si="10"/>
        <v>0</v>
      </c>
      <c r="M78" s="32">
        <f t="shared" si="3"/>
        <v>11.59</v>
      </c>
      <c r="N78" s="23">
        <v>0.01</v>
      </c>
      <c r="O78" s="24">
        <f t="shared" si="4"/>
        <v>0.99</v>
      </c>
      <c r="P78" s="24">
        <v>0</v>
      </c>
      <c r="Q78" s="24">
        <f t="shared" si="11"/>
        <v>3.0000000000000001E-3</v>
      </c>
      <c r="R78" s="24">
        <f t="shared" si="12"/>
        <v>0</v>
      </c>
      <c r="S78" s="31">
        <f t="shared" si="5"/>
        <v>0</v>
      </c>
      <c r="T78" s="11">
        <v>5.0500000000000003E-2</v>
      </c>
      <c r="U78" s="11">
        <f t="shared" si="6"/>
        <v>0.94950000000000001</v>
      </c>
      <c r="X78" s="9">
        <v>2.5100000000000001E-2</v>
      </c>
      <c r="Y78" s="9">
        <v>1.95E-2</v>
      </c>
      <c r="Z78" s="9">
        <v>9.7999999999999997E-3</v>
      </c>
      <c r="AA78" s="9">
        <v>6.1000000000000004E-3</v>
      </c>
    </row>
    <row r="79" spans="1:27" x14ac:dyDescent="0.25">
      <c r="A79">
        <v>8</v>
      </c>
      <c r="B79" t="s">
        <v>3</v>
      </c>
      <c r="C79" s="15">
        <v>0.64480000000000004</v>
      </c>
      <c r="D79" s="16">
        <f t="shared" si="1"/>
        <v>0.35519999999999996</v>
      </c>
      <c r="E79" s="16">
        <v>0.05</v>
      </c>
      <c r="F79" s="16">
        <f t="shared" si="7"/>
        <v>3.2240000000000005E-2</v>
      </c>
      <c r="G79" s="16">
        <f t="shared" si="8"/>
        <v>0.14653999999999995</v>
      </c>
      <c r="H79" s="19">
        <v>0.21920000000000001</v>
      </c>
      <c r="I79" s="20">
        <f t="shared" si="2"/>
        <v>0.78079999999999994</v>
      </c>
      <c r="J79" s="20">
        <v>0.05</v>
      </c>
      <c r="K79" s="20">
        <f t="shared" si="9"/>
        <v>0.11426</v>
      </c>
      <c r="L79" s="20">
        <f t="shared" si="10"/>
        <v>1.0960000000000001E-2</v>
      </c>
      <c r="M79" s="32">
        <f t="shared" si="3"/>
        <v>21.92</v>
      </c>
      <c r="N79" s="23">
        <v>2.35E-2</v>
      </c>
      <c r="O79" s="24">
        <f t="shared" si="4"/>
        <v>0.97650000000000003</v>
      </c>
      <c r="P79" s="24">
        <v>0</v>
      </c>
      <c r="Q79" s="24">
        <f t="shared" si="11"/>
        <v>1.35E-2</v>
      </c>
      <c r="R79" s="24">
        <f t="shared" si="12"/>
        <v>0</v>
      </c>
      <c r="S79" s="31">
        <f t="shared" si="5"/>
        <v>0</v>
      </c>
      <c r="T79" s="11">
        <v>4.8000000000000008E-2</v>
      </c>
      <c r="U79" s="11">
        <f t="shared" si="6"/>
        <v>0.95199999999999996</v>
      </c>
      <c r="X79" s="9">
        <v>2.9100000000000001E-2</v>
      </c>
      <c r="Y79" s="9">
        <v>2.35E-2</v>
      </c>
      <c r="Z79" s="9">
        <v>8.0999999999999996E-3</v>
      </c>
      <c r="AA79" s="9">
        <v>1.0800000000000001E-2</v>
      </c>
    </row>
    <row r="80" spans="1:27" x14ac:dyDescent="0.25">
      <c r="A80">
        <v>9</v>
      </c>
      <c r="B80" t="s">
        <v>3</v>
      </c>
      <c r="C80" s="15">
        <v>0.54500000000000004</v>
      </c>
      <c r="D80" s="16">
        <f t="shared" si="1"/>
        <v>0.45499999999999996</v>
      </c>
      <c r="E80" s="16">
        <v>0.1</v>
      </c>
      <c r="F80" s="16">
        <f t="shared" si="7"/>
        <v>5.4500000000000007E-2</v>
      </c>
      <c r="G80" s="16">
        <f t="shared" si="8"/>
        <v>0.15429999999999999</v>
      </c>
      <c r="H80" s="19">
        <v>0.31390000000000001</v>
      </c>
      <c r="I80" s="20">
        <f t="shared" si="2"/>
        <v>0.68609999999999993</v>
      </c>
      <c r="J80" s="20">
        <v>0.1</v>
      </c>
      <c r="K80" s="20">
        <f t="shared" si="9"/>
        <v>0.12609000000000001</v>
      </c>
      <c r="L80" s="20">
        <f t="shared" si="10"/>
        <v>3.1390000000000001E-2</v>
      </c>
      <c r="M80" s="32">
        <f t="shared" si="3"/>
        <v>31.39</v>
      </c>
      <c r="N80" s="23">
        <v>4.65E-2</v>
      </c>
      <c r="O80" s="24">
        <f t="shared" si="4"/>
        <v>0.95350000000000001</v>
      </c>
      <c r="P80" s="24">
        <v>0.25</v>
      </c>
      <c r="Q80" s="24">
        <f t="shared" si="11"/>
        <v>3.4625000000000003E-2</v>
      </c>
      <c r="R80" s="24">
        <f t="shared" si="12"/>
        <v>1.1625E-2</v>
      </c>
      <c r="S80" s="31">
        <f t="shared" si="5"/>
        <v>0</v>
      </c>
      <c r="T80" s="11">
        <v>4.229999999999999E-2</v>
      </c>
      <c r="U80" s="11">
        <f t="shared" si="6"/>
        <v>0.9577</v>
      </c>
      <c r="X80" s="9">
        <v>2.3599999999999999E-2</v>
      </c>
      <c r="Y80" s="9">
        <v>4.65E-2</v>
      </c>
      <c r="Z80" s="9">
        <v>9.7000000000000003E-3</v>
      </c>
      <c r="AA80" s="9">
        <v>8.9999999999999993E-3</v>
      </c>
    </row>
    <row r="81" spans="1:27" x14ac:dyDescent="0.25">
      <c r="A81">
        <v>10</v>
      </c>
      <c r="B81" t="s">
        <v>3</v>
      </c>
      <c r="C81" s="15">
        <v>0.49580000000000002</v>
      </c>
      <c r="D81" s="16">
        <f t="shared" si="1"/>
        <v>0.50419999999999998</v>
      </c>
      <c r="E81" s="16">
        <v>0.1</v>
      </c>
      <c r="F81" s="16">
        <f t="shared" si="7"/>
        <v>4.9580000000000006E-2</v>
      </c>
      <c r="G81" s="16">
        <f t="shared" si="8"/>
        <v>9.8780000000000034E-2</v>
      </c>
      <c r="H81" s="19">
        <v>0.3342</v>
      </c>
      <c r="I81" s="20">
        <f t="shared" si="2"/>
        <v>0.66579999999999995</v>
      </c>
      <c r="J81" s="20">
        <v>0.1</v>
      </c>
      <c r="K81" s="20">
        <f t="shared" si="9"/>
        <v>5.3719999999999983E-2</v>
      </c>
      <c r="L81" s="20">
        <f t="shared" si="10"/>
        <v>3.3419999999999998E-2</v>
      </c>
      <c r="M81" s="32">
        <f t="shared" si="3"/>
        <v>33.42</v>
      </c>
      <c r="N81" s="23">
        <v>6.4399999999999999E-2</v>
      </c>
      <c r="O81" s="24">
        <f t="shared" si="4"/>
        <v>0.93559999999999999</v>
      </c>
      <c r="P81" s="24">
        <v>0.5</v>
      </c>
      <c r="Q81" s="24">
        <f t="shared" si="11"/>
        <v>5.0099999999999999E-2</v>
      </c>
      <c r="R81" s="24">
        <f t="shared" si="12"/>
        <v>3.2199999999999999E-2</v>
      </c>
      <c r="S81" s="31">
        <f t="shared" si="5"/>
        <v>0</v>
      </c>
      <c r="T81" s="11">
        <v>5.5599999999999997E-2</v>
      </c>
      <c r="U81" s="11">
        <f t="shared" si="6"/>
        <v>0.94440000000000002</v>
      </c>
      <c r="X81" s="9">
        <v>3.15E-2</v>
      </c>
      <c r="Y81" s="9">
        <v>6.4399999999999999E-2</v>
      </c>
      <c r="Z81" s="9">
        <v>1.5599999999999999E-2</v>
      </c>
      <c r="AA81" s="9">
        <v>8.5000000000000006E-3</v>
      </c>
    </row>
    <row r="82" spans="1:27" x14ac:dyDescent="0.25">
      <c r="A82">
        <v>11</v>
      </c>
      <c r="B82" t="s">
        <v>3</v>
      </c>
      <c r="C82" s="15">
        <v>0.47220000000000001</v>
      </c>
      <c r="D82" s="16">
        <f t="shared" si="1"/>
        <v>0.52780000000000005</v>
      </c>
      <c r="E82" s="16">
        <v>0.1</v>
      </c>
      <c r="F82" s="16">
        <f t="shared" si="7"/>
        <v>4.7220000000000005E-2</v>
      </c>
      <c r="G82" s="16">
        <f t="shared" si="8"/>
        <v>7.0820000000000022E-2</v>
      </c>
      <c r="H82" s="19">
        <v>0.34060000000000001</v>
      </c>
      <c r="I82" s="20">
        <f t="shared" si="2"/>
        <v>0.65939999999999999</v>
      </c>
      <c r="J82" s="20">
        <v>0.1</v>
      </c>
      <c r="K82" s="20">
        <f t="shared" si="9"/>
        <v>4.0460000000000017E-2</v>
      </c>
      <c r="L82" s="20">
        <f t="shared" si="10"/>
        <v>3.406E-2</v>
      </c>
      <c r="M82" s="32">
        <f t="shared" si="3"/>
        <v>34.06</v>
      </c>
      <c r="N82" s="23">
        <v>7.2400000000000006E-2</v>
      </c>
      <c r="O82" s="24">
        <f t="shared" si="4"/>
        <v>0.92759999999999998</v>
      </c>
      <c r="P82" s="24">
        <v>0.75</v>
      </c>
      <c r="Q82" s="24">
        <f t="shared" si="11"/>
        <v>6.2300000000000008E-2</v>
      </c>
      <c r="R82" s="24">
        <f t="shared" si="12"/>
        <v>5.4300000000000001E-2</v>
      </c>
      <c r="S82" s="31">
        <f t="shared" si="5"/>
        <v>0</v>
      </c>
      <c r="T82" s="11">
        <v>6.7199999999999996E-2</v>
      </c>
      <c r="U82" s="11">
        <f t="shared" si="6"/>
        <v>0.93279999999999996</v>
      </c>
      <c r="X82" s="9">
        <v>4.0500000000000001E-2</v>
      </c>
      <c r="Y82" s="9">
        <v>7.2400000000000006E-2</v>
      </c>
      <c r="Z82" s="9">
        <v>1.5800000000000002E-2</v>
      </c>
      <c r="AA82" s="9">
        <v>1.09E-2</v>
      </c>
    </row>
    <row r="83" spans="1:27" x14ac:dyDescent="0.25">
      <c r="A83">
        <v>12</v>
      </c>
      <c r="B83" t="s">
        <v>3</v>
      </c>
      <c r="C83" s="15">
        <v>0.49249999999999999</v>
      </c>
      <c r="D83" s="16">
        <f t="shared" si="1"/>
        <v>0.50750000000000006</v>
      </c>
      <c r="E83" s="16">
        <v>0.1</v>
      </c>
      <c r="F83" s="16">
        <f t="shared" si="7"/>
        <v>6.9549999999999987E-2</v>
      </c>
      <c r="G83" s="16">
        <f t="shared" si="8"/>
        <v>4.9250000000000002E-2</v>
      </c>
      <c r="H83" s="19">
        <v>0.32529999999999998</v>
      </c>
      <c r="I83" s="20">
        <f t="shared" si="2"/>
        <v>0.67470000000000008</v>
      </c>
      <c r="J83" s="20">
        <v>0.1</v>
      </c>
      <c r="K83" s="20">
        <f t="shared" si="9"/>
        <v>3.2529999999999996E-2</v>
      </c>
      <c r="L83" s="20">
        <f t="shared" si="10"/>
        <v>4.7830000000000032E-2</v>
      </c>
      <c r="M83" s="32">
        <f t="shared" si="3"/>
        <v>32.53</v>
      </c>
      <c r="N83" s="23">
        <v>6.88E-2</v>
      </c>
      <c r="O83" s="24">
        <f t="shared" si="4"/>
        <v>0.93120000000000003</v>
      </c>
      <c r="P83" s="24">
        <v>0.75</v>
      </c>
      <c r="Q83" s="24">
        <f t="shared" si="11"/>
        <v>5.16E-2</v>
      </c>
      <c r="R83" s="24">
        <f t="shared" si="12"/>
        <v>5.5200000000000006E-2</v>
      </c>
      <c r="S83" s="31">
        <f t="shared" si="5"/>
        <v>0</v>
      </c>
      <c r="T83" s="11">
        <v>6.3399999999999984E-2</v>
      </c>
      <c r="U83" s="11">
        <f t="shared" si="6"/>
        <v>0.93659999999999999</v>
      </c>
      <c r="X83" s="9">
        <v>3.61E-2</v>
      </c>
      <c r="Y83" s="9">
        <v>6.88E-2</v>
      </c>
      <c r="Z83" s="9">
        <v>1.6299999999999999E-2</v>
      </c>
      <c r="AA83" s="9">
        <v>1.0999999999999999E-2</v>
      </c>
    </row>
    <row r="84" spans="1:27" x14ac:dyDescent="0.25">
      <c r="A84">
        <v>13</v>
      </c>
      <c r="B84" t="s">
        <v>3</v>
      </c>
      <c r="C84" s="15">
        <v>0.5252</v>
      </c>
      <c r="D84" s="16">
        <f t="shared" si="1"/>
        <v>0.4748</v>
      </c>
      <c r="E84" s="16">
        <v>0.1</v>
      </c>
      <c r="F84" s="16">
        <f t="shared" si="7"/>
        <v>8.5220000000000018E-2</v>
      </c>
      <c r="G84" s="16">
        <f t="shared" si="8"/>
        <v>5.2520000000000004E-2</v>
      </c>
      <c r="H84" s="19">
        <v>0.3044</v>
      </c>
      <c r="I84" s="20">
        <f t="shared" si="2"/>
        <v>0.6956</v>
      </c>
      <c r="J84" s="20">
        <v>0.1</v>
      </c>
      <c r="K84" s="20">
        <f t="shared" si="9"/>
        <v>3.0440000000000002E-2</v>
      </c>
      <c r="L84" s="20">
        <f t="shared" si="10"/>
        <v>5.1339999999999976E-2</v>
      </c>
      <c r="M84" s="32">
        <f t="shared" si="3"/>
        <v>30.44</v>
      </c>
      <c r="N84" s="23">
        <v>5.0999999999999997E-2</v>
      </c>
      <c r="O84" s="24">
        <f t="shared" si="4"/>
        <v>0.94899999999999995</v>
      </c>
      <c r="P84" s="24">
        <v>0.75</v>
      </c>
      <c r="Q84" s="24">
        <f t="shared" si="11"/>
        <v>3.8249999999999999E-2</v>
      </c>
      <c r="R84" s="24">
        <f t="shared" si="12"/>
        <v>5.6050000000000003E-2</v>
      </c>
      <c r="S84" s="31">
        <f t="shared" si="5"/>
        <v>0</v>
      </c>
      <c r="T84" s="11">
        <v>6.720000000000001E-2</v>
      </c>
      <c r="U84" s="11">
        <f t="shared" si="6"/>
        <v>0.93279999999999996</v>
      </c>
      <c r="X84" s="9">
        <v>3.9199999999999999E-2</v>
      </c>
      <c r="Y84" s="9">
        <v>5.0999999999999997E-2</v>
      </c>
      <c r="Z84" s="9">
        <v>1.5900000000000001E-2</v>
      </c>
      <c r="AA84" s="9">
        <v>1.21E-2</v>
      </c>
    </row>
    <row r="85" spans="1:27" x14ac:dyDescent="0.25">
      <c r="A85">
        <v>14</v>
      </c>
      <c r="B85" t="s">
        <v>3</v>
      </c>
      <c r="C85" s="15">
        <v>0.5494</v>
      </c>
      <c r="D85" s="16">
        <f t="shared" si="1"/>
        <v>0.4506</v>
      </c>
      <c r="E85" s="16">
        <v>0.11</v>
      </c>
      <c r="F85" s="16">
        <f t="shared" si="7"/>
        <v>8.4634000000000001E-2</v>
      </c>
      <c r="G85" s="16">
        <f t="shared" si="8"/>
        <v>6.0434000000000002E-2</v>
      </c>
      <c r="H85" s="19">
        <v>0.27789999999999998</v>
      </c>
      <c r="I85" s="20">
        <f t="shared" si="2"/>
        <v>0.72209999999999996</v>
      </c>
      <c r="J85" s="20">
        <v>0.1</v>
      </c>
      <c r="K85" s="20">
        <f t="shared" si="9"/>
        <v>2.7789999999999999E-2</v>
      </c>
      <c r="L85" s="20">
        <f t="shared" si="10"/>
        <v>5.4290000000000019E-2</v>
      </c>
      <c r="M85" s="32">
        <f t="shared" si="3"/>
        <v>27.79</v>
      </c>
      <c r="N85" s="23">
        <v>4.8599999999999997E-2</v>
      </c>
      <c r="O85" s="24">
        <f t="shared" si="4"/>
        <v>0.95140000000000002</v>
      </c>
      <c r="P85" s="24">
        <v>0.75</v>
      </c>
      <c r="Q85" s="24">
        <f t="shared" si="11"/>
        <v>3.6449999999999996E-2</v>
      </c>
      <c r="R85" s="24">
        <f t="shared" si="12"/>
        <v>3.8849999999999996E-2</v>
      </c>
      <c r="S85" s="31">
        <f t="shared" si="5"/>
        <v>0</v>
      </c>
      <c r="T85" s="11">
        <v>6.8200000000000011E-2</v>
      </c>
      <c r="U85" s="11">
        <f t="shared" si="6"/>
        <v>0.93179999999999996</v>
      </c>
      <c r="X85" s="9">
        <v>4.3700000000000003E-2</v>
      </c>
      <c r="Y85" s="9">
        <v>4.8599999999999997E-2</v>
      </c>
      <c r="Z85" s="9">
        <v>1.47E-2</v>
      </c>
      <c r="AA85" s="9">
        <v>9.7999999999999997E-3</v>
      </c>
    </row>
    <row r="86" spans="1:27" x14ac:dyDescent="0.25">
      <c r="A86">
        <v>15</v>
      </c>
      <c r="B86" t="s">
        <v>3</v>
      </c>
      <c r="C86" s="15">
        <v>0.55230000000000001</v>
      </c>
      <c r="D86" s="16">
        <f t="shared" si="1"/>
        <v>0.44769999999999999</v>
      </c>
      <c r="E86" s="16">
        <v>0.12</v>
      </c>
      <c r="F86" s="16">
        <f t="shared" si="7"/>
        <v>6.9176000000000015E-2</v>
      </c>
      <c r="G86" s="16">
        <f t="shared" si="8"/>
        <v>6.6276000000000002E-2</v>
      </c>
      <c r="H86" s="19">
        <v>0.25619999999999998</v>
      </c>
      <c r="I86" s="20">
        <f t="shared" si="2"/>
        <v>0.74380000000000002</v>
      </c>
      <c r="J86" s="20">
        <v>0.1</v>
      </c>
      <c r="K86" s="20">
        <f t="shared" si="9"/>
        <v>2.562E-2</v>
      </c>
      <c r="L86" s="20">
        <f t="shared" si="10"/>
        <v>4.7320000000000001E-2</v>
      </c>
      <c r="M86" s="32">
        <f t="shared" si="3"/>
        <v>25.619999999999997</v>
      </c>
      <c r="N86" s="23">
        <v>5.8799999999999998E-2</v>
      </c>
      <c r="O86" s="24">
        <f t="shared" si="4"/>
        <v>0.94120000000000004</v>
      </c>
      <c r="P86" s="24">
        <v>0.75</v>
      </c>
      <c r="Q86" s="24">
        <f t="shared" si="11"/>
        <v>5.4300000000000001E-2</v>
      </c>
      <c r="R86" s="24">
        <f t="shared" si="12"/>
        <v>4.41E-2</v>
      </c>
      <c r="S86" s="31">
        <f t="shared" si="5"/>
        <v>0</v>
      </c>
      <c r="T86" s="11">
        <v>7.2200000000000014E-2</v>
      </c>
      <c r="U86" s="11">
        <f t="shared" si="6"/>
        <v>0.92779999999999996</v>
      </c>
      <c r="X86" s="9">
        <v>4.5999999999999999E-2</v>
      </c>
      <c r="Y86" s="9">
        <v>5.8799999999999998E-2</v>
      </c>
      <c r="Z86" s="9">
        <v>1.6799999999999999E-2</v>
      </c>
      <c r="AA86" s="9">
        <v>9.4000000000000004E-3</v>
      </c>
    </row>
    <row r="87" spans="1:27" x14ac:dyDescent="0.25">
      <c r="A87">
        <v>16</v>
      </c>
      <c r="B87" t="s">
        <v>3</v>
      </c>
      <c r="C87" s="15">
        <v>0.57640000000000002</v>
      </c>
      <c r="D87" s="16">
        <f t="shared" si="1"/>
        <v>0.42359999999999998</v>
      </c>
      <c r="E87" s="16">
        <v>0.13</v>
      </c>
      <c r="F87" s="16">
        <f t="shared" si="7"/>
        <v>9.9032000000000023E-2</v>
      </c>
      <c r="G87" s="16">
        <f t="shared" si="8"/>
        <v>7.4932000000000012E-2</v>
      </c>
      <c r="H87" s="19">
        <v>0.20680000000000001</v>
      </c>
      <c r="I87" s="20">
        <f t="shared" si="2"/>
        <v>0.79320000000000002</v>
      </c>
      <c r="J87" s="20">
        <v>0.1</v>
      </c>
      <c r="K87" s="20">
        <f t="shared" si="9"/>
        <v>2.0680000000000004E-2</v>
      </c>
      <c r="L87" s="20">
        <f t="shared" si="10"/>
        <v>7.0079999999999976E-2</v>
      </c>
      <c r="M87" s="32">
        <f t="shared" si="3"/>
        <v>20.68</v>
      </c>
      <c r="N87" s="23">
        <v>6.4000000000000001E-2</v>
      </c>
      <c r="O87" s="24">
        <f t="shared" si="4"/>
        <v>0.93599999999999994</v>
      </c>
      <c r="P87" s="24">
        <v>0.75</v>
      </c>
      <c r="Q87" s="24">
        <f t="shared" si="11"/>
        <v>5.3200000000000004E-2</v>
      </c>
      <c r="R87" s="24">
        <f t="shared" si="12"/>
        <v>4.8000000000000001E-2</v>
      </c>
      <c r="S87" s="31">
        <f t="shared" si="5"/>
        <v>0</v>
      </c>
      <c r="T87" s="11">
        <v>8.0399999999999999E-2</v>
      </c>
      <c r="U87" s="11">
        <f t="shared" si="6"/>
        <v>0.91959999999999997</v>
      </c>
      <c r="X87" s="9">
        <v>5.3999999999999999E-2</v>
      </c>
      <c r="Y87" s="9">
        <v>6.4000000000000001E-2</v>
      </c>
      <c r="Z87" s="9">
        <v>1.5100000000000001E-2</v>
      </c>
      <c r="AA87" s="9">
        <v>1.1299999999999999E-2</v>
      </c>
    </row>
    <row r="88" spans="1:27" x14ac:dyDescent="0.25">
      <c r="A88">
        <v>17</v>
      </c>
      <c r="B88" t="s">
        <v>3</v>
      </c>
      <c r="C88" s="15">
        <v>0.63580000000000003</v>
      </c>
      <c r="D88" s="16">
        <f t="shared" ref="D88:D151" si="13">1-C88</f>
        <v>0.36419999999999997</v>
      </c>
      <c r="E88" s="16">
        <v>0.14000000000000001</v>
      </c>
      <c r="F88" s="16">
        <f t="shared" si="7"/>
        <v>0.14841200000000002</v>
      </c>
      <c r="G88" s="16">
        <f t="shared" si="8"/>
        <v>8.9012000000000008E-2</v>
      </c>
      <c r="H88" s="19">
        <v>0.13569999999999999</v>
      </c>
      <c r="I88" s="20">
        <f t="shared" ref="I88:I151" si="14">1-H88</f>
        <v>0.86430000000000007</v>
      </c>
      <c r="J88" s="20">
        <v>0.08</v>
      </c>
      <c r="K88" s="20">
        <f t="shared" si="9"/>
        <v>1.0855999999999999E-2</v>
      </c>
      <c r="L88" s="20">
        <f t="shared" si="10"/>
        <v>8.1956000000000029E-2</v>
      </c>
      <c r="M88" s="32">
        <f t="shared" ref="M88:M151" si="15">H88*$J$13</f>
        <v>13.569999999999999</v>
      </c>
      <c r="N88" s="23">
        <v>6.2899999999999998E-2</v>
      </c>
      <c r="O88" s="24">
        <f t="shared" ref="O88:O151" si="16">1-N88</f>
        <v>0.93710000000000004</v>
      </c>
      <c r="P88" s="24">
        <v>0.75</v>
      </c>
      <c r="Q88" s="24">
        <f t="shared" si="11"/>
        <v>4.7174999999999995E-2</v>
      </c>
      <c r="R88" s="24">
        <f t="shared" si="12"/>
        <v>4.8274999999999998E-2</v>
      </c>
      <c r="S88" s="31">
        <f t="shared" ref="S88:S151" si="17">N88*$P$13</f>
        <v>0</v>
      </c>
      <c r="T88" s="11">
        <v>8.4099999999999994E-2</v>
      </c>
      <c r="U88" s="11">
        <f t="shared" ref="U88:U151" si="18">1-T88</f>
        <v>0.91590000000000005</v>
      </c>
      <c r="X88" s="9">
        <v>6.0699999999999997E-2</v>
      </c>
      <c r="Y88" s="9">
        <v>6.2899999999999998E-2</v>
      </c>
      <c r="Z88" s="9">
        <v>1.2500000000000001E-2</v>
      </c>
      <c r="AA88" s="9">
        <v>1.09E-2</v>
      </c>
    </row>
    <row r="89" spans="1:27" x14ac:dyDescent="0.25">
      <c r="A89">
        <v>18</v>
      </c>
      <c r="B89" t="s">
        <v>3</v>
      </c>
      <c r="C89" s="15">
        <v>0.70320000000000005</v>
      </c>
      <c r="D89" s="16">
        <f t="shared" si="13"/>
        <v>0.29679999999999995</v>
      </c>
      <c r="E89" s="16">
        <v>0.15</v>
      </c>
      <c r="F89" s="16">
        <f t="shared" ref="F89:F152" si="19">MAX(C89-C88,)+E89*C89</f>
        <v>0.17288000000000003</v>
      </c>
      <c r="G89" s="16">
        <f t="shared" ref="G89:G152" si="20">MAX(C88-C89,)+E89*C89</f>
        <v>0.10548</v>
      </c>
      <c r="H89" s="19">
        <v>8.7599999999999997E-2</v>
      </c>
      <c r="I89" s="20">
        <f t="shared" si="14"/>
        <v>0.91239999999999999</v>
      </c>
      <c r="J89" s="20">
        <v>0.06</v>
      </c>
      <c r="K89" s="20">
        <f t="shared" ref="K89:K152" si="21">MAX(H89-H88,)+J89*H89</f>
        <v>5.2559999999999994E-3</v>
      </c>
      <c r="L89" s="20">
        <f t="shared" ref="L89:L152" si="22">MAX(H88-H89,)+J89*H89</f>
        <v>5.3355999999999987E-2</v>
      </c>
      <c r="M89" s="32">
        <f t="shared" si="15"/>
        <v>8.76</v>
      </c>
      <c r="N89" s="23">
        <v>5.3800000000000001E-2</v>
      </c>
      <c r="O89" s="24">
        <f t="shared" si="16"/>
        <v>0.94620000000000004</v>
      </c>
      <c r="P89" s="24">
        <v>0.75</v>
      </c>
      <c r="Q89" s="24">
        <f t="shared" ref="Q89:Q152" si="23">MAX(N89-N88,)+P89*N89</f>
        <v>4.0349999999999997E-2</v>
      </c>
      <c r="R89" s="24">
        <f t="shared" ref="R89:R152" si="24">MAX(N88-N89,)+P89*N89</f>
        <v>4.9449999999999994E-2</v>
      </c>
      <c r="S89" s="31">
        <f t="shared" si="17"/>
        <v>0</v>
      </c>
      <c r="T89" s="11">
        <v>8.3700000000000011E-2</v>
      </c>
      <c r="U89" s="11">
        <f t="shared" si="18"/>
        <v>0.9163</v>
      </c>
      <c r="X89" s="9">
        <v>6.08E-2</v>
      </c>
      <c r="Y89" s="9">
        <v>5.3800000000000001E-2</v>
      </c>
      <c r="Z89" s="9">
        <v>1.18E-2</v>
      </c>
      <c r="AA89" s="9">
        <v>1.11E-2</v>
      </c>
    </row>
    <row r="90" spans="1:27" x14ac:dyDescent="0.25">
      <c r="A90">
        <v>19</v>
      </c>
      <c r="B90" t="s">
        <v>3</v>
      </c>
      <c r="C90" s="15">
        <v>0.75849999999999995</v>
      </c>
      <c r="D90" s="16">
        <f t="shared" si="13"/>
        <v>0.24150000000000005</v>
      </c>
      <c r="E90" s="16">
        <v>0.12</v>
      </c>
      <c r="F90" s="16">
        <f t="shared" si="19"/>
        <v>0.14631999999999989</v>
      </c>
      <c r="G90" s="16">
        <f t="shared" si="20"/>
        <v>9.101999999999999E-2</v>
      </c>
      <c r="H90" s="19">
        <v>5.4600000000000003E-2</v>
      </c>
      <c r="I90" s="20">
        <f t="shared" si="14"/>
        <v>0.94540000000000002</v>
      </c>
      <c r="J90" s="20">
        <v>0.04</v>
      </c>
      <c r="K90" s="20">
        <f t="shared" si="21"/>
        <v>2.1840000000000002E-3</v>
      </c>
      <c r="L90" s="20">
        <f t="shared" si="22"/>
        <v>3.5183999999999993E-2</v>
      </c>
      <c r="M90" s="32">
        <f t="shared" si="15"/>
        <v>5.46</v>
      </c>
      <c r="N90" s="23">
        <v>4.5100000000000001E-2</v>
      </c>
      <c r="O90" s="24">
        <f t="shared" si="16"/>
        <v>0.95489999999999997</v>
      </c>
      <c r="P90" s="24">
        <v>0.5</v>
      </c>
      <c r="Q90" s="24">
        <f t="shared" si="23"/>
        <v>2.2550000000000001E-2</v>
      </c>
      <c r="R90" s="24">
        <f t="shared" si="24"/>
        <v>3.125E-2</v>
      </c>
      <c r="S90" s="31">
        <f t="shared" si="17"/>
        <v>0</v>
      </c>
      <c r="T90" s="11">
        <v>9.1200000000000003E-2</v>
      </c>
      <c r="U90" s="11">
        <f t="shared" si="18"/>
        <v>0.90880000000000005</v>
      </c>
      <c r="X90" s="9">
        <v>6.88E-2</v>
      </c>
      <c r="Y90" s="9">
        <v>4.5100000000000001E-2</v>
      </c>
      <c r="Z90" s="9">
        <v>9.4999999999999998E-3</v>
      </c>
      <c r="AA90" s="9">
        <v>1.29E-2</v>
      </c>
    </row>
    <row r="91" spans="1:27" x14ac:dyDescent="0.25">
      <c r="A91">
        <v>20</v>
      </c>
      <c r="B91" t="s">
        <v>3</v>
      </c>
      <c r="C91" s="15">
        <v>0.79259999999999997</v>
      </c>
      <c r="D91" s="16">
        <f t="shared" si="13"/>
        <v>0.20740000000000003</v>
      </c>
      <c r="E91" s="16">
        <v>0.08</v>
      </c>
      <c r="F91" s="16">
        <f t="shared" si="19"/>
        <v>9.7508000000000011E-2</v>
      </c>
      <c r="G91" s="16">
        <f t="shared" si="20"/>
        <v>6.3407999999999992E-2</v>
      </c>
      <c r="H91" s="19">
        <v>4.3099999999999999E-2</v>
      </c>
      <c r="I91" s="20">
        <f t="shared" si="14"/>
        <v>0.95689999999999997</v>
      </c>
      <c r="J91" s="20">
        <v>0.02</v>
      </c>
      <c r="K91" s="20">
        <f t="shared" si="21"/>
        <v>8.6200000000000003E-4</v>
      </c>
      <c r="L91" s="20">
        <f t="shared" si="22"/>
        <v>1.2362000000000003E-2</v>
      </c>
      <c r="M91" s="32">
        <f t="shared" si="15"/>
        <v>4.3099999999999996</v>
      </c>
      <c r="N91" s="23">
        <v>3.4099999999999998E-2</v>
      </c>
      <c r="O91" s="24">
        <f t="shared" si="16"/>
        <v>0.96589999999999998</v>
      </c>
      <c r="P91" s="24">
        <v>0.25</v>
      </c>
      <c r="Q91" s="24">
        <f t="shared" si="23"/>
        <v>8.5249999999999996E-3</v>
      </c>
      <c r="R91" s="24">
        <f t="shared" si="24"/>
        <v>1.9525000000000001E-2</v>
      </c>
      <c r="S91" s="31">
        <f t="shared" si="17"/>
        <v>0</v>
      </c>
      <c r="T91" s="11">
        <v>9.9100000000000021E-2</v>
      </c>
      <c r="U91" s="11">
        <f t="shared" si="18"/>
        <v>0.90090000000000003</v>
      </c>
      <c r="X91" s="9">
        <v>0.08</v>
      </c>
      <c r="Y91" s="9">
        <v>3.4099999999999998E-2</v>
      </c>
      <c r="Z91" s="9">
        <v>8.0000000000000002E-3</v>
      </c>
      <c r="AA91" s="9">
        <v>1.11E-2</v>
      </c>
    </row>
    <row r="92" spans="1:27" x14ac:dyDescent="0.25">
      <c r="A92">
        <v>21</v>
      </c>
      <c r="B92" t="s">
        <v>3</v>
      </c>
      <c r="C92" s="15">
        <v>0.83009999999999995</v>
      </c>
      <c r="D92" s="16">
        <f t="shared" si="13"/>
        <v>0.16990000000000005</v>
      </c>
      <c r="E92" s="16">
        <v>0.05</v>
      </c>
      <c r="F92" s="16">
        <f t="shared" si="19"/>
        <v>7.9004999999999978E-2</v>
      </c>
      <c r="G92" s="16">
        <f t="shared" si="20"/>
        <v>4.1505E-2</v>
      </c>
      <c r="H92" s="19">
        <v>3.1099999999999999E-2</v>
      </c>
      <c r="I92" s="20">
        <f t="shared" si="14"/>
        <v>0.96889999999999998</v>
      </c>
      <c r="J92" s="20">
        <v>0</v>
      </c>
      <c r="K92" s="20">
        <f t="shared" si="21"/>
        <v>0</v>
      </c>
      <c r="L92" s="20">
        <f t="shared" si="22"/>
        <v>1.2E-2</v>
      </c>
      <c r="M92" s="32">
        <f t="shared" si="15"/>
        <v>3.11</v>
      </c>
      <c r="N92" s="23">
        <v>3.04E-2</v>
      </c>
      <c r="O92" s="24">
        <f t="shared" si="16"/>
        <v>0.96960000000000002</v>
      </c>
      <c r="P92" s="24">
        <v>0.1</v>
      </c>
      <c r="Q92" s="24">
        <f t="shared" si="23"/>
        <v>3.0400000000000002E-3</v>
      </c>
      <c r="R92" s="24">
        <f t="shared" si="24"/>
        <v>6.7399999999999986E-3</v>
      </c>
      <c r="S92" s="31">
        <f t="shared" si="17"/>
        <v>0</v>
      </c>
      <c r="T92" s="11">
        <v>8.8200000000000001E-2</v>
      </c>
      <c r="U92" s="11">
        <f t="shared" si="18"/>
        <v>0.91179999999999994</v>
      </c>
      <c r="X92" s="9">
        <v>7.3400000000000007E-2</v>
      </c>
      <c r="Y92" s="9">
        <v>3.04E-2</v>
      </c>
      <c r="Z92" s="9">
        <v>4.7999999999999996E-3</v>
      </c>
      <c r="AA92" s="9">
        <v>0.01</v>
      </c>
    </row>
    <row r="93" spans="1:27" x14ac:dyDescent="0.25">
      <c r="A93">
        <v>22</v>
      </c>
      <c r="B93" t="s">
        <v>3</v>
      </c>
      <c r="C93" s="15">
        <v>0.86360000000000003</v>
      </c>
      <c r="D93" s="16">
        <f t="shared" si="13"/>
        <v>0.13639999999999997</v>
      </c>
      <c r="E93" s="16">
        <v>0.01</v>
      </c>
      <c r="F93" s="16">
        <f t="shared" si="19"/>
        <v>4.213600000000009E-2</v>
      </c>
      <c r="G93" s="16">
        <f t="shared" si="20"/>
        <v>8.6360000000000013E-3</v>
      </c>
      <c r="H93" s="19">
        <v>2.4199999999999999E-2</v>
      </c>
      <c r="I93" s="20">
        <f t="shared" si="14"/>
        <v>0.9758</v>
      </c>
      <c r="J93" s="20">
        <v>0</v>
      </c>
      <c r="K93" s="20">
        <f t="shared" si="21"/>
        <v>0</v>
      </c>
      <c r="L93" s="20">
        <f t="shared" si="22"/>
        <v>6.8999999999999999E-3</v>
      </c>
      <c r="M93" s="32">
        <f t="shared" si="15"/>
        <v>2.42</v>
      </c>
      <c r="N93" s="23">
        <v>0.02</v>
      </c>
      <c r="O93" s="24">
        <f t="shared" si="16"/>
        <v>0.98</v>
      </c>
      <c r="P93" s="24">
        <v>0</v>
      </c>
      <c r="Q93" s="24">
        <f t="shared" si="23"/>
        <v>0</v>
      </c>
      <c r="R93" s="24">
        <f t="shared" si="24"/>
        <v>1.04E-2</v>
      </c>
      <c r="S93" s="31">
        <f t="shared" si="17"/>
        <v>0</v>
      </c>
      <c r="T93" s="11">
        <v>7.7599999999999988E-2</v>
      </c>
      <c r="U93" s="11">
        <f t="shared" si="18"/>
        <v>0.9224</v>
      </c>
      <c r="X93" s="9">
        <v>5.3999999999999999E-2</v>
      </c>
      <c r="Y93" s="9">
        <v>2.7799999999999998E-2</v>
      </c>
      <c r="Z93" s="9">
        <v>6.1999999999999998E-3</v>
      </c>
      <c r="AA93" s="9">
        <v>9.5999999999999992E-3</v>
      </c>
    </row>
    <row r="94" spans="1:27" ht="15.75" thickBot="1" x14ac:dyDescent="0.3">
      <c r="A94" s="1">
        <v>23</v>
      </c>
      <c r="B94" s="1" t="s">
        <v>3</v>
      </c>
      <c r="C94" s="17">
        <v>0.89639999999999997</v>
      </c>
      <c r="D94" s="16">
        <f t="shared" si="13"/>
        <v>0.10360000000000003</v>
      </c>
      <c r="E94" s="16">
        <v>5.0000000000000001E-3</v>
      </c>
      <c r="F94" s="16">
        <f t="shared" si="19"/>
        <v>3.728199999999994E-2</v>
      </c>
      <c r="G94" s="16">
        <f t="shared" si="20"/>
        <v>4.4819999999999999E-3</v>
      </c>
      <c r="H94" s="21">
        <v>2.0199999999999999E-2</v>
      </c>
      <c r="I94" s="20">
        <f t="shared" si="14"/>
        <v>0.9798</v>
      </c>
      <c r="J94" s="20">
        <v>0</v>
      </c>
      <c r="K94" s="20">
        <f t="shared" si="21"/>
        <v>0</v>
      </c>
      <c r="L94" s="20">
        <f t="shared" si="22"/>
        <v>4.0000000000000001E-3</v>
      </c>
      <c r="M94" s="32">
        <f t="shared" si="15"/>
        <v>2.02</v>
      </c>
      <c r="N94" s="25">
        <v>0.01</v>
      </c>
      <c r="O94" s="24">
        <f t="shared" si="16"/>
        <v>0.99</v>
      </c>
      <c r="P94" s="24">
        <v>0</v>
      </c>
      <c r="Q94" s="24">
        <f t="shared" si="23"/>
        <v>0</v>
      </c>
      <c r="R94" s="24">
        <f t="shared" si="24"/>
        <v>0.01</v>
      </c>
      <c r="S94" s="31">
        <f t="shared" si="17"/>
        <v>0</v>
      </c>
      <c r="T94" s="11">
        <v>6.3600000000000004E-2</v>
      </c>
      <c r="U94" s="11">
        <f t="shared" si="18"/>
        <v>0.93640000000000001</v>
      </c>
      <c r="X94" s="10">
        <v>3.4799999999999998E-2</v>
      </c>
      <c r="Y94" s="10">
        <v>2.3699999999999999E-2</v>
      </c>
      <c r="Z94" s="10">
        <v>5.4999999999999997E-3</v>
      </c>
      <c r="AA94" s="10">
        <v>9.5999999999999992E-3</v>
      </c>
    </row>
    <row r="95" spans="1:27" x14ac:dyDescent="0.25">
      <c r="A95">
        <v>0</v>
      </c>
      <c r="B95" t="s">
        <v>4</v>
      </c>
      <c r="C95" s="15">
        <v>0.91479999999999995</v>
      </c>
      <c r="D95" s="16">
        <f t="shared" si="13"/>
        <v>8.5200000000000053E-2</v>
      </c>
      <c r="E95" s="16">
        <v>5.0000000000000001E-3</v>
      </c>
      <c r="F95" s="16">
        <f t="shared" si="19"/>
        <v>2.2973999999999974E-2</v>
      </c>
      <c r="G95" s="16">
        <f t="shared" si="20"/>
        <v>4.5739999999999999E-3</v>
      </c>
      <c r="H95" s="19">
        <v>1.7000000000000001E-2</v>
      </c>
      <c r="I95" s="20">
        <f t="shared" si="14"/>
        <v>0.98299999999999998</v>
      </c>
      <c r="J95" s="20">
        <v>0</v>
      </c>
      <c r="K95" s="20">
        <f t="shared" si="21"/>
        <v>0</v>
      </c>
      <c r="L95" s="20">
        <f t="shared" si="22"/>
        <v>3.199999999999998E-3</v>
      </c>
      <c r="M95" s="32">
        <f t="shared" si="15"/>
        <v>1.7000000000000002</v>
      </c>
      <c r="N95" s="23">
        <v>5.0000000000000001E-3</v>
      </c>
      <c r="O95" s="24">
        <f t="shared" si="16"/>
        <v>0.995</v>
      </c>
      <c r="P95" s="24">
        <v>0</v>
      </c>
      <c r="Q95" s="24">
        <f t="shared" si="23"/>
        <v>0</v>
      </c>
      <c r="R95" s="24">
        <f t="shared" si="24"/>
        <v>5.0000000000000001E-3</v>
      </c>
      <c r="S95" s="31">
        <f t="shared" si="17"/>
        <v>0</v>
      </c>
      <c r="T95" s="11">
        <v>6.0700000000000011E-2</v>
      </c>
      <c r="U95" s="11">
        <f t="shared" si="18"/>
        <v>0.93930000000000002</v>
      </c>
      <c r="X95" s="9">
        <v>2.6800000000000001E-2</v>
      </c>
      <c r="Y95" s="9">
        <v>2.3400000000000001E-2</v>
      </c>
      <c r="Z95" s="9">
        <v>7.0000000000000001E-3</v>
      </c>
      <c r="AA95" s="9">
        <v>8.5000000000000006E-3</v>
      </c>
    </row>
    <row r="96" spans="1:27" x14ac:dyDescent="0.25">
      <c r="A96">
        <v>1</v>
      </c>
      <c r="B96" t="s">
        <v>4</v>
      </c>
      <c r="C96" s="15">
        <v>0.91720000000000002</v>
      </c>
      <c r="D96" s="16">
        <f t="shared" si="13"/>
        <v>8.2799999999999985E-2</v>
      </c>
      <c r="E96" s="16">
        <v>5.0000000000000001E-3</v>
      </c>
      <c r="F96" s="16">
        <f t="shared" si="19"/>
        <v>6.9860000000000685E-3</v>
      </c>
      <c r="G96" s="16">
        <f t="shared" si="20"/>
        <v>4.5859999999999998E-3</v>
      </c>
      <c r="H96" s="19">
        <v>1.7000000000000001E-2</v>
      </c>
      <c r="I96" s="20">
        <f t="shared" si="14"/>
        <v>0.98299999999999998</v>
      </c>
      <c r="J96" s="20">
        <v>0</v>
      </c>
      <c r="K96" s="20">
        <f t="shared" si="21"/>
        <v>0</v>
      </c>
      <c r="L96" s="20">
        <f t="shared" si="22"/>
        <v>0</v>
      </c>
      <c r="M96" s="32">
        <f t="shared" si="15"/>
        <v>1.7000000000000002</v>
      </c>
      <c r="N96" s="23">
        <v>5.0000000000000001E-3</v>
      </c>
      <c r="O96" s="24">
        <f t="shared" si="16"/>
        <v>0.995</v>
      </c>
      <c r="P96" s="24">
        <v>0</v>
      </c>
      <c r="Q96" s="24">
        <f t="shared" si="23"/>
        <v>0</v>
      </c>
      <c r="R96" s="24">
        <f t="shared" si="24"/>
        <v>0</v>
      </c>
      <c r="S96" s="31">
        <f t="shared" si="17"/>
        <v>0</v>
      </c>
      <c r="T96" s="11">
        <v>5.8299999999999998E-2</v>
      </c>
      <c r="U96" s="11">
        <f t="shared" si="18"/>
        <v>0.94169999999999998</v>
      </c>
      <c r="X96" s="9">
        <v>2.5600000000000001E-2</v>
      </c>
      <c r="Y96" s="9">
        <v>2.3599999999999999E-2</v>
      </c>
      <c r="Z96" s="9">
        <v>6.8999999999999999E-3</v>
      </c>
      <c r="AA96" s="9">
        <v>7.1999999999999998E-3</v>
      </c>
    </row>
    <row r="97" spans="1:27" x14ac:dyDescent="0.25">
      <c r="A97">
        <v>2</v>
      </c>
      <c r="B97" t="s">
        <v>4</v>
      </c>
      <c r="C97" s="15">
        <v>0.91969999999999996</v>
      </c>
      <c r="D97" s="16">
        <f t="shared" si="13"/>
        <v>8.0300000000000038E-2</v>
      </c>
      <c r="E97" s="16">
        <v>5.0000000000000001E-3</v>
      </c>
      <c r="F97" s="16">
        <f t="shared" si="19"/>
        <v>7.0984999999999469E-3</v>
      </c>
      <c r="G97" s="16">
        <f t="shared" si="20"/>
        <v>4.5985000000000002E-3</v>
      </c>
      <c r="H97" s="19">
        <v>1.46E-2</v>
      </c>
      <c r="I97" s="20">
        <f t="shared" si="14"/>
        <v>0.98540000000000005</v>
      </c>
      <c r="J97" s="20">
        <v>0</v>
      </c>
      <c r="K97" s="20">
        <f t="shared" si="21"/>
        <v>0</v>
      </c>
      <c r="L97" s="20">
        <f t="shared" si="22"/>
        <v>2.4000000000000011E-3</v>
      </c>
      <c r="M97" s="32">
        <f t="shared" si="15"/>
        <v>1.46</v>
      </c>
      <c r="N97" s="23">
        <v>5.0000000000000001E-3</v>
      </c>
      <c r="O97" s="24">
        <f t="shared" si="16"/>
        <v>0.995</v>
      </c>
      <c r="P97" s="24">
        <v>0</v>
      </c>
      <c r="Q97" s="24">
        <f t="shared" si="23"/>
        <v>0</v>
      </c>
      <c r="R97" s="24">
        <f t="shared" si="24"/>
        <v>0</v>
      </c>
      <c r="S97" s="31">
        <f t="shared" si="17"/>
        <v>0</v>
      </c>
      <c r="T97" s="11">
        <v>5.8200000000000009E-2</v>
      </c>
      <c r="U97" s="11">
        <f t="shared" si="18"/>
        <v>0.94179999999999997</v>
      </c>
      <c r="X97" s="9">
        <v>2.6700000000000002E-2</v>
      </c>
      <c r="Y97" s="9">
        <v>2.1000000000000001E-2</v>
      </c>
      <c r="Z97" s="9">
        <v>9.4000000000000004E-3</v>
      </c>
      <c r="AA97" s="9">
        <v>6.1000000000000004E-3</v>
      </c>
    </row>
    <row r="98" spans="1:27" x14ac:dyDescent="0.25">
      <c r="A98">
        <v>3</v>
      </c>
      <c r="B98" t="s">
        <v>4</v>
      </c>
      <c r="C98" s="15">
        <v>0.91969999999999996</v>
      </c>
      <c r="D98" s="16">
        <f t="shared" si="13"/>
        <v>8.0300000000000038E-2</v>
      </c>
      <c r="E98" s="16">
        <v>5.0000000000000001E-3</v>
      </c>
      <c r="F98" s="16">
        <f t="shared" si="19"/>
        <v>4.5985000000000002E-3</v>
      </c>
      <c r="G98" s="16">
        <f t="shared" si="20"/>
        <v>4.5985000000000002E-3</v>
      </c>
      <c r="H98" s="19">
        <v>1.7000000000000001E-2</v>
      </c>
      <c r="I98" s="20">
        <f t="shared" si="14"/>
        <v>0.98299999999999998</v>
      </c>
      <c r="J98" s="20">
        <v>0</v>
      </c>
      <c r="K98" s="20">
        <f t="shared" si="21"/>
        <v>2.4000000000000011E-3</v>
      </c>
      <c r="L98" s="20">
        <f t="shared" si="22"/>
        <v>0</v>
      </c>
      <c r="M98" s="32">
        <f t="shared" si="15"/>
        <v>1.7000000000000002</v>
      </c>
      <c r="N98" s="23">
        <v>5.0000000000000001E-3</v>
      </c>
      <c r="O98" s="24">
        <f t="shared" si="16"/>
        <v>0.995</v>
      </c>
      <c r="P98" s="24">
        <v>0</v>
      </c>
      <c r="Q98" s="24">
        <f t="shared" si="23"/>
        <v>0</v>
      </c>
      <c r="R98" s="24">
        <f t="shared" si="24"/>
        <v>0</v>
      </c>
      <c r="S98" s="31">
        <f t="shared" si="17"/>
        <v>0</v>
      </c>
      <c r="T98" s="11">
        <v>5.5200000000000006E-2</v>
      </c>
      <c r="U98" s="11">
        <f t="shared" si="18"/>
        <v>0.94479999999999997</v>
      </c>
      <c r="X98" s="9">
        <v>2.4299999999999999E-2</v>
      </c>
      <c r="Y98" s="9">
        <v>2.1000000000000001E-2</v>
      </c>
      <c r="Z98" s="9">
        <v>8.3000000000000001E-3</v>
      </c>
      <c r="AA98" s="9">
        <v>6.6E-3</v>
      </c>
    </row>
    <row r="99" spans="1:27" x14ac:dyDescent="0.25">
      <c r="A99">
        <v>4</v>
      </c>
      <c r="B99" t="s">
        <v>4</v>
      </c>
      <c r="C99" s="15">
        <v>0.9173</v>
      </c>
      <c r="D99" s="16">
        <f t="shared" si="13"/>
        <v>8.2699999999999996E-2</v>
      </c>
      <c r="E99" s="16">
        <v>5.0000000000000001E-3</v>
      </c>
      <c r="F99" s="16">
        <f t="shared" si="19"/>
        <v>4.5865000000000003E-3</v>
      </c>
      <c r="G99" s="16">
        <f t="shared" si="20"/>
        <v>6.986499999999958E-3</v>
      </c>
      <c r="H99" s="19">
        <v>1.6799999999999999E-2</v>
      </c>
      <c r="I99" s="20">
        <f t="shared" si="14"/>
        <v>0.98319999999999996</v>
      </c>
      <c r="J99" s="20">
        <v>0</v>
      </c>
      <c r="K99" s="20">
        <f t="shared" si="21"/>
        <v>0</v>
      </c>
      <c r="L99" s="20">
        <f t="shared" si="22"/>
        <v>2.0000000000000226E-4</v>
      </c>
      <c r="M99" s="32">
        <f t="shared" si="15"/>
        <v>1.68</v>
      </c>
      <c r="N99" s="23">
        <v>5.0000000000000001E-3</v>
      </c>
      <c r="O99" s="24">
        <f t="shared" si="16"/>
        <v>0.995</v>
      </c>
      <c r="P99" s="24">
        <v>0</v>
      </c>
      <c r="Q99" s="24">
        <f t="shared" si="23"/>
        <v>0</v>
      </c>
      <c r="R99" s="24">
        <f t="shared" si="24"/>
        <v>0</v>
      </c>
      <c r="S99" s="31">
        <f t="shared" si="17"/>
        <v>0</v>
      </c>
      <c r="T99" s="11">
        <v>5.7300000000000004E-2</v>
      </c>
      <c r="U99" s="11">
        <f t="shared" si="18"/>
        <v>0.94269999999999998</v>
      </c>
      <c r="X99" s="9">
        <v>2.6800000000000001E-2</v>
      </c>
      <c r="Y99" s="9">
        <v>2.12E-2</v>
      </c>
      <c r="Z99" s="9">
        <v>9.4000000000000004E-3</v>
      </c>
      <c r="AA99" s="9">
        <v>4.8999999999999998E-3</v>
      </c>
    </row>
    <row r="100" spans="1:27" x14ac:dyDescent="0.25">
      <c r="A100">
        <v>5</v>
      </c>
      <c r="B100" t="s">
        <v>4</v>
      </c>
      <c r="C100" s="15">
        <v>0.8982</v>
      </c>
      <c r="D100" s="16">
        <f t="shared" si="13"/>
        <v>0.1018</v>
      </c>
      <c r="E100" s="16">
        <v>5.0000000000000001E-3</v>
      </c>
      <c r="F100" s="16">
        <f t="shared" si="19"/>
        <v>4.4910000000000002E-3</v>
      </c>
      <c r="G100" s="16">
        <f t="shared" si="20"/>
        <v>2.3591000000000008E-2</v>
      </c>
      <c r="H100" s="19">
        <v>2.4199999999999999E-2</v>
      </c>
      <c r="I100" s="20">
        <f t="shared" si="14"/>
        <v>0.9758</v>
      </c>
      <c r="J100" s="20">
        <v>0</v>
      </c>
      <c r="K100" s="20">
        <f t="shared" si="21"/>
        <v>7.4000000000000003E-3</v>
      </c>
      <c r="L100" s="20">
        <f t="shared" si="22"/>
        <v>0</v>
      </c>
      <c r="M100" s="32">
        <f t="shared" si="15"/>
        <v>2.42</v>
      </c>
      <c r="N100" s="23">
        <v>6.0000000000000001E-3</v>
      </c>
      <c r="O100" s="24">
        <f t="shared" si="16"/>
        <v>0.99399999999999999</v>
      </c>
      <c r="P100" s="24">
        <v>0</v>
      </c>
      <c r="Q100" s="24">
        <f t="shared" si="23"/>
        <v>1E-3</v>
      </c>
      <c r="R100" s="24">
        <f t="shared" si="24"/>
        <v>0</v>
      </c>
      <c r="S100" s="31">
        <f t="shared" si="17"/>
        <v>0</v>
      </c>
      <c r="T100" s="11">
        <v>5.9599999999999993E-2</v>
      </c>
      <c r="U100" s="11">
        <f t="shared" si="18"/>
        <v>0.94040000000000001</v>
      </c>
      <c r="X100" s="9">
        <v>2.9399999999999999E-2</v>
      </c>
      <c r="Y100" s="9">
        <v>2.0199999999999999E-2</v>
      </c>
      <c r="Z100" s="9">
        <v>9.5999999999999992E-3</v>
      </c>
      <c r="AA100" s="9">
        <v>6.4000000000000003E-3</v>
      </c>
    </row>
    <row r="101" spans="1:27" x14ac:dyDescent="0.25">
      <c r="A101">
        <v>6</v>
      </c>
      <c r="B101" t="s">
        <v>4</v>
      </c>
      <c r="C101" s="15">
        <v>0.85640000000000005</v>
      </c>
      <c r="D101" s="16">
        <f t="shared" si="13"/>
        <v>0.14359999999999995</v>
      </c>
      <c r="E101" s="16">
        <v>0.01</v>
      </c>
      <c r="F101" s="16">
        <f t="shared" si="19"/>
        <v>8.5640000000000004E-3</v>
      </c>
      <c r="G101" s="16">
        <f t="shared" si="20"/>
        <v>5.036399999999995E-2</v>
      </c>
      <c r="H101" s="19">
        <v>5.11E-2</v>
      </c>
      <c r="I101" s="20">
        <f t="shared" si="14"/>
        <v>0.94889999999999997</v>
      </c>
      <c r="J101" s="20">
        <v>0</v>
      </c>
      <c r="K101" s="20">
        <f t="shared" si="21"/>
        <v>2.69E-2</v>
      </c>
      <c r="L101" s="20">
        <f t="shared" si="22"/>
        <v>0</v>
      </c>
      <c r="M101" s="32">
        <f t="shared" si="15"/>
        <v>5.1100000000000003</v>
      </c>
      <c r="N101" s="23">
        <v>7.0000000000000001E-3</v>
      </c>
      <c r="O101" s="24">
        <f t="shared" si="16"/>
        <v>0.99299999999999999</v>
      </c>
      <c r="P101" s="24">
        <v>0</v>
      </c>
      <c r="Q101" s="24">
        <f t="shared" si="23"/>
        <v>1E-3</v>
      </c>
      <c r="R101" s="24">
        <f t="shared" si="24"/>
        <v>0</v>
      </c>
      <c r="S101" s="31">
        <f t="shared" si="17"/>
        <v>0</v>
      </c>
      <c r="T101" s="11">
        <v>5.4199999999999998E-2</v>
      </c>
      <c r="U101" s="11">
        <f t="shared" si="18"/>
        <v>0.94579999999999997</v>
      </c>
      <c r="X101" s="9">
        <v>2.4299999999999999E-2</v>
      </c>
      <c r="Y101" s="9">
        <v>2.06E-2</v>
      </c>
      <c r="Z101" s="9">
        <v>9.2999999999999992E-3</v>
      </c>
      <c r="AA101" s="9">
        <v>7.0000000000000001E-3</v>
      </c>
    </row>
    <row r="102" spans="1:27" x14ac:dyDescent="0.25">
      <c r="A102">
        <v>7</v>
      </c>
      <c r="B102" t="s">
        <v>4</v>
      </c>
      <c r="C102" s="15">
        <v>0.7591</v>
      </c>
      <c r="D102" s="16">
        <f t="shared" si="13"/>
        <v>0.2409</v>
      </c>
      <c r="E102" s="16">
        <v>0.01</v>
      </c>
      <c r="F102" s="16">
        <f t="shared" si="19"/>
        <v>7.5910000000000005E-3</v>
      </c>
      <c r="G102" s="16">
        <f t="shared" si="20"/>
        <v>0.10489100000000005</v>
      </c>
      <c r="H102" s="19">
        <v>0.1159</v>
      </c>
      <c r="I102" s="20">
        <f t="shared" si="14"/>
        <v>0.8841</v>
      </c>
      <c r="J102" s="20">
        <v>0</v>
      </c>
      <c r="K102" s="20">
        <f t="shared" si="21"/>
        <v>6.4799999999999996E-2</v>
      </c>
      <c r="L102" s="20">
        <f t="shared" si="22"/>
        <v>0</v>
      </c>
      <c r="M102" s="32">
        <f t="shared" si="15"/>
        <v>11.59</v>
      </c>
      <c r="N102" s="23">
        <v>0.01</v>
      </c>
      <c r="O102" s="24">
        <f t="shared" si="16"/>
        <v>0.99</v>
      </c>
      <c r="P102" s="24">
        <v>0</v>
      </c>
      <c r="Q102" s="24">
        <f t="shared" si="23"/>
        <v>3.0000000000000001E-3</v>
      </c>
      <c r="R102" s="24">
        <f t="shared" si="24"/>
        <v>0</v>
      </c>
      <c r="S102" s="31">
        <f t="shared" si="17"/>
        <v>0</v>
      </c>
      <c r="T102" s="11">
        <v>5.0500000000000003E-2</v>
      </c>
      <c r="U102" s="11">
        <f t="shared" si="18"/>
        <v>0.94950000000000001</v>
      </c>
      <c r="X102" s="9">
        <v>2.5100000000000001E-2</v>
      </c>
      <c r="Y102" s="9">
        <v>1.95E-2</v>
      </c>
      <c r="Z102" s="9">
        <v>9.7999999999999997E-3</v>
      </c>
      <c r="AA102" s="9">
        <v>6.1000000000000004E-3</v>
      </c>
    </row>
    <row r="103" spans="1:27" x14ac:dyDescent="0.25">
      <c r="A103">
        <v>8</v>
      </c>
      <c r="B103" t="s">
        <v>4</v>
      </c>
      <c r="C103" s="15">
        <v>0.64480000000000004</v>
      </c>
      <c r="D103" s="16">
        <f t="shared" si="13"/>
        <v>0.35519999999999996</v>
      </c>
      <c r="E103" s="16">
        <v>0.05</v>
      </c>
      <c r="F103" s="16">
        <f t="shared" si="19"/>
        <v>3.2240000000000005E-2</v>
      </c>
      <c r="G103" s="16">
        <f t="shared" si="20"/>
        <v>0.14653999999999995</v>
      </c>
      <c r="H103" s="19">
        <v>0.21920000000000001</v>
      </c>
      <c r="I103" s="20">
        <f t="shared" si="14"/>
        <v>0.78079999999999994</v>
      </c>
      <c r="J103" s="20">
        <v>0.05</v>
      </c>
      <c r="K103" s="20">
        <f t="shared" si="21"/>
        <v>0.11426</v>
      </c>
      <c r="L103" s="20">
        <f t="shared" si="22"/>
        <v>1.0960000000000001E-2</v>
      </c>
      <c r="M103" s="32">
        <f t="shared" si="15"/>
        <v>21.92</v>
      </c>
      <c r="N103" s="23">
        <v>2.35E-2</v>
      </c>
      <c r="O103" s="24">
        <f t="shared" si="16"/>
        <v>0.97650000000000003</v>
      </c>
      <c r="P103" s="24">
        <v>0</v>
      </c>
      <c r="Q103" s="24">
        <f t="shared" si="23"/>
        <v>1.35E-2</v>
      </c>
      <c r="R103" s="24">
        <f t="shared" si="24"/>
        <v>0</v>
      </c>
      <c r="S103" s="31">
        <f t="shared" si="17"/>
        <v>0</v>
      </c>
      <c r="T103" s="11">
        <v>4.8000000000000008E-2</v>
      </c>
      <c r="U103" s="11">
        <f t="shared" si="18"/>
        <v>0.95199999999999996</v>
      </c>
      <c r="X103" s="9">
        <v>2.9100000000000001E-2</v>
      </c>
      <c r="Y103" s="9">
        <v>2.35E-2</v>
      </c>
      <c r="Z103" s="9">
        <v>8.0999999999999996E-3</v>
      </c>
      <c r="AA103" s="9">
        <v>1.0800000000000001E-2</v>
      </c>
    </row>
    <row r="104" spans="1:27" x14ac:dyDescent="0.25">
      <c r="A104">
        <v>9</v>
      </c>
      <c r="B104" t="s">
        <v>4</v>
      </c>
      <c r="C104" s="15">
        <v>0.54500000000000004</v>
      </c>
      <c r="D104" s="16">
        <f t="shared" si="13"/>
        <v>0.45499999999999996</v>
      </c>
      <c r="E104" s="16">
        <v>0.1</v>
      </c>
      <c r="F104" s="16">
        <f t="shared" si="19"/>
        <v>5.4500000000000007E-2</v>
      </c>
      <c r="G104" s="16">
        <f t="shared" si="20"/>
        <v>0.15429999999999999</v>
      </c>
      <c r="H104" s="19">
        <v>0.31390000000000001</v>
      </c>
      <c r="I104" s="20">
        <f t="shared" si="14"/>
        <v>0.68609999999999993</v>
      </c>
      <c r="J104" s="20">
        <v>0.1</v>
      </c>
      <c r="K104" s="20">
        <f t="shared" si="21"/>
        <v>0.12609000000000001</v>
      </c>
      <c r="L104" s="20">
        <f t="shared" si="22"/>
        <v>3.1390000000000001E-2</v>
      </c>
      <c r="M104" s="32">
        <f t="shared" si="15"/>
        <v>31.39</v>
      </c>
      <c r="N104" s="23">
        <v>4.65E-2</v>
      </c>
      <c r="O104" s="24">
        <f t="shared" si="16"/>
        <v>0.95350000000000001</v>
      </c>
      <c r="P104" s="24">
        <v>0.25</v>
      </c>
      <c r="Q104" s="24">
        <f t="shared" si="23"/>
        <v>3.4625000000000003E-2</v>
      </c>
      <c r="R104" s="24">
        <f t="shared" si="24"/>
        <v>1.1625E-2</v>
      </c>
      <c r="S104" s="31">
        <f t="shared" si="17"/>
        <v>0</v>
      </c>
      <c r="T104" s="11">
        <v>4.229999999999999E-2</v>
      </c>
      <c r="U104" s="11">
        <f t="shared" si="18"/>
        <v>0.9577</v>
      </c>
      <c r="X104" s="9">
        <v>2.3599999999999999E-2</v>
      </c>
      <c r="Y104" s="9">
        <v>4.65E-2</v>
      </c>
      <c r="Z104" s="9">
        <v>9.7000000000000003E-3</v>
      </c>
      <c r="AA104" s="9">
        <v>8.9999999999999993E-3</v>
      </c>
    </row>
    <row r="105" spans="1:27" x14ac:dyDescent="0.25">
      <c r="A105">
        <v>10</v>
      </c>
      <c r="B105" t="s">
        <v>4</v>
      </c>
      <c r="C105" s="15">
        <v>0.49580000000000002</v>
      </c>
      <c r="D105" s="16">
        <f t="shared" si="13"/>
        <v>0.50419999999999998</v>
      </c>
      <c r="E105" s="16">
        <v>0.1</v>
      </c>
      <c r="F105" s="16">
        <f t="shared" si="19"/>
        <v>4.9580000000000006E-2</v>
      </c>
      <c r="G105" s="16">
        <f t="shared" si="20"/>
        <v>9.8780000000000034E-2</v>
      </c>
      <c r="H105" s="19">
        <v>0.3342</v>
      </c>
      <c r="I105" s="20">
        <f t="shared" si="14"/>
        <v>0.66579999999999995</v>
      </c>
      <c r="J105" s="20">
        <v>0.1</v>
      </c>
      <c r="K105" s="20">
        <f t="shared" si="21"/>
        <v>5.3719999999999983E-2</v>
      </c>
      <c r="L105" s="20">
        <f t="shared" si="22"/>
        <v>3.3419999999999998E-2</v>
      </c>
      <c r="M105" s="32">
        <f t="shared" si="15"/>
        <v>33.42</v>
      </c>
      <c r="N105" s="23">
        <v>6.4399999999999999E-2</v>
      </c>
      <c r="O105" s="24">
        <f t="shared" si="16"/>
        <v>0.93559999999999999</v>
      </c>
      <c r="P105" s="24">
        <v>0.5</v>
      </c>
      <c r="Q105" s="24">
        <f t="shared" si="23"/>
        <v>5.0099999999999999E-2</v>
      </c>
      <c r="R105" s="24">
        <f t="shared" si="24"/>
        <v>3.2199999999999999E-2</v>
      </c>
      <c r="S105" s="31">
        <f t="shared" si="17"/>
        <v>0</v>
      </c>
      <c r="T105" s="11">
        <v>5.5599999999999997E-2</v>
      </c>
      <c r="U105" s="11">
        <f t="shared" si="18"/>
        <v>0.94440000000000002</v>
      </c>
      <c r="X105" s="9">
        <v>3.15E-2</v>
      </c>
      <c r="Y105" s="9">
        <v>6.4399999999999999E-2</v>
      </c>
      <c r="Z105" s="9">
        <v>1.5599999999999999E-2</v>
      </c>
      <c r="AA105" s="9">
        <v>8.5000000000000006E-3</v>
      </c>
    </row>
    <row r="106" spans="1:27" x14ac:dyDescent="0.25">
      <c r="A106">
        <v>11</v>
      </c>
      <c r="B106" t="s">
        <v>4</v>
      </c>
      <c r="C106" s="15">
        <v>0.47220000000000001</v>
      </c>
      <c r="D106" s="16">
        <f t="shared" si="13"/>
        <v>0.52780000000000005</v>
      </c>
      <c r="E106" s="16">
        <v>0.1</v>
      </c>
      <c r="F106" s="16">
        <f t="shared" si="19"/>
        <v>4.7220000000000005E-2</v>
      </c>
      <c r="G106" s="16">
        <f t="shared" si="20"/>
        <v>7.0820000000000022E-2</v>
      </c>
      <c r="H106" s="19">
        <v>0.34060000000000001</v>
      </c>
      <c r="I106" s="20">
        <f t="shared" si="14"/>
        <v>0.65939999999999999</v>
      </c>
      <c r="J106" s="20">
        <v>0.1</v>
      </c>
      <c r="K106" s="20">
        <f t="shared" si="21"/>
        <v>4.0460000000000017E-2</v>
      </c>
      <c r="L106" s="20">
        <f t="shared" si="22"/>
        <v>3.406E-2</v>
      </c>
      <c r="M106" s="32">
        <f t="shared" si="15"/>
        <v>34.06</v>
      </c>
      <c r="N106" s="23">
        <v>7.2400000000000006E-2</v>
      </c>
      <c r="O106" s="24">
        <f t="shared" si="16"/>
        <v>0.92759999999999998</v>
      </c>
      <c r="P106" s="24">
        <v>0.75</v>
      </c>
      <c r="Q106" s="24">
        <f t="shared" si="23"/>
        <v>6.2300000000000008E-2</v>
      </c>
      <c r="R106" s="24">
        <f t="shared" si="24"/>
        <v>5.4300000000000001E-2</v>
      </c>
      <c r="S106" s="31">
        <f t="shared" si="17"/>
        <v>0</v>
      </c>
      <c r="T106" s="11">
        <v>6.7199999999999996E-2</v>
      </c>
      <c r="U106" s="11">
        <f t="shared" si="18"/>
        <v>0.93279999999999996</v>
      </c>
      <c r="X106" s="9">
        <v>4.0500000000000001E-2</v>
      </c>
      <c r="Y106" s="9">
        <v>7.2400000000000006E-2</v>
      </c>
      <c r="Z106" s="9">
        <v>1.5800000000000002E-2</v>
      </c>
      <c r="AA106" s="9">
        <v>1.09E-2</v>
      </c>
    </row>
    <row r="107" spans="1:27" x14ac:dyDescent="0.25">
      <c r="A107">
        <v>12</v>
      </c>
      <c r="B107" t="s">
        <v>4</v>
      </c>
      <c r="C107" s="15">
        <v>0.49249999999999999</v>
      </c>
      <c r="D107" s="16">
        <f t="shared" si="13"/>
        <v>0.50750000000000006</v>
      </c>
      <c r="E107" s="16">
        <v>0.1</v>
      </c>
      <c r="F107" s="16">
        <f t="shared" si="19"/>
        <v>6.9549999999999987E-2</v>
      </c>
      <c r="G107" s="16">
        <f t="shared" si="20"/>
        <v>4.9250000000000002E-2</v>
      </c>
      <c r="H107" s="19">
        <v>0.32529999999999998</v>
      </c>
      <c r="I107" s="20">
        <f t="shared" si="14"/>
        <v>0.67470000000000008</v>
      </c>
      <c r="J107" s="20">
        <v>0.1</v>
      </c>
      <c r="K107" s="20">
        <f t="shared" si="21"/>
        <v>3.2529999999999996E-2</v>
      </c>
      <c r="L107" s="20">
        <f t="shared" si="22"/>
        <v>4.7830000000000032E-2</v>
      </c>
      <c r="M107" s="32">
        <f t="shared" si="15"/>
        <v>32.53</v>
      </c>
      <c r="N107" s="23">
        <v>6.88E-2</v>
      </c>
      <c r="O107" s="24">
        <f t="shared" si="16"/>
        <v>0.93120000000000003</v>
      </c>
      <c r="P107" s="24">
        <v>0.75</v>
      </c>
      <c r="Q107" s="24">
        <f t="shared" si="23"/>
        <v>5.16E-2</v>
      </c>
      <c r="R107" s="24">
        <f t="shared" si="24"/>
        <v>5.5200000000000006E-2</v>
      </c>
      <c r="S107" s="31">
        <f t="shared" si="17"/>
        <v>0</v>
      </c>
      <c r="T107" s="11">
        <v>6.3399999999999984E-2</v>
      </c>
      <c r="U107" s="11">
        <f t="shared" si="18"/>
        <v>0.93659999999999999</v>
      </c>
      <c r="X107" s="9">
        <v>3.61E-2</v>
      </c>
      <c r="Y107" s="9">
        <v>6.88E-2</v>
      </c>
      <c r="Z107" s="9">
        <v>1.6299999999999999E-2</v>
      </c>
      <c r="AA107" s="9">
        <v>1.0999999999999999E-2</v>
      </c>
    </row>
    <row r="108" spans="1:27" x14ac:dyDescent="0.25">
      <c r="A108">
        <v>13</v>
      </c>
      <c r="B108" t="s">
        <v>4</v>
      </c>
      <c r="C108" s="15">
        <v>0.5252</v>
      </c>
      <c r="D108" s="16">
        <f t="shared" si="13"/>
        <v>0.4748</v>
      </c>
      <c r="E108" s="16">
        <v>0.1</v>
      </c>
      <c r="F108" s="16">
        <f t="shared" si="19"/>
        <v>8.5220000000000018E-2</v>
      </c>
      <c r="G108" s="16">
        <f t="shared" si="20"/>
        <v>5.2520000000000004E-2</v>
      </c>
      <c r="H108" s="19">
        <v>0.3044</v>
      </c>
      <c r="I108" s="20">
        <f t="shared" si="14"/>
        <v>0.6956</v>
      </c>
      <c r="J108" s="20">
        <v>0.1</v>
      </c>
      <c r="K108" s="20">
        <f t="shared" si="21"/>
        <v>3.0440000000000002E-2</v>
      </c>
      <c r="L108" s="20">
        <f t="shared" si="22"/>
        <v>5.1339999999999976E-2</v>
      </c>
      <c r="M108" s="32">
        <f t="shared" si="15"/>
        <v>30.44</v>
      </c>
      <c r="N108" s="23">
        <v>5.0999999999999997E-2</v>
      </c>
      <c r="O108" s="24">
        <f t="shared" si="16"/>
        <v>0.94899999999999995</v>
      </c>
      <c r="P108" s="24">
        <v>0.75</v>
      </c>
      <c r="Q108" s="24">
        <f t="shared" si="23"/>
        <v>3.8249999999999999E-2</v>
      </c>
      <c r="R108" s="24">
        <f t="shared" si="24"/>
        <v>5.6050000000000003E-2</v>
      </c>
      <c r="S108" s="31">
        <f t="shared" si="17"/>
        <v>0</v>
      </c>
      <c r="T108" s="11">
        <v>6.720000000000001E-2</v>
      </c>
      <c r="U108" s="11">
        <f t="shared" si="18"/>
        <v>0.93279999999999996</v>
      </c>
      <c r="X108" s="9">
        <v>3.9199999999999999E-2</v>
      </c>
      <c r="Y108" s="9">
        <v>5.0999999999999997E-2</v>
      </c>
      <c r="Z108" s="9">
        <v>1.5900000000000001E-2</v>
      </c>
      <c r="AA108" s="9">
        <v>1.21E-2</v>
      </c>
    </row>
    <row r="109" spans="1:27" x14ac:dyDescent="0.25">
      <c r="A109">
        <v>14</v>
      </c>
      <c r="B109" t="s">
        <v>4</v>
      </c>
      <c r="C109" s="15">
        <v>0.5494</v>
      </c>
      <c r="D109" s="16">
        <f t="shared" si="13"/>
        <v>0.4506</v>
      </c>
      <c r="E109" s="16">
        <v>0.11</v>
      </c>
      <c r="F109" s="16">
        <f t="shared" si="19"/>
        <v>8.4634000000000001E-2</v>
      </c>
      <c r="G109" s="16">
        <f t="shared" si="20"/>
        <v>6.0434000000000002E-2</v>
      </c>
      <c r="H109" s="19">
        <v>0.27789999999999998</v>
      </c>
      <c r="I109" s="20">
        <f t="shared" si="14"/>
        <v>0.72209999999999996</v>
      </c>
      <c r="J109" s="20">
        <v>0.1</v>
      </c>
      <c r="K109" s="20">
        <f t="shared" si="21"/>
        <v>2.7789999999999999E-2</v>
      </c>
      <c r="L109" s="20">
        <f t="shared" si="22"/>
        <v>5.4290000000000019E-2</v>
      </c>
      <c r="M109" s="32">
        <f t="shared" si="15"/>
        <v>27.79</v>
      </c>
      <c r="N109" s="23">
        <v>4.8599999999999997E-2</v>
      </c>
      <c r="O109" s="24">
        <f t="shared" si="16"/>
        <v>0.95140000000000002</v>
      </c>
      <c r="P109" s="24">
        <v>0.75</v>
      </c>
      <c r="Q109" s="24">
        <f t="shared" si="23"/>
        <v>3.6449999999999996E-2</v>
      </c>
      <c r="R109" s="24">
        <f t="shared" si="24"/>
        <v>3.8849999999999996E-2</v>
      </c>
      <c r="S109" s="31">
        <f t="shared" si="17"/>
        <v>0</v>
      </c>
      <c r="T109" s="11">
        <v>6.8200000000000011E-2</v>
      </c>
      <c r="U109" s="11">
        <f t="shared" si="18"/>
        <v>0.93179999999999996</v>
      </c>
      <c r="X109" s="9">
        <v>4.3700000000000003E-2</v>
      </c>
      <c r="Y109" s="9">
        <v>4.8599999999999997E-2</v>
      </c>
      <c r="Z109" s="9">
        <v>1.47E-2</v>
      </c>
      <c r="AA109" s="9">
        <v>9.7999999999999997E-3</v>
      </c>
    </row>
    <row r="110" spans="1:27" x14ac:dyDescent="0.25">
      <c r="A110">
        <v>15</v>
      </c>
      <c r="B110" t="s">
        <v>4</v>
      </c>
      <c r="C110" s="15">
        <v>0.55230000000000001</v>
      </c>
      <c r="D110" s="16">
        <f t="shared" si="13"/>
        <v>0.44769999999999999</v>
      </c>
      <c r="E110" s="16">
        <v>0.12</v>
      </c>
      <c r="F110" s="16">
        <f t="shared" si="19"/>
        <v>6.9176000000000015E-2</v>
      </c>
      <c r="G110" s="16">
        <f t="shared" si="20"/>
        <v>6.6276000000000002E-2</v>
      </c>
      <c r="H110" s="19">
        <v>0.25619999999999998</v>
      </c>
      <c r="I110" s="20">
        <f t="shared" si="14"/>
        <v>0.74380000000000002</v>
      </c>
      <c r="J110" s="20">
        <v>0.1</v>
      </c>
      <c r="K110" s="20">
        <f t="shared" si="21"/>
        <v>2.562E-2</v>
      </c>
      <c r="L110" s="20">
        <f t="shared" si="22"/>
        <v>4.7320000000000001E-2</v>
      </c>
      <c r="M110" s="32">
        <f t="shared" si="15"/>
        <v>25.619999999999997</v>
      </c>
      <c r="N110" s="23">
        <v>5.8799999999999998E-2</v>
      </c>
      <c r="O110" s="24">
        <f t="shared" si="16"/>
        <v>0.94120000000000004</v>
      </c>
      <c r="P110" s="24">
        <v>0.75</v>
      </c>
      <c r="Q110" s="24">
        <f t="shared" si="23"/>
        <v>5.4300000000000001E-2</v>
      </c>
      <c r="R110" s="24">
        <f t="shared" si="24"/>
        <v>4.41E-2</v>
      </c>
      <c r="S110" s="31">
        <f t="shared" si="17"/>
        <v>0</v>
      </c>
      <c r="T110" s="11">
        <v>7.2200000000000014E-2</v>
      </c>
      <c r="U110" s="11">
        <f t="shared" si="18"/>
        <v>0.92779999999999996</v>
      </c>
      <c r="X110" s="9">
        <v>4.5999999999999999E-2</v>
      </c>
      <c r="Y110" s="9">
        <v>5.8799999999999998E-2</v>
      </c>
      <c r="Z110" s="9">
        <v>1.6799999999999999E-2</v>
      </c>
      <c r="AA110" s="9">
        <v>9.4000000000000004E-3</v>
      </c>
    </row>
    <row r="111" spans="1:27" x14ac:dyDescent="0.25">
      <c r="A111">
        <v>16</v>
      </c>
      <c r="B111" t="s">
        <v>4</v>
      </c>
      <c r="C111" s="15">
        <v>0.57640000000000002</v>
      </c>
      <c r="D111" s="16">
        <f t="shared" si="13"/>
        <v>0.42359999999999998</v>
      </c>
      <c r="E111" s="16">
        <v>0.13</v>
      </c>
      <c r="F111" s="16">
        <f t="shared" si="19"/>
        <v>9.9032000000000023E-2</v>
      </c>
      <c r="G111" s="16">
        <f t="shared" si="20"/>
        <v>7.4932000000000012E-2</v>
      </c>
      <c r="H111" s="19">
        <v>0.20680000000000001</v>
      </c>
      <c r="I111" s="20">
        <f t="shared" si="14"/>
        <v>0.79320000000000002</v>
      </c>
      <c r="J111" s="20">
        <v>0.1</v>
      </c>
      <c r="K111" s="20">
        <f t="shared" si="21"/>
        <v>2.0680000000000004E-2</v>
      </c>
      <c r="L111" s="20">
        <f t="shared" si="22"/>
        <v>7.0079999999999976E-2</v>
      </c>
      <c r="M111" s="32">
        <f t="shared" si="15"/>
        <v>20.68</v>
      </c>
      <c r="N111" s="23">
        <v>6.4000000000000001E-2</v>
      </c>
      <c r="O111" s="24">
        <f t="shared" si="16"/>
        <v>0.93599999999999994</v>
      </c>
      <c r="P111" s="24">
        <v>0.75</v>
      </c>
      <c r="Q111" s="24">
        <f t="shared" si="23"/>
        <v>5.3200000000000004E-2</v>
      </c>
      <c r="R111" s="24">
        <f t="shared" si="24"/>
        <v>4.8000000000000001E-2</v>
      </c>
      <c r="S111" s="31">
        <f t="shared" si="17"/>
        <v>0</v>
      </c>
      <c r="T111" s="11">
        <v>8.0399999999999999E-2</v>
      </c>
      <c r="U111" s="11">
        <f t="shared" si="18"/>
        <v>0.91959999999999997</v>
      </c>
      <c r="X111" s="9">
        <v>5.3999999999999999E-2</v>
      </c>
      <c r="Y111" s="9">
        <v>6.4000000000000001E-2</v>
      </c>
      <c r="Z111" s="9">
        <v>1.5100000000000001E-2</v>
      </c>
      <c r="AA111" s="9">
        <v>1.1299999999999999E-2</v>
      </c>
    </row>
    <row r="112" spans="1:27" x14ac:dyDescent="0.25">
      <c r="A112">
        <v>17</v>
      </c>
      <c r="B112" t="s">
        <v>4</v>
      </c>
      <c r="C112" s="15">
        <v>0.63580000000000003</v>
      </c>
      <c r="D112" s="16">
        <f t="shared" si="13"/>
        <v>0.36419999999999997</v>
      </c>
      <c r="E112" s="16">
        <v>0.14000000000000001</v>
      </c>
      <c r="F112" s="16">
        <f t="shared" si="19"/>
        <v>0.14841200000000002</v>
      </c>
      <c r="G112" s="16">
        <f t="shared" si="20"/>
        <v>8.9012000000000008E-2</v>
      </c>
      <c r="H112" s="19">
        <v>0.13569999999999999</v>
      </c>
      <c r="I112" s="20">
        <f t="shared" si="14"/>
        <v>0.86430000000000007</v>
      </c>
      <c r="J112" s="20">
        <v>0.08</v>
      </c>
      <c r="K112" s="20">
        <f t="shared" si="21"/>
        <v>1.0855999999999999E-2</v>
      </c>
      <c r="L112" s="20">
        <f t="shared" si="22"/>
        <v>8.1956000000000029E-2</v>
      </c>
      <c r="M112" s="32">
        <f t="shared" si="15"/>
        <v>13.569999999999999</v>
      </c>
      <c r="N112" s="23">
        <v>6.2899999999999998E-2</v>
      </c>
      <c r="O112" s="24">
        <f t="shared" si="16"/>
        <v>0.93710000000000004</v>
      </c>
      <c r="P112" s="24">
        <v>0.75</v>
      </c>
      <c r="Q112" s="24">
        <f t="shared" si="23"/>
        <v>4.7174999999999995E-2</v>
      </c>
      <c r="R112" s="24">
        <f t="shared" si="24"/>
        <v>4.8274999999999998E-2</v>
      </c>
      <c r="S112" s="31">
        <f t="shared" si="17"/>
        <v>0</v>
      </c>
      <c r="T112" s="11">
        <v>8.4099999999999994E-2</v>
      </c>
      <c r="U112" s="11">
        <f t="shared" si="18"/>
        <v>0.91590000000000005</v>
      </c>
      <c r="X112" s="9">
        <v>6.0699999999999997E-2</v>
      </c>
      <c r="Y112" s="9">
        <v>6.2899999999999998E-2</v>
      </c>
      <c r="Z112" s="9">
        <v>1.2500000000000001E-2</v>
      </c>
      <c r="AA112" s="9">
        <v>1.09E-2</v>
      </c>
    </row>
    <row r="113" spans="1:27" x14ac:dyDescent="0.25">
      <c r="A113">
        <v>18</v>
      </c>
      <c r="B113" t="s">
        <v>4</v>
      </c>
      <c r="C113" s="15">
        <v>0.70320000000000005</v>
      </c>
      <c r="D113" s="16">
        <f t="shared" si="13"/>
        <v>0.29679999999999995</v>
      </c>
      <c r="E113" s="16">
        <v>0.15</v>
      </c>
      <c r="F113" s="16">
        <f t="shared" si="19"/>
        <v>0.17288000000000003</v>
      </c>
      <c r="G113" s="16">
        <f t="shared" si="20"/>
        <v>0.10548</v>
      </c>
      <c r="H113" s="19">
        <v>8.7599999999999997E-2</v>
      </c>
      <c r="I113" s="20">
        <f t="shared" si="14"/>
        <v>0.91239999999999999</v>
      </c>
      <c r="J113" s="20">
        <v>0.06</v>
      </c>
      <c r="K113" s="20">
        <f t="shared" si="21"/>
        <v>5.2559999999999994E-3</v>
      </c>
      <c r="L113" s="20">
        <f t="shared" si="22"/>
        <v>5.3355999999999987E-2</v>
      </c>
      <c r="M113" s="32">
        <f t="shared" si="15"/>
        <v>8.76</v>
      </c>
      <c r="N113" s="23">
        <v>5.3800000000000001E-2</v>
      </c>
      <c r="O113" s="24">
        <f t="shared" si="16"/>
        <v>0.94620000000000004</v>
      </c>
      <c r="P113" s="24">
        <v>0.75</v>
      </c>
      <c r="Q113" s="24">
        <f t="shared" si="23"/>
        <v>4.0349999999999997E-2</v>
      </c>
      <c r="R113" s="24">
        <f t="shared" si="24"/>
        <v>4.9449999999999994E-2</v>
      </c>
      <c r="S113" s="31">
        <f t="shared" si="17"/>
        <v>0</v>
      </c>
      <c r="T113" s="11">
        <v>8.3700000000000011E-2</v>
      </c>
      <c r="U113" s="11">
        <f t="shared" si="18"/>
        <v>0.9163</v>
      </c>
      <c r="X113" s="9">
        <v>6.08E-2</v>
      </c>
      <c r="Y113" s="9">
        <v>5.3800000000000001E-2</v>
      </c>
      <c r="Z113" s="9">
        <v>1.18E-2</v>
      </c>
      <c r="AA113" s="9">
        <v>1.11E-2</v>
      </c>
    </row>
    <row r="114" spans="1:27" x14ac:dyDescent="0.25">
      <c r="A114">
        <v>19</v>
      </c>
      <c r="B114" t="s">
        <v>4</v>
      </c>
      <c r="C114" s="15">
        <v>0.75849999999999995</v>
      </c>
      <c r="D114" s="16">
        <f t="shared" si="13"/>
        <v>0.24150000000000005</v>
      </c>
      <c r="E114" s="16">
        <v>0.12</v>
      </c>
      <c r="F114" s="16">
        <f t="shared" si="19"/>
        <v>0.14631999999999989</v>
      </c>
      <c r="G114" s="16">
        <f t="shared" si="20"/>
        <v>9.101999999999999E-2</v>
      </c>
      <c r="H114" s="19">
        <v>5.4600000000000003E-2</v>
      </c>
      <c r="I114" s="20">
        <f t="shared" si="14"/>
        <v>0.94540000000000002</v>
      </c>
      <c r="J114" s="20">
        <v>0.04</v>
      </c>
      <c r="K114" s="20">
        <f t="shared" si="21"/>
        <v>2.1840000000000002E-3</v>
      </c>
      <c r="L114" s="20">
        <f t="shared" si="22"/>
        <v>3.5183999999999993E-2</v>
      </c>
      <c r="M114" s="32">
        <f t="shared" si="15"/>
        <v>5.46</v>
      </c>
      <c r="N114" s="23">
        <v>4.5100000000000001E-2</v>
      </c>
      <c r="O114" s="24">
        <f t="shared" si="16"/>
        <v>0.95489999999999997</v>
      </c>
      <c r="P114" s="24">
        <v>0.5</v>
      </c>
      <c r="Q114" s="24">
        <f t="shared" si="23"/>
        <v>2.2550000000000001E-2</v>
      </c>
      <c r="R114" s="24">
        <f t="shared" si="24"/>
        <v>3.125E-2</v>
      </c>
      <c r="S114" s="31">
        <f t="shared" si="17"/>
        <v>0</v>
      </c>
      <c r="T114" s="11">
        <v>9.1200000000000003E-2</v>
      </c>
      <c r="U114" s="11">
        <f t="shared" si="18"/>
        <v>0.90880000000000005</v>
      </c>
      <c r="X114" s="9">
        <v>6.88E-2</v>
      </c>
      <c r="Y114" s="9">
        <v>4.5100000000000001E-2</v>
      </c>
      <c r="Z114" s="9">
        <v>9.4999999999999998E-3</v>
      </c>
      <c r="AA114" s="9">
        <v>1.29E-2</v>
      </c>
    </row>
    <row r="115" spans="1:27" x14ac:dyDescent="0.25">
      <c r="A115">
        <v>20</v>
      </c>
      <c r="B115" t="s">
        <v>4</v>
      </c>
      <c r="C115" s="15">
        <v>0.79259999999999997</v>
      </c>
      <c r="D115" s="16">
        <f t="shared" si="13"/>
        <v>0.20740000000000003</v>
      </c>
      <c r="E115" s="16">
        <v>0.08</v>
      </c>
      <c r="F115" s="16">
        <f t="shared" si="19"/>
        <v>9.7508000000000011E-2</v>
      </c>
      <c r="G115" s="16">
        <f t="shared" si="20"/>
        <v>6.3407999999999992E-2</v>
      </c>
      <c r="H115" s="19">
        <v>4.3099999999999999E-2</v>
      </c>
      <c r="I115" s="20">
        <f t="shared" si="14"/>
        <v>0.95689999999999997</v>
      </c>
      <c r="J115" s="20">
        <v>0.02</v>
      </c>
      <c r="K115" s="20">
        <f t="shared" si="21"/>
        <v>8.6200000000000003E-4</v>
      </c>
      <c r="L115" s="20">
        <f t="shared" si="22"/>
        <v>1.2362000000000003E-2</v>
      </c>
      <c r="M115" s="32">
        <f t="shared" si="15"/>
        <v>4.3099999999999996</v>
      </c>
      <c r="N115" s="23">
        <v>3.4099999999999998E-2</v>
      </c>
      <c r="O115" s="24">
        <f t="shared" si="16"/>
        <v>0.96589999999999998</v>
      </c>
      <c r="P115" s="24">
        <v>0.25</v>
      </c>
      <c r="Q115" s="24">
        <f t="shared" si="23"/>
        <v>8.5249999999999996E-3</v>
      </c>
      <c r="R115" s="24">
        <f t="shared" si="24"/>
        <v>1.9525000000000001E-2</v>
      </c>
      <c r="S115" s="31">
        <f t="shared" si="17"/>
        <v>0</v>
      </c>
      <c r="T115" s="11">
        <v>9.9100000000000021E-2</v>
      </c>
      <c r="U115" s="11">
        <f t="shared" si="18"/>
        <v>0.90090000000000003</v>
      </c>
      <c r="X115" s="9">
        <v>0.08</v>
      </c>
      <c r="Y115" s="9">
        <v>3.4099999999999998E-2</v>
      </c>
      <c r="Z115" s="9">
        <v>8.0000000000000002E-3</v>
      </c>
      <c r="AA115" s="9">
        <v>1.11E-2</v>
      </c>
    </row>
    <row r="116" spans="1:27" x14ac:dyDescent="0.25">
      <c r="A116">
        <v>21</v>
      </c>
      <c r="B116" t="s">
        <v>4</v>
      </c>
      <c r="C116" s="15">
        <v>0.83009999999999995</v>
      </c>
      <c r="D116" s="16">
        <f t="shared" si="13"/>
        <v>0.16990000000000005</v>
      </c>
      <c r="E116" s="16">
        <v>0.05</v>
      </c>
      <c r="F116" s="16">
        <f t="shared" si="19"/>
        <v>7.9004999999999978E-2</v>
      </c>
      <c r="G116" s="16">
        <f t="shared" si="20"/>
        <v>4.1505E-2</v>
      </c>
      <c r="H116" s="19">
        <v>3.1099999999999999E-2</v>
      </c>
      <c r="I116" s="20">
        <f t="shared" si="14"/>
        <v>0.96889999999999998</v>
      </c>
      <c r="J116" s="20">
        <v>0</v>
      </c>
      <c r="K116" s="20">
        <f t="shared" si="21"/>
        <v>0</v>
      </c>
      <c r="L116" s="20">
        <f t="shared" si="22"/>
        <v>1.2E-2</v>
      </c>
      <c r="M116" s="32">
        <f t="shared" si="15"/>
        <v>3.11</v>
      </c>
      <c r="N116" s="23">
        <v>3.04E-2</v>
      </c>
      <c r="O116" s="24">
        <f t="shared" si="16"/>
        <v>0.96960000000000002</v>
      </c>
      <c r="P116" s="24">
        <v>0.1</v>
      </c>
      <c r="Q116" s="24">
        <f t="shared" si="23"/>
        <v>3.0400000000000002E-3</v>
      </c>
      <c r="R116" s="24">
        <f t="shared" si="24"/>
        <v>6.7399999999999986E-3</v>
      </c>
      <c r="S116" s="31">
        <f t="shared" si="17"/>
        <v>0</v>
      </c>
      <c r="T116" s="11">
        <v>8.8200000000000001E-2</v>
      </c>
      <c r="U116" s="11">
        <f t="shared" si="18"/>
        <v>0.91179999999999994</v>
      </c>
      <c r="X116" s="9">
        <v>7.3400000000000007E-2</v>
      </c>
      <c r="Y116" s="9">
        <v>3.04E-2</v>
      </c>
      <c r="Z116" s="9">
        <v>4.7999999999999996E-3</v>
      </c>
      <c r="AA116" s="9">
        <v>0.01</v>
      </c>
    </row>
    <row r="117" spans="1:27" x14ac:dyDescent="0.25">
      <c r="A117">
        <v>22</v>
      </c>
      <c r="B117" t="s">
        <v>4</v>
      </c>
      <c r="C117" s="15">
        <v>0.86360000000000003</v>
      </c>
      <c r="D117" s="16">
        <f t="shared" si="13"/>
        <v>0.13639999999999997</v>
      </c>
      <c r="E117" s="16">
        <v>0.01</v>
      </c>
      <c r="F117" s="16">
        <f t="shared" si="19"/>
        <v>4.213600000000009E-2</v>
      </c>
      <c r="G117" s="16">
        <f t="shared" si="20"/>
        <v>8.6360000000000013E-3</v>
      </c>
      <c r="H117" s="19">
        <v>2.4199999999999999E-2</v>
      </c>
      <c r="I117" s="20">
        <f t="shared" si="14"/>
        <v>0.9758</v>
      </c>
      <c r="J117" s="20">
        <v>0</v>
      </c>
      <c r="K117" s="20">
        <f t="shared" si="21"/>
        <v>0</v>
      </c>
      <c r="L117" s="20">
        <f t="shared" si="22"/>
        <v>6.8999999999999999E-3</v>
      </c>
      <c r="M117" s="32">
        <f t="shared" si="15"/>
        <v>2.42</v>
      </c>
      <c r="N117" s="23">
        <v>0.02</v>
      </c>
      <c r="O117" s="24">
        <f t="shared" si="16"/>
        <v>0.98</v>
      </c>
      <c r="P117" s="24">
        <v>0</v>
      </c>
      <c r="Q117" s="24">
        <f t="shared" si="23"/>
        <v>0</v>
      </c>
      <c r="R117" s="24">
        <f t="shared" si="24"/>
        <v>1.04E-2</v>
      </c>
      <c r="S117" s="31">
        <f t="shared" si="17"/>
        <v>0</v>
      </c>
      <c r="T117" s="11">
        <v>7.7599999999999988E-2</v>
      </c>
      <c r="U117" s="11">
        <f t="shared" si="18"/>
        <v>0.9224</v>
      </c>
      <c r="X117" s="9">
        <v>5.3999999999999999E-2</v>
      </c>
      <c r="Y117" s="9">
        <v>2.7799999999999998E-2</v>
      </c>
      <c r="Z117" s="9">
        <v>6.1999999999999998E-3</v>
      </c>
      <c r="AA117" s="9">
        <v>9.5999999999999992E-3</v>
      </c>
    </row>
    <row r="118" spans="1:27" ht="15.75" thickBot="1" x14ac:dyDescent="0.3">
      <c r="A118" s="1">
        <v>23</v>
      </c>
      <c r="B118" s="1" t="s">
        <v>4</v>
      </c>
      <c r="C118" s="17">
        <v>0.87</v>
      </c>
      <c r="D118" s="16">
        <f t="shared" si="13"/>
        <v>0.13</v>
      </c>
      <c r="E118" s="16">
        <v>5.0000000000000001E-3</v>
      </c>
      <c r="F118" s="16">
        <f t="shared" si="19"/>
        <v>1.0749999999999961E-2</v>
      </c>
      <c r="G118" s="16">
        <f t="shared" si="20"/>
        <v>4.3499999999999997E-3</v>
      </c>
      <c r="H118" s="21">
        <v>2.0199999999999999E-2</v>
      </c>
      <c r="I118" s="20">
        <f t="shared" si="14"/>
        <v>0.9798</v>
      </c>
      <c r="J118" s="20">
        <v>0</v>
      </c>
      <c r="K118" s="20">
        <f t="shared" si="21"/>
        <v>0</v>
      </c>
      <c r="L118" s="20">
        <f t="shared" si="22"/>
        <v>4.0000000000000001E-3</v>
      </c>
      <c r="M118" s="32">
        <f t="shared" si="15"/>
        <v>2.02</v>
      </c>
      <c r="N118" s="25">
        <v>0.01</v>
      </c>
      <c r="O118" s="24">
        <f t="shared" si="16"/>
        <v>0.99</v>
      </c>
      <c r="P118" s="24">
        <v>0</v>
      </c>
      <c r="Q118" s="24">
        <f t="shared" si="23"/>
        <v>0</v>
      </c>
      <c r="R118" s="24">
        <f t="shared" si="24"/>
        <v>0.01</v>
      </c>
      <c r="S118" s="31">
        <f t="shared" si="17"/>
        <v>0</v>
      </c>
      <c r="T118" s="11">
        <v>6.3600000000000004E-2</v>
      </c>
      <c r="U118" s="11">
        <f t="shared" si="18"/>
        <v>0.93640000000000001</v>
      </c>
      <c r="X118" s="10">
        <v>3.4799999999999998E-2</v>
      </c>
      <c r="Y118" s="10">
        <v>2.3699999999999999E-2</v>
      </c>
      <c r="Z118" s="10">
        <v>5.4999999999999997E-3</v>
      </c>
      <c r="AA118" s="10">
        <v>9.5999999999999992E-3</v>
      </c>
    </row>
    <row r="119" spans="1:27" x14ac:dyDescent="0.25">
      <c r="A119">
        <v>0</v>
      </c>
      <c r="B119" t="s">
        <v>5</v>
      </c>
      <c r="C119" s="15">
        <v>0.875</v>
      </c>
      <c r="D119" s="16">
        <f t="shared" si="13"/>
        <v>0.125</v>
      </c>
      <c r="E119" s="16">
        <v>5.0000000000000001E-3</v>
      </c>
      <c r="F119" s="16">
        <f t="shared" si="19"/>
        <v>9.3750000000000049E-3</v>
      </c>
      <c r="G119" s="16">
        <f t="shared" si="20"/>
        <v>4.3750000000000004E-3</v>
      </c>
      <c r="H119" s="19">
        <v>0.01</v>
      </c>
      <c r="I119" s="20">
        <f t="shared" si="14"/>
        <v>0.99</v>
      </c>
      <c r="J119" s="20">
        <v>0</v>
      </c>
      <c r="K119" s="20">
        <f t="shared" si="21"/>
        <v>0</v>
      </c>
      <c r="L119" s="20">
        <f t="shared" si="22"/>
        <v>1.0199999999999999E-2</v>
      </c>
      <c r="M119" s="32">
        <f t="shared" si="15"/>
        <v>1</v>
      </c>
      <c r="N119" s="23">
        <v>5.0000000000000001E-3</v>
      </c>
      <c r="O119" s="24">
        <f t="shared" si="16"/>
        <v>0.995</v>
      </c>
      <c r="P119" s="24">
        <v>0</v>
      </c>
      <c r="Q119" s="24">
        <f t="shared" si="23"/>
        <v>0</v>
      </c>
      <c r="R119" s="24">
        <f t="shared" si="24"/>
        <v>5.0000000000000001E-3</v>
      </c>
      <c r="S119" s="31">
        <f t="shared" si="17"/>
        <v>0</v>
      </c>
      <c r="T119" s="11">
        <v>9.9799999999999986E-2</v>
      </c>
      <c r="U119" s="11">
        <f t="shared" si="18"/>
        <v>0.9002</v>
      </c>
      <c r="X119" s="9">
        <v>5.7000000000000002E-2</v>
      </c>
      <c r="Y119" s="9">
        <v>0.03</v>
      </c>
      <c r="Z119" s="9">
        <v>7.1999999999999998E-3</v>
      </c>
      <c r="AA119" s="9">
        <v>1.06E-2</v>
      </c>
    </row>
    <row r="120" spans="1:27" x14ac:dyDescent="0.25">
      <c r="A120">
        <v>1</v>
      </c>
      <c r="B120" t="s">
        <v>5</v>
      </c>
      <c r="C120" s="15">
        <v>0.8669</v>
      </c>
      <c r="D120" s="16">
        <f t="shared" si="13"/>
        <v>0.1331</v>
      </c>
      <c r="E120" s="16">
        <v>5.0000000000000001E-3</v>
      </c>
      <c r="F120" s="16">
        <f t="shared" si="19"/>
        <v>4.3344999999999998E-3</v>
      </c>
      <c r="G120" s="16">
        <f t="shared" si="20"/>
        <v>1.2434499999999996E-2</v>
      </c>
      <c r="H120" s="19">
        <v>3.5000000000000001E-3</v>
      </c>
      <c r="I120" s="20">
        <f t="shared" si="14"/>
        <v>0.99650000000000005</v>
      </c>
      <c r="J120" s="20">
        <v>0</v>
      </c>
      <c r="K120" s="20">
        <f t="shared" si="21"/>
        <v>0</v>
      </c>
      <c r="L120" s="20">
        <f t="shared" si="22"/>
        <v>6.5000000000000006E-3</v>
      </c>
      <c r="M120" s="32">
        <f t="shared" si="15"/>
        <v>0.35000000000000003</v>
      </c>
      <c r="N120" s="23">
        <v>5.0000000000000001E-3</v>
      </c>
      <c r="O120" s="24">
        <f t="shared" si="16"/>
        <v>0.995</v>
      </c>
      <c r="P120" s="24">
        <v>0</v>
      </c>
      <c r="Q120" s="24">
        <f t="shared" si="23"/>
        <v>0</v>
      </c>
      <c r="R120" s="24">
        <f t="shared" si="24"/>
        <v>0</v>
      </c>
      <c r="S120" s="31">
        <f t="shared" si="17"/>
        <v>0</v>
      </c>
      <c r="T120" s="11">
        <v>0.11599999999999999</v>
      </c>
      <c r="U120" s="11">
        <f t="shared" si="18"/>
        <v>0.88400000000000001</v>
      </c>
      <c r="X120" s="9">
        <v>7.1499999999999994E-2</v>
      </c>
      <c r="Y120" s="9">
        <v>3.3500000000000002E-2</v>
      </c>
      <c r="Z120" s="9">
        <v>4.7999999999999996E-3</v>
      </c>
      <c r="AA120" s="9">
        <v>1.12E-2</v>
      </c>
    </row>
    <row r="121" spans="1:27" x14ac:dyDescent="0.25">
      <c r="A121">
        <v>2</v>
      </c>
      <c r="B121" t="s">
        <v>5</v>
      </c>
      <c r="C121" s="15">
        <v>0.87339999999999995</v>
      </c>
      <c r="D121" s="16">
        <f t="shared" si="13"/>
        <v>0.12660000000000005</v>
      </c>
      <c r="E121" s="16">
        <v>0</v>
      </c>
      <c r="F121" s="16">
        <f t="shared" si="19"/>
        <v>6.4999999999999503E-3</v>
      </c>
      <c r="G121" s="16">
        <f t="shared" si="20"/>
        <v>0</v>
      </c>
      <c r="H121" s="19">
        <v>5.0000000000000001E-3</v>
      </c>
      <c r="I121" s="20">
        <f t="shared" si="14"/>
        <v>0.995</v>
      </c>
      <c r="J121" s="20">
        <v>0</v>
      </c>
      <c r="K121" s="20">
        <f t="shared" si="21"/>
        <v>1.5E-3</v>
      </c>
      <c r="L121" s="20">
        <f t="shared" si="22"/>
        <v>0</v>
      </c>
      <c r="M121" s="32">
        <f t="shared" si="15"/>
        <v>0.5</v>
      </c>
      <c r="N121" s="23">
        <v>5.0000000000000001E-3</v>
      </c>
      <c r="O121" s="24">
        <f t="shared" si="16"/>
        <v>0.995</v>
      </c>
      <c r="P121" s="24">
        <v>0</v>
      </c>
      <c r="Q121" s="24">
        <f t="shared" si="23"/>
        <v>0</v>
      </c>
      <c r="R121" s="24">
        <f t="shared" si="24"/>
        <v>0</v>
      </c>
      <c r="S121" s="31">
        <f t="shared" si="17"/>
        <v>0</v>
      </c>
      <c r="T121" s="11">
        <v>0.10969999999999999</v>
      </c>
      <c r="U121" s="11">
        <f t="shared" si="18"/>
        <v>0.89029999999999998</v>
      </c>
      <c r="X121" s="9">
        <v>6.6799999999999998E-2</v>
      </c>
      <c r="Y121" s="9">
        <v>3.27E-2</v>
      </c>
      <c r="Z121" s="9">
        <v>4.7999999999999996E-3</v>
      </c>
      <c r="AA121" s="9">
        <v>1.04E-2</v>
      </c>
    </row>
    <row r="122" spans="1:27" x14ac:dyDescent="0.25">
      <c r="A122">
        <v>3</v>
      </c>
      <c r="B122" t="s">
        <v>5</v>
      </c>
      <c r="C122" s="15">
        <v>0.87580000000000002</v>
      </c>
      <c r="D122" s="16">
        <f t="shared" si="13"/>
        <v>0.12419999999999998</v>
      </c>
      <c r="E122" s="16">
        <v>0</v>
      </c>
      <c r="F122" s="16">
        <f t="shared" si="19"/>
        <v>2.4000000000000687E-3</v>
      </c>
      <c r="G122" s="16">
        <f t="shared" si="20"/>
        <v>0</v>
      </c>
      <c r="H122" s="19">
        <v>5.7999999999999996E-3</v>
      </c>
      <c r="I122" s="20">
        <f t="shared" si="14"/>
        <v>0.99419999999999997</v>
      </c>
      <c r="J122" s="20">
        <v>0</v>
      </c>
      <c r="K122" s="20">
        <f t="shared" si="21"/>
        <v>7.999999999999995E-4</v>
      </c>
      <c r="L122" s="20">
        <f t="shared" si="22"/>
        <v>0</v>
      </c>
      <c r="M122" s="32">
        <f t="shared" si="15"/>
        <v>0.57999999999999996</v>
      </c>
      <c r="N122" s="23">
        <v>5.0000000000000001E-3</v>
      </c>
      <c r="O122" s="24">
        <f t="shared" si="16"/>
        <v>0.995</v>
      </c>
      <c r="P122" s="24">
        <v>0</v>
      </c>
      <c r="Q122" s="24">
        <f t="shared" si="23"/>
        <v>0</v>
      </c>
      <c r="R122" s="24">
        <f t="shared" si="24"/>
        <v>0</v>
      </c>
      <c r="S122" s="31">
        <f t="shared" si="17"/>
        <v>0</v>
      </c>
      <c r="T122" s="11">
        <v>0.10799999999999998</v>
      </c>
      <c r="U122" s="11">
        <f t="shared" si="18"/>
        <v>0.89200000000000002</v>
      </c>
      <c r="X122" s="9">
        <v>6.6699999999999995E-2</v>
      </c>
      <c r="Y122" s="9">
        <v>3.1899999999999998E-2</v>
      </c>
      <c r="Z122" s="9">
        <v>4.7999999999999996E-3</v>
      </c>
      <c r="AA122" s="9">
        <v>9.5999999999999992E-3</v>
      </c>
    </row>
    <row r="123" spans="1:27" x14ac:dyDescent="0.25">
      <c r="A123">
        <v>4</v>
      </c>
      <c r="B123" t="s">
        <v>5</v>
      </c>
      <c r="C123" s="15">
        <v>0.87809999999999999</v>
      </c>
      <c r="D123" s="16">
        <f t="shared" si="13"/>
        <v>0.12190000000000001</v>
      </c>
      <c r="E123" s="16">
        <v>0</v>
      </c>
      <c r="F123" s="16">
        <f t="shared" si="19"/>
        <v>2.2999999999999687E-3</v>
      </c>
      <c r="G123" s="16">
        <f t="shared" si="20"/>
        <v>0</v>
      </c>
      <c r="H123" s="19">
        <v>8.2000000000000007E-3</v>
      </c>
      <c r="I123" s="20">
        <f t="shared" si="14"/>
        <v>0.99180000000000001</v>
      </c>
      <c r="J123" s="20">
        <v>0</v>
      </c>
      <c r="K123" s="20">
        <f t="shared" si="21"/>
        <v>2.4000000000000011E-3</v>
      </c>
      <c r="L123" s="20">
        <f t="shared" si="22"/>
        <v>0</v>
      </c>
      <c r="M123" s="32">
        <f t="shared" si="15"/>
        <v>0.82000000000000006</v>
      </c>
      <c r="N123" s="23">
        <v>5.0000000000000001E-3</v>
      </c>
      <c r="O123" s="24">
        <f t="shared" si="16"/>
        <v>0.995</v>
      </c>
      <c r="P123" s="24">
        <v>0</v>
      </c>
      <c r="Q123" s="24">
        <f t="shared" si="23"/>
        <v>0</v>
      </c>
      <c r="R123" s="24">
        <f t="shared" si="24"/>
        <v>0</v>
      </c>
      <c r="S123" s="31">
        <f t="shared" si="17"/>
        <v>0</v>
      </c>
      <c r="T123" s="11">
        <v>0.1042</v>
      </c>
      <c r="U123" s="11">
        <f t="shared" si="18"/>
        <v>0.89580000000000004</v>
      </c>
      <c r="X123" s="9">
        <v>6.0600000000000001E-2</v>
      </c>
      <c r="Y123" s="9">
        <v>3.2599999999999997E-2</v>
      </c>
      <c r="Z123" s="9">
        <v>6.4000000000000003E-3</v>
      </c>
      <c r="AA123" s="9">
        <v>9.5999999999999992E-3</v>
      </c>
    </row>
    <row r="124" spans="1:27" x14ac:dyDescent="0.25">
      <c r="A124">
        <v>5</v>
      </c>
      <c r="B124" t="s">
        <v>5</v>
      </c>
      <c r="C124" s="15">
        <v>0.86990000000000001</v>
      </c>
      <c r="D124" s="16">
        <f t="shared" si="13"/>
        <v>0.13009999999999999</v>
      </c>
      <c r="E124" s="16">
        <v>5.0000000000000001E-3</v>
      </c>
      <c r="F124" s="16">
        <f t="shared" si="19"/>
        <v>4.3495000000000001E-3</v>
      </c>
      <c r="G124" s="16">
        <f t="shared" si="20"/>
        <v>1.2549499999999984E-2</v>
      </c>
      <c r="H124" s="19">
        <v>1.7600000000000001E-2</v>
      </c>
      <c r="I124" s="20">
        <f t="shared" si="14"/>
        <v>0.98240000000000005</v>
      </c>
      <c r="J124" s="20">
        <v>0</v>
      </c>
      <c r="K124" s="20">
        <f t="shared" si="21"/>
        <v>9.4000000000000004E-3</v>
      </c>
      <c r="L124" s="20">
        <f t="shared" si="22"/>
        <v>0</v>
      </c>
      <c r="M124" s="32">
        <f t="shared" si="15"/>
        <v>1.76</v>
      </c>
      <c r="N124" s="23">
        <v>6.0000000000000001E-3</v>
      </c>
      <c r="O124" s="24">
        <f t="shared" si="16"/>
        <v>0.99399999999999999</v>
      </c>
      <c r="P124" s="24">
        <v>0</v>
      </c>
      <c r="Q124" s="24">
        <f t="shared" si="23"/>
        <v>1E-3</v>
      </c>
      <c r="R124" s="24">
        <f t="shared" si="24"/>
        <v>0</v>
      </c>
      <c r="S124" s="31">
        <f t="shared" si="17"/>
        <v>0</v>
      </c>
      <c r="T124" s="11">
        <v>0.10259999999999998</v>
      </c>
      <c r="U124" s="11">
        <f t="shared" si="18"/>
        <v>0.89739999999999998</v>
      </c>
      <c r="X124" s="9">
        <v>6.2199999999999998E-2</v>
      </c>
      <c r="Y124" s="9">
        <v>2.87E-2</v>
      </c>
      <c r="Z124" s="9">
        <v>8.2000000000000007E-3</v>
      </c>
      <c r="AA124" s="9">
        <v>9.4999999999999998E-3</v>
      </c>
    </row>
    <row r="125" spans="1:27" x14ac:dyDescent="0.25">
      <c r="A125">
        <v>6</v>
      </c>
      <c r="B125" t="s">
        <v>5</v>
      </c>
      <c r="C125" s="15">
        <v>0.83099999999999996</v>
      </c>
      <c r="D125" s="16">
        <f t="shared" si="13"/>
        <v>0.16900000000000004</v>
      </c>
      <c r="E125" s="16">
        <v>0.01</v>
      </c>
      <c r="F125" s="16">
        <f t="shared" si="19"/>
        <v>8.3099999999999997E-3</v>
      </c>
      <c r="G125" s="16">
        <f t="shared" si="20"/>
        <v>4.7210000000000044E-2</v>
      </c>
      <c r="H125" s="19">
        <v>4.8000000000000001E-2</v>
      </c>
      <c r="I125" s="20">
        <f t="shared" si="14"/>
        <v>0.95199999999999996</v>
      </c>
      <c r="J125" s="20">
        <v>0</v>
      </c>
      <c r="K125" s="20">
        <f t="shared" si="21"/>
        <v>3.04E-2</v>
      </c>
      <c r="L125" s="20">
        <f t="shared" si="22"/>
        <v>0</v>
      </c>
      <c r="M125" s="32">
        <f t="shared" si="15"/>
        <v>4.8</v>
      </c>
      <c r="N125" s="23">
        <v>7.0000000000000001E-3</v>
      </c>
      <c r="O125" s="24">
        <f t="shared" si="16"/>
        <v>0.99299999999999999</v>
      </c>
      <c r="P125" s="24">
        <v>0</v>
      </c>
      <c r="Q125" s="24">
        <f t="shared" si="23"/>
        <v>1E-3</v>
      </c>
      <c r="R125" s="24">
        <f t="shared" si="24"/>
        <v>0</v>
      </c>
      <c r="S125" s="31">
        <f t="shared" si="17"/>
        <v>0</v>
      </c>
      <c r="T125" s="11">
        <v>0.10269999999999999</v>
      </c>
      <c r="U125" s="11">
        <f t="shared" si="18"/>
        <v>0.89729999999999999</v>
      </c>
      <c r="X125" s="9">
        <v>6.1699999999999998E-2</v>
      </c>
      <c r="Y125" s="9">
        <v>2.69E-2</v>
      </c>
      <c r="Z125" s="9">
        <v>8.2000000000000007E-3</v>
      </c>
      <c r="AA125" s="9">
        <v>1.29E-2</v>
      </c>
    </row>
    <row r="126" spans="1:27" x14ac:dyDescent="0.25">
      <c r="A126">
        <v>7</v>
      </c>
      <c r="B126" t="s">
        <v>5</v>
      </c>
      <c r="C126" s="15">
        <v>0.74619999999999997</v>
      </c>
      <c r="D126" s="16">
        <f t="shared" si="13"/>
        <v>0.25380000000000003</v>
      </c>
      <c r="E126" s="16">
        <v>0.01</v>
      </c>
      <c r="F126" s="16">
        <f t="shared" si="19"/>
        <v>7.4619999999999999E-3</v>
      </c>
      <c r="G126" s="16">
        <f t="shared" si="20"/>
        <v>9.2261999999999983E-2</v>
      </c>
      <c r="H126" s="19">
        <v>0.1176</v>
      </c>
      <c r="I126" s="20">
        <f t="shared" si="14"/>
        <v>0.88239999999999996</v>
      </c>
      <c r="J126" s="20">
        <v>0</v>
      </c>
      <c r="K126" s="20">
        <f t="shared" si="21"/>
        <v>6.9599999999999995E-2</v>
      </c>
      <c r="L126" s="20">
        <f t="shared" si="22"/>
        <v>0</v>
      </c>
      <c r="M126" s="32">
        <f t="shared" si="15"/>
        <v>11.76</v>
      </c>
      <c r="N126" s="23">
        <v>0.01</v>
      </c>
      <c r="O126" s="24">
        <f t="shared" si="16"/>
        <v>0.99</v>
      </c>
      <c r="P126" s="24">
        <v>0</v>
      </c>
      <c r="Q126" s="24">
        <f t="shared" si="23"/>
        <v>3.0000000000000001E-3</v>
      </c>
      <c r="R126" s="24">
        <f t="shared" si="24"/>
        <v>0</v>
      </c>
      <c r="S126" s="31">
        <f t="shared" si="17"/>
        <v>0</v>
      </c>
      <c r="T126" s="11">
        <v>9.5200000000000007E-2</v>
      </c>
      <c r="U126" s="11">
        <f t="shared" si="18"/>
        <v>0.90480000000000005</v>
      </c>
      <c r="X126" s="9">
        <v>0.06</v>
      </c>
      <c r="Y126" s="9">
        <v>2.7099999999999999E-2</v>
      </c>
      <c r="Z126" s="9">
        <v>7.9000000000000008E-3</v>
      </c>
      <c r="AA126" s="9">
        <v>1.0200000000000001E-2</v>
      </c>
    </row>
    <row r="127" spans="1:27" x14ac:dyDescent="0.25">
      <c r="A127">
        <v>8</v>
      </c>
      <c r="B127" t="s">
        <v>5</v>
      </c>
      <c r="C127" s="15">
        <v>0.63480000000000003</v>
      </c>
      <c r="D127" s="16">
        <f t="shared" si="13"/>
        <v>0.36519999999999997</v>
      </c>
      <c r="E127" s="16">
        <v>0.05</v>
      </c>
      <c r="F127" s="16">
        <f t="shared" si="19"/>
        <v>3.1740000000000004E-2</v>
      </c>
      <c r="G127" s="16">
        <f t="shared" si="20"/>
        <v>0.14313999999999993</v>
      </c>
      <c r="H127" s="19">
        <v>0.20799999999999999</v>
      </c>
      <c r="I127" s="20">
        <f t="shared" si="14"/>
        <v>0.79200000000000004</v>
      </c>
      <c r="J127" s="20">
        <v>0.05</v>
      </c>
      <c r="K127" s="20">
        <f t="shared" si="21"/>
        <v>0.1008</v>
      </c>
      <c r="L127" s="20">
        <f t="shared" si="22"/>
        <v>1.04E-2</v>
      </c>
      <c r="M127" s="32">
        <f t="shared" si="15"/>
        <v>20.8</v>
      </c>
      <c r="N127" s="23">
        <v>2.35E-2</v>
      </c>
      <c r="O127" s="24">
        <f t="shared" si="16"/>
        <v>0.97650000000000003</v>
      </c>
      <c r="P127" s="24">
        <v>0</v>
      </c>
      <c r="Q127" s="24">
        <f t="shared" si="23"/>
        <v>1.35E-2</v>
      </c>
      <c r="R127" s="24">
        <f t="shared" si="24"/>
        <v>0</v>
      </c>
      <c r="S127" s="31">
        <f t="shared" si="17"/>
        <v>0</v>
      </c>
      <c r="T127" s="11">
        <v>7.5700000000000017E-2</v>
      </c>
      <c r="U127" s="11">
        <f t="shared" si="18"/>
        <v>0.92430000000000001</v>
      </c>
      <c r="X127" s="9">
        <v>5.4100000000000002E-2</v>
      </c>
      <c r="Y127" s="9">
        <v>2.5899999999999999E-2</v>
      </c>
      <c r="Z127" s="9">
        <v>7.7999999999999996E-3</v>
      </c>
      <c r="AA127" s="9">
        <v>1.14E-2</v>
      </c>
    </row>
    <row r="128" spans="1:27" x14ac:dyDescent="0.25">
      <c r="A128">
        <v>9</v>
      </c>
      <c r="B128" t="s">
        <v>5</v>
      </c>
      <c r="C128" s="15">
        <v>0.55049999999999999</v>
      </c>
      <c r="D128" s="16">
        <f t="shared" si="13"/>
        <v>0.44950000000000001</v>
      </c>
      <c r="E128" s="16">
        <v>0.1</v>
      </c>
      <c r="F128" s="16">
        <f t="shared" si="19"/>
        <v>5.5050000000000002E-2</v>
      </c>
      <c r="G128" s="16">
        <f t="shared" si="20"/>
        <v>0.13935000000000003</v>
      </c>
      <c r="H128" s="19">
        <v>0.28620000000000001</v>
      </c>
      <c r="I128" s="20">
        <f t="shared" si="14"/>
        <v>0.71379999999999999</v>
      </c>
      <c r="J128" s="20">
        <v>0.1</v>
      </c>
      <c r="K128" s="20">
        <f t="shared" si="21"/>
        <v>0.10682000000000003</v>
      </c>
      <c r="L128" s="20">
        <f t="shared" si="22"/>
        <v>2.8620000000000003E-2</v>
      </c>
      <c r="M128" s="32">
        <f t="shared" si="15"/>
        <v>28.62</v>
      </c>
      <c r="N128" s="23">
        <v>3.4799999999999998E-2</v>
      </c>
      <c r="O128" s="24">
        <f t="shared" si="16"/>
        <v>0.96520000000000006</v>
      </c>
      <c r="P128" s="24">
        <v>0.25</v>
      </c>
      <c r="Q128" s="24">
        <f t="shared" si="23"/>
        <v>1.9999999999999997E-2</v>
      </c>
      <c r="R128" s="24">
        <f t="shared" si="24"/>
        <v>8.6999999999999994E-3</v>
      </c>
      <c r="S128" s="31">
        <f t="shared" si="17"/>
        <v>0</v>
      </c>
      <c r="T128" s="11">
        <v>6.9000000000000006E-2</v>
      </c>
      <c r="U128" s="11">
        <f t="shared" si="18"/>
        <v>0.93100000000000005</v>
      </c>
      <c r="X128" s="9">
        <v>4.8099999999999997E-2</v>
      </c>
      <c r="Y128" s="9">
        <v>3.4799999999999998E-2</v>
      </c>
      <c r="Z128" s="9">
        <v>6.4000000000000003E-3</v>
      </c>
      <c r="AA128" s="9">
        <v>1.4500000000000001E-2</v>
      </c>
    </row>
    <row r="129" spans="1:27" x14ac:dyDescent="0.25">
      <c r="A129">
        <v>10</v>
      </c>
      <c r="B129" t="s">
        <v>5</v>
      </c>
      <c r="C129" s="15">
        <v>0.4995</v>
      </c>
      <c r="D129" s="16">
        <f t="shared" si="13"/>
        <v>0.50049999999999994</v>
      </c>
      <c r="E129" s="16">
        <v>0.1</v>
      </c>
      <c r="F129" s="16">
        <f t="shared" si="19"/>
        <v>4.9950000000000001E-2</v>
      </c>
      <c r="G129" s="16">
        <f t="shared" si="20"/>
        <v>0.10094999999999998</v>
      </c>
      <c r="H129" s="19">
        <v>0.32929999999999998</v>
      </c>
      <c r="I129" s="20">
        <f t="shared" si="14"/>
        <v>0.67070000000000007</v>
      </c>
      <c r="J129" s="20">
        <v>0.1</v>
      </c>
      <c r="K129" s="20">
        <f t="shared" si="21"/>
        <v>7.6029999999999973E-2</v>
      </c>
      <c r="L129" s="20">
        <f t="shared" si="22"/>
        <v>3.2930000000000001E-2</v>
      </c>
      <c r="M129" s="32">
        <f t="shared" si="15"/>
        <v>32.93</v>
      </c>
      <c r="N129" s="23">
        <v>5.0900000000000001E-2</v>
      </c>
      <c r="O129" s="24">
        <f t="shared" si="16"/>
        <v>0.94910000000000005</v>
      </c>
      <c r="P129" s="24">
        <v>0.5</v>
      </c>
      <c r="Q129" s="24">
        <f t="shared" si="23"/>
        <v>4.1550000000000004E-2</v>
      </c>
      <c r="R129" s="24">
        <f t="shared" si="24"/>
        <v>2.545E-2</v>
      </c>
      <c r="S129" s="31">
        <f t="shared" si="17"/>
        <v>0</v>
      </c>
      <c r="T129" s="11">
        <v>7.0000000000000007E-2</v>
      </c>
      <c r="U129" s="11">
        <f t="shared" si="18"/>
        <v>0.92999999999999994</v>
      </c>
      <c r="X129" s="9">
        <v>4.6300000000000001E-2</v>
      </c>
      <c r="Y129" s="9">
        <v>5.0900000000000001E-2</v>
      </c>
      <c r="Z129" s="9">
        <v>6.4000000000000003E-3</v>
      </c>
      <c r="AA129" s="9">
        <v>1.7299999999999999E-2</v>
      </c>
    </row>
    <row r="130" spans="1:27" x14ac:dyDescent="0.25">
      <c r="A130">
        <v>11</v>
      </c>
      <c r="B130" t="s">
        <v>5</v>
      </c>
      <c r="C130" s="15">
        <v>0.4763</v>
      </c>
      <c r="D130" s="16">
        <f t="shared" si="13"/>
        <v>0.52370000000000005</v>
      </c>
      <c r="E130" s="16">
        <v>0.1</v>
      </c>
      <c r="F130" s="16">
        <f t="shared" si="19"/>
        <v>4.7630000000000006E-2</v>
      </c>
      <c r="G130" s="16">
        <f t="shared" si="20"/>
        <v>7.0830000000000004E-2</v>
      </c>
      <c r="H130" s="19">
        <v>0.32029999999999997</v>
      </c>
      <c r="I130" s="20">
        <f t="shared" si="14"/>
        <v>0.67969999999999997</v>
      </c>
      <c r="J130" s="20">
        <v>0.1</v>
      </c>
      <c r="K130" s="20">
        <f t="shared" si="21"/>
        <v>3.2029999999999996E-2</v>
      </c>
      <c r="L130" s="20">
        <f t="shared" si="22"/>
        <v>4.1030000000000004E-2</v>
      </c>
      <c r="M130" s="32">
        <f t="shared" si="15"/>
        <v>32.029999999999994</v>
      </c>
      <c r="N130" s="23">
        <v>7.7899999999999997E-2</v>
      </c>
      <c r="O130" s="24">
        <f t="shared" si="16"/>
        <v>0.92210000000000003</v>
      </c>
      <c r="P130" s="24">
        <v>0.75</v>
      </c>
      <c r="Q130" s="24">
        <f t="shared" si="23"/>
        <v>8.5425000000000001E-2</v>
      </c>
      <c r="R130" s="24">
        <f t="shared" si="24"/>
        <v>5.8424999999999998E-2</v>
      </c>
      <c r="S130" s="31">
        <f t="shared" si="17"/>
        <v>0</v>
      </c>
      <c r="T130" s="11">
        <v>7.0500000000000007E-2</v>
      </c>
      <c r="U130" s="11">
        <f t="shared" si="18"/>
        <v>0.92949999999999999</v>
      </c>
      <c r="X130" s="9">
        <v>4.6300000000000001E-2</v>
      </c>
      <c r="Y130" s="9">
        <v>7.7899999999999997E-2</v>
      </c>
      <c r="Z130" s="9">
        <v>8.0999999999999996E-3</v>
      </c>
      <c r="AA130" s="9">
        <v>1.61E-2</v>
      </c>
    </row>
    <row r="131" spans="1:27" x14ac:dyDescent="0.25">
      <c r="A131">
        <v>12</v>
      </c>
      <c r="B131" t="s">
        <v>5</v>
      </c>
      <c r="C131" s="15">
        <v>0.50260000000000005</v>
      </c>
      <c r="D131" s="16">
        <f t="shared" si="13"/>
        <v>0.49739999999999995</v>
      </c>
      <c r="E131" s="16">
        <v>0.1</v>
      </c>
      <c r="F131" s="16">
        <f t="shared" si="19"/>
        <v>7.6560000000000045E-2</v>
      </c>
      <c r="G131" s="16">
        <f t="shared" si="20"/>
        <v>5.0260000000000006E-2</v>
      </c>
      <c r="H131" s="19">
        <v>0.27050000000000002</v>
      </c>
      <c r="I131" s="20">
        <f t="shared" si="14"/>
        <v>0.72950000000000004</v>
      </c>
      <c r="J131" s="20">
        <v>0.1</v>
      </c>
      <c r="K131" s="20">
        <f t="shared" si="21"/>
        <v>2.7050000000000005E-2</v>
      </c>
      <c r="L131" s="20">
        <f t="shared" si="22"/>
        <v>7.684999999999996E-2</v>
      </c>
      <c r="M131" s="32">
        <f t="shared" si="15"/>
        <v>27.05</v>
      </c>
      <c r="N131" s="23">
        <v>8.4500000000000006E-2</v>
      </c>
      <c r="O131" s="24">
        <f t="shared" si="16"/>
        <v>0.91549999999999998</v>
      </c>
      <c r="P131" s="24">
        <v>0.75</v>
      </c>
      <c r="Q131" s="24">
        <f t="shared" si="23"/>
        <v>6.9975000000000009E-2</v>
      </c>
      <c r="R131" s="24">
        <f t="shared" si="24"/>
        <v>6.3375000000000001E-2</v>
      </c>
      <c r="S131" s="31">
        <f t="shared" si="17"/>
        <v>0</v>
      </c>
      <c r="T131" s="11">
        <v>8.4999999999999978E-2</v>
      </c>
      <c r="U131" s="11">
        <f t="shared" si="18"/>
        <v>0.91500000000000004</v>
      </c>
      <c r="X131" s="9">
        <v>5.5599999999999997E-2</v>
      </c>
      <c r="Y131" s="9">
        <v>8.4500000000000006E-2</v>
      </c>
      <c r="Z131" s="9">
        <v>7.9000000000000008E-3</v>
      </c>
      <c r="AA131" s="9">
        <v>2.1499999999999998E-2</v>
      </c>
    </row>
    <row r="132" spans="1:27" x14ac:dyDescent="0.25">
      <c r="A132">
        <v>13</v>
      </c>
      <c r="B132" t="s">
        <v>5</v>
      </c>
      <c r="C132" s="15">
        <v>0.54530000000000001</v>
      </c>
      <c r="D132" s="16">
        <f t="shared" si="13"/>
        <v>0.45469999999999999</v>
      </c>
      <c r="E132" s="16">
        <v>0.1</v>
      </c>
      <c r="F132" s="16">
        <f t="shared" si="19"/>
        <v>9.7229999999999955E-2</v>
      </c>
      <c r="G132" s="16">
        <f t="shared" si="20"/>
        <v>5.4530000000000002E-2</v>
      </c>
      <c r="H132" s="19">
        <v>0.23400000000000001</v>
      </c>
      <c r="I132" s="20">
        <f t="shared" si="14"/>
        <v>0.76600000000000001</v>
      </c>
      <c r="J132" s="20">
        <v>0.1</v>
      </c>
      <c r="K132" s="20">
        <f t="shared" si="21"/>
        <v>2.3400000000000004E-2</v>
      </c>
      <c r="L132" s="20">
        <f t="shared" si="22"/>
        <v>5.9900000000000009E-2</v>
      </c>
      <c r="M132" s="32">
        <f t="shared" si="15"/>
        <v>23.400000000000002</v>
      </c>
      <c r="N132" s="23">
        <v>7.8E-2</v>
      </c>
      <c r="O132" s="24">
        <f t="shared" si="16"/>
        <v>0.92200000000000004</v>
      </c>
      <c r="P132" s="24">
        <v>0.75</v>
      </c>
      <c r="Q132" s="24">
        <f t="shared" si="23"/>
        <v>5.8499999999999996E-2</v>
      </c>
      <c r="R132" s="24">
        <f t="shared" si="24"/>
        <v>6.5000000000000002E-2</v>
      </c>
      <c r="S132" s="31">
        <f t="shared" si="17"/>
        <v>0</v>
      </c>
      <c r="T132" s="11">
        <v>8.2599999999999993E-2</v>
      </c>
      <c r="U132" s="11">
        <f t="shared" si="18"/>
        <v>0.91739999999999999</v>
      </c>
      <c r="X132" s="9">
        <v>5.5800000000000002E-2</v>
      </c>
      <c r="Y132" s="9">
        <v>7.8E-2</v>
      </c>
      <c r="Z132" s="9">
        <v>6.4000000000000003E-3</v>
      </c>
      <c r="AA132" s="9">
        <v>2.0400000000000001E-2</v>
      </c>
    </row>
    <row r="133" spans="1:27" x14ac:dyDescent="0.25">
      <c r="A133">
        <v>14</v>
      </c>
      <c r="B133" t="s">
        <v>5</v>
      </c>
      <c r="C133" s="15">
        <v>0.57530000000000003</v>
      </c>
      <c r="D133" s="16">
        <f t="shared" si="13"/>
        <v>0.42469999999999997</v>
      </c>
      <c r="E133" s="16">
        <v>0.11</v>
      </c>
      <c r="F133" s="16">
        <f t="shared" si="19"/>
        <v>9.3283000000000033E-2</v>
      </c>
      <c r="G133" s="16">
        <f t="shared" si="20"/>
        <v>6.3283000000000006E-2</v>
      </c>
      <c r="H133" s="19">
        <v>0.20849999999999999</v>
      </c>
      <c r="I133" s="20">
        <f t="shared" si="14"/>
        <v>0.79149999999999998</v>
      </c>
      <c r="J133" s="20">
        <v>0.1</v>
      </c>
      <c r="K133" s="20">
        <f t="shared" si="21"/>
        <v>2.085E-2</v>
      </c>
      <c r="L133" s="20">
        <f t="shared" si="22"/>
        <v>4.6350000000000023E-2</v>
      </c>
      <c r="M133" s="32">
        <f t="shared" si="15"/>
        <v>20.849999999999998</v>
      </c>
      <c r="N133" s="23">
        <v>6.54E-2</v>
      </c>
      <c r="O133" s="24">
        <f t="shared" si="16"/>
        <v>0.93459999999999999</v>
      </c>
      <c r="P133" s="24">
        <v>0.75</v>
      </c>
      <c r="Q133" s="24">
        <f t="shared" si="23"/>
        <v>4.9049999999999996E-2</v>
      </c>
      <c r="R133" s="24">
        <f t="shared" si="24"/>
        <v>6.1649999999999996E-2</v>
      </c>
      <c r="S133" s="31">
        <f t="shared" si="17"/>
        <v>0</v>
      </c>
      <c r="T133" s="11">
        <v>7.85E-2</v>
      </c>
      <c r="U133" s="11">
        <f t="shared" si="18"/>
        <v>0.92149999999999999</v>
      </c>
      <c r="X133" s="9">
        <v>5.45E-2</v>
      </c>
      <c r="Y133" s="9">
        <v>6.54E-2</v>
      </c>
      <c r="Z133" s="9">
        <v>5.4000000000000003E-3</v>
      </c>
      <c r="AA133" s="9">
        <v>1.8599999999999998E-2</v>
      </c>
    </row>
    <row r="134" spans="1:27" x14ac:dyDescent="0.25">
      <c r="A134">
        <v>15</v>
      </c>
      <c r="B134" t="s">
        <v>5</v>
      </c>
      <c r="C134" s="15">
        <v>0.59160000000000001</v>
      </c>
      <c r="D134" s="16">
        <f t="shared" si="13"/>
        <v>0.40839999999999999</v>
      </c>
      <c r="E134" s="16">
        <v>0.12</v>
      </c>
      <c r="F134" s="16">
        <f t="shared" si="19"/>
        <v>8.7291999999999981E-2</v>
      </c>
      <c r="G134" s="16">
        <f t="shared" si="20"/>
        <v>7.0992E-2</v>
      </c>
      <c r="H134" s="19">
        <v>0.19409999999999999</v>
      </c>
      <c r="I134" s="20">
        <f t="shared" si="14"/>
        <v>0.80590000000000006</v>
      </c>
      <c r="J134" s="20">
        <v>0.1</v>
      </c>
      <c r="K134" s="20">
        <f t="shared" si="21"/>
        <v>1.941E-2</v>
      </c>
      <c r="L134" s="20">
        <f t="shared" si="22"/>
        <v>3.3809999999999993E-2</v>
      </c>
      <c r="M134" s="32">
        <f t="shared" si="15"/>
        <v>19.41</v>
      </c>
      <c r="N134" s="23">
        <v>6.0699999999999997E-2</v>
      </c>
      <c r="O134" s="24">
        <f t="shared" si="16"/>
        <v>0.93930000000000002</v>
      </c>
      <c r="P134" s="24">
        <v>0.75</v>
      </c>
      <c r="Q134" s="24">
        <f t="shared" si="23"/>
        <v>4.5524999999999996E-2</v>
      </c>
      <c r="R134" s="24">
        <f t="shared" si="24"/>
        <v>5.0224999999999999E-2</v>
      </c>
      <c r="S134" s="31">
        <f t="shared" si="17"/>
        <v>0</v>
      </c>
      <c r="T134" s="11">
        <v>8.1300000000000011E-2</v>
      </c>
      <c r="U134" s="11">
        <f t="shared" si="18"/>
        <v>0.91869999999999996</v>
      </c>
      <c r="X134" s="9">
        <v>5.57E-2</v>
      </c>
      <c r="Y134" s="9">
        <v>6.0699999999999997E-2</v>
      </c>
      <c r="Z134" s="9">
        <v>6.4000000000000003E-3</v>
      </c>
      <c r="AA134" s="9">
        <v>1.9199999999999998E-2</v>
      </c>
    </row>
    <row r="135" spans="1:27" x14ac:dyDescent="0.25">
      <c r="A135">
        <v>16</v>
      </c>
      <c r="B135" t="s">
        <v>5</v>
      </c>
      <c r="C135" s="15">
        <v>0.62239999999999995</v>
      </c>
      <c r="D135" s="16">
        <f t="shared" si="13"/>
        <v>0.37760000000000005</v>
      </c>
      <c r="E135" s="16">
        <v>0.13</v>
      </c>
      <c r="F135" s="16">
        <f t="shared" si="19"/>
        <v>0.11171199999999994</v>
      </c>
      <c r="G135" s="16">
        <f t="shared" si="20"/>
        <v>8.0911999999999998E-2</v>
      </c>
      <c r="H135" s="19">
        <v>0.14599999999999999</v>
      </c>
      <c r="I135" s="20">
        <f t="shared" si="14"/>
        <v>0.85399999999999998</v>
      </c>
      <c r="J135" s="20">
        <v>0.1</v>
      </c>
      <c r="K135" s="20">
        <f t="shared" si="21"/>
        <v>1.46E-2</v>
      </c>
      <c r="L135" s="20">
        <f t="shared" si="22"/>
        <v>6.2700000000000006E-2</v>
      </c>
      <c r="M135" s="32">
        <f t="shared" si="15"/>
        <v>14.6</v>
      </c>
      <c r="N135" s="23">
        <v>6.9400000000000003E-2</v>
      </c>
      <c r="O135" s="24">
        <f t="shared" si="16"/>
        <v>0.93059999999999998</v>
      </c>
      <c r="P135" s="24">
        <v>0.75</v>
      </c>
      <c r="Q135" s="24">
        <f t="shared" si="23"/>
        <v>6.0750000000000005E-2</v>
      </c>
      <c r="R135" s="24">
        <f t="shared" si="24"/>
        <v>5.2049999999999999E-2</v>
      </c>
      <c r="S135" s="31">
        <f t="shared" si="17"/>
        <v>0</v>
      </c>
      <c r="T135" s="11">
        <v>8.8199999999999987E-2</v>
      </c>
      <c r="U135" s="11">
        <f t="shared" si="18"/>
        <v>0.91180000000000005</v>
      </c>
      <c r="X135" s="9">
        <v>6.1899999999999997E-2</v>
      </c>
      <c r="Y135" s="9">
        <v>6.9400000000000003E-2</v>
      </c>
      <c r="Z135" s="9">
        <v>5.7999999999999996E-3</v>
      </c>
      <c r="AA135" s="9">
        <v>2.0500000000000001E-2</v>
      </c>
    </row>
    <row r="136" spans="1:27" x14ac:dyDescent="0.25">
      <c r="A136">
        <v>17</v>
      </c>
      <c r="B136" t="s">
        <v>5</v>
      </c>
      <c r="C136" s="15">
        <v>0.65820000000000001</v>
      </c>
      <c r="D136" s="16">
        <f t="shared" si="13"/>
        <v>0.34179999999999999</v>
      </c>
      <c r="E136" s="16">
        <v>0.14000000000000001</v>
      </c>
      <c r="F136" s="16">
        <f t="shared" si="19"/>
        <v>0.12794800000000006</v>
      </c>
      <c r="G136" s="16">
        <f t="shared" si="20"/>
        <v>9.2148000000000008E-2</v>
      </c>
      <c r="H136" s="19">
        <v>9.8799999999999999E-2</v>
      </c>
      <c r="I136" s="20">
        <f t="shared" si="14"/>
        <v>0.9012</v>
      </c>
      <c r="J136" s="20">
        <v>0.08</v>
      </c>
      <c r="K136" s="20">
        <f t="shared" si="21"/>
        <v>7.9039999999999996E-3</v>
      </c>
      <c r="L136" s="20">
        <f t="shared" si="22"/>
        <v>5.5103999999999993E-2</v>
      </c>
      <c r="M136" s="32">
        <f t="shared" si="15"/>
        <v>9.879999999999999</v>
      </c>
      <c r="N136" s="23">
        <v>6.8599999999999994E-2</v>
      </c>
      <c r="O136" s="24">
        <f t="shared" si="16"/>
        <v>0.93140000000000001</v>
      </c>
      <c r="P136" s="24">
        <v>0.75</v>
      </c>
      <c r="Q136" s="24">
        <f t="shared" si="23"/>
        <v>5.1449999999999996E-2</v>
      </c>
      <c r="R136" s="24">
        <f t="shared" si="24"/>
        <v>5.2250000000000005E-2</v>
      </c>
      <c r="S136" s="31">
        <f t="shared" si="17"/>
        <v>0</v>
      </c>
      <c r="T136" s="11">
        <v>9.9000000000000005E-2</v>
      </c>
      <c r="U136" s="11">
        <f t="shared" si="18"/>
        <v>0.90100000000000002</v>
      </c>
      <c r="X136" s="9">
        <v>7.1800000000000003E-2</v>
      </c>
      <c r="Y136" s="9">
        <v>6.8599999999999994E-2</v>
      </c>
      <c r="Z136" s="9">
        <v>8.0000000000000002E-3</v>
      </c>
      <c r="AA136" s="9">
        <v>1.9199999999999998E-2</v>
      </c>
    </row>
    <row r="137" spans="1:27" x14ac:dyDescent="0.25">
      <c r="A137">
        <v>18</v>
      </c>
      <c r="B137" t="s">
        <v>5</v>
      </c>
      <c r="C137" s="15">
        <v>0.70399999999999996</v>
      </c>
      <c r="D137" s="16">
        <f t="shared" si="13"/>
        <v>0.29600000000000004</v>
      </c>
      <c r="E137" s="16">
        <v>0.15</v>
      </c>
      <c r="F137" s="16">
        <f t="shared" si="19"/>
        <v>0.15139999999999992</v>
      </c>
      <c r="G137" s="16">
        <f t="shared" si="20"/>
        <v>0.10559999999999999</v>
      </c>
      <c r="H137" s="19">
        <v>5.3199999999999997E-2</v>
      </c>
      <c r="I137" s="20">
        <f t="shared" si="14"/>
        <v>0.94679999999999997</v>
      </c>
      <c r="J137" s="20">
        <v>0.06</v>
      </c>
      <c r="K137" s="20">
        <f t="shared" si="21"/>
        <v>3.1919999999999995E-3</v>
      </c>
      <c r="L137" s="20">
        <f t="shared" si="22"/>
        <v>4.8792000000000002E-2</v>
      </c>
      <c r="M137" s="32">
        <f t="shared" si="15"/>
        <v>5.3199999999999994</v>
      </c>
      <c r="N137" s="23">
        <v>6.8599999999999994E-2</v>
      </c>
      <c r="O137" s="24">
        <f t="shared" si="16"/>
        <v>0.93140000000000001</v>
      </c>
      <c r="P137" s="24">
        <v>0.75</v>
      </c>
      <c r="Q137" s="24">
        <f t="shared" si="23"/>
        <v>5.1449999999999996E-2</v>
      </c>
      <c r="R137" s="24">
        <f t="shared" si="24"/>
        <v>5.1449999999999996E-2</v>
      </c>
      <c r="S137" s="31">
        <f t="shared" si="17"/>
        <v>0</v>
      </c>
      <c r="T137" s="11">
        <v>0.10019999999999998</v>
      </c>
      <c r="U137" s="11">
        <f t="shared" si="18"/>
        <v>0.89980000000000004</v>
      </c>
      <c r="X137" s="9">
        <v>7.4700000000000003E-2</v>
      </c>
      <c r="Y137" s="9">
        <v>6.8599999999999994E-2</v>
      </c>
      <c r="Z137" s="9">
        <v>9.1999999999999998E-3</v>
      </c>
      <c r="AA137" s="9">
        <v>1.6299999999999999E-2</v>
      </c>
    </row>
    <row r="138" spans="1:27" x14ac:dyDescent="0.25">
      <c r="A138">
        <v>19</v>
      </c>
      <c r="B138" t="s">
        <v>5</v>
      </c>
      <c r="C138" s="15">
        <v>0.74039999999999995</v>
      </c>
      <c r="D138" s="16">
        <f t="shared" si="13"/>
        <v>0.25960000000000005</v>
      </c>
      <c r="E138" s="16">
        <v>0.12</v>
      </c>
      <c r="F138" s="16">
        <f t="shared" si="19"/>
        <v>0.12524799999999997</v>
      </c>
      <c r="G138" s="16">
        <f t="shared" si="20"/>
        <v>8.8847999999999996E-2</v>
      </c>
      <c r="H138" s="19">
        <v>2.8000000000000001E-2</v>
      </c>
      <c r="I138" s="20">
        <f t="shared" si="14"/>
        <v>0.97199999999999998</v>
      </c>
      <c r="J138" s="20">
        <v>0.04</v>
      </c>
      <c r="K138" s="20">
        <f t="shared" si="21"/>
        <v>1.1200000000000001E-3</v>
      </c>
      <c r="L138" s="20">
        <f t="shared" si="22"/>
        <v>2.6319999999999996E-2</v>
      </c>
      <c r="M138" s="32">
        <f t="shared" si="15"/>
        <v>2.8000000000000003</v>
      </c>
      <c r="N138" s="23">
        <v>6.7199999999999996E-2</v>
      </c>
      <c r="O138" s="24">
        <f t="shared" si="16"/>
        <v>0.93279999999999996</v>
      </c>
      <c r="P138" s="24">
        <v>0.5</v>
      </c>
      <c r="Q138" s="24">
        <f t="shared" si="23"/>
        <v>3.3599999999999998E-2</v>
      </c>
      <c r="R138" s="24">
        <f t="shared" si="24"/>
        <v>3.4999999999999996E-2</v>
      </c>
      <c r="S138" s="31">
        <f t="shared" si="17"/>
        <v>0</v>
      </c>
      <c r="T138" s="11">
        <v>0.10149999999999999</v>
      </c>
      <c r="U138" s="11">
        <f t="shared" si="18"/>
        <v>0.89849999999999997</v>
      </c>
      <c r="X138" s="9">
        <v>7.7799999999999994E-2</v>
      </c>
      <c r="Y138" s="9">
        <v>6.7199999999999996E-2</v>
      </c>
      <c r="Z138" s="9">
        <v>4.5999999999999999E-3</v>
      </c>
      <c r="AA138" s="9">
        <v>1.9099999999999999E-2</v>
      </c>
    </row>
    <row r="139" spans="1:27" x14ac:dyDescent="0.25">
      <c r="A139">
        <v>20</v>
      </c>
      <c r="B139" t="s">
        <v>5</v>
      </c>
      <c r="C139" s="15">
        <v>0.76759999999999995</v>
      </c>
      <c r="D139" s="16">
        <f t="shared" si="13"/>
        <v>0.23240000000000005</v>
      </c>
      <c r="E139" s="16">
        <v>0.08</v>
      </c>
      <c r="F139" s="16">
        <f t="shared" si="19"/>
        <v>8.8607999999999992E-2</v>
      </c>
      <c r="G139" s="16">
        <f t="shared" si="20"/>
        <v>6.1407999999999997E-2</v>
      </c>
      <c r="H139" s="19">
        <v>2.01E-2</v>
      </c>
      <c r="I139" s="20">
        <f t="shared" si="14"/>
        <v>0.97989999999999999</v>
      </c>
      <c r="J139" s="20">
        <v>0.02</v>
      </c>
      <c r="K139" s="20">
        <f t="shared" si="21"/>
        <v>4.0200000000000001E-4</v>
      </c>
      <c r="L139" s="20">
        <f t="shared" si="22"/>
        <v>8.3020000000000004E-3</v>
      </c>
      <c r="M139" s="32">
        <f t="shared" si="15"/>
        <v>2.0099999999999998</v>
      </c>
      <c r="N139" s="23">
        <v>4.8000000000000001E-2</v>
      </c>
      <c r="O139" s="24">
        <f t="shared" si="16"/>
        <v>0.95199999999999996</v>
      </c>
      <c r="P139" s="24">
        <v>0.25</v>
      </c>
      <c r="Q139" s="24">
        <f t="shared" si="23"/>
        <v>1.2E-2</v>
      </c>
      <c r="R139" s="24">
        <f t="shared" si="24"/>
        <v>3.1199999999999995E-2</v>
      </c>
      <c r="S139" s="31">
        <f t="shared" si="17"/>
        <v>0</v>
      </c>
      <c r="T139" s="11">
        <v>0.11220000000000001</v>
      </c>
      <c r="U139" s="11">
        <f t="shared" si="18"/>
        <v>0.88780000000000003</v>
      </c>
      <c r="X139" s="9">
        <v>8.7300000000000003E-2</v>
      </c>
      <c r="Y139" s="9">
        <v>4.8000000000000001E-2</v>
      </c>
      <c r="Z139" s="9">
        <v>9.4999999999999998E-3</v>
      </c>
      <c r="AA139" s="9">
        <v>1.54E-2</v>
      </c>
    </row>
    <row r="140" spans="1:27" x14ac:dyDescent="0.25">
      <c r="A140">
        <v>21</v>
      </c>
      <c r="B140" t="s">
        <v>5</v>
      </c>
      <c r="C140" s="15">
        <v>0.79090000000000005</v>
      </c>
      <c r="D140" s="16">
        <f t="shared" si="13"/>
        <v>0.20909999999999995</v>
      </c>
      <c r="E140" s="16">
        <v>0.05</v>
      </c>
      <c r="F140" s="16">
        <f t="shared" si="19"/>
        <v>6.2845000000000095E-2</v>
      </c>
      <c r="G140" s="16">
        <f t="shared" si="20"/>
        <v>3.9545000000000004E-2</v>
      </c>
      <c r="H140" s="19">
        <v>1.2699999999999999E-2</v>
      </c>
      <c r="I140" s="20">
        <f t="shared" si="14"/>
        <v>0.98729999999999996</v>
      </c>
      <c r="J140" s="20">
        <v>0</v>
      </c>
      <c r="K140" s="20">
        <f t="shared" si="21"/>
        <v>0</v>
      </c>
      <c r="L140" s="20">
        <f t="shared" si="22"/>
        <v>7.4000000000000003E-3</v>
      </c>
      <c r="M140" s="32">
        <f t="shared" si="15"/>
        <v>1.27</v>
      </c>
      <c r="N140" s="23">
        <v>4.4600000000000001E-2</v>
      </c>
      <c r="O140" s="24">
        <f t="shared" si="16"/>
        <v>0.95540000000000003</v>
      </c>
      <c r="P140" s="24">
        <v>0.1</v>
      </c>
      <c r="Q140" s="24">
        <f t="shared" si="23"/>
        <v>4.4600000000000004E-3</v>
      </c>
      <c r="R140" s="24">
        <f t="shared" si="24"/>
        <v>7.8600000000000007E-3</v>
      </c>
      <c r="S140" s="31">
        <f t="shared" si="17"/>
        <v>0</v>
      </c>
      <c r="T140" s="11">
        <v>0.12079999999999999</v>
      </c>
      <c r="U140" s="11">
        <f t="shared" si="18"/>
        <v>0.87919999999999998</v>
      </c>
      <c r="X140" s="9">
        <v>9.9000000000000005E-2</v>
      </c>
      <c r="Y140" s="9">
        <v>4.4600000000000001E-2</v>
      </c>
      <c r="Z140" s="9">
        <v>5.8999999999999999E-3</v>
      </c>
      <c r="AA140" s="9">
        <v>1.5900000000000001E-2</v>
      </c>
    </row>
    <row r="141" spans="1:27" x14ac:dyDescent="0.25">
      <c r="A141">
        <v>22</v>
      </c>
      <c r="B141" t="s">
        <v>5</v>
      </c>
      <c r="C141" s="15">
        <v>0.81159999999999999</v>
      </c>
      <c r="D141" s="16">
        <f t="shared" si="13"/>
        <v>0.18840000000000001</v>
      </c>
      <c r="E141" s="16">
        <v>0.01</v>
      </c>
      <c r="F141" s="16">
        <f t="shared" si="19"/>
        <v>2.8815999999999939E-2</v>
      </c>
      <c r="G141" s="16">
        <f t="shared" si="20"/>
        <v>8.116E-3</v>
      </c>
      <c r="H141" s="19">
        <v>7.4999999999999997E-3</v>
      </c>
      <c r="I141" s="20">
        <f t="shared" si="14"/>
        <v>0.99250000000000005</v>
      </c>
      <c r="J141" s="20">
        <v>0</v>
      </c>
      <c r="K141" s="20">
        <f t="shared" si="21"/>
        <v>0</v>
      </c>
      <c r="L141" s="20">
        <f t="shared" si="22"/>
        <v>5.1999999999999998E-3</v>
      </c>
      <c r="M141" s="32">
        <f t="shared" si="15"/>
        <v>0.75</v>
      </c>
      <c r="N141" s="23">
        <v>3.5000000000000003E-2</v>
      </c>
      <c r="O141" s="24">
        <f t="shared" si="16"/>
        <v>0.96499999999999997</v>
      </c>
      <c r="P141" s="24">
        <v>0</v>
      </c>
      <c r="Q141" s="24">
        <f t="shared" si="23"/>
        <v>0</v>
      </c>
      <c r="R141" s="24">
        <f t="shared" si="24"/>
        <v>9.5999999999999974E-3</v>
      </c>
      <c r="S141" s="31">
        <f t="shared" si="17"/>
        <v>0</v>
      </c>
      <c r="T141" s="11">
        <v>0.12599999999999997</v>
      </c>
      <c r="U141" s="11">
        <f t="shared" si="18"/>
        <v>0.874</v>
      </c>
      <c r="X141" s="9">
        <v>0.1036</v>
      </c>
      <c r="Y141" s="9">
        <v>3.5099999999999999E-2</v>
      </c>
      <c r="Z141" s="9">
        <v>8.0999999999999996E-3</v>
      </c>
      <c r="AA141" s="9">
        <v>1.4200000000000001E-2</v>
      </c>
    </row>
    <row r="142" spans="1:27" ht="15.75" thickBot="1" x14ac:dyDescent="0.3">
      <c r="A142" s="1">
        <v>23</v>
      </c>
      <c r="B142" s="1" t="s">
        <v>5</v>
      </c>
      <c r="C142" s="17">
        <v>0.83750000000000002</v>
      </c>
      <c r="D142" s="16">
        <f t="shared" si="13"/>
        <v>0.16249999999999998</v>
      </c>
      <c r="E142" s="16">
        <v>5.0000000000000001E-3</v>
      </c>
      <c r="F142" s="16">
        <f t="shared" si="19"/>
        <v>3.0087500000000034E-2</v>
      </c>
      <c r="G142" s="16">
        <f t="shared" si="20"/>
        <v>4.1875000000000002E-3</v>
      </c>
      <c r="H142" s="21">
        <v>3.7000000000000002E-3</v>
      </c>
      <c r="I142" s="20">
        <f t="shared" si="14"/>
        <v>0.99629999999999996</v>
      </c>
      <c r="J142" s="20">
        <v>0</v>
      </c>
      <c r="K142" s="20">
        <f t="shared" si="21"/>
        <v>0</v>
      </c>
      <c r="L142" s="20">
        <f t="shared" si="22"/>
        <v>3.7999999999999996E-3</v>
      </c>
      <c r="M142" s="32">
        <f t="shared" si="15"/>
        <v>0.37</v>
      </c>
      <c r="N142" s="23">
        <v>3.5000000000000003E-2</v>
      </c>
      <c r="O142" s="24">
        <f t="shared" si="16"/>
        <v>0.96499999999999997</v>
      </c>
      <c r="P142" s="24">
        <v>0</v>
      </c>
      <c r="Q142" s="24">
        <f t="shared" si="23"/>
        <v>0</v>
      </c>
      <c r="R142" s="24">
        <f t="shared" si="24"/>
        <v>0</v>
      </c>
      <c r="S142" s="31">
        <f t="shared" si="17"/>
        <v>0</v>
      </c>
      <c r="T142" s="11">
        <v>0.1114</v>
      </c>
      <c r="U142" s="11">
        <f t="shared" si="18"/>
        <v>0.88860000000000006</v>
      </c>
      <c r="X142" s="10">
        <v>8.9300000000000004E-2</v>
      </c>
      <c r="Y142" s="10">
        <v>3.6400000000000002E-2</v>
      </c>
      <c r="Z142" s="10">
        <v>8.0000000000000002E-3</v>
      </c>
      <c r="AA142" s="10">
        <v>1.2699999999999999E-2</v>
      </c>
    </row>
    <row r="143" spans="1:27" x14ac:dyDescent="0.25">
      <c r="A143">
        <v>0</v>
      </c>
      <c r="B143" t="s">
        <v>6</v>
      </c>
      <c r="C143" s="15">
        <v>0.83399999999999996</v>
      </c>
      <c r="D143" s="16">
        <f t="shared" si="13"/>
        <v>0.16600000000000004</v>
      </c>
      <c r="E143" s="16">
        <v>5.0000000000000001E-3</v>
      </c>
      <c r="F143" s="16">
        <f t="shared" si="19"/>
        <v>4.1700000000000001E-3</v>
      </c>
      <c r="G143" s="16">
        <f t="shared" si="20"/>
        <v>7.6700000000000587E-3</v>
      </c>
      <c r="H143" s="19">
        <v>0.01</v>
      </c>
      <c r="I143" s="20">
        <f t="shared" si="14"/>
        <v>0.99</v>
      </c>
      <c r="J143" s="20">
        <v>0</v>
      </c>
      <c r="K143" s="20">
        <f t="shared" si="21"/>
        <v>6.3E-3</v>
      </c>
      <c r="L143" s="20">
        <f t="shared" si="22"/>
        <v>0</v>
      </c>
      <c r="M143" s="32">
        <f t="shared" si="15"/>
        <v>1</v>
      </c>
      <c r="N143" s="23">
        <v>3.5000000000000003E-2</v>
      </c>
      <c r="O143" s="24">
        <f t="shared" si="16"/>
        <v>0.96499999999999997</v>
      </c>
      <c r="P143" s="24">
        <v>0</v>
      </c>
      <c r="Q143" s="24">
        <f t="shared" si="23"/>
        <v>0</v>
      </c>
      <c r="R143" s="24">
        <f t="shared" si="24"/>
        <v>0</v>
      </c>
      <c r="S143" s="31">
        <f t="shared" si="17"/>
        <v>0</v>
      </c>
      <c r="T143" s="11">
        <v>0.12080000000000002</v>
      </c>
      <c r="U143" s="11">
        <f t="shared" si="18"/>
        <v>0.87919999999999998</v>
      </c>
      <c r="X143" s="9">
        <v>0.1056</v>
      </c>
      <c r="Y143" s="9">
        <v>3.8300000000000001E-2</v>
      </c>
      <c r="Z143" s="9">
        <v>7.1999999999999998E-3</v>
      </c>
      <c r="AA143" s="9">
        <v>4.7000000000000002E-3</v>
      </c>
    </row>
    <row r="144" spans="1:27" x14ac:dyDescent="0.25">
      <c r="A144">
        <v>1</v>
      </c>
      <c r="B144" t="s">
        <v>6</v>
      </c>
      <c r="C144" s="15">
        <v>0.83009999999999995</v>
      </c>
      <c r="D144" s="16">
        <f t="shared" si="13"/>
        <v>0.16990000000000005</v>
      </c>
      <c r="E144" s="16">
        <v>5.0000000000000001E-3</v>
      </c>
      <c r="F144" s="16">
        <f t="shared" si="19"/>
        <v>4.1504999999999997E-3</v>
      </c>
      <c r="G144" s="16">
        <f t="shared" si="20"/>
        <v>8.0505000000000142E-3</v>
      </c>
      <c r="H144" s="19">
        <v>1.6199999999999999E-2</v>
      </c>
      <c r="I144" s="20">
        <f t="shared" si="14"/>
        <v>0.98380000000000001</v>
      </c>
      <c r="J144" s="20">
        <v>0</v>
      </c>
      <c r="K144" s="20">
        <f t="shared" si="21"/>
        <v>6.1999999999999989E-3</v>
      </c>
      <c r="L144" s="20">
        <f t="shared" si="22"/>
        <v>0</v>
      </c>
      <c r="M144" s="32">
        <f t="shared" si="15"/>
        <v>1.6199999999999999</v>
      </c>
      <c r="N144" s="23">
        <v>3.5000000000000003E-2</v>
      </c>
      <c r="O144" s="24">
        <f t="shared" si="16"/>
        <v>0.96499999999999997</v>
      </c>
      <c r="P144" s="24">
        <v>0</v>
      </c>
      <c r="Q144" s="24">
        <f t="shared" si="23"/>
        <v>0</v>
      </c>
      <c r="R144" s="24">
        <f t="shared" si="24"/>
        <v>0</v>
      </c>
      <c r="S144" s="31">
        <f t="shared" si="17"/>
        <v>0</v>
      </c>
      <c r="T144" s="11">
        <v>0.11229999999999998</v>
      </c>
      <c r="U144" s="11">
        <f t="shared" si="18"/>
        <v>0.88770000000000004</v>
      </c>
      <c r="X144" s="9">
        <v>0.10199999999999999</v>
      </c>
      <c r="Y144" s="9">
        <v>3.6700000000000003E-2</v>
      </c>
      <c r="Z144" s="9">
        <v>6.4000000000000003E-3</v>
      </c>
      <c r="AA144" s="9">
        <v>2.2000000000000001E-3</v>
      </c>
    </row>
    <row r="145" spans="1:27" x14ac:dyDescent="0.25">
      <c r="A145">
        <v>2</v>
      </c>
      <c r="B145" t="s">
        <v>6</v>
      </c>
      <c r="C145" s="15">
        <v>0.83509999999999995</v>
      </c>
      <c r="D145" s="16">
        <f t="shared" si="13"/>
        <v>0.16490000000000005</v>
      </c>
      <c r="E145" s="16">
        <v>5.0000000000000001E-3</v>
      </c>
      <c r="F145" s="16">
        <f t="shared" si="19"/>
        <v>9.1755000000000031E-3</v>
      </c>
      <c r="G145" s="16">
        <f t="shared" si="20"/>
        <v>4.1754999999999995E-3</v>
      </c>
      <c r="H145" s="19">
        <v>1.2800000000000001E-2</v>
      </c>
      <c r="I145" s="20">
        <f t="shared" si="14"/>
        <v>0.98719999999999997</v>
      </c>
      <c r="J145" s="20">
        <v>0</v>
      </c>
      <c r="K145" s="20">
        <f t="shared" si="21"/>
        <v>0</v>
      </c>
      <c r="L145" s="20">
        <f t="shared" si="22"/>
        <v>3.3999999999999985E-3</v>
      </c>
      <c r="M145" s="32">
        <f t="shared" si="15"/>
        <v>1.28</v>
      </c>
      <c r="N145" s="23">
        <v>3.5000000000000003E-2</v>
      </c>
      <c r="O145" s="24">
        <f t="shared" si="16"/>
        <v>0.96499999999999997</v>
      </c>
      <c r="P145" s="24">
        <v>0</v>
      </c>
      <c r="Q145" s="24">
        <f t="shared" si="23"/>
        <v>0</v>
      </c>
      <c r="R145" s="24">
        <f t="shared" si="24"/>
        <v>0</v>
      </c>
      <c r="S145" s="31">
        <f t="shared" si="17"/>
        <v>0</v>
      </c>
      <c r="T145" s="11">
        <v>0.10999999999999999</v>
      </c>
      <c r="U145" s="11">
        <f t="shared" si="18"/>
        <v>0.89</v>
      </c>
      <c r="X145" s="9">
        <v>9.9699999999999997E-2</v>
      </c>
      <c r="Y145" s="9">
        <v>3.6700000000000003E-2</v>
      </c>
      <c r="Z145" s="9">
        <v>6.4000000000000003E-3</v>
      </c>
      <c r="AA145" s="9">
        <v>2.2000000000000001E-3</v>
      </c>
    </row>
    <row r="146" spans="1:27" x14ac:dyDescent="0.25">
      <c r="A146">
        <v>3</v>
      </c>
      <c r="B146" t="s">
        <v>6</v>
      </c>
      <c r="C146" s="15">
        <v>0.83660000000000001</v>
      </c>
      <c r="D146" s="16">
        <f t="shared" si="13"/>
        <v>0.16339999999999999</v>
      </c>
      <c r="E146" s="16">
        <v>5.0000000000000001E-3</v>
      </c>
      <c r="F146" s="16">
        <f t="shared" si="19"/>
        <v>5.6830000000000569E-3</v>
      </c>
      <c r="G146" s="16">
        <f t="shared" si="20"/>
        <v>4.1830000000000001E-3</v>
      </c>
      <c r="H146" s="19">
        <v>1.12E-2</v>
      </c>
      <c r="I146" s="20">
        <f t="shared" si="14"/>
        <v>0.98880000000000001</v>
      </c>
      <c r="J146" s="20">
        <v>0</v>
      </c>
      <c r="K146" s="20">
        <f t="shared" si="21"/>
        <v>0</v>
      </c>
      <c r="L146" s="20">
        <f t="shared" si="22"/>
        <v>1.6000000000000007E-3</v>
      </c>
      <c r="M146" s="32">
        <f t="shared" si="15"/>
        <v>1.1199999999999999</v>
      </c>
      <c r="N146" s="23">
        <v>3.5000000000000003E-2</v>
      </c>
      <c r="O146" s="24">
        <f t="shared" si="16"/>
        <v>0.96499999999999997</v>
      </c>
      <c r="P146" s="24">
        <v>0</v>
      </c>
      <c r="Q146" s="24">
        <f t="shared" si="23"/>
        <v>0</v>
      </c>
      <c r="R146" s="24">
        <f t="shared" si="24"/>
        <v>0</v>
      </c>
      <c r="S146" s="31">
        <f t="shared" si="17"/>
        <v>0</v>
      </c>
      <c r="T146" s="11">
        <v>0.1091</v>
      </c>
      <c r="U146" s="11">
        <f t="shared" si="18"/>
        <v>0.89090000000000003</v>
      </c>
      <c r="X146" s="9">
        <v>9.8799999999999999E-2</v>
      </c>
      <c r="Y146" s="9">
        <v>3.6700000000000003E-2</v>
      </c>
      <c r="Z146" s="9">
        <v>6.3E-3</v>
      </c>
      <c r="AA146" s="9">
        <v>2.3E-3</v>
      </c>
    </row>
    <row r="147" spans="1:27" x14ac:dyDescent="0.25">
      <c r="A147">
        <v>4</v>
      </c>
      <c r="B147" t="s">
        <v>6</v>
      </c>
      <c r="C147" s="15">
        <v>0.83979999999999999</v>
      </c>
      <c r="D147" s="16">
        <f t="shared" si="13"/>
        <v>0.16020000000000001</v>
      </c>
      <c r="E147" s="16">
        <v>5.0000000000000001E-3</v>
      </c>
      <c r="F147" s="16">
        <f t="shared" si="19"/>
        <v>7.3989999999999811E-3</v>
      </c>
      <c r="G147" s="16">
        <f t="shared" si="20"/>
        <v>4.1990000000000005E-3</v>
      </c>
      <c r="H147" s="19">
        <v>7.9000000000000008E-3</v>
      </c>
      <c r="I147" s="20">
        <f t="shared" si="14"/>
        <v>0.99209999999999998</v>
      </c>
      <c r="J147" s="20">
        <v>0</v>
      </c>
      <c r="K147" s="20">
        <f t="shared" si="21"/>
        <v>0</v>
      </c>
      <c r="L147" s="20">
        <f t="shared" si="22"/>
        <v>3.2999999999999991E-3</v>
      </c>
      <c r="M147" s="32">
        <f t="shared" si="15"/>
        <v>0.79</v>
      </c>
      <c r="N147" s="23">
        <v>3.5000000000000003E-2</v>
      </c>
      <c r="O147" s="24">
        <f t="shared" si="16"/>
        <v>0.96499999999999997</v>
      </c>
      <c r="P147" s="24">
        <v>0</v>
      </c>
      <c r="Q147" s="24">
        <f t="shared" si="23"/>
        <v>0</v>
      </c>
      <c r="R147" s="24">
        <f t="shared" si="24"/>
        <v>0</v>
      </c>
      <c r="S147" s="31">
        <f t="shared" si="17"/>
        <v>0</v>
      </c>
      <c r="T147" s="11">
        <v>0.10699999999999998</v>
      </c>
      <c r="U147" s="11">
        <f t="shared" si="18"/>
        <v>0.89300000000000002</v>
      </c>
      <c r="X147" s="9">
        <v>9.5899999999999999E-2</v>
      </c>
      <c r="Y147" s="9">
        <v>3.6600000000000001E-2</v>
      </c>
      <c r="Z147" s="9">
        <v>6.4000000000000003E-3</v>
      </c>
      <c r="AA147" s="9">
        <v>3.0999999999999999E-3</v>
      </c>
    </row>
    <row r="148" spans="1:27" x14ac:dyDescent="0.25">
      <c r="A148">
        <v>5</v>
      </c>
      <c r="B148" t="s">
        <v>6</v>
      </c>
      <c r="C148" s="15">
        <v>0.83379999999999999</v>
      </c>
      <c r="D148" s="16">
        <f t="shared" si="13"/>
        <v>0.16620000000000001</v>
      </c>
      <c r="E148" s="16">
        <v>5.0000000000000001E-3</v>
      </c>
      <c r="F148" s="16">
        <f t="shared" si="19"/>
        <v>4.169E-3</v>
      </c>
      <c r="G148" s="16">
        <f t="shared" si="20"/>
        <v>1.0169000000000004E-2</v>
      </c>
      <c r="H148" s="19">
        <v>1.09E-2</v>
      </c>
      <c r="I148" s="20">
        <f t="shared" si="14"/>
        <v>0.98909999999999998</v>
      </c>
      <c r="J148" s="20">
        <v>0</v>
      </c>
      <c r="K148" s="20">
        <f t="shared" si="21"/>
        <v>2.9999999999999992E-3</v>
      </c>
      <c r="L148" s="20">
        <f t="shared" si="22"/>
        <v>0</v>
      </c>
      <c r="M148" s="32">
        <f t="shared" si="15"/>
        <v>1.0900000000000001</v>
      </c>
      <c r="N148" s="23">
        <v>3.5000000000000003E-2</v>
      </c>
      <c r="O148" s="24">
        <f t="shared" si="16"/>
        <v>0.96499999999999997</v>
      </c>
      <c r="P148" s="24">
        <v>0</v>
      </c>
      <c r="Q148" s="24">
        <f t="shared" si="23"/>
        <v>0</v>
      </c>
      <c r="R148" s="24">
        <f t="shared" si="24"/>
        <v>0</v>
      </c>
      <c r="S148" s="31">
        <f t="shared" si="17"/>
        <v>0</v>
      </c>
      <c r="T148" s="11">
        <v>0.10759999999999997</v>
      </c>
      <c r="U148" s="11">
        <f t="shared" si="18"/>
        <v>0.89240000000000008</v>
      </c>
      <c r="X148" s="9">
        <v>9.5699999999999993E-2</v>
      </c>
      <c r="Y148" s="9">
        <v>3.6499999999999998E-2</v>
      </c>
      <c r="Z148" s="9">
        <v>6.4999999999999997E-3</v>
      </c>
      <c r="AA148" s="9">
        <v>3.8999999999999998E-3</v>
      </c>
    </row>
    <row r="149" spans="1:27" x14ac:dyDescent="0.25">
      <c r="A149">
        <v>6</v>
      </c>
      <c r="B149" t="s">
        <v>6</v>
      </c>
      <c r="C149" s="15">
        <v>0.82230000000000003</v>
      </c>
      <c r="D149" s="16">
        <f t="shared" si="13"/>
        <v>0.17769999999999997</v>
      </c>
      <c r="E149" s="16">
        <v>0.01</v>
      </c>
      <c r="F149" s="16">
        <f t="shared" si="19"/>
        <v>8.2230000000000011E-3</v>
      </c>
      <c r="G149" s="16">
        <f t="shared" si="20"/>
        <v>1.9722999999999956E-2</v>
      </c>
      <c r="H149" s="19">
        <v>1.9300000000000001E-2</v>
      </c>
      <c r="I149" s="20">
        <f t="shared" si="14"/>
        <v>0.98070000000000002</v>
      </c>
      <c r="J149" s="20">
        <v>0</v>
      </c>
      <c r="K149" s="20">
        <f t="shared" si="21"/>
        <v>8.4000000000000012E-3</v>
      </c>
      <c r="L149" s="20">
        <f t="shared" si="22"/>
        <v>0</v>
      </c>
      <c r="M149" s="32">
        <f t="shared" si="15"/>
        <v>1.9300000000000002</v>
      </c>
      <c r="N149" s="23">
        <v>3.5000000000000003E-2</v>
      </c>
      <c r="O149" s="24">
        <f t="shared" si="16"/>
        <v>0.96499999999999997</v>
      </c>
      <c r="P149" s="24">
        <v>0</v>
      </c>
      <c r="Q149" s="24">
        <f t="shared" si="23"/>
        <v>0</v>
      </c>
      <c r="R149" s="24">
        <f t="shared" si="24"/>
        <v>0</v>
      </c>
      <c r="S149" s="31">
        <f t="shared" si="17"/>
        <v>0</v>
      </c>
      <c r="T149" s="11">
        <v>0.10450000000000001</v>
      </c>
      <c r="U149" s="11">
        <f t="shared" si="18"/>
        <v>0.89549999999999996</v>
      </c>
      <c r="X149" s="9">
        <v>9.35E-2</v>
      </c>
      <c r="Y149" s="9">
        <v>3.73E-2</v>
      </c>
      <c r="Z149" s="9">
        <v>6.0000000000000001E-3</v>
      </c>
      <c r="AA149" s="9">
        <v>2.7000000000000001E-3</v>
      </c>
    </row>
    <row r="150" spans="1:27" x14ac:dyDescent="0.25">
      <c r="A150">
        <v>7</v>
      </c>
      <c r="B150" t="s">
        <v>6</v>
      </c>
      <c r="C150" s="15">
        <v>0.80810000000000004</v>
      </c>
      <c r="D150" s="16">
        <f t="shared" si="13"/>
        <v>0.19189999999999996</v>
      </c>
      <c r="E150" s="16">
        <v>0.01</v>
      </c>
      <c r="F150" s="16">
        <f t="shared" si="19"/>
        <v>8.0810000000000014E-3</v>
      </c>
      <c r="G150" s="16">
        <f t="shared" si="20"/>
        <v>2.2280999999999992E-2</v>
      </c>
      <c r="H150" s="19">
        <v>0.03</v>
      </c>
      <c r="I150" s="20">
        <f t="shared" si="14"/>
        <v>0.97</v>
      </c>
      <c r="J150" s="20">
        <v>0</v>
      </c>
      <c r="K150" s="20">
        <f t="shared" si="21"/>
        <v>1.0699999999999998E-2</v>
      </c>
      <c r="L150" s="20">
        <f t="shared" si="22"/>
        <v>0</v>
      </c>
      <c r="M150" s="32">
        <f t="shared" si="15"/>
        <v>3</v>
      </c>
      <c r="N150" s="23">
        <v>4.41E-2</v>
      </c>
      <c r="O150" s="24">
        <f t="shared" si="16"/>
        <v>0.95589999999999997</v>
      </c>
      <c r="P150" s="24">
        <v>0</v>
      </c>
      <c r="Q150" s="24">
        <f t="shared" si="23"/>
        <v>9.099999999999997E-3</v>
      </c>
      <c r="R150" s="24">
        <f t="shared" si="24"/>
        <v>0</v>
      </c>
      <c r="S150" s="31">
        <f t="shared" si="17"/>
        <v>0</v>
      </c>
      <c r="T150" s="11">
        <v>0.10300000000000001</v>
      </c>
      <c r="U150" s="11">
        <f t="shared" si="18"/>
        <v>0.89700000000000002</v>
      </c>
      <c r="X150" s="9">
        <v>8.9899999999999994E-2</v>
      </c>
      <c r="Y150" s="9">
        <v>4.41E-2</v>
      </c>
      <c r="Z150" s="9">
        <v>8.0000000000000002E-3</v>
      </c>
      <c r="AA150" s="9">
        <v>5.1000000000000004E-3</v>
      </c>
    </row>
    <row r="151" spans="1:27" x14ac:dyDescent="0.25">
      <c r="A151">
        <v>8</v>
      </c>
      <c r="B151" t="s">
        <v>6</v>
      </c>
      <c r="C151" s="15">
        <v>0.77310000000000001</v>
      </c>
      <c r="D151" s="16">
        <f t="shared" si="13"/>
        <v>0.22689999999999999</v>
      </c>
      <c r="E151" s="16">
        <v>0.05</v>
      </c>
      <c r="F151" s="16">
        <f t="shared" si="19"/>
        <v>3.8655000000000002E-2</v>
      </c>
      <c r="G151" s="16">
        <f t="shared" si="20"/>
        <v>7.3655000000000026E-2</v>
      </c>
      <c r="H151" s="19">
        <v>0.04</v>
      </c>
      <c r="I151" s="20">
        <f t="shared" si="14"/>
        <v>0.96</v>
      </c>
      <c r="J151" s="20">
        <v>0.05</v>
      </c>
      <c r="K151" s="20">
        <f t="shared" si="21"/>
        <v>1.2000000000000002E-2</v>
      </c>
      <c r="L151" s="20">
        <f t="shared" si="22"/>
        <v>2E-3</v>
      </c>
      <c r="M151" s="32">
        <f t="shared" si="15"/>
        <v>4</v>
      </c>
      <c r="N151" s="23">
        <v>6.1199999999999997E-2</v>
      </c>
      <c r="O151" s="24">
        <f t="shared" si="16"/>
        <v>0.93879999999999997</v>
      </c>
      <c r="P151" s="24">
        <v>0</v>
      </c>
      <c r="Q151" s="24">
        <f t="shared" si="23"/>
        <v>1.7099999999999997E-2</v>
      </c>
      <c r="R151" s="24">
        <f t="shared" si="24"/>
        <v>0</v>
      </c>
      <c r="S151" s="31">
        <f t="shared" si="17"/>
        <v>0</v>
      </c>
      <c r="T151" s="11">
        <v>0.11069999999999999</v>
      </c>
      <c r="U151" s="11">
        <f t="shared" si="18"/>
        <v>0.88929999999999998</v>
      </c>
      <c r="X151" s="9">
        <v>9.4E-2</v>
      </c>
      <c r="Y151" s="9">
        <v>6.1199999999999997E-2</v>
      </c>
      <c r="Z151" s="9">
        <v>9.5999999999999992E-3</v>
      </c>
      <c r="AA151" s="9">
        <v>7.1000000000000004E-3</v>
      </c>
    </row>
    <row r="152" spans="1:27" x14ac:dyDescent="0.25">
      <c r="A152">
        <v>9</v>
      </c>
      <c r="B152" t="s">
        <v>6</v>
      </c>
      <c r="C152" s="15">
        <v>0.72109999999999996</v>
      </c>
      <c r="D152" s="16">
        <f t="shared" ref="D152:D190" si="25">1-C152</f>
        <v>0.27890000000000004</v>
      </c>
      <c r="E152" s="16">
        <v>0.1</v>
      </c>
      <c r="F152" s="16">
        <f t="shared" si="19"/>
        <v>7.2109999999999994E-2</v>
      </c>
      <c r="G152" s="16">
        <f t="shared" si="20"/>
        <v>0.12411000000000004</v>
      </c>
      <c r="H152" s="19">
        <v>5.1999999999999998E-2</v>
      </c>
      <c r="I152" s="20">
        <f t="shared" ref="I152:I190" si="26">1-H152</f>
        <v>0.94799999999999995</v>
      </c>
      <c r="J152" s="20">
        <v>0.1</v>
      </c>
      <c r="K152" s="20">
        <f t="shared" si="21"/>
        <v>1.7199999999999997E-2</v>
      </c>
      <c r="L152" s="20">
        <f t="shared" si="22"/>
        <v>5.1999999999999998E-3</v>
      </c>
      <c r="M152" s="32">
        <f t="shared" ref="M152:M190" si="27">H152*$J$13</f>
        <v>5.2</v>
      </c>
      <c r="N152" s="23">
        <v>8.5000000000000006E-2</v>
      </c>
      <c r="O152" s="24">
        <f t="shared" ref="O152:O190" si="28">1-N152</f>
        <v>0.91500000000000004</v>
      </c>
      <c r="P152" s="24">
        <v>0.25</v>
      </c>
      <c r="Q152" s="24">
        <f t="shared" si="23"/>
        <v>4.5050000000000007E-2</v>
      </c>
      <c r="R152" s="24">
        <f t="shared" si="24"/>
        <v>2.1250000000000002E-2</v>
      </c>
      <c r="S152" s="31">
        <f t="shared" ref="S152:S190" si="29">N152*$P$13</f>
        <v>0</v>
      </c>
      <c r="T152" s="11">
        <v>0.11549999999999998</v>
      </c>
      <c r="U152" s="11">
        <f t="shared" ref="U152:U190" si="30">1-T152</f>
        <v>0.88450000000000006</v>
      </c>
      <c r="X152" s="9">
        <v>9.74E-2</v>
      </c>
      <c r="Y152" s="9">
        <v>8.5000000000000006E-2</v>
      </c>
      <c r="Z152" s="9">
        <v>6.4000000000000003E-3</v>
      </c>
      <c r="AA152" s="9">
        <v>1.17E-2</v>
      </c>
    </row>
    <row r="153" spans="1:27" x14ac:dyDescent="0.25">
      <c r="A153">
        <v>10</v>
      </c>
      <c r="B153" t="s">
        <v>6</v>
      </c>
      <c r="C153" s="15">
        <v>0.6482</v>
      </c>
      <c r="D153" s="16">
        <f t="shared" si="25"/>
        <v>0.3518</v>
      </c>
      <c r="E153" s="16">
        <v>0.1</v>
      </c>
      <c r="F153" s="16">
        <f t="shared" ref="F153:F190" si="31">MAX(C153-C152,)+E153*C153</f>
        <v>6.4820000000000003E-2</v>
      </c>
      <c r="G153" s="16">
        <f t="shared" ref="G153:G190" si="32">MAX(C152-C153,)+E153*C153</f>
        <v>0.13771999999999995</v>
      </c>
      <c r="H153" s="19">
        <v>0.06</v>
      </c>
      <c r="I153" s="20">
        <f t="shared" si="26"/>
        <v>0.94</v>
      </c>
      <c r="J153" s="20">
        <v>0.1</v>
      </c>
      <c r="K153" s="20">
        <f t="shared" ref="K153:K190" si="33">MAX(H153-H152,)+J153*H153</f>
        <v>1.4E-2</v>
      </c>
      <c r="L153" s="20">
        <f t="shared" ref="L153:L190" si="34">MAX(H152-H153,)+J153*H153</f>
        <v>6.0000000000000001E-3</v>
      </c>
      <c r="M153" s="32">
        <f t="shared" si="27"/>
        <v>6</v>
      </c>
      <c r="N153" s="23">
        <v>0.12</v>
      </c>
      <c r="O153" s="24">
        <f t="shared" si="28"/>
        <v>0.88</v>
      </c>
      <c r="P153" s="24">
        <v>0.5</v>
      </c>
      <c r="Q153" s="24">
        <f t="shared" ref="Q153:Q190" si="35">MAX(N153-N152,)+P153*N153</f>
        <v>9.4999999999999987E-2</v>
      </c>
      <c r="R153" s="24">
        <f t="shared" ref="R153:R190" si="36">MAX(N152-N153,)+P153*N153</f>
        <v>0.06</v>
      </c>
      <c r="S153" s="31">
        <f t="shared" si="29"/>
        <v>0</v>
      </c>
      <c r="T153" s="11">
        <v>0.12539999999999998</v>
      </c>
      <c r="U153" s="11">
        <f t="shared" si="30"/>
        <v>0.87460000000000004</v>
      </c>
      <c r="X153" s="9">
        <v>0.104</v>
      </c>
      <c r="Y153" s="9">
        <v>0.12</v>
      </c>
      <c r="Z153" s="9">
        <v>7.9000000000000008E-3</v>
      </c>
      <c r="AA153" s="9">
        <v>1.35E-2</v>
      </c>
    </row>
    <row r="154" spans="1:27" x14ac:dyDescent="0.25">
      <c r="A154">
        <v>11</v>
      </c>
      <c r="B154" t="s">
        <v>6</v>
      </c>
      <c r="C154" s="15">
        <v>0.59940000000000004</v>
      </c>
      <c r="D154" s="16">
        <f t="shared" si="25"/>
        <v>0.40059999999999996</v>
      </c>
      <c r="E154" s="16">
        <v>0.1</v>
      </c>
      <c r="F154" s="16">
        <f t="shared" si="31"/>
        <v>5.9940000000000007E-2</v>
      </c>
      <c r="G154" s="16">
        <f t="shared" si="32"/>
        <v>0.10873999999999996</v>
      </c>
      <c r="H154" s="19">
        <v>7.2999999999999995E-2</v>
      </c>
      <c r="I154" s="20">
        <f t="shared" si="26"/>
        <v>0.92700000000000005</v>
      </c>
      <c r="J154" s="20">
        <v>0.1</v>
      </c>
      <c r="K154" s="20">
        <f t="shared" si="33"/>
        <v>2.0299999999999999E-2</v>
      </c>
      <c r="L154" s="20">
        <f t="shared" si="34"/>
        <v>7.3000000000000001E-3</v>
      </c>
      <c r="M154" s="32">
        <f t="shared" si="27"/>
        <v>7.3</v>
      </c>
      <c r="N154" s="23">
        <v>0.1193</v>
      </c>
      <c r="O154" s="24">
        <f t="shared" si="28"/>
        <v>0.88070000000000004</v>
      </c>
      <c r="P154" s="24">
        <v>0.75</v>
      </c>
      <c r="Q154" s="24">
        <f t="shared" si="35"/>
        <v>8.9474999999999999E-2</v>
      </c>
      <c r="R154" s="24">
        <f t="shared" si="36"/>
        <v>9.0174999999999991E-2</v>
      </c>
      <c r="S154" s="31">
        <f t="shared" si="29"/>
        <v>0</v>
      </c>
      <c r="T154" s="11">
        <v>0.13179999999999997</v>
      </c>
      <c r="U154" s="11">
        <f t="shared" si="30"/>
        <v>0.86820000000000008</v>
      </c>
      <c r="X154" s="9">
        <v>0.112</v>
      </c>
      <c r="Y154" s="9">
        <v>0.1193</v>
      </c>
      <c r="Z154" s="9">
        <v>9.5999999999999992E-3</v>
      </c>
      <c r="AA154" s="9">
        <v>1.0200000000000001E-2</v>
      </c>
    </row>
    <row r="155" spans="1:27" x14ac:dyDescent="0.25">
      <c r="A155">
        <v>12</v>
      </c>
      <c r="B155" t="s">
        <v>6</v>
      </c>
      <c r="C155" s="15">
        <v>0.61080000000000001</v>
      </c>
      <c r="D155" s="16">
        <f t="shared" si="25"/>
        <v>0.38919999999999999</v>
      </c>
      <c r="E155" s="16">
        <v>0.1</v>
      </c>
      <c r="F155" s="16">
        <f t="shared" si="31"/>
        <v>7.2479999999999961E-2</v>
      </c>
      <c r="G155" s="16">
        <f t="shared" si="32"/>
        <v>6.1080000000000002E-2</v>
      </c>
      <c r="H155" s="19">
        <v>7.0000000000000007E-2</v>
      </c>
      <c r="I155" s="20">
        <f t="shared" si="26"/>
        <v>0.92999999999999994</v>
      </c>
      <c r="J155" s="20">
        <v>0.1</v>
      </c>
      <c r="K155" s="20">
        <f t="shared" si="33"/>
        <v>7.000000000000001E-3</v>
      </c>
      <c r="L155" s="20">
        <f t="shared" si="34"/>
        <v>9.9999999999999898E-3</v>
      </c>
      <c r="M155" s="32">
        <f t="shared" si="27"/>
        <v>7.0000000000000009</v>
      </c>
      <c r="N155" s="23">
        <v>0.1013</v>
      </c>
      <c r="O155" s="24">
        <f t="shared" si="28"/>
        <v>0.89870000000000005</v>
      </c>
      <c r="P155" s="24">
        <v>0.75</v>
      </c>
      <c r="Q155" s="24">
        <f t="shared" si="35"/>
        <v>7.5975000000000001E-2</v>
      </c>
      <c r="R155" s="24">
        <f t="shared" si="36"/>
        <v>9.3975000000000003E-2</v>
      </c>
      <c r="S155" s="31">
        <f t="shared" si="29"/>
        <v>0</v>
      </c>
      <c r="T155" s="11">
        <v>0.12609999999999999</v>
      </c>
      <c r="U155" s="11">
        <f t="shared" si="30"/>
        <v>0.87390000000000001</v>
      </c>
      <c r="X155" s="9">
        <v>0.1085</v>
      </c>
      <c r="Y155" s="9">
        <v>0.1013</v>
      </c>
      <c r="Z155" s="9">
        <v>1.03E-2</v>
      </c>
      <c r="AA155" s="9">
        <v>7.3000000000000001E-3</v>
      </c>
    </row>
    <row r="156" spans="1:27" x14ac:dyDescent="0.25">
      <c r="A156">
        <v>13</v>
      </c>
      <c r="B156" t="s">
        <v>6</v>
      </c>
      <c r="C156" s="15">
        <v>0.64029999999999998</v>
      </c>
      <c r="D156" s="16">
        <f t="shared" si="25"/>
        <v>0.35970000000000002</v>
      </c>
      <c r="E156" s="16">
        <v>0.1</v>
      </c>
      <c r="F156" s="16">
        <f t="shared" si="31"/>
        <v>9.3529999999999974E-2</v>
      </c>
      <c r="G156" s="16">
        <f t="shared" si="32"/>
        <v>6.4030000000000004E-2</v>
      </c>
      <c r="H156" s="19">
        <v>5.4300000000000001E-2</v>
      </c>
      <c r="I156" s="20">
        <f t="shared" si="26"/>
        <v>0.94569999999999999</v>
      </c>
      <c r="J156" s="20">
        <v>0.1</v>
      </c>
      <c r="K156" s="20">
        <f t="shared" si="33"/>
        <v>5.4300000000000008E-3</v>
      </c>
      <c r="L156" s="20">
        <f t="shared" si="34"/>
        <v>2.1130000000000006E-2</v>
      </c>
      <c r="M156" s="32">
        <f t="shared" si="27"/>
        <v>5.43</v>
      </c>
      <c r="N156" s="23">
        <v>8.9599999999999999E-2</v>
      </c>
      <c r="O156" s="24">
        <f t="shared" si="28"/>
        <v>0.91039999999999999</v>
      </c>
      <c r="P156" s="24">
        <v>0.75</v>
      </c>
      <c r="Q156" s="24">
        <f t="shared" si="35"/>
        <v>6.7199999999999996E-2</v>
      </c>
      <c r="R156" s="24">
        <f t="shared" si="36"/>
        <v>7.8899999999999998E-2</v>
      </c>
      <c r="S156" s="31">
        <f t="shared" si="29"/>
        <v>0</v>
      </c>
      <c r="T156" s="11">
        <v>0.13950000000000001</v>
      </c>
      <c r="U156" s="11">
        <f t="shared" si="30"/>
        <v>0.86050000000000004</v>
      </c>
      <c r="X156" s="9">
        <v>0.1212</v>
      </c>
      <c r="Y156" s="9">
        <v>8.9599999999999999E-2</v>
      </c>
      <c r="Z156" s="9">
        <v>9.4999999999999998E-3</v>
      </c>
      <c r="AA156" s="9">
        <v>8.8000000000000005E-3</v>
      </c>
    </row>
    <row r="157" spans="1:27" x14ac:dyDescent="0.25">
      <c r="A157">
        <v>14</v>
      </c>
      <c r="B157" t="s">
        <v>6</v>
      </c>
      <c r="C157" s="15">
        <v>0.65329999999999999</v>
      </c>
      <c r="D157" s="16">
        <f t="shared" si="25"/>
        <v>0.34670000000000001</v>
      </c>
      <c r="E157" s="16">
        <v>0.11</v>
      </c>
      <c r="F157" s="16">
        <f t="shared" si="31"/>
        <v>8.4863000000000008E-2</v>
      </c>
      <c r="G157" s="16">
        <f t="shared" si="32"/>
        <v>7.1862999999999996E-2</v>
      </c>
      <c r="H157" s="19">
        <v>3.1899999999999998E-2</v>
      </c>
      <c r="I157" s="20">
        <f t="shared" si="26"/>
        <v>0.96809999999999996</v>
      </c>
      <c r="J157" s="20">
        <v>0.1</v>
      </c>
      <c r="K157" s="20">
        <f t="shared" si="33"/>
        <v>3.1900000000000001E-3</v>
      </c>
      <c r="L157" s="20">
        <f t="shared" si="34"/>
        <v>2.5590000000000002E-2</v>
      </c>
      <c r="M157" s="32">
        <f t="shared" si="27"/>
        <v>3.19</v>
      </c>
      <c r="N157" s="23">
        <v>8.4400000000000003E-2</v>
      </c>
      <c r="O157" s="24">
        <f t="shared" si="28"/>
        <v>0.91559999999999997</v>
      </c>
      <c r="P157" s="24">
        <v>0.75</v>
      </c>
      <c r="Q157" s="24">
        <f t="shared" si="35"/>
        <v>6.3299999999999995E-2</v>
      </c>
      <c r="R157" s="24">
        <f t="shared" si="36"/>
        <v>6.8499999999999991E-2</v>
      </c>
      <c r="S157" s="31">
        <f t="shared" si="29"/>
        <v>0</v>
      </c>
      <c r="T157" s="11">
        <v>0.15720000000000001</v>
      </c>
      <c r="U157" s="11">
        <f t="shared" si="30"/>
        <v>0.84279999999999999</v>
      </c>
      <c r="X157" s="9">
        <v>0.14050000000000001</v>
      </c>
      <c r="Y157" s="9">
        <v>8.4400000000000003E-2</v>
      </c>
      <c r="Z157" s="9">
        <v>8.0999999999999996E-3</v>
      </c>
      <c r="AA157" s="9">
        <v>8.6E-3</v>
      </c>
    </row>
    <row r="158" spans="1:27" x14ac:dyDescent="0.25">
      <c r="A158">
        <v>15</v>
      </c>
      <c r="B158" t="s">
        <v>6</v>
      </c>
      <c r="C158" s="15">
        <v>0.65180000000000005</v>
      </c>
      <c r="D158" s="16">
        <f t="shared" si="25"/>
        <v>0.34819999999999995</v>
      </c>
      <c r="E158" s="16">
        <v>0.12</v>
      </c>
      <c r="F158" s="16">
        <f t="shared" si="31"/>
        <v>7.8216000000000008E-2</v>
      </c>
      <c r="G158" s="16">
        <f t="shared" si="32"/>
        <v>7.9715999999999954E-2</v>
      </c>
      <c r="H158" s="19">
        <v>2.7E-2</v>
      </c>
      <c r="I158" s="20">
        <f t="shared" si="26"/>
        <v>0.97299999999999998</v>
      </c>
      <c r="J158" s="20">
        <v>0.1</v>
      </c>
      <c r="K158" s="20">
        <f t="shared" si="33"/>
        <v>2.7000000000000001E-3</v>
      </c>
      <c r="L158" s="20">
        <f t="shared" si="34"/>
        <v>7.5999999999999983E-3</v>
      </c>
      <c r="M158" s="32">
        <f t="shared" si="27"/>
        <v>2.7</v>
      </c>
      <c r="N158" s="23">
        <v>8.2900000000000001E-2</v>
      </c>
      <c r="O158" s="24">
        <f t="shared" si="28"/>
        <v>0.91710000000000003</v>
      </c>
      <c r="P158" s="24">
        <v>0.75</v>
      </c>
      <c r="Q158" s="24">
        <f t="shared" si="35"/>
        <v>6.2175000000000001E-2</v>
      </c>
      <c r="R158" s="24">
        <f t="shared" si="36"/>
        <v>6.3675000000000009E-2</v>
      </c>
      <c r="S158" s="31">
        <f t="shared" si="29"/>
        <v>0</v>
      </c>
      <c r="T158" s="11">
        <v>0.17779999999999999</v>
      </c>
      <c r="U158" s="11">
        <f t="shared" si="30"/>
        <v>0.82220000000000004</v>
      </c>
      <c r="X158" s="9">
        <v>0.15640000000000001</v>
      </c>
      <c r="Y158" s="9">
        <v>8.2900000000000001E-2</v>
      </c>
      <c r="Z158" s="9">
        <v>1.11E-2</v>
      </c>
      <c r="AA158" s="9">
        <v>1.03E-2</v>
      </c>
    </row>
    <row r="159" spans="1:27" x14ac:dyDescent="0.25">
      <c r="A159">
        <v>16</v>
      </c>
      <c r="B159" t="s">
        <v>6</v>
      </c>
      <c r="C159" s="15">
        <v>0.65169999999999995</v>
      </c>
      <c r="D159" s="16">
        <f t="shared" si="25"/>
        <v>0.34830000000000005</v>
      </c>
      <c r="E159" s="16">
        <v>0.13</v>
      </c>
      <c r="F159" s="16">
        <f t="shared" si="31"/>
        <v>8.4720999999999991E-2</v>
      </c>
      <c r="G159" s="16">
        <f t="shared" si="32"/>
        <v>8.4821000000000091E-2</v>
      </c>
      <c r="H159" s="19">
        <v>0.03</v>
      </c>
      <c r="I159" s="20">
        <f t="shared" si="26"/>
        <v>0.97</v>
      </c>
      <c r="J159" s="20">
        <v>0.1</v>
      </c>
      <c r="K159" s="20">
        <f t="shared" si="33"/>
        <v>5.9999999999999993E-3</v>
      </c>
      <c r="L159" s="20">
        <f t="shared" si="34"/>
        <v>3.0000000000000001E-3</v>
      </c>
      <c r="M159" s="32">
        <f t="shared" si="27"/>
        <v>3</v>
      </c>
      <c r="N159" s="23">
        <v>8.0299999999999996E-2</v>
      </c>
      <c r="O159" s="24">
        <f t="shared" si="28"/>
        <v>0.91969999999999996</v>
      </c>
      <c r="P159" s="24">
        <v>0.75</v>
      </c>
      <c r="Q159" s="24">
        <f t="shared" si="35"/>
        <v>6.0225000000000001E-2</v>
      </c>
      <c r="R159" s="24">
        <f t="shared" si="36"/>
        <v>6.2825000000000006E-2</v>
      </c>
      <c r="S159" s="31">
        <f t="shared" si="29"/>
        <v>0</v>
      </c>
      <c r="T159" s="11">
        <v>0.16849999999999998</v>
      </c>
      <c r="U159" s="11">
        <f t="shared" si="30"/>
        <v>0.83150000000000002</v>
      </c>
      <c r="X159" s="9">
        <v>0.15060000000000001</v>
      </c>
      <c r="Y159" s="9">
        <v>8.0299999999999996E-2</v>
      </c>
      <c r="Z159" s="9">
        <v>1.06E-2</v>
      </c>
      <c r="AA159" s="9">
        <v>7.3000000000000001E-3</v>
      </c>
    </row>
    <row r="160" spans="1:27" x14ac:dyDescent="0.25">
      <c r="A160">
        <v>17</v>
      </c>
      <c r="B160" t="s">
        <v>6</v>
      </c>
      <c r="C160" s="15">
        <v>0.66690000000000005</v>
      </c>
      <c r="D160" s="16">
        <f t="shared" si="25"/>
        <v>0.33309999999999995</v>
      </c>
      <c r="E160" s="16">
        <v>0.14000000000000001</v>
      </c>
      <c r="F160" s="16">
        <f t="shared" si="31"/>
        <v>0.10856600000000012</v>
      </c>
      <c r="G160" s="16">
        <f t="shared" si="32"/>
        <v>9.3366000000000018E-2</v>
      </c>
      <c r="H160" s="19">
        <v>0.03</v>
      </c>
      <c r="I160" s="20">
        <f t="shared" si="26"/>
        <v>0.97</v>
      </c>
      <c r="J160" s="20">
        <v>0.08</v>
      </c>
      <c r="K160" s="20">
        <f t="shared" si="33"/>
        <v>2.3999999999999998E-3</v>
      </c>
      <c r="L160" s="20">
        <f t="shared" si="34"/>
        <v>2.3999999999999998E-3</v>
      </c>
      <c r="M160" s="32">
        <f t="shared" si="27"/>
        <v>3</v>
      </c>
      <c r="N160" s="23">
        <v>6.6600000000000006E-2</v>
      </c>
      <c r="O160" s="24">
        <f t="shared" si="28"/>
        <v>0.93340000000000001</v>
      </c>
      <c r="P160" s="24">
        <v>0.75</v>
      </c>
      <c r="Q160" s="24">
        <f t="shared" si="35"/>
        <v>4.9950000000000008E-2</v>
      </c>
      <c r="R160" s="24">
        <f t="shared" si="36"/>
        <v>6.3649999999999998E-2</v>
      </c>
      <c r="S160" s="31">
        <f t="shared" si="29"/>
        <v>0</v>
      </c>
      <c r="T160" s="11">
        <v>0.15600000000000003</v>
      </c>
      <c r="U160" s="11">
        <f t="shared" si="30"/>
        <v>0.84399999999999997</v>
      </c>
      <c r="X160" s="9">
        <v>0.14249999999999999</v>
      </c>
      <c r="Y160" s="9">
        <v>6.6600000000000006E-2</v>
      </c>
      <c r="Z160" s="9">
        <v>8.2000000000000007E-3</v>
      </c>
      <c r="AA160" s="9">
        <v>5.3E-3</v>
      </c>
    </row>
    <row r="161" spans="1:27" x14ac:dyDescent="0.25">
      <c r="A161">
        <v>18</v>
      </c>
      <c r="B161" t="s">
        <v>6</v>
      </c>
      <c r="C161" s="15">
        <v>0.69930000000000003</v>
      </c>
      <c r="D161" s="16">
        <f t="shared" si="25"/>
        <v>0.30069999999999997</v>
      </c>
      <c r="E161" s="16">
        <v>0.15</v>
      </c>
      <c r="F161" s="16">
        <f t="shared" si="31"/>
        <v>0.137295</v>
      </c>
      <c r="G161" s="16">
        <f t="shared" si="32"/>
        <v>0.104895</v>
      </c>
      <c r="H161" s="19">
        <v>2.5000000000000001E-2</v>
      </c>
      <c r="I161" s="20">
        <f t="shared" si="26"/>
        <v>0.97499999999999998</v>
      </c>
      <c r="J161" s="20">
        <v>0.06</v>
      </c>
      <c r="K161" s="20">
        <f t="shared" si="33"/>
        <v>1.5E-3</v>
      </c>
      <c r="L161" s="20">
        <f t="shared" si="34"/>
        <v>6.4999999999999971E-3</v>
      </c>
      <c r="M161" s="32">
        <f t="shared" si="27"/>
        <v>2.5</v>
      </c>
      <c r="N161" s="23">
        <v>5.79E-2</v>
      </c>
      <c r="O161" s="24">
        <f t="shared" si="28"/>
        <v>0.94210000000000005</v>
      </c>
      <c r="P161" s="24">
        <v>0.75</v>
      </c>
      <c r="Q161" s="24">
        <f t="shared" si="35"/>
        <v>4.3424999999999998E-2</v>
      </c>
      <c r="R161" s="24">
        <f t="shared" si="36"/>
        <v>5.2125000000000005E-2</v>
      </c>
      <c r="S161" s="31">
        <f t="shared" si="29"/>
        <v>0</v>
      </c>
      <c r="T161" s="11">
        <v>0.1535</v>
      </c>
      <c r="U161" s="11">
        <f t="shared" si="30"/>
        <v>0.84650000000000003</v>
      </c>
      <c r="X161" s="9">
        <v>0.1394</v>
      </c>
      <c r="Y161" s="9">
        <v>5.79E-2</v>
      </c>
      <c r="Z161" s="9">
        <v>8.5000000000000006E-3</v>
      </c>
      <c r="AA161" s="9">
        <v>5.5999999999999999E-3</v>
      </c>
    </row>
    <row r="162" spans="1:27" x14ac:dyDescent="0.25">
      <c r="A162">
        <v>19</v>
      </c>
      <c r="B162" t="s">
        <v>6</v>
      </c>
      <c r="C162" s="15">
        <v>0.72629999999999995</v>
      </c>
      <c r="D162" s="16">
        <f t="shared" si="25"/>
        <v>0.27370000000000005</v>
      </c>
      <c r="E162" s="16">
        <v>0.12</v>
      </c>
      <c r="F162" s="16">
        <f t="shared" si="31"/>
        <v>0.1141559999999999</v>
      </c>
      <c r="G162" s="16">
        <f t="shared" si="32"/>
        <v>8.7155999999999983E-2</v>
      </c>
      <c r="H162" s="19">
        <v>0.02</v>
      </c>
      <c r="I162" s="20">
        <f t="shared" si="26"/>
        <v>0.98</v>
      </c>
      <c r="J162" s="20">
        <v>0.04</v>
      </c>
      <c r="K162" s="20">
        <f t="shared" si="33"/>
        <v>8.0000000000000004E-4</v>
      </c>
      <c r="L162" s="20">
        <f t="shared" si="34"/>
        <v>5.8000000000000013E-3</v>
      </c>
      <c r="M162" s="32">
        <f t="shared" si="27"/>
        <v>2</v>
      </c>
      <c r="N162" s="23">
        <v>4.7600000000000003E-2</v>
      </c>
      <c r="O162" s="24">
        <f t="shared" si="28"/>
        <v>0.95240000000000002</v>
      </c>
      <c r="P162" s="24">
        <v>0.75</v>
      </c>
      <c r="Q162" s="24">
        <f t="shared" si="35"/>
        <v>3.5700000000000003E-2</v>
      </c>
      <c r="R162" s="24">
        <f t="shared" si="36"/>
        <v>4.5999999999999999E-2</v>
      </c>
      <c r="S162" s="31">
        <f t="shared" si="29"/>
        <v>0</v>
      </c>
      <c r="T162" s="11">
        <v>0.16250000000000001</v>
      </c>
      <c r="U162" s="11">
        <f t="shared" si="30"/>
        <v>0.83750000000000002</v>
      </c>
      <c r="X162" s="9">
        <v>0.14749999999999999</v>
      </c>
      <c r="Y162" s="9">
        <v>4.7600000000000003E-2</v>
      </c>
      <c r="Z162" s="9">
        <v>7.7000000000000002E-3</v>
      </c>
      <c r="AA162" s="9">
        <v>7.3000000000000001E-3</v>
      </c>
    </row>
    <row r="163" spans="1:27" x14ac:dyDescent="0.25">
      <c r="A163">
        <v>20</v>
      </c>
      <c r="B163" t="s">
        <v>6</v>
      </c>
      <c r="C163" s="15">
        <v>0.74309999999999998</v>
      </c>
      <c r="D163" s="16">
        <f t="shared" si="25"/>
        <v>0.25690000000000002</v>
      </c>
      <c r="E163" s="16">
        <v>0.08</v>
      </c>
      <c r="F163" s="16">
        <f t="shared" si="31"/>
        <v>7.6248000000000038E-2</v>
      </c>
      <c r="G163" s="16">
        <f t="shared" si="32"/>
        <v>5.9448000000000001E-2</v>
      </c>
      <c r="H163" s="19">
        <v>0.02</v>
      </c>
      <c r="I163" s="20">
        <f t="shared" si="26"/>
        <v>0.98</v>
      </c>
      <c r="J163" s="20">
        <v>0.02</v>
      </c>
      <c r="K163" s="20">
        <f t="shared" si="33"/>
        <v>4.0000000000000002E-4</v>
      </c>
      <c r="L163" s="20">
        <f t="shared" si="34"/>
        <v>4.0000000000000002E-4</v>
      </c>
      <c r="M163" s="32">
        <f t="shared" si="27"/>
        <v>2</v>
      </c>
      <c r="N163" s="23">
        <v>4.3099999999999999E-2</v>
      </c>
      <c r="O163" s="24">
        <f t="shared" si="28"/>
        <v>0.95689999999999997</v>
      </c>
      <c r="P163" s="24">
        <v>0.75</v>
      </c>
      <c r="Q163" s="24">
        <f t="shared" si="35"/>
        <v>3.2325E-2</v>
      </c>
      <c r="R163" s="24">
        <f t="shared" si="36"/>
        <v>3.6825000000000004E-2</v>
      </c>
      <c r="S163" s="31">
        <f t="shared" si="29"/>
        <v>0</v>
      </c>
      <c r="T163" s="11">
        <v>0.16019999999999998</v>
      </c>
      <c r="U163" s="11">
        <f t="shared" si="30"/>
        <v>0.83979999999999999</v>
      </c>
      <c r="X163" s="9">
        <v>0.14829999999999999</v>
      </c>
      <c r="Y163" s="9">
        <v>4.3099999999999999E-2</v>
      </c>
      <c r="Z163" s="9">
        <v>8.0999999999999996E-3</v>
      </c>
      <c r="AA163" s="9">
        <v>3.8E-3</v>
      </c>
    </row>
    <row r="164" spans="1:27" x14ac:dyDescent="0.25">
      <c r="A164">
        <v>21</v>
      </c>
      <c r="B164" t="s">
        <v>6</v>
      </c>
      <c r="C164" s="15">
        <v>0.76249999999999996</v>
      </c>
      <c r="D164" s="16">
        <f t="shared" si="25"/>
        <v>0.23750000000000004</v>
      </c>
      <c r="E164" s="16">
        <v>0.05</v>
      </c>
      <c r="F164" s="16">
        <f t="shared" si="31"/>
        <v>5.7524999999999972E-2</v>
      </c>
      <c r="G164" s="16">
        <f t="shared" si="32"/>
        <v>3.8124999999999999E-2</v>
      </c>
      <c r="H164" s="19">
        <v>1.4999999999999999E-2</v>
      </c>
      <c r="I164" s="20">
        <f t="shared" si="26"/>
        <v>0.98499999999999999</v>
      </c>
      <c r="J164" s="20">
        <v>0</v>
      </c>
      <c r="K164" s="20">
        <f t="shared" si="33"/>
        <v>0</v>
      </c>
      <c r="L164" s="20">
        <f t="shared" si="34"/>
        <v>5.000000000000001E-3</v>
      </c>
      <c r="M164" s="32">
        <f t="shared" si="27"/>
        <v>1.5</v>
      </c>
      <c r="N164" s="23">
        <v>4.4600000000000001E-2</v>
      </c>
      <c r="O164" s="24">
        <f t="shared" si="28"/>
        <v>0.95540000000000003</v>
      </c>
      <c r="P164" s="24">
        <v>0.75</v>
      </c>
      <c r="Q164" s="24">
        <f t="shared" si="35"/>
        <v>3.4950000000000002E-2</v>
      </c>
      <c r="R164" s="24">
        <f t="shared" si="36"/>
        <v>3.3450000000000001E-2</v>
      </c>
      <c r="S164" s="31">
        <f t="shared" si="29"/>
        <v>0</v>
      </c>
      <c r="T164" s="11">
        <v>0.15200000000000002</v>
      </c>
      <c r="U164" s="11">
        <f t="shared" si="30"/>
        <v>0.84799999999999998</v>
      </c>
      <c r="X164" s="9">
        <v>0.14000000000000001</v>
      </c>
      <c r="Y164" s="9">
        <v>4.4600000000000001E-2</v>
      </c>
      <c r="Z164" s="9">
        <v>8.0000000000000002E-3</v>
      </c>
      <c r="AA164" s="9">
        <v>4.0000000000000001E-3</v>
      </c>
    </row>
    <row r="165" spans="1:27" x14ac:dyDescent="0.25">
      <c r="A165">
        <v>22</v>
      </c>
      <c r="B165" t="s">
        <v>6</v>
      </c>
      <c r="C165" s="15">
        <v>0.77490000000000003</v>
      </c>
      <c r="D165" s="16">
        <f t="shared" si="25"/>
        <v>0.22509999999999997</v>
      </c>
      <c r="E165" s="16">
        <v>0.01</v>
      </c>
      <c r="F165" s="16">
        <f t="shared" si="31"/>
        <v>2.0149000000000077E-2</v>
      </c>
      <c r="G165" s="16">
        <f t="shared" si="32"/>
        <v>7.7490000000000007E-3</v>
      </c>
      <c r="H165" s="19">
        <v>0.01</v>
      </c>
      <c r="I165" s="20">
        <f t="shared" si="26"/>
        <v>0.99</v>
      </c>
      <c r="J165" s="20">
        <v>0</v>
      </c>
      <c r="K165" s="20">
        <f t="shared" si="33"/>
        <v>0</v>
      </c>
      <c r="L165" s="20">
        <f t="shared" si="34"/>
        <v>4.9999999999999992E-3</v>
      </c>
      <c r="M165" s="32">
        <f t="shared" si="27"/>
        <v>1</v>
      </c>
      <c r="N165" s="23">
        <v>4.1799999999999997E-2</v>
      </c>
      <c r="O165" s="24">
        <f t="shared" si="28"/>
        <v>0.95820000000000005</v>
      </c>
      <c r="P165" s="24">
        <v>0.75</v>
      </c>
      <c r="Q165" s="24">
        <f t="shared" si="35"/>
        <v>3.1349999999999996E-2</v>
      </c>
      <c r="R165" s="24">
        <f t="shared" si="36"/>
        <v>3.415E-2</v>
      </c>
      <c r="S165" s="31">
        <f t="shared" si="29"/>
        <v>0</v>
      </c>
      <c r="T165" s="11">
        <v>0.1469</v>
      </c>
      <c r="U165" s="11">
        <f t="shared" si="30"/>
        <v>0.85309999999999997</v>
      </c>
      <c r="X165" s="9">
        <v>0.13500000000000001</v>
      </c>
      <c r="Y165" s="9">
        <v>4.1799999999999997E-2</v>
      </c>
      <c r="Z165" s="9">
        <v>8.0000000000000002E-3</v>
      </c>
      <c r="AA165" s="9">
        <v>3.8999999999999998E-3</v>
      </c>
    </row>
    <row r="166" spans="1:27" ht="15.75" thickBot="1" x14ac:dyDescent="0.3">
      <c r="A166" s="1">
        <v>23</v>
      </c>
      <c r="B166" s="1" t="s">
        <v>6</v>
      </c>
      <c r="C166" s="17">
        <v>0.8</v>
      </c>
      <c r="D166" s="16">
        <f t="shared" si="25"/>
        <v>0.19999999999999996</v>
      </c>
      <c r="E166" s="16">
        <v>5.0000000000000001E-3</v>
      </c>
      <c r="F166" s="16">
        <f t="shared" si="31"/>
        <v>2.9100000000000011E-2</v>
      </c>
      <c r="G166" s="16">
        <f t="shared" si="32"/>
        <v>4.0000000000000001E-3</v>
      </c>
      <c r="H166" s="21">
        <v>0.01</v>
      </c>
      <c r="I166" s="20">
        <f t="shared" si="26"/>
        <v>0.99</v>
      </c>
      <c r="J166" s="20">
        <v>0</v>
      </c>
      <c r="K166" s="20">
        <f t="shared" si="33"/>
        <v>0</v>
      </c>
      <c r="L166" s="20">
        <f t="shared" si="34"/>
        <v>0</v>
      </c>
      <c r="M166" s="32">
        <f t="shared" si="27"/>
        <v>1</v>
      </c>
      <c r="N166" s="25">
        <v>0.03</v>
      </c>
      <c r="O166" s="24">
        <f t="shared" si="28"/>
        <v>0.97</v>
      </c>
      <c r="P166" s="24">
        <v>0.5</v>
      </c>
      <c r="Q166" s="24">
        <f t="shared" si="35"/>
        <v>1.4999999999999999E-2</v>
      </c>
      <c r="R166" s="24">
        <f t="shared" si="36"/>
        <v>2.6799999999999997E-2</v>
      </c>
      <c r="S166" s="31">
        <f t="shared" si="29"/>
        <v>0</v>
      </c>
      <c r="T166" s="11">
        <v>0.13200000000000001</v>
      </c>
      <c r="U166" s="11">
        <f t="shared" si="30"/>
        <v>0.86799999999999999</v>
      </c>
      <c r="X166" s="10">
        <v>0.11799999999999999</v>
      </c>
      <c r="Y166" s="10">
        <v>0.03</v>
      </c>
      <c r="Z166" s="10">
        <v>8.0000000000000002E-3</v>
      </c>
      <c r="AA166" s="10">
        <v>6.0000000000000001E-3</v>
      </c>
    </row>
    <row r="167" spans="1:27" x14ac:dyDescent="0.25">
      <c r="A167">
        <v>0</v>
      </c>
      <c r="B167" t="s">
        <v>7</v>
      </c>
      <c r="C167" s="15">
        <v>0.83</v>
      </c>
      <c r="D167" s="16">
        <f t="shared" si="25"/>
        <v>0.17000000000000004</v>
      </c>
      <c r="E167" s="16">
        <v>5.0000000000000001E-3</v>
      </c>
      <c r="F167" s="16">
        <f t="shared" si="31"/>
        <v>3.4149999999999917E-2</v>
      </c>
      <c r="G167" s="16">
        <f t="shared" si="32"/>
        <v>4.15E-3</v>
      </c>
      <c r="H167" s="19">
        <v>1.2E-2</v>
      </c>
      <c r="I167" s="20">
        <f t="shared" si="26"/>
        <v>0.98799999999999999</v>
      </c>
      <c r="J167" s="20">
        <v>0</v>
      </c>
      <c r="K167" s="20">
        <f t="shared" si="33"/>
        <v>2E-3</v>
      </c>
      <c r="L167" s="20">
        <f t="shared" si="34"/>
        <v>0</v>
      </c>
      <c r="M167" s="32">
        <f t="shared" si="27"/>
        <v>1.2</v>
      </c>
      <c r="N167" s="23">
        <v>0.02</v>
      </c>
      <c r="O167" s="24">
        <f t="shared" si="28"/>
        <v>0.98</v>
      </c>
      <c r="P167" s="24">
        <v>0</v>
      </c>
      <c r="Q167" s="24">
        <f t="shared" si="35"/>
        <v>0</v>
      </c>
      <c r="R167" s="24">
        <f t="shared" si="36"/>
        <v>9.9999999999999985E-3</v>
      </c>
      <c r="S167" s="31">
        <f t="shared" si="29"/>
        <v>0</v>
      </c>
      <c r="T167" s="11">
        <v>0.12960000000000002</v>
      </c>
      <c r="U167" s="11">
        <f t="shared" si="30"/>
        <v>0.87039999999999995</v>
      </c>
      <c r="X167" s="9">
        <v>0.11360000000000001</v>
      </c>
      <c r="Y167" s="9">
        <v>0.02</v>
      </c>
      <c r="Z167" s="9">
        <v>8.0000000000000002E-3</v>
      </c>
      <c r="AA167" s="9">
        <v>8.0000000000000002E-3</v>
      </c>
    </row>
    <row r="168" spans="1:27" x14ac:dyDescent="0.25">
      <c r="A168">
        <v>1</v>
      </c>
      <c r="B168" t="s">
        <v>7</v>
      </c>
      <c r="C168" s="15">
        <v>0.85029999999999994</v>
      </c>
      <c r="D168" s="16">
        <f t="shared" si="25"/>
        <v>0.14970000000000006</v>
      </c>
      <c r="E168" s="16">
        <v>5.0000000000000001E-3</v>
      </c>
      <c r="F168" s="16">
        <f t="shared" si="31"/>
        <v>2.4551499999999983E-2</v>
      </c>
      <c r="G168" s="16">
        <f t="shared" si="32"/>
        <v>4.2515000000000001E-3</v>
      </c>
      <c r="H168" s="19">
        <v>1.4200000000000001E-2</v>
      </c>
      <c r="I168" s="20">
        <f t="shared" si="26"/>
        <v>0.98580000000000001</v>
      </c>
      <c r="J168" s="20">
        <v>0</v>
      </c>
      <c r="K168" s="20">
        <f t="shared" si="33"/>
        <v>2.2000000000000006E-3</v>
      </c>
      <c r="L168" s="20">
        <f t="shared" si="34"/>
        <v>0</v>
      </c>
      <c r="M168" s="32">
        <f t="shared" si="27"/>
        <v>1.4200000000000002</v>
      </c>
      <c r="N168" s="23">
        <v>0.01</v>
      </c>
      <c r="O168" s="24">
        <f t="shared" si="28"/>
        <v>0.99</v>
      </c>
      <c r="P168" s="24">
        <v>0</v>
      </c>
      <c r="Q168" s="24">
        <f t="shared" si="35"/>
        <v>0</v>
      </c>
      <c r="R168" s="24">
        <f t="shared" si="36"/>
        <v>0.01</v>
      </c>
      <c r="S168" s="31">
        <f t="shared" si="29"/>
        <v>0</v>
      </c>
      <c r="T168" s="11">
        <v>0.12250000000000001</v>
      </c>
      <c r="U168" s="11">
        <f t="shared" si="30"/>
        <v>0.87749999999999995</v>
      </c>
      <c r="X168" s="9">
        <v>0.1013</v>
      </c>
      <c r="Y168" s="9">
        <v>1.2E-2</v>
      </c>
      <c r="Z168" s="9">
        <v>8.8000000000000005E-3</v>
      </c>
      <c r="AA168" s="9">
        <v>1.04E-2</v>
      </c>
    </row>
    <row r="169" spans="1:27" x14ac:dyDescent="0.25">
      <c r="A169">
        <v>2</v>
      </c>
      <c r="B169" t="s">
        <v>7</v>
      </c>
      <c r="C169" s="15">
        <v>0.85109999999999997</v>
      </c>
      <c r="D169" s="16">
        <f t="shared" si="25"/>
        <v>0.14890000000000003</v>
      </c>
      <c r="E169" s="16">
        <v>5.0000000000000001E-3</v>
      </c>
      <c r="F169" s="16">
        <f t="shared" si="31"/>
        <v>5.0555000000000226E-3</v>
      </c>
      <c r="G169" s="16">
        <f t="shared" si="32"/>
        <v>4.2554999999999997E-3</v>
      </c>
      <c r="H169" s="19">
        <v>1.4999999999999999E-2</v>
      </c>
      <c r="I169" s="20">
        <f t="shared" si="26"/>
        <v>0.98499999999999999</v>
      </c>
      <c r="J169" s="20">
        <v>0</v>
      </c>
      <c r="K169" s="20">
        <f t="shared" si="33"/>
        <v>7.9999999999999863E-4</v>
      </c>
      <c r="L169" s="20">
        <f t="shared" si="34"/>
        <v>0</v>
      </c>
      <c r="M169" s="32">
        <f t="shared" si="27"/>
        <v>1.5</v>
      </c>
      <c r="N169" s="23">
        <v>5.0000000000000001E-3</v>
      </c>
      <c r="O169" s="24">
        <f t="shared" si="28"/>
        <v>0.995</v>
      </c>
      <c r="P169" s="24">
        <v>0</v>
      </c>
      <c r="Q169" s="24">
        <f t="shared" si="35"/>
        <v>0</v>
      </c>
      <c r="R169" s="24">
        <f t="shared" si="36"/>
        <v>5.0000000000000001E-3</v>
      </c>
      <c r="S169" s="31">
        <f t="shared" si="29"/>
        <v>0</v>
      </c>
      <c r="T169" s="11">
        <v>0.12570000000000001</v>
      </c>
      <c r="U169" s="11">
        <f t="shared" si="30"/>
        <v>0.87429999999999997</v>
      </c>
      <c r="X169" s="9">
        <v>0.10050000000000001</v>
      </c>
      <c r="Y169" s="9">
        <v>1.1900000000000001E-2</v>
      </c>
      <c r="Z169" s="9">
        <v>8.8000000000000005E-3</v>
      </c>
      <c r="AA169" s="9">
        <v>9.4999999999999998E-3</v>
      </c>
    </row>
    <row r="170" spans="1:27" x14ac:dyDescent="0.25">
      <c r="A170">
        <v>3</v>
      </c>
      <c r="B170" t="s">
        <v>7</v>
      </c>
      <c r="C170" s="15">
        <v>0.85270000000000001</v>
      </c>
      <c r="D170" s="16">
        <f t="shared" si="25"/>
        <v>0.14729999999999999</v>
      </c>
      <c r="E170" s="16">
        <v>5.0000000000000001E-3</v>
      </c>
      <c r="F170" s="16">
        <f t="shared" si="31"/>
        <v>5.8635000000000458E-3</v>
      </c>
      <c r="G170" s="16">
        <f t="shared" si="32"/>
        <v>4.2634999999999999E-3</v>
      </c>
      <c r="H170" s="19">
        <v>1.4999999999999999E-2</v>
      </c>
      <c r="I170" s="20">
        <f t="shared" si="26"/>
        <v>0.98499999999999999</v>
      </c>
      <c r="J170" s="20">
        <v>0</v>
      </c>
      <c r="K170" s="20">
        <f t="shared" si="33"/>
        <v>0</v>
      </c>
      <c r="L170" s="20">
        <f t="shared" si="34"/>
        <v>0</v>
      </c>
      <c r="M170" s="32">
        <f t="shared" si="27"/>
        <v>1.5</v>
      </c>
      <c r="N170" s="23">
        <v>5.0000000000000001E-3</v>
      </c>
      <c r="O170" s="24">
        <f t="shared" si="28"/>
        <v>0.995</v>
      </c>
      <c r="P170" s="24">
        <v>0</v>
      </c>
      <c r="Q170" s="24">
        <f t="shared" si="35"/>
        <v>0</v>
      </c>
      <c r="R170" s="24">
        <f t="shared" si="36"/>
        <v>0</v>
      </c>
      <c r="S170" s="31">
        <f t="shared" si="29"/>
        <v>0</v>
      </c>
      <c r="T170" s="11">
        <v>0.12409999999999999</v>
      </c>
      <c r="U170" s="11">
        <f t="shared" si="30"/>
        <v>0.87590000000000001</v>
      </c>
      <c r="X170" s="9">
        <v>9.9599999999999994E-2</v>
      </c>
      <c r="Y170" s="9">
        <v>1.2E-2</v>
      </c>
      <c r="Z170" s="9">
        <v>8.8000000000000005E-3</v>
      </c>
      <c r="AA170" s="9">
        <v>8.6999999999999994E-3</v>
      </c>
    </row>
    <row r="171" spans="1:27" x14ac:dyDescent="0.25">
      <c r="A171">
        <v>4</v>
      </c>
      <c r="B171" t="s">
        <v>7</v>
      </c>
      <c r="C171" s="15">
        <v>0.85409999999999997</v>
      </c>
      <c r="D171" s="16">
        <f t="shared" si="25"/>
        <v>0.14590000000000003</v>
      </c>
      <c r="E171" s="16">
        <v>5.0000000000000001E-3</v>
      </c>
      <c r="F171" s="16">
        <f t="shared" si="31"/>
        <v>5.6704999999999568E-3</v>
      </c>
      <c r="G171" s="16">
        <f t="shared" si="32"/>
        <v>4.2705E-3</v>
      </c>
      <c r="H171" s="19">
        <v>1.52E-2</v>
      </c>
      <c r="I171" s="20">
        <f t="shared" si="26"/>
        <v>0.98480000000000001</v>
      </c>
      <c r="J171" s="20">
        <v>0</v>
      </c>
      <c r="K171" s="20">
        <f t="shared" si="33"/>
        <v>2.0000000000000052E-4</v>
      </c>
      <c r="L171" s="20">
        <f t="shared" si="34"/>
        <v>0</v>
      </c>
      <c r="M171" s="32">
        <f t="shared" si="27"/>
        <v>1.52</v>
      </c>
      <c r="N171" s="23">
        <v>5.0000000000000001E-3</v>
      </c>
      <c r="O171" s="24">
        <f t="shared" si="28"/>
        <v>0.995</v>
      </c>
      <c r="P171" s="24">
        <v>0</v>
      </c>
      <c r="Q171" s="24">
        <f t="shared" si="35"/>
        <v>0</v>
      </c>
      <c r="R171" s="24">
        <f t="shared" si="36"/>
        <v>0</v>
      </c>
      <c r="S171" s="31">
        <f t="shared" si="29"/>
        <v>0</v>
      </c>
      <c r="T171" s="11">
        <v>0.1225</v>
      </c>
      <c r="U171" s="11">
        <f t="shared" si="30"/>
        <v>0.87749999999999995</v>
      </c>
      <c r="X171" s="9">
        <v>9.8799999999999999E-2</v>
      </c>
      <c r="Y171" s="9">
        <v>1.2800000000000001E-2</v>
      </c>
      <c r="Z171" s="9">
        <v>7.9000000000000008E-3</v>
      </c>
      <c r="AA171" s="9">
        <v>8.0000000000000002E-3</v>
      </c>
    </row>
    <row r="172" spans="1:27" x14ac:dyDescent="0.25">
      <c r="A172">
        <v>5</v>
      </c>
      <c r="B172" t="s">
        <v>7</v>
      </c>
      <c r="C172" s="15">
        <v>0.84850000000000003</v>
      </c>
      <c r="D172" s="16">
        <f t="shared" si="25"/>
        <v>0.15149999999999997</v>
      </c>
      <c r="E172" s="16">
        <v>5.0000000000000001E-3</v>
      </c>
      <c r="F172" s="16">
        <f t="shared" si="31"/>
        <v>4.2425000000000006E-3</v>
      </c>
      <c r="G172" s="16">
        <f t="shared" si="32"/>
        <v>9.8424999999999381E-3</v>
      </c>
      <c r="H172" s="19">
        <v>2.2200000000000001E-2</v>
      </c>
      <c r="I172" s="20">
        <f t="shared" si="26"/>
        <v>0.9778</v>
      </c>
      <c r="J172" s="20">
        <v>0</v>
      </c>
      <c r="K172" s="20">
        <f t="shared" si="33"/>
        <v>7.000000000000001E-3</v>
      </c>
      <c r="L172" s="20">
        <f t="shared" si="34"/>
        <v>0</v>
      </c>
      <c r="M172" s="32">
        <f t="shared" si="27"/>
        <v>2.2200000000000002</v>
      </c>
      <c r="N172" s="23">
        <v>5.0000000000000001E-3</v>
      </c>
      <c r="O172" s="24">
        <f t="shared" si="28"/>
        <v>0.995</v>
      </c>
      <c r="P172" s="24">
        <v>0</v>
      </c>
      <c r="Q172" s="24">
        <f t="shared" si="35"/>
        <v>0</v>
      </c>
      <c r="R172" s="24">
        <f t="shared" si="36"/>
        <v>0</v>
      </c>
      <c r="S172" s="31">
        <f t="shared" si="29"/>
        <v>0</v>
      </c>
      <c r="T172" s="11">
        <v>0.1195</v>
      </c>
      <c r="U172" s="11">
        <f t="shared" si="30"/>
        <v>0.88050000000000006</v>
      </c>
      <c r="X172" s="9">
        <v>9.4200000000000006E-2</v>
      </c>
      <c r="Y172" s="9">
        <v>1.7500000000000002E-2</v>
      </c>
      <c r="Z172" s="9">
        <v>3.2000000000000002E-3</v>
      </c>
      <c r="AA172" s="9">
        <v>9.5999999999999992E-3</v>
      </c>
    </row>
    <row r="173" spans="1:27" x14ac:dyDescent="0.25">
      <c r="A173">
        <v>6</v>
      </c>
      <c r="B173" t="s">
        <v>7</v>
      </c>
      <c r="C173" s="15">
        <v>0.84299999999999997</v>
      </c>
      <c r="D173" s="16">
        <f t="shared" si="25"/>
        <v>0.15700000000000003</v>
      </c>
      <c r="E173" s="16">
        <v>0.01</v>
      </c>
      <c r="F173" s="16">
        <f t="shared" si="31"/>
        <v>8.43E-3</v>
      </c>
      <c r="G173" s="16">
        <f t="shared" si="32"/>
        <v>1.393000000000006E-2</v>
      </c>
      <c r="H173" s="19">
        <v>2.53E-2</v>
      </c>
      <c r="I173" s="20">
        <f t="shared" si="26"/>
        <v>0.97470000000000001</v>
      </c>
      <c r="J173" s="20">
        <v>0</v>
      </c>
      <c r="K173" s="20">
        <f t="shared" si="33"/>
        <v>3.0999999999999986E-3</v>
      </c>
      <c r="L173" s="20">
        <f t="shared" si="34"/>
        <v>0</v>
      </c>
      <c r="M173" s="32">
        <f t="shared" si="27"/>
        <v>2.5299999999999998</v>
      </c>
      <c r="N173" s="23">
        <v>5.0000000000000001E-3</v>
      </c>
      <c r="O173" s="24">
        <f t="shared" si="28"/>
        <v>0.995</v>
      </c>
      <c r="P173" s="24">
        <v>0</v>
      </c>
      <c r="Q173" s="24">
        <f t="shared" si="35"/>
        <v>0</v>
      </c>
      <c r="R173" s="24">
        <f t="shared" si="36"/>
        <v>0</v>
      </c>
      <c r="S173" s="31">
        <f t="shared" si="29"/>
        <v>0</v>
      </c>
      <c r="T173" s="11">
        <v>0.12029999999999999</v>
      </c>
      <c r="U173" s="11">
        <f t="shared" si="30"/>
        <v>0.87970000000000004</v>
      </c>
      <c r="X173" s="9">
        <v>9.3399999999999997E-2</v>
      </c>
      <c r="Y173" s="9">
        <v>1.7500000000000002E-2</v>
      </c>
      <c r="Z173" s="9">
        <v>3.2000000000000002E-3</v>
      </c>
      <c r="AA173" s="9">
        <v>1.12E-2</v>
      </c>
    </row>
    <row r="174" spans="1:27" x14ac:dyDescent="0.25">
      <c r="A174">
        <v>7</v>
      </c>
      <c r="B174" t="s">
        <v>7</v>
      </c>
      <c r="C174" s="15">
        <v>0.84130000000000005</v>
      </c>
      <c r="D174" s="16">
        <f t="shared" si="25"/>
        <v>0.15869999999999995</v>
      </c>
      <c r="E174" s="16">
        <v>0.01</v>
      </c>
      <c r="F174" s="16">
        <f t="shared" si="31"/>
        <v>8.4130000000000003E-3</v>
      </c>
      <c r="G174" s="16">
        <f t="shared" si="32"/>
        <v>1.0112999999999924E-2</v>
      </c>
      <c r="H174" s="19">
        <v>2.47E-2</v>
      </c>
      <c r="I174" s="20">
        <f t="shared" si="26"/>
        <v>0.97530000000000006</v>
      </c>
      <c r="J174" s="20">
        <v>0</v>
      </c>
      <c r="K174" s="20">
        <f t="shared" si="33"/>
        <v>0</v>
      </c>
      <c r="L174" s="20">
        <f t="shared" si="34"/>
        <v>5.9999999999999984E-4</v>
      </c>
      <c r="M174" s="32">
        <f t="shared" si="27"/>
        <v>2.4699999999999998</v>
      </c>
      <c r="N174" s="23">
        <v>5.0000000000000001E-3</v>
      </c>
      <c r="O174" s="24">
        <f t="shared" si="28"/>
        <v>0.995</v>
      </c>
      <c r="P174" s="24">
        <v>0</v>
      </c>
      <c r="Q174" s="24">
        <f t="shared" si="35"/>
        <v>0</v>
      </c>
      <c r="R174" s="24">
        <f t="shared" si="36"/>
        <v>0</v>
      </c>
      <c r="S174" s="31">
        <f t="shared" si="29"/>
        <v>0</v>
      </c>
      <c r="T174" s="11">
        <v>0.1195</v>
      </c>
      <c r="U174" s="11">
        <f t="shared" si="30"/>
        <v>0.88050000000000006</v>
      </c>
      <c r="X174" s="9">
        <v>9.4200000000000006E-2</v>
      </c>
      <c r="Y174" s="9">
        <v>1.5900000000000001E-2</v>
      </c>
      <c r="Z174" s="9">
        <v>6.1000000000000004E-3</v>
      </c>
      <c r="AA174" s="9">
        <v>8.3000000000000001E-3</v>
      </c>
    </row>
    <row r="175" spans="1:27" x14ac:dyDescent="0.25">
      <c r="A175">
        <v>8</v>
      </c>
      <c r="B175" t="s">
        <v>7</v>
      </c>
      <c r="C175" s="15">
        <v>0.82679999999999998</v>
      </c>
      <c r="D175" s="16">
        <f t="shared" si="25"/>
        <v>0.17320000000000002</v>
      </c>
      <c r="E175" s="16">
        <v>0.05</v>
      </c>
      <c r="F175" s="16">
        <f t="shared" si="31"/>
        <v>4.1340000000000002E-2</v>
      </c>
      <c r="G175" s="16">
        <f t="shared" si="32"/>
        <v>5.584000000000007E-2</v>
      </c>
      <c r="H175" s="19">
        <v>3.5000000000000003E-2</v>
      </c>
      <c r="I175" s="20">
        <f t="shared" si="26"/>
        <v>0.96499999999999997</v>
      </c>
      <c r="J175" s="20">
        <v>0.05</v>
      </c>
      <c r="K175" s="20">
        <f t="shared" si="33"/>
        <v>1.2050000000000003E-2</v>
      </c>
      <c r="L175" s="20">
        <f t="shared" si="34"/>
        <v>1.7500000000000003E-3</v>
      </c>
      <c r="M175" s="32">
        <f t="shared" si="27"/>
        <v>3.5000000000000004</v>
      </c>
      <c r="N175" s="23">
        <v>5.0000000000000001E-3</v>
      </c>
      <c r="O175" s="24">
        <f t="shared" si="28"/>
        <v>0.995</v>
      </c>
      <c r="P175" s="24">
        <v>0</v>
      </c>
      <c r="Q175" s="24">
        <f t="shared" si="35"/>
        <v>0</v>
      </c>
      <c r="R175" s="24">
        <f t="shared" si="36"/>
        <v>0</v>
      </c>
      <c r="S175" s="31">
        <f t="shared" si="29"/>
        <v>0</v>
      </c>
      <c r="T175" s="11">
        <v>0.1162</v>
      </c>
      <c r="U175" s="11">
        <f t="shared" si="30"/>
        <v>0.88380000000000003</v>
      </c>
      <c r="X175" s="9">
        <v>8.6199999999999999E-2</v>
      </c>
      <c r="Y175" s="9">
        <v>2.2200000000000001E-2</v>
      </c>
      <c r="Z175" s="9">
        <v>1.4E-3</v>
      </c>
      <c r="AA175" s="9">
        <v>1.14E-2</v>
      </c>
    </row>
    <row r="176" spans="1:27" x14ac:dyDescent="0.25">
      <c r="A176">
        <v>9</v>
      </c>
      <c r="B176" t="s">
        <v>7</v>
      </c>
      <c r="C176" s="15">
        <v>0.78449999999999998</v>
      </c>
      <c r="D176" s="16">
        <f t="shared" si="25"/>
        <v>0.21550000000000002</v>
      </c>
      <c r="E176" s="16">
        <v>0.1</v>
      </c>
      <c r="F176" s="16">
        <f t="shared" si="31"/>
        <v>7.8450000000000006E-2</v>
      </c>
      <c r="G176" s="16">
        <f t="shared" si="32"/>
        <v>0.12075000000000001</v>
      </c>
      <c r="H176" s="19">
        <v>0.04</v>
      </c>
      <c r="I176" s="20">
        <f t="shared" si="26"/>
        <v>0.96</v>
      </c>
      <c r="J176" s="20">
        <v>0.1</v>
      </c>
      <c r="K176" s="20">
        <f t="shared" si="33"/>
        <v>8.9999999999999976E-3</v>
      </c>
      <c r="L176" s="20">
        <f t="shared" si="34"/>
        <v>4.0000000000000001E-3</v>
      </c>
      <c r="M176" s="32">
        <f t="shared" si="27"/>
        <v>4</v>
      </c>
      <c r="N176" s="23">
        <v>5.0000000000000001E-3</v>
      </c>
      <c r="O176" s="24">
        <f t="shared" si="28"/>
        <v>0.995</v>
      </c>
      <c r="P176" s="24">
        <v>0.25</v>
      </c>
      <c r="Q176" s="24">
        <f t="shared" si="35"/>
        <v>1.25E-3</v>
      </c>
      <c r="R176" s="24">
        <f t="shared" si="36"/>
        <v>1.25E-3</v>
      </c>
      <c r="S176" s="31">
        <f t="shared" si="29"/>
        <v>0</v>
      </c>
      <c r="T176" s="11">
        <v>0.1542</v>
      </c>
      <c r="U176" s="11">
        <f t="shared" si="30"/>
        <v>0.8458</v>
      </c>
      <c r="X176" s="9">
        <v>9.5000000000000001E-2</v>
      </c>
      <c r="Y176" s="9">
        <v>3.6900000000000002E-2</v>
      </c>
      <c r="Z176" s="9">
        <v>1.29E-2</v>
      </c>
      <c r="AA176" s="9">
        <v>1.44E-2</v>
      </c>
    </row>
    <row r="177" spans="1:27" x14ac:dyDescent="0.25">
      <c r="A177">
        <v>10</v>
      </c>
      <c r="B177" t="s">
        <v>7</v>
      </c>
      <c r="C177" s="15">
        <v>0.7258</v>
      </c>
      <c r="D177" s="16">
        <f t="shared" si="25"/>
        <v>0.2742</v>
      </c>
      <c r="E177" s="16">
        <v>0.1</v>
      </c>
      <c r="F177" s="16">
        <f t="shared" si="31"/>
        <v>7.2580000000000006E-2</v>
      </c>
      <c r="G177" s="16">
        <f t="shared" si="32"/>
        <v>0.13127999999999998</v>
      </c>
      <c r="H177" s="19">
        <v>4.8000000000000001E-2</v>
      </c>
      <c r="I177" s="20">
        <f t="shared" si="26"/>
        <v>0.95199999999999996</v>
      </c>
      <c r="J177" s="20">
        <v>0.1</v>
      </c>
      <c r="K177" s="20">
        <f t="shared" si="33"/>
        <v>1.2800000000000001E-2</v>
      </c>
      <c r="L177" s="20">
        <f t="shared" si="34"/>
        <v>4.8000000000000004E-3</v>
      </c>
      <c r="M177" s="32">
        <f t="shared" si="27"/>
        <v>4.8</v>
      </c>
      <c r="N177" s="23">
        <v>5.0000000000000001E-3</v>
      </c>
      <c r="O177" s="24">
        <f t="shared" si="28"/>
        <v>0.995</v>
      </c>
      <c r="P177" s="24">
        <v>0.5</v>
      </c>
      <c r="Q177" s="24">
        <f t="shared" si="35"/>
        <v>2.5000000000000001E-3</v>
      </c>
      <c r="R177" s="24">
        <f t="shared" si="36"/>
        <v>2.5000000000000001E-3</v>
      </c>
      <c r="S177" s="31">
        <f t="shared" si="29"/>
        <v>0</v>
      </c>
      <c r="T177" s="11">
        <v>0.20279999999999998</v>
      </c>
      <c r="U177" s="11">
        <f t="shared" si="30"/>
        <v>0.79720000000000002</v>
      </c>
      <c r="X177" s="9">
        <v>0.12</v>
      </c>
      <c r="Y177" s="9">
        <v>5.5E-2</v>
      </c>
      <c r="Z177" s="9">
        <v>0.02</v>
      </c>
      <c r="AA177" s="9">
        <v>1.2800000000000001E-2</v>
      </c>
    </row>
    <row r="178" spans="1:27" x14ac:dyDescent="0.25">
      <c r="A178">
        <v>11</v>
      </c>
      <c r="B178" t="s">
        <v>7</v>
      </c>
      <c r="C178" s="15">
        <v>0.66739999999999999</v>
      </c>
      <c r="D178" s="16">
        <f t="shared" si="25"/>
        <v>0.33260000000000001</v>
      </c>
      <c r="E178" s="16">
        <v>0.1</v>
      </c>
      <c r="F178" s="16">
        <f t="shared" si="31"/>
        <v>6.6740000000000008E-2</v>
      </c>
      <c r="G178" s="16">
        <f t="shared" si="32"/>
        <v>0.12514000000000003</v>
      </c>
      <c r="H178" s="19">
        <v>4.5999999999999999E-2</v>
      </c>
      <c r="I178" s="20">
        <f t="shared" si="26"/>
        <v>0.95399999999999996</v>
      </c>
      <c r="J178" s="20">
        <v>0.1</v>
      </c>
      <c r="K178" s="20">
        <f t="shared" si="33"/>
        <v>4.5999999999999999E-3</v>
      </c>
      <c r="L178" s="20">
        <f t="shared" si="34"/>
        <v>6.6000000000000017E-3</v>
      </c>
      <c r="M178" s="32">
        <f t="shared" si="27"/>
        <v>4.5999999999999996</v>
      </c>
      <c r="N178" s="23">
        <v>5.0000000000000001E-3</v>
      </c>
      <c r="O178" s="24">
        <f t="shared" si="28"/>
        <v>0.995</v>
      </c>
      <c r="P178" s="24">
        <v>0.75</v>
      </c>
      <c r="Q178" s="24">
        <f t="shared" si="35"/>
        <v>3.7499999999999999E-3</v>
      </c>
      <c r="R178" s="24">
        <f t="shared" si="36"/>
        <v>3.7499999999999999E-3</v>
      </c>
      <c r="S178" s="31">
        <f t="shared" si="29"/>
        <v>0</v>
      </c>
      <c r="T178" s="11">
        <v>0.223</v>
      </c>
      <c r="U178" s="11">
        <f t="shared" si="30"/>
        <v>0.77700000000000002</v>
      </c>
      <c r="X178" s="9">
        <v>0.16</v>
      </c>
      <c r="Y178" s="9">
        <v>4.9099999999999998E-2</v>
      </c>
      <c r="Z178" s="9">
        <v>4.4000000000000003E-3</v>
      </c>
      <c r="AA178" s="9">
        <v>1.4500000000000001E-2</v>
      </c>
    </row>
    <row r="179" spans="1:27" x14ac:dyDescent="0.25">
      <c r="A179">
        <v>12</v>
      </c>
      <c r="B179" t="s">
        <v>7</v>
      </c>
      <c r="C179" s="15">
        <v>0.64849999999999997</v>
      </c>
      <c r="D179" s="16">
        <f t="shared" si="25"/>
        <v>0.35150000000000003</v>
      </c>
      <c r="E179" s="16">
        <v>0.1</v>
      </c>
      <c r="F179" s="16">
        <f t="shared" si="31"/>
        <v>6.4850000000000005E-2</v>
      </c>
      <c r="G179" s="16">
        <f t="shared" si="32"/>
        <v>8.3750000000000033E-2</v>
      </c>
      <c r="H179" s="19">
        <v>4.8000000000000001E-2</v>
      </c>
      <c r="I179" s="20">
        <f t="shared" si="26"/>
        <v>0.95199999999999996</v>
      </c>
      <c r="J179" s="20">
        <v>0.1</v>
      </c>
      <c r="K179" s="20">
        <f t="shared" si="33"/>
        <v>6.8000000000000022E-3</v>
      </c>
      <c r="L179" s="20">
        <f t="shared" si="34"/>
        <v>4.8000000000000004E-3</v>
      </c>
      <c r="M179" s="32">
        <f t="shared" si="27"/>
        <v>4.8</v>
      </c>
      <c r="N179" s="23">
        <v>5.0000000000000001E-3</v>
      </c>
      <c r="O179" s="24">
        <f t="shared" si="28"/>
        <v>0.995</v>
      </c>
      <c r="P179" s="24">
        <v>0.75</v>
      </c>
      <c r="Q179" s="24">
        <f t="shared" si="35"/>
        <v>3.7499999999999999E-3</v>
      </c>
      <c r="R179" s="24">
        <f t="shared" si="36"/>
        <v>3.7499999999999999E-3</v>
      </c>
      <c r="S179" s="31">
        <f t="shared" si="29"/>
        <v>0</v>
      </c>
      <c r="T179" s="11">
        <v>0.2165</v>
      </c>
      <c r="U179" s="11">
        <f t="shared" si="30"/>
        <v>0.78349999999999997</v>
      </c>
      <c r="X179" s="9">
        <v>0.16400000000000001</v>
      </c>
      <c r="Y179" s="9">
        <v>3.85E-2</v>
      </c>
      <c r="Z179" s="9">
        <v>4.7999999999999996E-3</v>
      </c>
      <c r="AA179" s="9">
        <v>1.4200000000000001E-2</v>
      </c>
    </row>
    <row r="180" spans="1:27" x14ac:dyDescent="0.25">
      <c r="A180">
        <v>13</v>
      </c>
      <c r="B180" t="s">
        <v>7</v>
      </c>
      <c r="C180" s="15">
        <v>0.65010000000000001</v>
      </c>
      <c r="D180" s="16">
        <f t="shared" si="25"/>
        <v>0.34989999999999999</v>
      </c>
      <c r="E180" s="16">
        <v>0.1</v>
      </c>
      <c r="F180" s="16">
        <f t="shared" si="31"/>
        <v>6.6610000000000044E-2</v>
      </c>
      <c r="G180" s="16">
        <f t="shared" si="32"/>
        <v>6.5009999999999998E-2</v>
      </c>
      <c r="H180" s="19">
        <v>3.7400000000000003E-2</v>
      </c>
      <c r="I180" s="20">
        <f t="shared" si="26"/>
        <v>0.96260000000000001</v>
      </c>
      <c r="J180" s="20">
        <v>0.1</v>
      </c>
      <c r="K180" s="20">
        <f t="shared" si="33"/>
        <v>3.7400000000000003E-3</v>
      </c>
      <c r="L180" s="20">
        <f t="shared" si="34"/>
        <v>1.4339999999999999E-2</v>
      </c>
      <c r="M180" s="32">
        <f t="shared" si="27"/>
        <v>3.74</v>
      </c>
      <c r="N180" s="23">
        <v>5.0000000000000001E-3</v>
      </c>
      <c r="O180" s="24">
        <f t="shared" si="28"/>
        <v>0.995</v>
      </c>
      <c r="P180" s="24">
        <v>0.75</v>
      </c>
      <c r="Q180" s="24">
        <f t="shared" si="35"/>
        <v>3.7499999999999999E-3</v>
      </c>
      <c r="R180" s="24">
        <f t="shared" si="36"/>
        <v>3.7499999999999999E-3</v>
      </c>
      <c r="S180" s="31">
        <f t="shared" si="29"/>
        <v>0</v>
      </c>
      <c r="T180" s="11">
        <v>0.24669999999999997</v>
      </c>
      <c r="U180" s="11">
        <f t="shared" si="30"/>
        <v>0.75330000000000008</v>
      </c>
      <c r="X180" s="9">
        <v>0.19589999999999999</v>
      </c>
      <c r="Y180" s="9">
        <v>2.2599999999999999E-2</v>
      </c>
      <c r="Z180" s="9">
        <v>1.7000000000000001E-2</v>
      </c>
      <c r="AA180" s="9">
        <v>1.6199999999999999E-2</v>
      </c>
    </row>
    <row r="181" spans="1:27" x14ac:dyDescent="0.25">
      <c r="A181">
        <v>14</v>
      </c>
      <c r="B181" t="s">
        <v>7</v>
      </c>
      <c r="C181" s="15">
        <v>0.6321</v>
      </c>
      <c r="D181" s="16">
        <f t="shared" si="25"/>
        <v>0.3679</v>
      </c>
      <c r="E181" s="16">
        <v>0.11</v>
      </c>
      <c r="F181" s="16">
        <f t="shared" si="31"/>
        <v>6.9530999999999996E-2</v>
      </c>
      <c r="G181" s="16">
        <f t="shared" si="32"/>
        <v>8.7531000000000012E-2</v>
      </c>
      <c r="H181" s="19">
        <v>4.3999999999999997E-2</v>
      </c>
      <c r="I181" s="20">
        <f t="shared" si="26"/>
        <v>0.95599999999999996</v>
      </c>
      <c r="J181" s="20">
        <v>0.1</v>
      </c>
      <c r="K181" s="20">
        <f t="shared" si="33"/>
        <v>1.0999999999999996E-2</v>
      </c>
      <c r="L181" s="20">
        <f t="shared" si="34"/>
        <v>4.4000000000000003E-3</v>
      </c>
      <c r="M181" s="32">
        <f t="shared" si="27"/>
        <v>4.3999999999999995</v>
      </c>
      <c r="N181" s="23">
        <v>5.0000000000000001E-3</v>
      </c>
      <c r="O181" s="24">
        <f t="shared" si="28"/>
        <v>0.995</v>
      </c>
      <c r="P181" s="24">
        <v>0.75</v>
      </c>
      <c r="Q181" s="24">
        <f t="shared" si="35"/>
        <v>3.7499999999999999E-3</v>
      </c>
      <c r="R181" s="24">
        <f t="shared" si="36"/>
        <v>3.7499999999999999E-3</v>
      </c>
      <c r="S181" s="31">
        <f t="shared" si="29"/>
        <v>0</v>
      </c>
      <c r="T181" s="11">
        <v>0.2399</v>
      </c>
      <c r="U181" s="11">
        <f t="shared" si="30"/>
        <v>0.7601</v>
      </c>
      <c r="X181" s="9">
        <v>0.18</v>
      </c>
      <c r="Y181" s="9">
        <v>4.4299999999999999E-2</v>
      </c>
      <c r="Z181" s="9">
        <v>6.3E-3</v>
      </c>
      <c r="AA181" s="9">
        <v>1.43E-2</v>
      </c>
    </row>
    <row r="182" spans="1:27" x14ac:dyDescent="0.25">
      <c r="A182">
        <v>15</v>
      </c>
      <c r="B182" t="s">
        <v>7</v>
      </c>
      <c r="C182" s="15">
        <v>0.61240000000000006</v>
      </c>
      <c r="D182" s="16">
        <f t="shared" si="25"/>
        <v>0.38759999999999994</v>
      </c>
      <c r="E182" s="16">
        <v>0.12</v>
      </c>
      <c r="F182" s="16">
        <f t="shared" si="31"/>
        <v>7.3487999999999998E-2</v>
      </c>
      <c r="G182" s="16">
        <f t="shared" si="32"/>
        <v>9.3187999999999938E-2</v>
      </c>
      <c r="H182" s="19">
        <v>3.5000000000000003E-2</v>
      </c>
      <c r="I182" s="20">
        <f t="shared" si="26"/>
        <v>0.96499999999999997</v>
      </c>
      <c r="J182" s="20">
        <v>0.1</v>
      </c>
      <c r="K182" s="20">
        <f t="shared" si="33"/>
        <v>3.5000000000000005E-3</v>
      </c>
      <c r="L182" s="20">
        <f t="shared" si="34"/>
        <v>1.2499999999999994E-2</v>
      </c>
      <c r="M182" s="32">
        <f t="shared" si="27"/>
        <v>3.5000000000000004</v>
      </c>
      <c r="N182" s="23">
        <v>5.0000000000000001E-3</v>
      </c>
      <c r="O182" s="24">
        <f t="shared" si="28"/>
        <v>0.995</v>
      </c>
      <c r="P182" s="24">
        <v>0.75</v>
      </c>
      <c r="Q182" s="24">
        <f t="shared" si="35"/>
        <v>3.7499999999999999E-3</v>
      </c>
      <c r="R182" s="24">
        <f t="shared" si="36"/>
        <v>3.7499999999999999E-3</v>
      </c>
      <c r="S182" s="31">
        <f t="shared" si="29"/>
        <v>0</v>
      </c>
      <c r="T182" s="11">
        <v>0.25999999999999995</v>
      </c>
      <c r="U182" s="11">
        <f t="shared" si="30"/>
        <v>0.74</v>
      </c>
      <c r="X182" s="9">
        <v>0.20499999999999999</v>
      </c>
      <c r="Y182" s="9">
        <v>3.9300000000000002E-2</v>
      </c>
      <c r="Z182" s="9">
        <v>6.4000000000000003E-3</v>
      </c>
      <c r="AA182" s="9">
        <v>1.43E-2</v>
      </c>
    </row>
    <row r="183" spans="1:27" x14ac:dyDescent="0.25">
      <c r="A183">
        <v>16</v>
      </c>
      <c r="B183" t="s">
        <v>7</v>
      </c>
      <c r="C183" s="15">
        <v>0.59440000000000004</v>
      </c>
      <c r="D183" s="16">
        <f t="shared" si="25"/>
        <v>0.40559999999999996</v>
      </c>
      <c r="E183" s="16">
        <v>0.13</v>
      </c>
      <c r="F183" s="16">
        <f t="shared" si="31"/>
        <v>7.7272000000000007E-2</v>
      </c>
      <c r="G183" s="16">
        <f t="shared" si="32"/>
        <v>9.5272000000000023E-2</v>
      </c>
      <c r="H183" s="19">
        <v>0.03</v>
      </c>
      <c r="I183" s="20">
        <f t="shared" si="26"/>
        <v>0.97</v>
      </c>
      <c r="J183" s="20">
        <v>0.1</v>
      </c>
      <c r="K183" s="20">
        <f t="shared" si="33"/>
        <v>3.0000000000000001E-3</v>
      </c>
      <c r="L183" s="20">
        <f t="shared" si="34"/>
        <v>8.0000000000000036E-3</v>
      </c>
      <c r="M183" s="32">
        <f t="shared" si="27"/>
        <v>3</v>
      </c>
      <c r="N183" s="23">
        <v>5.0000000000000001E-3</v>
      </c>
      <c r="O183" s="24">
        <f t="shared" si="28"/>
        <v>0.995</v>
      </c>
      <c r="P183" s="24">
        <v>0.75</v>
      </c>
      <c r="Q183" s="24">
        <f t="shared" si="35"/>
        <v>3.7499999999999999E-3</v>
      </c>
      <c r="R183" s="24">
        <f t="shared" si="36"/>
        <v>3.7499999999999999E-3</v>
      </c>
      <c r="S183" s="31">
        <f t="shared" si="29"/>
        <v>0</v>
      </c>
      <c r="T183" s="11">
        <v>0.27450000000000002</v>
      </c>
      <c r="U183" s="11">
        <f t="shared" si="30"/>
        <v>0.72550000000000003</v>
      </c>
      <c r="X183" s="9">
        <v>0.21879999999999999</v>
      </c>
      <c r="Y183" s="9">
        <v>3.9899999999999998E-2</v>
      </c>
      <c r="Z183" s="9">
        <v>7.9000000000000008E-3</v>
      </c>
      <c r="AA183" s="9">
        <v>1.29E-2</v>
      </c>
    </row>
    <row r="184" spans="1:27" x14ac:dyDescent="0.25">
      <c r="A184">
        <v>17</v>
      </c>
      <c r="B184" t="s">
        <v>7</v>
      </c>
      <c r="C184" s="15">
        <v>0.6099</v>
      </c>
      <c r="D184" s="16">
        <f t="shared" si="25"/>
        <v>0.3901</v>
      </c>
      <c r="E184" s="16">
        <v>0.14000000000000001</v>
      </c>
      <c r="F184" s="16">
        <f t="shared" si="31"/>
        <v>0.10088599999999996</v>
      </c>
      <c r="G184" s="16">
        <f t="shared" si="32"/>
        <v>8.5386000000000004E-2</v>
      </c>
      <c r="H184" s="19">
        <v>1.38E-2</v>
      </c>
      <c r="I184" s="20">
        <f t="shared" si="26"/>
        <v>0.98619999999999997</v>
      </c>
      <c r="J184" s="20">
        <v>0.08</v>
      </c>
      <c r="K184" s="20">
        <f t="shared" si="33"/>
        <v>1.1039999999999999E-3</v>
      </c>
      <c r="L184" s="20">
        <f t="shared" si="34"/>
        <v>1.7304E-2</v>
      </c>
      <c r="M184" s="32">
        <f t="shared" si="27"/>
        <v>1.38</v>
      </c>
      <c r="N184" s="23">
        <v>5.0000000000000001E-3</v>
      </c>
      <c r="O184" s="24">
        <f t="shared" si="28"/>
        <v>0.995</v>
      </c>
      <c r="P184" s="24">
        <v>0.75</v>
      </c>
      <c r="Q184" s="24">
        <f t="shared" si="35"/>
        <v>3.7499999999999999E-3</v>
      </c>
      <c r="R184" s="24">
        <f t="shared" si="36"/>
        <v>3.7499999999999999E-3</v>
      </c>
      <c r="S184" s="31">
        <f t="shared" si="29"/>
        <v>0</v>
      </c>
      <c r="T184" s="11">
        <v>0.28870000000000007</v>
      </c>
      <c r="U184" s="11">
        <f t="shared" si="30"/>
        <v>0.71129999999999993</v>
      </c>
      <c r="X184" s="9">
        <v>0.23</v>
      </c>
      <c r="Y184" s="9">
        <v>4.4499999999999998E-2</v>
      </c>
      <c r="Z184" s="9">
        <v>4.7999999999999996E-3</v>
      </c>
      <c r="AA184" s="9">
        <v>1.44E-2</v>
      </c>
    </row>
    <row r="185" spans="1:27" x14ac:dyDescent="0.25">
      <c r="A185">
        <v>18</v>
      </c>
      <c r="B185" t="s">
        <v>7</v>
      </c>
      <c r="C185" s="15">
        <v>0.65069999999999995</v>
      </c>
      <c r="D185" s="16">
        <f t="shared" si="25"/>
        <v>0.34930000000000005</v>
      </c>
      <c r="E185" s="16">
        <v>0.15</v>
      </c>
      <c r="F185" s="16">
        <f t="shared" si="31"/>
        <v>0.13840499999999994</v>
      </c>
      <c r="G185" s="16">
        <f t="shared" si="32"/>
        <v>9.7604999999999983E-2</v>
      </c>
      <c r="H185" s="19">
        <v>1.4800000000000001E-2</v>
      </c>
      <c r="I185" s="20">
        <f t="shared" si="26"/>
        <v>0.98519999999999996</v>
      </c>
      <c r="J185" s="20">
        <v>0.06</v>
      </c>
      <c r="K185" s="20">
        <f t="shared" si="33"/>
        <v>1.8880000000000008E-3</v>
      </c>
      <c r="L185" s="20">
        <f t="shared" si="34"/>
        <v>8.8800000000000001E-4</v>
      </c>
      <c r="M185" s="32">
        <f t="shared" si="27"/>
        <v>1.48</v>
      </c>
      <c r="N185" s="23">
        <v>5.0000000000000001E-3</v>
      </c>
      <c r="O185" s="24">
        <f t="shared" si="28"/>
        <v>0.995</v>
      </c>
      <c r="P185" s="24">
        <v>0.75</v>
      </c>
      <c r="Q185" s="24">
        <f t="shared" si="35"/>
        <v>3.7499999999999999E-3</v>
      </c>
      <c r="R185" s="24">
        <f t="shared" si="36"/>
        <v>3.7499999999999999E-3</v>
      </c>
      <c r="S185" s="31">
        <f t="shared" si="29"/>
        <v>0</v>
      </c>
      <c r="T185" s="11">
        <v>0.25219999999999998</v>
      </c>
      <c r="U185" s="11">
        <f t="shared" si="30"/>
        <v>0.74780000000000002</v>
      </c>
      <c r="X185" s="9">
        <v>0.2</v>
      </c>
      <c r="Y185" s="9">
        <v>3.0200000000000001E-2</v>
      </c>
      <c r="Z185" s="9">
        <v>1.4200000000000001E-2</v>
      </c>
      <c r="AA185" s="9">
        <v>1.2800000000000001E-2</v>
      </c>
    </row>
    <row r="186" spans="1:27" x14ac:dyDescent="0.25">
      <c r="A186">
        <v>19</v>
      </c>
      <c r="B186" t="s">
        <v>7</v>
      </c>
      <c r="C186" s="15">
        <v>0.69720000000000004</v>
      </c>
      <c r="D186" s="16">
        <f t="shared" si="25"/>
        <v>0.30279999999999996</v>
      </c>
      <c r="E186" s="16">
        <v>0.12</v>
      </c>
      <c r="F186" s="16">
        <f t="shared" si="31"/>
        <v>0.13016400000000011</v>
      </c>
      <c r="G186" s="16">
        <f t="shared" si="32"/>
        <v>8.3664000000000002E-2</v>
      </c>
      <c r="H186" s="19">
        <v>2.3199999999999998E-2</v>
      </c>
      <c r="I186" s="20">
        <f t="shared" si="26"/>
        <v>0.9768</v>
      </c>
      <c r="J186" s="20">
        <v>0.04</v>
      </c>
      <c r="K186" s="20">
        <f t="shared" si="33"/>
        <v>9.3279999999999978E-3</v>
      </c>
      <c r="L186" s="20">
        <f t="shared" si="34"/>
        <v>9.2800000000000001E-4</v>
      </c>
      <c r="M186" s="32">
        <f t="shared" si="27"/>
        <v>2.3199999999999998</v>
      </c>
      <c r="N186" s="23">
        <v>5.0000000000000001E-3</v>
      </c>
      <c r="O186" s="24">
        <f t="shared" si="28"/>
        <v>0.995</v>
      </c>
      <c r="P186" s="24">
        <v>0.5</v>
      </c>
      <c r="Q186" s="24">
        <f t="shared" si="35"/>
        <v>2.5000000000000001E-3</v>
      </c>
      <c r="R186" s="24">
        <f t="shared" si="36"/>
        <v>2.5000000000000001E-3</v>
      </c>
      <c r="S186" s="31">
        <f t="shared" si="29"/>
        <v>0</v>
      </c>
      <c r="T186" s="11">
        <v>0.22420000000000001</v>
      </c>
      <c r="U186" s="11">
        <f t="shared" si="30"/>
        <v>0.77580000000000005</v>
      </c>
      <c r="X186" s="9">
        <v>0.18</v>
      </c>
      <c r="Y186" s="9">
        <v>0.01</v>
      </c>
      <c r="Z186" s="9">
        <v>2.7699999999999999E-2</v>
      </c>
      <c r="AA186" s="9">
        <v>1.15E-2</v>
      </c>
    </row>
    <row r="187" spans="1:27" x14ac:dyDescent="0.25">
      <c r="A187">
        <v>20</v>
      </c>
      <c r="B187" t="s">
        <v>7</v>
      </c>
      <c r="C187" s="15">
        <v>0.74299999999999999</v>
      </c>
      <c r="D187" s="16">
        <f t="shared" si="25"/>
        <v>0.25700000000000001</v>
      </c>
      <c r="E187" s="16">
        <v>0.08</v>
      </c>
      <c r="F187" s="16">
        <f t="shared" si="31"/>
        <v>0.10523999999999994</v>
      </c>
      <c r="G187" s="16">
        <f t="shared" si="32"/>
        <v>5.944E-2</v>
      </c>
      <c r="H187" s="19">
        <v>2.2800000000000001E-2</v>
      </c>
      <c r="I187" s="20">
        <f t="shared" si="26"/>
        <v>0.97719999999999996</v>
      </c>
      <c r="J187" s="20">
        <v>0.02</v>
      </c>
      <c r="K187" s="20">
        <f t="shared" si="33"/>
        <v>4.5600000000000003E-4</v>
      </c>
      <c r="L187" s="20">
        <f t="shared" si="34"/>
        <v>8.559999999999976E-4</v>
      </c>
      <c r="M187" s="32">
        <f t="shared" si="27"/>
        <v>2.2800000000000002</v>
      </c>
      <c r="N187" s="23">
        <v>5.0000000000000001E-3</v>
      </c>
      <c r="O187" s="24">
        <f t="shared" si="28"/>
        <v>0.995</v>
      </c>
      <c r="P187" s="24">
        <v>0.25</v>
      </c>
      <c r="Q187" s="24">
        <f t="shared" si="35"/>
        <v>1.25E-3</v>
      </c>
      <c r="R187" s="24">
        <f t="shared" si="36"/>
        <v>1.25E-3</v>
      </c>
      <c r="S187" s="31">
        <f t="shared" si="29"/>
        <v>0</v>
      </c>
      <c r="T187" s="11">
        <v>0.1867</v>
      </c>
      <c r="U187" s="11">
        <f t="shared" si="30"/>
        <v>0.81330000000000002</v>
      </c>
      <c r="X187" s="9">
        <v>0.15</v>
      </c>
      <c r="Y187" s="9">
        <v>8.8000000000000005E-3</v>
      </c>
      <c r="Z187" s="9">
        <v>2.3599999999999999E-2</v>
      </c>
      <c r="AA187" s="9">
        <v>9.2999999999999992E-3</v>
      </c>
    </row>
    <row r="188" spans="1:27" x14ac:dyDescent="0.25">
      <c r="A188">
        <v>21</v>
      </c>
      <c r="B188" t="s">
        <v>7</v>
      </c>
      <c r="C188" s="15">
        <v>0.78559999999999997</v>
      </c>
      <c r="D188" s="16">
        <f t="shared" si="25"/>
        <v>0.21440000000000003</v>
      </c>
      <c r="E188" s="16">
        <v>0.05</v>
      </c>
      <c r="F188" s="16">
        <f t="shared" si="31"/>
        <v>8.1879999999999981E-2</v>
      </c>
      <c r="G188" s="16">
        <f t="shared" si="32"/>
        <v>3.9280000000000002E-2</v>
      </c>
      <c r="H188" s="19">
        <v>1.7999999999999999E-2</v>
      </c>
      <c r="I188" s="20">
        <f t="shared" si="26"/>
        <v>0.98199999999999998</v>
      </c>
      <c r="J188" s="20">
        <v>0</v>
      </c>
      <c r="K188" s="20">
        <f t="shared" si="33"/>
        <v>0</v>
      </c>
      <c r="L188" s="20">
        <f t="shared" si="34"/>
        <v>4.8000000000000022E-3</v>
      </c>
      <c r="M188" s="32">
        <f t="shared" si="27"/>
        <v>1.7999999999999998</v>
      </c>
      <c r="N188" s="23">
        <v>5.0000000000000001E-3</v>
      </c>
      <c r="O188" s="24">
        <f t="shared" si="28"/>
        <v>0.995</v>
      </c>
      <c r="P188" s="24">
        <v>0.1</v>
      </c>
      <c r="Q188" s="24">
        <f t="shared" si="35"/>
        <v>5.0000000000000001E-4</v>
      </c>
      <c r="R188" s="24">
        <f t="shared" si="36"/>
        <v>5.0000000000000001E-4</v>
      </c>
      <c r="S188" s="31">
        <f t="shared" si="29"/>
        <v>0</v>
      </c>
      <c r="T188" s="11">
        <v>0.16109999999999999</v>
      </c>
      <c r="U188" s="11">
        <f t="shared" si="30"/>
        <v>0.83889999999999998</v>
      </c>
      <c r="X188" s="9">
        <v>0.13</v>
      </c>
      <c r="Y188" s="9">
        <v>7.4999999999999997E-3</v>
      </c>
      <c r="Z188" s="9">
        <v>1.8499999999999999E-2</v>
      </c>
      <c r="AA188" s="9">
        <v>1.01E-2</v>
      </c>
    </row>
    <row r="189" spans="1:27" x14ac:dyDescent="0.25">
      <c r="A189">
        <v>22</v>
      </c>
      <c r="B189" t="s">
        <v>7</v>
      </c>
      <c r="C189" s="15">
        <v>0.81269999999999998</v>
      </c>
      <c r="D189" s="16">
        <f t="shared" si="25"/>
        <v>0.18730000000000002</v>
      </c>
      <c r="E189" s="16">
        <v>0.01</v>
      </c>
      <c r="F189" s="16">
        <f t="shared" si="31"/>
        <v>3.5227000000000015E-2</v>
      </c>
      <c r="G189" s="16">
        <f t="shared" si="32"/>
        <v>8.1270000000000005E-3</v>
      </c>
      <c r="H189" s="19">
        <v>1.0800000000000001E-2</v>
      </c>
      <c r="I189" s="20">
        <f t="shared" si="26"/>
        <v>0.98919999999999997</v>
      </c>
      <c r="J189" s="20">
        <v>0</v>
      </c>
      <c r="K189" s="20">
        <f t="shared" si="33"/>
        <v>0</v>
      </c>
      <c r="L189" s="20">
        <f t="shared" si="34"/>
        <v>7.1999999999999981E-3</v>
      </c>
      <c r="M189" s="32">
        <f t="shared" si="27"/>
        <v>1.08</v>
      </c>
      <c r="N189" s="23">
        <v>5.0000000000000001E-3</v>
      </c>
      <c r="O189" s="24">
        <f t="shared" si="28"/>
        <v>0.995</v>
      </c>
      <c r="P189" s="24">
        <v>0</v>
      </c>
      <c r="Q189" s="24">
        <f t="shared" si="35"/>
        <v>0</v>
      </c>
      <c r="R189" s="24">
        <f t="shared" si="36"/>
        <v>0</v>
      </c>
      <c r="S189" s="31">
        <f t="shared" si="29"/>
        <v>0</v>
      </c>
      <c r="T189" s="11">
        <v>0.14849999999999999</v>
      </c>
      <c r="U189" s="11">
        <f t="shared" si="30"/>
        <v>0.85150000000000003</v>
      </c>
      <c r="X189" s="9">
        <v>0.12</v>
      </c>
      <c r="Y189" s="9">
        <v>7.7999999999999996E-3</v>
      </c>
      <c r="Z189" s="9">
        <v>1.78E-2</v>
      </c>
      <c r="AA189" s="9">
        <v>7.9000000000000008E-3</v>
      </c>
    </row>
    <row r="190" spans="1:27" x14ac:dyDescent="0.25">
      <c r="A190">
        <v>23</v>
      </c>
      <c r="B190" t="s">
        <v>7</v>
      </c>
      <c r="C190" s="15">
        <v>0.85</v>
      </c>
      <c r="D190" s="16">
        <f t="shared" si="25"/>
        <v>0.15000000000000002</v>
      </c>
      <c r="E190" s="16">
        <v>5.0000000000000001E-3</v>
      </c>
      <c r="F190" s="16">
        <f t="shared" si="31"/>
        <v>4.1550000000000004E-2</v>
      </c>
      <c r="G190" s="16">
        <f t="shared" si="32"/>
        <v>4.2500000000000003E-3</v>
      </c>
      <c r="H190" s="19">
        <v>0.01</v>
      </c>
      <c r="I190" s="20">
        <f t="shared" si="26"/>
        <v>0.99</v>
      </c>
      <c r="J190" s="20">
        <v>0</v>
      </c>
      <c r="K190" s="20">
        <f t="shared" si="33"/>
        <v>0</v>
      </c>
      <c r="L190" s="20">
        <f t="shared" si="34"/>
        <v>8.0000000000000036E-4</v>
      </c>
      <c r="M190" s="32">
        <f t="shared" si="27"/>
        <v>1</v>
      </c>
      <c r="N190" s="23">
        <v>5.0000000000000001E-3</v>
      </c>
      <c r="O190" s="24">
        <f t="shared" si="28"/>
        <v>0.995</v>
      </c>
      <c r="P190" s="24">
        <v>0</v>
      </c>
      <c r="Q190" s="24">
        <f t="shared" si="35"/>
        <v>0</v>
      </c>
      <c r="R190" s="24">
        <f t="shared" si="36"/>
        <v>0</v>
      </c>
      <c r="S190" s="31">
        <f t="shared" si="29"/>
        <v>0</v>
      </c>
      <c r="T190" s="11">
        <v>0.11689999999999999</v>
      </c>
      <c r="U190" s="11">
        <f t="shared" si="30"/>
        <v>0.8831</v>
      </c>
      <c r="X190" s="9">
        <v>0.09</v>
      </c>
      <c r="Y190" s="9">
        <v>0.01</v>
      </c>
      <c r="Z190" s="9">
        <v>1.2999999999999999E-2</v>
      </c>
      <c r="AA190" s="9">
        <v>8.8999999999999999E-3</v>
      </c>
    </row>
  </sheetData>
  <conditionalFormatting sqref="C23:C19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{8B54A028-2D9A-4EC9-B038-B24096161465}</x14:id>
        </ext>
      </extLst>
    </cfRule>
  </conditionalFormatting>
  <conditionalFormatting sqref="C45:C48">
    <cfRule type="dataBar" priority="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{95E416BF-7E09-4842-8333-963570717339}</x14:id>
        </ext>
      </extLst>
    </cfRule>
  </conditionalFormatting>
  <conditionalFormatting sqref="C46 C70 C94 C118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{9F8055EA-D8E4-4DC3-BBE8-A9387A6AAD45}</x14:id>
        </ext>
      </extLst>
    </cfRule>
  </conditionalFormatting>
  <conditionalFormatting sqref="C46:C47">
    <cfRule type="dataBar" priority="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{290C8D96-EE36-4DB3-AFBA-CA57F6CA2EE6}</x14:id>
        </ext>
      </extLst>
    </cfRule>
  </conditionalFormatting>
  <conditionalFormatting sqref="C69:C72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{12E103C3-B61D-4DAF-90F8-086ED10245B6}</x14:id>
        </ext>
      </extLst>
    </cfRule>
  </conditionalFormatting>
  <conditionalFormatting sqref="C70:C71">
    <cfRule type="dataBar" priority="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{31A40C37-168F-4598-A2F4-70C35023F2F2}</x14:id>
        </ext>
      </extLst>
    </cfRule>
  </conditionalFormatting>
  <conditionalFormatting sqref="C93:C96">
    <cfRule type="dataBar" priority="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{84D41DEF-E978-4323-A02E-D9852E5BE81F}</x14:id>
        </ext>
      </extLst>
    </cfRule>
  </conditionalFormatting>
  <conditionalFormatting sqref="C94:C95">
    <cfRule type="dataBar" priority="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{49F4885E-E93B-4CDD-A632-9B269BD97F75}</x14:id>
        </ext>
      </extLst>
    </cfRule>
  </conditionalFormatting>
  <conditionalFormatting sqref="C117:C120">
    <cfRule type="dataBar" priority="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{654C79C8-5374-47B5-A74F-943C0BD73D6A}</x14:id>
        </ext>
      </extLst>
    </cfRule>
  </conditionalFormatting>
  <conditionalFormatting sqref="C118:C119">
    <cfRule type="dataBar" priority="8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{821D934D-1B87-49B9-A63B-478A725D7F33}</x14:id>
        </ext>
      </extLst>
    </cfRule>
  </conditionalFormatting>
  <conditionalFormatting sqref="C141:C144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{29C7EF92-DD41-47F8-A248-EEA4031B26FF}</x14:id>
        </ext>
      </extLst>
    </cfRule>
  </conditionalFormatting>
  <conditionalFormatting sqref="C142"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{D5EB26EF-20F9-42A1-AF81-3B15DB208EDF}</x14:id>
        </ext>
      </extLst>
    </cfRule>
  </conditionalFormatting>
  <conditionalFormatting sqref="C142:C143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{D8BB276B-D856-40AA-B8BA-33E1E52F49A1}</x14:id>
        </ext>
      </extLst>
    </cfRule>
  </conditionalFormatting>
  <conditionalFormatting sqref="C165:C168">
    <cfRule type="dataBar" priority="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{DBC1CB36-20BB-4F04-A1A3-78F0571361AB}</x14:id>
        </ext>
      </extLst>
    </cfRule>
  </conditionalFormatting>
  <conditionalFormatting sqref="C166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{47F5CA86-B442-4F49-9442-B4CB597F703A}</x14:id>
        </ext>
      </extLst>
    </cfRule>
  </conditionalFormatting>
  <conditionalFormatting sqref="C166:C167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{A4FB342E-4DD9-418C-A265-24A9118AC0EC}</x14:id>
        </ext>
      </extLst>
    </cfRule>
  </conditionalFormatting>
  <conditionalFormatting sqref="E23:E190 J23:J190 P23:P19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{80234AF9-40E6-424F-8B59-3BC827981C4A}</x14:id>
        </ext>
      </extLst>
    </cfRule>
  </conditionalFormatting>
  <conditionalFormatting sqref="F23:F19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{B560561F-50A3-411C-B365-47379913B707}</x14:id>
        </ext>
      </extLst>
    </cfRule>
  </conditionalFormatting>
  <conditionalFormatting sqref="G23:G190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{F5036DC7-8B9E-48C8-9827-313E7683BEBF}</x14:id>
        </ext>
      </extLst>
    </cfRule>
  </conditionalFormatting>
  <conditionalFormatting sqref="H23:H190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{D5A652C5-16CB-44EA-A1BB-F413A98FC6F4}</x14:id>
        </ext>
      </extLst>
    </cfRule>
  </conditionalFormatting>
  <conditionalFormatting sqref="H45:H48">
    <cfRule type="dataBar" priority="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{47DC66FA-DEB6-461D-A4C7-802BCB1E73F9}</x14:id>
        </ext>
      </extLst>
    </cfRule>
  </conditionalFormatting>
  <conditionalFormatting sqref="H46 H70 H94 H118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{0563C71D-A1F1-4BCE-AACB-91A762082810}</x14:id>
        </ext>
      </extLst>
    </cfRule>
  </conditionalFormatting>
  <conditionalFormatting sqref="H46:H47">
    <cfRule type="dataBar" priority="7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{360FD63A-EE0C-4E6E-A0B0-F96BFB9B2AD3}</x14:id>
        </ext>
      </extLst>
    </cfRule>
  </conditionalFormatting>
  <conditionalFormatting sqref="H69:H72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{382877B4-89BC-4BBD-9CCA-055C6D82CD30}</x14:id>
        </ext>
      </extLst>
    </cfRule>
  </conditionalFormatting>
  <conditionalFormatting sqref="H70:H71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{C771FBFE-2668-439B-9F96-9222EA9E674D}</x14:id>
        </ext>
      </extLst>
    </cfRule>
  </conditionalFormatting>
  <conditionalFormatting sqref="H93:H96">
    <cfRule type="dataBar" priority="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{8A612EDF-FAC4-4F1F-A169-9361E00C75F2}</x14:id>
        </ext>
      </extLst>
    </cfRule>
  </conditionalFormatting>
  <conditionalFormatting sqref="H94:H95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{E69A57C1-1EEA-4D12-9F71-49AEDE8F0A9B}</x14:id>
        </ext>
      </extLst>
    </cfRule>
  </conditionalFormatting>
  <conditionalFormatting sqref="H117:H120">
    <cfRule type="dataBar" priority="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{833DBC6C-285B-4CB6-8A5A-0F64D8FAE586}</x14:id>
        </ext>
      </extLst>
    </cfRule>
  </conditionalFormatting>
  <conditionalFormatting sqref="H118:H119">
    <cfRule type="dataBar" priority="7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{0D52FDDE-AF70-4EA5-BD69-F586E90C9764}</x14:id>
        </ext>
      </extLst>
    </cfRule>
  </conditionalFormatting>
  <conditionalFormatting sqref="H141:H144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{3BAFE2D1-52A7-4138-8A4F-1ED17DAE3039}</x14:id>
        </ext>
      </extLst>
    </cfRule>
  </conditionalFormatting>
  <conditionalFormatting sqref="H14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{A963937E-7623-4163-8E4F-9572DBA52632}</x14:id>
        </ext>
      </extLst>
    </cfRule>
  </conditionalFormatting>
  <conditionalFormatting sqref="H142:H143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{71121D19-9559-4A30-80BE-0CAEE16A2FA7}</x14:id>
        </ext>
      </extLst>
    </cfRule>
  </conditionalFormatting>
  <conditionalFormatting sqref="H165:H168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{09D36D7B-4509-4C01-B5AA-99BA89A5FEB7}</x14:id>
        </ext>
      </extLst>
    </cfRule>
  </conditionalFormatting>
  <conditionalFormatting sqref="H166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{A5918F29-878D-437D-8CD7-7A532D549DBA}</x14:id>
        </ext>
      </extLst>
    </cfRule>
  </conditionalFormatting>
  <conditionalFormatting sqref="H166:H167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{98ACB893-6B08-4B67-AFEC-53C75CED5659}</x14:id>
        </ext>
      </extLst>
    </cfRule>
  </conditionalFormatting>
  <conditionalFormatting sqref="K23:K19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{CD3EE795-BE07-4248-B589-8493B9B31C8C}</x14:id>
        </ext>
      </extLst>
    </cfRule>
  </conditionalFormatting>
  <conditionalFormatting sqref="L23:M19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{50C13F5B-D090-4540-AF05-BC2F364C6648}</x14:id>
        </ext>
      </extLst>
    </cfRule>
  </conditionalFormatting>
  <conditionalFormatting sqref="N23:N190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{7BF1DB09-9A3A-4041-B4D5-3D97C74841EE}</x14:id>
        </ext>
      </extLst>
    </cfRule>
  </conditionalFormatting>
  <conditionalFormatting sqref="N45:N51">
    <cfRule type="dataBar" priority="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{B4982761-1790-4FF2-A893-D63A53ED4FD9}</x14:id>
        </ext>
      </extLst>
    </cfRule>
  </conditionalFormatting>
  <conditionalFormatting sqref="N46 N70 N94 N118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{98F45B0D-0B63-4B6E-A119-416130A17826}</x14:id>
        </ext>
      </extLst>
    </cfRule>
  </conditionalFormatting>
  <conditionalFormatting sqref="N46:N51">
    <cfRule type="dataBar" priority="6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{5CC54032-42F3-4219-9F32-76F217114147}</x14:id>
        </ext>
      </extLst>
    </cfRule>
  </conditionalFormatting>
  <conditionalFormatting sqref="N69:N70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{63230788-11FD-48A9-ABEE-5991631EC43C}</x14:id>
        </ext>
      </extLst>
    </cfRule>
  </conditionalFormatting>
  <conditionalFormatting sqref="N69:N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{206FEBDB-BDC6-4423-AB0D-7CA36E5B7710}</x14:id>
        </ext>
      </extLst>
    </cfRule>
  </conditionalFormatting>
  <conditionalFormatting sqref="N70">
    <cfRule type="dataBar" priority="4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{6BACFE3C-ECE8-4BAF-8E1D-CF4244AD1280}</x14:id>
        </ext>
      </extLst>
    </cfRule>
  </conditionalFormatting>
  <conditionalFormatting sqref="N70:N71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{0E790FC0-84DE-4845-B2CA-63D4E7364D48}</x14:id>
        </ext>
      </extLst>
    </cfRule>
  </conditionalFormatting>
  <conditionalFormatting sqref="N71:N75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{D23B927A-37AD-4E71-B516-8B1E7646775F}</x14:id>
        </ext>
      </extLst>
    </cfRule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{90834843-B822-4EB9-AE64-4707844D1EF3}</x14:id>
        </ext>
      </extLst>
    </cfRule>
  </conditionalFormatting>
  <conditionalFormatting sqref="N93:N94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{63030955-44A5-4572-A4BF-520970685D3F}</x14:id>
        </ext>
      </extLst>
    </cfRule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{4D61F1DE-0E56-44C2-BDD3-2BB04AEB9CBE}</x14:id>
        </ext>
      </extLst>
    </cfRule>
  </conditionalFormatting>
  <conditionalFormatting sqref="N93:N96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{27976FB1-3EC7-4CA5-9DC4-BBFE5D1DF560}</x14:id>
        </ext>
      </extLst>
    </cfRule>
  </conditionalFormatting>
  <conditionalFormatting sqref="N94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{A7754DA3-3A43-426F-B8A6-D4F39F6FC4B8}</x14:id>
        </ext>
      </extLst>
    </cfRule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{0A6B6F4E-D598-426A-B71F-7B395194BB5B}</x14:id>
        </ext>
      </extLst>
    </cfRule>
  </conditionalFormatting>
  <conditionalFormatting sqref="N94:N95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{39B65F69-DD33-4AEE-9302-55CFF0A61246}</x14:id>
        </ext>
      </extLst>
    </cfRule>
  </conditionalFormatting>
  <conditionalFormatting sqref="N95:N99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{63B01EBC-3854-492B-88F2-4AD0E3A50312}</x14:id>
        </ext>
      </extLst>
    </cfRule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{F5464E20-E657-45D0-A95B-4EA6140E2432}</x14:id>
        </ext>
      </extLst>
    </cfRule>
  </conditionalFormatting>
  <conditionalFormatting sqref="N117:N118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{F3A15280-2B86-426A-B455-8E6640FF5892}</x14:id>
        </ext>
      </extLst>
    </cfRule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{96663E35-631C-4CA7-AD53-7BFFC6404F97}</x14:id>
        </ext>
      </extLst>
    </cfRule>
  </conditionalFormatting>
  <conditionalFormatting sqref="N117:N120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{DA4073A1-6870-4C8E-9832-28A173426676}</x14:id>
        </ext>
      </extLst>
    </cfRule>
  </conditionalFormatting>
  <conditionalFormatting sqref="N118">
    <cfRule type="dataBar" priority="3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{EF3D82C5-32AB-4EFA-9D8E-D4929FBFB767}</x14:id>
        </ext>
      </extLst>
    </cfRule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{0A2F9AAC-1442-4D77-81EA-DB94B87F1524}</x14:id>
        </ext>
      </extLst>
    </cfRule>
  </conditionalFormatting>
  <conditionalFormatting sqref="N118:N119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{83EE3A42-D37B-4962-A5DE-C3358F6AA0DC}</x14:id>
        </ext>
      </extLst>
    </cfRule>
  </conditionalFormatting>
  <conditionalFormatting sqref="N119">
    <cfRule type="dataBar" priority="3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{62B6FF34-F2AA-4223-AEAF-CB246B7F5171}</x14:id>
        </ext>
      </extLst>
    </cfRule>
  </conditionalFormatting>
  <conditionalFormatting sqref="N119:N120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{CADCC436-B601-4EB3-8903-AFBBF518898B}</x14:id>
        </ext>
      </extLst>
    </cfRule>
  </conditionalFormatting>
  <conditionalFormatting sqref="N119:N123">
    <cfRule type="dataBar" priority="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{1907959B-5C7A-47AE-8A2B-0E6A99BB660A}</x14:id>
        </ext>
      </extLst>
    </cfRule>
    <cfRule type="dataBar" priority="3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{B1586EBD-B227-422B-8734-19823A432800}</x14:id>
        </ext>
      </extLst>
    </cfRule>
  </conditionalFormatting>
  <conditionalFormatting sqref="N141:N149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{7532795B-12A1-40BA-8B79-BA47382A9AD3}</x14:id>
        </ext>
      </extLst>
    </cfRule>
  </conditionalFormatting>
  <conditionalFormatting sqref="N1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{CA228028-8CEC-431F-8DFC-FEB7B5F98D3E}</x14:id>
        </ext>
      </extLst>
    </cfRule>
  </conditionalFormatting>
  <conditionalFormatting sqref="N142:N143">
    <cfRule type="dataBar" priority="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{A0AD85D8-2B7A-4099-B4C2-3691C849F49C}</x14:id>
        </ext>
      </extLst>
    </cfRule>
  </conditionalFormatting>
  <conditionalFormatting sqref="N165:N168 N170 N172 N174 N176 N178 N180 N182 N184 N186 N188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{38659473-B79E-451F-A07E-D3C0B01EA068}</x14:id>
        </ext>
      </extLst>
    </cfRule>
  </conditionalFormatting>
  <conditionalFormatting sqref="N16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{4A2C60C0-22AA-4CBB-A063-C525980C9C89}</x14:id>
        </ext>
      </extLst>
    </cfRule>
  </conditionalFormatting>
  <conditionalFormatting sqref="N166:N167">
    <cfRule type="dataBar" priority="5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{450E0DB7-0A97-44A4-B670-7EF6AB2779CF}</x14:id>
        </ext>
      </extLst>
    </cfRule>
  </conditionalFormatting>
  <conditionalFormatting sqref="Q23:Q19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{9AED16F7-F90A-4E5D-9CCE-47612C80EAC6}</x14:id>
        </ext>
      </extLst>
    </cfRule>
  </conditionalFormatting>
  <conditionalFormatting sqref="R23:S1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{D7A3B5E5-9B2E-4B52-8AA9-7635F36817D1}</x14:id>
        </ext>
      </extLst>
    </cfRule>
  </conditionalFormatting>
  <conditionalFormatting sqref="T23:T19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{F4B846B8-AD39-4F22-A182-5FAFBEE83806}</x14:id>
        </ext>
      </extLst>
    </cfRule>
  </conditionalFormatting>
  <conditionalFormatting sqref="U23:U190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{4FD1AC31-7622-4287-A89A-485C92504542}</x14:id>
        </ext>
      </extLst>
    </cfRule>
  </conditionalFormatting>
  <conditionalFormatting sqref="X23:AA190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{D4B15715-4FC8-4F30-BF39-F93F83B32684}</x14:id>
        </ext>
      </extLst>
    </cfRule>
  </conditionalFormatting>
  <conditionalFormatting sqref="X45:AA48">
    <cfRule type="dataBar" priority="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{DBB8AC19-D43B-4FE3-B8DE-CA5DD5FE7A3B}</x14:id>
        </ext>
      </extLst>
    </cfRule>
  </conditionalFormatting>
  <conditionalFormatting sqref="X46:AA46 X70:AA70 X94:AA94 X118:AA11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{744414ED-EC76-4DEC-8E15-4F9D3F918E1F}</x14:id>
        </ext>
      </extLst>
    </cfRule>
  </conditionalFormatting>
  <conditionalFormatting sqref="X46:AA47">
    <cfRule type="dataBar" priority="2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{3B8240AC-CF9A-4F64-8DB8-D78B0D490529}</x14:id>
        </ext>
      </extLst>
    </cfRule>
  </conditionalFormatting>
  <conditionalFormatting sqref="X69:AA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{F72E6C9D-AF49-4C64-B4CA-D2A742DC615D}</x14:id>
        </ext>
      </extLst>
    </cfRule>
  </conditionalFormatting>
  <conditionalFormatting sqref="X70:AA71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{2F6D4421-5F72-446A-A861-52075F312B60}</x14:id>
        </ext>
      </extLst>
    </cfRule>
  </conditionalFormatting>
  <conditionalFormatting sqref="X93:AA96">
    <cfRule type="dataBar" priority="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{A11FB203-5480-4D0C-BB7C-0EACC1EF5983}</x14:id>
        </ext>
      </extLst>
    </cfRule>
  </conditionalFormatting>
  <conditionalFormatting sqref="X94:AA95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{78783EB7-7E97-4FCE-B080-F2CED3128B8B}</x14:id>
        </ext>
      </extLst>
    </cfRule>
  </conditionalFormatting>
  <conditionalFormatting sqref="X117:AA120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{894065DF-DE56-4150-992B-1C77545EF8F1}</x14:id>
        </ext>
      </extLst>
    </cfRule>
  </conditionalFormatting>
  <conditionalFormatting sqref="X118:AA119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{CF9CB220-8012-4276-B121-3F36FBD033A9}</x14:id>
        </ext>
      </extLst>
    </cfRule>
  </conditionalFormatting>
  <conditionalFormatting sqref="X141:AA144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{C67A50CB-3DCE-4953-8D66-AB30CE58096B}</x14:id>
        </ext>
      </extLst>
    </cfRule>
  </conditionalFormatting>
  <conditionalFormatting sqref="X142:AA1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{0A5994CE-A5F4-4FFA-84F1-4A380AFE9EED}</x14:id>
        </ext>
      </extLst>
    </cfRule>
  </conditionalFormatting>
  <conditionalFormatting sqref="X142:AA14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{3EFF3F9C-5038-4DFF-8D2C-363E6D396565}</x14:id>
        </ext>
      </extLst>
    </cfRule>
  </conditionalFormatting>
  <conditionalFormatting sqref="X165:AA168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{3D5137D3-CBDF-43AC-A9C7-EFC8133E50B6}</x14:id>
        </ext>
      </extLst>
    </cfRule>
  </conditionalFormatting>
  <conditionalFormatting sqref="X166:AA16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{0BDD0C33-1647-41DA-8E5E-754B4C445F8B}</x14:id>
        </ext>
      </extLst>
    </cfRule>
  </conditionalFormatting>
  <conditionalFormatting sqref="X166:AA167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{70D209D6-3AD1-4ACA-9D42-6815925D2FE4}</x14:id>
        </ext>
      </extLst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54A028-2D9A-4EC9-B038-B24096161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C23:C190</xm:sqref>
        </x14:conditionalFormatting>
        <x14:conditionalFormatting xmlns:xm="http://schemas.microsoft.com/office/excel/2006/main">
          <x14:cfRule type="dataBar" id="{95E416BF-7E09-4842-8333-9635707173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C45:C48</xm:sqref>
        </x14:conditionalFormatting>
        <x14:conditionalFormatting xmlns:xm="http://schemas.microsoft.com/office/excel/2006/main">
          <x14:cfRule type="dataBar" id="{9F8055EA-D8E4-4DC3-BBE8-A9387A6AAD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 C70 C94 C118</xm:sqref>
        </x14:conditionalFormatting>
        <x14:conditionalFormatting xmlns:xm="http://schemas.microsoft.com/office/excel/2006/main">
          <x14:cfRule type="dataBar" id="{290C8D96-EE36-4DB3-AFBA-CA57F6CA2E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C46:C47</xm:sqref>
        </x14:conditionalFormatting>
        <x14:conditionalFormatting xmlns:xm="http://schemas.microsoft.com/office/excel/2006/main">
          <x14:cfRule type="dataBar" id="{12E103C3-B61D-4DAF-90F8-086ED1024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C69:C72</xm:sqref>
        </x14:conditionalFormatting>
        <x14:conditionalFormatting xmlns:xm="http://schemas.microsoft.com/office/excel/2006/main">
          <x14:cfRule type="dataBar" id="{31A40C37-168F-4598-A2F4-70C35023F2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C70:C71</xm:sqref>
        </x14:conditionalFormatting>
        <x14:conditionalFormatting xmlns:xm="http://schemas.microsoft.com/office/excel/2006/main">
          <x14:cfRule type="dataBar" id="{84D41DEF-E978-4323-A02E-D9852E5BE8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C93:C96</xm:sqref>
        </x14:conditionalFormatting>
        <x14:conditionalFormatting xmlns:xm="http://schemas.microsoft.com/office/excel/2006/main">
          <x14:cfRule type="dataBar" id="{49F4885E-E93B-4CDD-A632-9B269BD97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C94:C95</xm:sqref>
        </x14:conditionalFormatting>
        <x14:conditionalFormatting xmlns:xm="http://schemas.microsoft.com/office/excel/2006/main">
          <x14:cfRule type="dataBar" id="{654C79C8-5374-47B5-A74F-943C0BD73D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C117:C120</xm:sqref>
        </x14:conditionalFormatting>
        <x14:conditionalFormatting xmlns:xm="http://schemas.microsoft.com/office/excel/2006/main">
          <x14:cfRule type="dataBar" id="{821D934D-1B87-49B9-A63B-478A725D7F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C118:C119</xm:sqref>
        </x14:conditionalFormatting>
        <x14:conditionalFormatting xmlns:xm="http://schemas.microsoft.com/office/excel/2006/main">
          <x14:cfRule type="dataBar" id="{29C7EF92-DD41-47F8-A248-EEA4031B26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C141:C144</xm:sqref>
        </x14:conditionalFormatting>
        <x14:conditionalFormatting xmlns:xm="http://schemas.microsoft.com/office/excel/2006/main">
          <x14:cfRule type="dataBar" id="{D5EB26EF-20F9-42A1-AF81-3B15DB208E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D8BB276B-D856-40AA-B8BA-33E1E52F4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C142:C143</xm:sqref>
        </x14:conditionalFormatting>
        <x14:conditionalFormatting xmlns:xm="http://schemas.microsoft.com/office/excel/2006/main">
          <x14:cfRule type="dataBar" id="{DBC1CB36-20BB-4F04-A1A3-78F057136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C165:C168</xm:sqref>
        </x14:conditionalFormatting>
        <x14:conditionalFormatting xmlns:xm="http://schemas.microsoft.com/office/excel/2006/main">
          <x14:cfRule type="dataBar" id="{47F5CA86-B442-4F49-9442-B4CB597F70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C166</xm:sqref>
        </x14:conditionalFormatting>
        <x14:conditionalFormatting xmlns:xm="http://schemas.microsoft.com/office/excel/2006/main">
          <x14:cfRule type="dataBar" id="{A4FB342E-4DD9-418C-A265-24A9118AC0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C166:C167</xm:sqref>
        </x14:conditionalFormatting>
        <x14:conditionalFormatting xmlns:xm="http://schemas.microsoft.com/office/excel/2006/main">
          <x14:cfRule type="dataBar" id="{80234AF9-40E6-424F-8B59-3BC827981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E23:E190 J23:J190 P23:P190</xm:sqref>
        </x14:conditionalFormatting>
        <x14:conditionalFormatting xmlns:xm="http://schemas.microsoft.com/office/excel/2006/main">
          <x14:cfRule type="dataBar" id="{B560561F-50A3-411C-B365-47379913B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F23:F190</xm:sqref>
        </x14:conditionalFormatting>
        <x14:conditionalFormatting xmlns:xm="http://schemas.microsoft.com/office/excel/2006/main">
          <x14:cfRule type="dataBar" id="{F5036DC7-8B9E-48C8-9827-313E7683B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G23:G190</xm:sqref>
        </x14:conditionalFormatting>
        <x14:conditionalFormatting xmlns:xm="http://schemas.microsoft.com/office/excel/2006/main">
          <x14:cfRule type="dataBar" id="{D5A652C5-16CB-44EA-A1BB-F413A98FC6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H23:H190</xm:sqref>
        </x14:conditionalFormatting>
        <x14:conditionalFormatting xmlns:xm="http://schemas.microsoft.com/office/excel/2006/main">
          <x14:cfRule type="dataBar" id="{47DC66FA-DEB6-461D-A4C7-802BCB1E7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H45:H48</xm:sqref>
        </x14:conditionalFormatting>
        <x14:conditionalFormatting xmlns:xm="http://schemas.microsoft.com/office/excel/2006/main">
          <x14:cfRule type="dataBar" id="{0563C71D-A1F1-4BCE-AACB-91A762082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H46 H70 H94 H118</xm:sqref>
        </x14:conditionalFormatting>
        <x14:conditionalFormatting xmlns:xm="http://schemas.microsoft.com/office/excel/2006/main">
          <x14:cfRule type="dataBar" id="{360FD63A-EE0C-4E6E-A0B0-F96BFB9B2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382877B4-89BC-4BBD-9CCA-055C6D82C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H69:H72</xm:sqref>
        </x14:conditionalFormatting>
        <x14:conditionalFormatting xmlns:xm="http://schemas.microsoft.com/office/excel/2006/main">
          <x14:cfRule type="dataBar" id="{C771FBFE-2668-439B-9F96-9222EA9E67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H70:H71</xm:sqref>
        </x14:conditionalFormatting>
        <x14:conditionalFormatting xmlns:xm="http://schemas.microsoft.com/office/excel/2006/main">
          <x14:cfRule type="dataBar" id="{8A612EDF-FAC4-4F1F-A169-9361E00C75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H93:H96</xm:sqref>
        </x14:conditionalFormatting>
        <x14:conditionalFormatting xmlns:xm="http://schemas.microsoft.com/office/excel/2006/main">
          <x14:cfRule type="dataBar" id="{E69A57C1-1EEA-4D12-9F71-49AEDE8F0A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H94:H95</xm:sqref>
        </x14:conditionalFormatting>
        <x14:conditionalFormatting xmlns:xm="http://schemas.microsoft.com/office/excel/2006/main">
          <x14:cfRule type="dataBar" id="{833DBC6C-285B-4CB6-8A5A-0F64D8FAE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H117:H120</xm:sqref>
        </x14:conditionalFormatting>
        <x14:conditionalFormatting xmlns:xm="http://schemas.microsoft.com/office/excel/2006/main">
          <x14:cfRule type="dataBar" id="{0D52FDDE-AF70-4EA5-BD69-F586E90C9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H118:H119</xm:sqref>
        </x14:conditionalFormatting>
        <x14:conditionalFormatting xmlns:xm="http://schemas.microsoft.com/office/excel/2006/main">
          <x14:cfRule type="dataBar" id="{3BAFE2D1-52A7-4138-8A4F-1ED17DAE30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H141:H144</xm:sqref>
        </x14:conditionalFormatting>
        <x14:conditionalFormatting xmlns:xm="http://schemas.microsoft.com/office/excel/2006/main">
          <x14:cfRule type="dataBar" id="{A963937E-7623-4163-8E4F-9572DBA526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H142</xm:sqref>
        </x14:conditionalFormatting>
        <x14:conditionalFormatting xmlns:xm="http://schemas.microsoft.com/office/excel/2006/main">
          <x14:cfRule type="dataBar" id="{71121D19-9559-4A30-80BE-0CAEE16A2F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H142:H143</xm:sqref>
        </x14:conditionalFormatting>
        <x14:conditionalFormatting xmlns:xm="http://schemas.microsoft.com/office/excel/2006/main">
          <x14:cfRule type="dataBar" id="{09D36D7B-4509-4C01-B5AA-99BA89A5FE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H165:H168</xm:sqref>
        </x14:conditionalFormatting>
        <x14:conditionalFormatting xmlns:xm="http://schemas.microsoft.com/office/excel/2006/main">
          <x14:cfRule type="dataBar" id="{A5918F29-878D-437D-8CD7-7A532D549D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H166</xm:sqref>
        </x14:conditionalFormatting>
        <x14:conditionalFormatting xmlns:xm="http://schemas.microsoft.com/office/excel/2006/main">
          <x14:cfRule type="dataBar" id="{98ACB893-6B08-4B67-AFEC-53C75CED5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H166:H167</xm:sqref>
        </x14:conditionalFormatting>
        <x14:conditionalFormatting xmlns:xm="http://schemas.microsoft.com/office/excel/2006/main">
          <x14:cfRule type="dataBar" id="{CD3EE795-BE07-4248-B589-8493B9B31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K23:K190</xm:sqref>
        </x14:conditionalFormatting>
        <x14:conditionalFormatting xmlns:xm="http://schemas.microsoft.com/office/excel/2006/main">
          <x14:cfRule type="dataBar" id="{50C13F5B-D090-4540-AF05-BC2F364C66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L23:M190</xm:sqref>
        </x14:conditionalFormatting>
        <x14:conditionalFormatting xmlns:xm="http://schemas.microsoft.com/office/excel/2006/main">
          <x14:cfRule type="dataBar" id="{7BF1DB09-9A3A-4041-B4D5-3D97C74841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N23:N190</xm:sqref>
        </x14:conditionalFormatting>
        <x14:conditionalFormatting xmlns:xm="http://schemas.microsoft.com/office/excel/2006/main">
          <x14:cfRule type="dataBar" id="{B4982761-1790-4FF2-A893-D63A53ED4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N45:N51</xm:sqref>
        </x14:conditionalFormatting>
        <x14:conditionalFormatting xmlns:xm="http://schemas.microsoft.com/office/excel/2006/main">
          <x14:cfRule type="dataBar" id="{98F45B0D-0B63-4B6E-A119-416130A178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N46 N70 N94 N118</xm:sqref>
        </x14:conditionalFormatting>
        <x14:conditionalFormatting xmlns:xm="http://schemas.microsoft.com/office/excel/2006/main">
          <x14:cfRule type="dataBar" id="{5CC54032-42F3-4219-9F32-76F2171141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N46:N51</xm:sqref>
        </x14:conditionalFormatting>
        <x14:conditionalFormatting xmlns:xm="http://schemas.microsoft.com/office/excel/2006/main">
          <x14:cfRule type="dataBar" id="{63230788-11FD-48A9-ABEE-5991631EC4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N69:N70</xm:sqref>
        </x14:conditionalFormatting>
        <x14:conditionalFormatting xmlns:xm="http://schemas.microsoft.com/office/excel/2006/main">
          <x14:cfRule type="dataBar" id="{206FEBDB-BDC6-4423-AB0D-7CA36E5B77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N69:N72</xm:sqref>
        </x14:conditionalFormatting>
        <x14:conditionalFormatting xmlns:xm="http://schemas.microsoft.com/office/excel/2006/main">
          <x14:cfRule type="dataBar" id="{6BACFE3C-ECE8-4BAF-8E1D-CF4244AD12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N70</xm:sqref>
        </x14:conditionalFormatting>
        <x14:conditionalFormatting xmlns:xm="http://schemas.microsoft.com/office/excel/2006/main">
          <x14:cfRule type="dataBar" id="{0E790FC0-84DE-4845-B2CA-63D4E7364D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N70:N71</xm:sqref>
        </x14:conditionalFormatting>
        <x14:conditionalFormatting xmlns:xm="http://schemas.microsoft.com/office/excel/2006/main">
          <x14:cfRule type="dataBar" id="{D23B927A-37AD-4E71-B516-8B1E764677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0834843-B822-4EB9-AE64-4707844D1E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N71:N75</xm:sqref>
        </x14:conditionalFormatting>
        <x14:conditionalFormatting xmlns:xm="http://schemas.microsoft.com/office/excel/2006/main">
          <x14:cfRule type="dataBar" id="{63030955-44A5-4572-A4BF-520970685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D61F1DE-0E56-44C2-BDD3-2BB04AEB9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N93:N94</xm:sqref>
        </x14:conditionalFormatting>
        <x14:conditionalFormatting xmlns:xm="http://schemas.microsoft.com/office/excel/2006/main">
          <x14:cfRule type="dataBar" id="{27976FB1-3EC7-4CA5-9DC4-BBFE5D1DF5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N93:N96</xm:sqref>
        </x14:conditionalFormatting>
        <x14:conditionalFormatting xmlns:xm="http://schemas.microsoft.com/office/excel/2006/main">
          <x14:cfRule type="dataBar" id="{A7754DA3-3A43-426F-B8A6-D4F39F6FC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6B6F4E-D598-426A-B71F-7B395194BB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</xm:sqref>
        </x14:conditionalFormatting>
        <x14:conditionalFormatting xmlns:xm="http://schemas.microsoft.com/office/excel/2006/main">
          <x14:cfRule type="dataBar" id="{39B65F69-DD33-4AEE-9302-55CFF0A612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N94:N95</xm:sqref>
        </x14:conditionalFormatting>
        <x14:conditionalFormatting xmlns:xm="http://schemas.microsoft.com/office/excel/2006/main">
          <x14:cfRule type="dataBar" id="{63B01EBC-3854-492B-88F2-4AD0E3A503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464E20-E657-45D0-A95B-4EA6140E2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N95:N99</xm:sqref>
        </x14:conditionalFormatting>
        <x14:conditionalFormatting xmlns:xm="http://schemas.microsoft.com/office/excel/2006/main">
          <x14:cfRule type="dataBar" id="{F3A15280-2B86-426A-B455-8E6640FF5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6663E35-631C-4CA7-AD53-7BFFC6404F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N117:N118</xm:sqref>
        </x14:conditionalFormatting>
        <x14:conditionalFormatting xmlns:xm="http://schemas.microsoft.com/office/excel/2006/main">
          <x14:cfRule type="dataBar" id="{DA4073A1-6870-4C8E-9832-28A1734266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N117:N120</xm:sqref>
        </x14:conditionalFormatting>
        <x14:conditionalFormatting xmlns:xm="http://schemas.microsoft.com/office/excel/2006/main">
          <x14:cfRule type="dataBar" id="{EF3D82C5-32AB-4EFA-9D8E-D4929FBFB7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2F9AAC-1442-4D77-81EA-DB94B87F15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N118</xm:sqref>
        </x14:conditionalFormatting>
        <x14:conditionalFormatting xmlns:xm="http://schemas.microsoft.com/office/excel/2006/main">
          <x14:cfRule type="dataBar" id="{83EE3A42-D37B-4962-A5DE-C3358F6AA0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N118:N119</xm:sqref>
        </x14:conditionalFormatting>
        <x14:conditionalFormatting xmlns:xm="http://schemas.microsoft.com/office/excel/2006/main">
          <x14:cfRule type="dataBar" id="{62B6FF34-F2AA-4223-AEAF-CB246B7F5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N119</xm:sqref>
        </x14:conditionalFormatting>
        <x14:conditionalFormatting xmlns:xm="http://schemas.microsoft.com/office/excel/2006/main">
          <x14:cfRule type="dataBar" id="{CADCC436-B601-4EB3-8903-AFBBF5188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N119:N120</xm:sqref>
        </x14:conditionalFormatting>
        <x14:conditionalFormatting xmlns:xm="http://schemas.microsoft.com/office/excel/2006/main">
          <x14:cfRule type="dataBar" id="{1907959B-5C7A-47AE-8A2B-0E6A99BB66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586EBD-B227-422B-8734-19823A4328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N119:N123</xm:sqref>
        </x14:conditionalFormatting>
        <x14:conditionalFormatting xmlns:xm="http://schemas.microsoft.com/office/excel/2006/main">
          <x14:cfRule type="dataBar" id="{7532795B-12A1-40BA-8B79-BA47382A9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N141:N149</xm:sqref>
        </x14:conditionalFormatting>
        <x14:conditionalFormatting xmlns:xm="http://schemas.microsoft.com/office/excel/2006/main">
          <x14:cfRule type="dataBar" id="{CA228028-8CEC-431F-8DFC-FEB7B5F98D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</xm:sqref>
        </x14:conditionalFormatting>
        <x14:conditionalFormatting xmlns:xm="http://schemas.microsoft.com/office/excel/2006/main">
          <x14:cfRule type="dataBar" id="{A0AD85D8-2B7A-4099-B4C2-3691C849F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N142:N143</xm:sqref>
        </x14:conditionalFormatting>
        <x14:conditionalFormatting xmlns:xm="http://schemas.microsoft.com/office/excel/2006/main">
          <x14:cfRule type="dataBar" id="{38659473-B79E-451F-A07E-D3C0B01EA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N165:N168 N170 N172 N174 N176 N178 N180 N182 N184 N186 N188</xm:sqref>
        </x14:conditionalFormatting>
        <x14:conditionalFormatting xmlns:xm="http://schemas.microsoft.com/office/excel/2006/main">
          <x14:cfRule type="dataBar" id="{4A2C60C0-22AA-4CBB-A063-C525980C9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N166</xm:sqref>
        </x14:conditionalFormatting>
        <x14:conditionalFormatting xmlns:xm="http://schemas.microsoft.com/office/excel/2006/main">
          <x14:cfRule type="dataBar" id="{450E0DB7-0A97-44A4-B670-7EF6AB277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N166:N167</xm:sqref>
        </x14:conditionalFormatting>
        <x14:conditionalFormatting xmlns:xm="http://schemas.microsoft.com/office/excel/2006/main">
          <x14:cfRule type="dataBar" id="{9AED16F7-F90A-4E5D-9CCE-47612C80EA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Q23:Q190</xm:sqref>
        </x14:conditionalFormatting>
        <x14:conditionalFormatting xmlns:xm="http://schemas.microsoft.com/office/excel/2006/main">
          <x14:cfRule type="dataBar" id="{D7A3B5E5-9B2E-4B52-8AA9-7635F3681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R23:S190</xm:sqref>
        </x14:conditionalFormatting>
        <x14:conditionalFormatting xmlns:xm="http://schemas.microsoft.com/office/excel/2006/main">
          <x14:cfRule type="dataBar" id="{F4B846B8-AD39-4F22-A182-5FAFBEE83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T23:T190</xm:sqref>
        </x14:conditionalFormatting>
        <x14:conditionalFormatting xmlns:xm="http://schemas.microsoft.com/office/excel/2006/main">
          <x14:cfRule type="dataBar" id="{4FD1AC31-7622-4287-A89A-485C925045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U23:U190</xm:sqref>
        </x14:conditionalFormatting>
        <x14:conditionalFormatting xmlns:xm="http://schemas.microsoft.com/office/excel/2006/main">
          <x14:cfRule type="dataBar" id="{D4B15715-4FC8-4F30-BF39-F93F83B326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X23:AA190</xm:sqref>
        </x14:conditionalFormatting>
        <x14:conditionalFormatting xmlns:xm="http://schemas.microsoft.com/office/excel/2006/main">
          <x14:cfRule type="dataBar" id="{DBB8AC19-D43B-4FE3-B8DE-CA5DD5FE7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X45:AA48</xm:sqref>
        </x14:conditionalFormatting>
        <x14:conditionalFormatting xmlns:xm="http://schemas.microsoft.com/office/excel/2006/main">
          <x14:cfRule type="dataBar" id="{744414ED-EC76-4DEC-8E15-4F9D3F918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X46:AA46 X70:AA70 X94:AA94 X118:AA118</xm:sqref>
        </x14:conditionalFormatting>
        <x14:conditionalFormatting xmlns:xm="http://schemas.microsoft.com/office/excel/2006/main">
          <x14:cfRule type="dataBar" id="{3B8240AC-CF9A-4F64-8DB8-D78B0D490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X46:AA47</xm:sqref>
        </x14:conditionalFormatting>
        <x14:conditionalFormatting xmlns:xm="http://schemas.microsoft.com/office/excel/2006/main">
          <x14:cfRule type="dataBar" id="{F72E6C9D-AF49-4C64-B4CA-D2A742DC6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X69:AA72</xm:sqref>
        </x14:conditionalFormatting>
        <x14:conditionalFormatting xmlns:xm="http://schemas.microsoft.com/office/excel/2006/main">
          <x14:cfRule type="dataBar" id="{2F6D4421-5F72-446A-A861-52075F312B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X70:AA71</xm:sqref>
        </x14:conditionalFormatting>
        <x14:conditionalFormatting xmlns:xm="http://schemas.microsoft.com/office/excel/2006/main">
          <x14:cfRule type="dataBar" id="{A11FB203-5480-4D0C-BB7C-0EACC1EF59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X93:AA96</xm:sqref>
        </x14:conditionalFormatting>
        <x14:conditionalFormatting xmlns:xm="http://schemas.microsoft.com/office/excel/2006/main">
          <x14:cfRule type="dataBar" id="{78783EB7-7E97-4FCE-B080-F2CED3128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X94:AA95</xm:sqref>
        </x14:conditionalFormatting>
        <x14:conditionalFormatting xmlns:xm="http://schemas.microsoft.com/office/excel/2006/main">
          <x14:cfRule type="dataBar" id="{894065DF-DE56-4150-992B-1C77545EF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X117:AA120</xm:sqref>
        </x14:conditionalFormatting>
        <x14:conditionalFormatting xmlns:xm="http://schemas.microsoft.com/office/excel/2006/main">
          <x14:cfRule type="dataBar" id="{CF9CB220-8012-4276-B121-3F36FBD03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X118:AA119</xm:sqref>
        </x14:conditionalFormatting>
        <x14:conditionalFormatting xmlns:xm="http://schemas.microsoft.com/office/excel/2006/main">
          <x14:cfRule type="dataBar" id="{C67A50CB-3DCE-4953-8D66-AB30CE580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X141:AA144</xm:sqref>
        </x14:conditionalFormatting>
        <x14:conditionalFormatting xmlns:xm="http://schemas.microsoft.com/office/excel/2006/main">
          <x14:cfRule type="dataBar" id="{0A5994CE-A5F4-4FFA-84F1-4A380AFE9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X142:AA142</xm:sqref>
        </x14:conditionalFormatting>
        <x14:conditionalFormatting xmlns:xm="http://schemas.microsoft.com/office/excel/2006/main">
          <x14:cfRule type="dataBar" id="{3EFF3F9C-5038-4DFF-8D2C-363E6D3965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X142:AA143</xm:sqref>
        </x14:conditionalFormatting>
        <x14:conditionalFormatting xmlns:xm="http://schemas.microsoft.com/office/excel/2006/main">
          <x14:cfRule type="dataBar" id="{3D5137D3-CBDF-43AC-A9C7-EFC8133E5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X165:AA168</xm:sqref>
        </x14:conditionalFormatting>
        <x14:conditionalFormatting xmlns:xm="http://schemas.microsoft.com/office/excel/2006/main">
          <x14:cfRule type="dataBar" id="{0BDD0C33-1647-41DA-8E5E-754B4C445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X166:AA166</xm:sqref>
        </x14:conditionalFormatting>
        <x14:conditionalFormatting xmlns:xm="http://schemas.microsoft.com/office/excel/2006/main">
          <x14:cfRule type="dataBar" id="{70D209D6-3AD1-4ACA-9D42-6815925D2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X166:AA167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83EB-AE13-4565-B558-CED9765058D3}">
  <dimension ref="A1:AF169"/>
  <sheetViews>
    <sheetView tabSelected="1" topLeftCell="D49" zoomScale="85" zoomScaleNormal="85" workbookViewId="0">
      <selection activeCell="O64" sqref="O64"/>
    </sheetView>
  </sheetViews>
  <sheetFormatPr baseColWidth="10" defaultRowHeight="15" x14ac:dyDescent="0.25"/>
  <sheetData>
    <row r="1" spans="1:32" ht="45" x14ac:dyDescent="0.25">
      <c r="A1" t="s">
        <v>8</v>
      </c>
      <c r="B1" t="s">
        <v>1</v>
      </c>
      <c r="C1" s="33" t="s">
        <v>45</v>
      </c>
      <c r="D1" s="33" t="s">
        <v>46</v>
      </c>
      <c r="E1" s="33" t="s">
        <v>47</v>
      </c>
      <c r="F1" s="33" t="s">
        <v>48</v>
      </c>
      <c r="G1" s="33" t="s">
        <v>49</v>
      </c>
      <c r="H1" s="34" t="s">
        <v>50</v>
      </c>
      <c r="I1" s="34" t="s">
        <v>51</v>
      </c>
      <c r="J1" s="34" t="s">
        <v>52</v>
      </c>
      <c r="K1" s="34" t="s">
        <v>53</v>
      </c>
      <c r="L1" s="34" t="s">
        <v>54</v>
      </c>
      <c r="M1" s="35" t="s">
        <v>55</v>
      </c>
      <c r="N1" s="35" t="s">
        <v>56</v>
      </c>
      <c r="O1" s="35" t="s">
        <v>57</v>
      </c>
      <c r="P1" s="35" t="s">
        <v>58</v>
      </c>
      <c r="Q1" s="35" t="s">
        <v>59</v>
      </c>
      <c r="R1" t="s">
        <v>13</v>
      </c>
      <c r="S1" t="s">
        <v>12</v>
      </c>
      <c r="T1" s="36" t="s">
        <v>60</v>
      </c>
      <c r="U1" s="36" t="s">
        <v>61</v>
      </c>
      <c r="V1" s="36" t="s">
        <v>66</v>
      </c>
      <c r="W1" s="36" t="s">
        <v>62</v>
      </c>
      <c r="X1" s="36" t="s">
        <v>63</v>
      </c>
      <c r="Y1" s="36" t="s">
        <v>64</v>
      </c>
      <c r="Z1" s="36" t="s">
        <v>71</v>
      </c>
      <c r="AA1" s="36" t="s">
        <v>65</v>
      </c>
      <c r="AB1" s="36" t="s">
        <v>67</v>
      </c>
      <c r="AC1" s="36" t="s">
        <v>68</v>
      </c>
      <c r="AD1" s="36" t="s">
        <v>70</v>
      </c>
      <c r="AE1" s="36" t="s">
        <v>69</v>
      </c>
    </row>
    <row r="2" spans="1:32" x14ac:dyDescent="0.25">
      <c r="A2">
        <v>0</v>
      </c>
      <c r="B2" t="s">
        <v>9</v>
      </c>
      <c r="C2" s="15">
        <v>0.87</v>
      </c>
      <c r="D2" s="16">
        <f>1-C2</f>
        <v>0.13</v>
      </c>
      <c r="E2" s="16">
        <v>0</v>
      </c>
      <c r="F2" s="16">
        <f>MAX(C2-C169,)+E2*C2</f>
        <v>2.0000000000000018E-2</v>
      </c>
      <c r="G2" s="16">
        <f>MAX(C169-C2,)+E2*C2</f>
        <v>0</v>
      </c>
      <c r="H2" s="19">
        <v>0.01</v>
      </c>
      <c r="I2" s="20">
        <f>1-H2</f>
        <v>0.99</v>
      </c>
      <c r="J2" s="20">
        <v>0</v>
      </c>
      <c r="K2" s="20">
        <f>MAX(H2-H169,)+J2*H2</f>
        <v>0</v>
      </c>
      <c r="L2" s="20">
        <f>MAX(H169-H2,)+J2*H2</f>
        <v>0</v>
      </c>
      <c r="M2" s="23">
        <v>3.0000000000000001E-3</v>
      </c>
      <c r="N2" s="24">
        <f>1-M2</f>
        <v>0.997</v>
      </c>
      <c r="O2" s="24">
        <v>0</v>
      </c>
      <c r="P2" s="24">
        <f>MAX(M2-M169,)+O2*M2</f>
        <v>0</v>
      </c>
      <c r="Q2" s="24">
        <f>MAX(M169-M2,)+O2*M2</f>
        <v>2E-3</v>
      </c>
      <c r="R2" s="11">
        <v>0.10849999999999999</v>
      </c>
      <c r="S2" s="11">
        <f>1-R2</f>
        <v>0.89149999999999996</v>
      </c>
      <c r="T2" s="11">
        <f>C2-G2</f>
        <v>0.87</v>
      </c>
      <c r="U2" s="11">
        <f>G2</f>
        <v>0</v>
      </c>
      <c r="V2" s="11">
        <f>F2</f>
        <v>2.0000000000000018E-2</v>
      </c>
      <c r="W2" s="11">
        <f>D2-F2</f>
        <v>0.10999999999999999</v>
      </c>
      <c r="X2" s="11">
        <f>H2-L2</f>
        <v>0.01</v>
      </c>
      <c r="Y2" s="11">
        <f>L2</f>
        <v>0</v>
      </c>
      <c r="Z2" s="11">
        <f>K2</f>
        <v>0</v>
      </c>
      <c r="AA2" s="11">
        <f>I2-K2</f>
        <v>0.99</v>
      </c>
      <c r="AB2" s="11">
        <f>M2-Q2</f>
        <v>1E-3</v>
      </c>
      <c r="AC2" s="11">
        <f>Q2</f>
        <v>2E-3</v>
      </c>
      <c r="AD2" s="11">
        <f>P2</f>
        <v>0</v>
      </c>
      <c r="AE2" s="11">
        <f>N2-P2</f>
        <v>0.997</v>
      </c>
      <c r="AF2" s="11"/>
    </row>
    <row r="3" spans="1:32" x14ac:dyDescent="0.25">
      <c r="A3">
        <v>1</v>
      </c>
      <c r="B3" t="s">
        <v>9</v>
      </c>
      <c r="C3" s="15">
        <v>0.9</v>
      </c>
      <c r="D3" s="16">
        <f t="shared" ref="D3:D66" si="0">1-C3</f>
        <v>9.9999999999999978E-2</v>
      </c>
      <c r="E3" s="16">
        <v>0</v>
      </c>
      <c r="F3" s="16">
        <f>MAX(C3-C2,)+E3*C3</f>
        <v>3.0000000000000027E-2</v>
      </c>
      <c r="G3" s="16">
        <f>MAX(C2-C3,)+E3*C3</f>
        <v>0</v>
      </c>
      <c r="H3" s="19">
        <v>1.2E-2</v>
      </c>
      <c r="I3" s="20">
        <f t="shared" ref="I3:I66" si="1">1-H3</f>
        <v>0.98799999999999999</v>
      </c>
      <c r="J3" s="20">
        <v>0</v>
      </c>
      <c r="K3" s="20">
        <f>MAX(H3-H2,)+J3*H3</f>
        <v>2E-3</v>
      </c>
      <c r="L3" s="20">
        <f>MAX(H2-H3,)+J3*H3</f>
        <v>0</v>
      </c>
      <c r="M3" s="23">
        <v>3.0000000000000001E-3</v>
      </c>
      <c r="N3" s="24">
        <f t="shared" ref="N3:N66" si="2">1-M3</f>
        <v>0.997</v>
      </c>
      <c r="O3" s="24">
        <v>0</v>
      </c>
      <c r="P3" s="24">
        <f>MAX(M3-M2,)+O3*M3</f>
        <v>0</v>
      </c>
      <c r="Q3" s="24">
        <f>MAX(M2-M3,)+O3*M3</f>
        <v>0</v>
      </c>
      <c r="R3" s="11">
        <v>8.9099999999999999E-2</v>
      </c>
      <c r="S3" s="11">
        <f t="shared" ref="S3:S66" si="3">1-R3</f>
        <v>0.91090000000000004</v>
      </c>
      <c r="T3" s="11">
        <f t="shared" ref="T3:T66" si="4">C3-G3</f>
        <v>0.9</v>
      </c>
      <c r="U3" s="11">
        <f t="shared" ref="U3:U66" si="5">G3</f>
        <v>0</v>
      </c>
      <c r="V3" s="11">
        <f t="shared" ref="V3:V66" si="6">F3</f>
        <v>3.0000000000000027E-2</v>
      </c>
      <c r="W3" s="11">
        <f t="shared" ref="W3:W66" si="7">D3-F3</f>
        <v>6.9999999999999951E-2</v>
      </c>
      <c r="X3" s="11">
        <f t="shared" ref="X3:X66" si="8">H3-L3</f>
        <v>1.2E-2</v>
      </c>
      <c r="Y3" s="11">
        <f t="shared" ref="Y3:Y66" si="9">L3</f>
        <v>0</v>
      </c>
      <c r="Z3" s="11">
        <f t="shared" ref="Z3:Z66" si="10">K3</f>
        <v>2E-3</v>
      </c>
      <c r="AA3" s="11">
        <f t="shared" ref="AA3:AA66" si="11">I3-K3</f>
        <v>0.98599999999999999</v>
      </c>
      <c r="AB3" s="11">
        <f t="shared" ref="AB3:AB66" si="12">M3-Q3</f>
        <v>3.0000000000000001E-3</v>
      </c>
      <c r="AC3" s="11">
        <f t="shared" ref="AC3:AC66" si="13">Q3</f>
        <v>0</v>
      </c>
      <c r="AD3" s="11">
        <f t="shared" ref="AD3:AD66" si="14">P3</f>
        <v>0</v>
      </c>
      <c r="AE3" s="11">
        <f t="shared" ref="AE3:AE66" si="15">N3-P3</f>
        <v>0.997</v>
      </c>
    </row>
    <row r="4" spans="1:32" x14ac:dyDescent="0.25">
      <c r="A4">
        <v>2</v>
      </c>
      <c r="B4" t="s">
        <v>9</v>
      </c>
      <c r="C4" s="15">
        <v>0.91969999999999996</v>
      </c>
      <c r="D4" s="16">
        <f t="shared" si="0"/>
        <v>8.0300000000000038E-2</v>
      </c>
      <c r="E4" s="16">
        <v>0</v>
      </c>
      <c r="F4" s="16">
        <f t="shared" ref="F4:F67" si="16">MAX(C4-C3,)+E4*C4</f>
        <v>1.969999999999994E-2</v>
      </c>
      <c r="G4" s="16">
        <f t="shared" ref="G4:G67" si="17">MAX(C3-C4,)+E4*C4</f>
        <v>0</v>
      </c>
      <c r="H4" s="19">
        <v>1.46E-2</v>
      </c>
      <c r="I4" s="20">
        <f t="shared" si="1"/>
        <v>0.98540000000000005</v>
      </c>
      <c r="J4" s="20">
        <v>0</v>
      </c>
      <c r="K4" s="20">
        <f t="shared" ref="K4:K67" si="18">MAX(H4-H3,)+J4*H4</f>
        <v>2.5999999999999999E-3</v>
      </c>
      <c r="L4" s="20">
        <f t="shared" ref="L4:L67" si="19">MAX(H3-H4,)+J4*H4</f>
        <v>0</v>
      </c>
      <c r="M4" s="23">
        <v>3.0000000000000001E-3</v>
      </c>
      <c r="N4" s="24">
        <f t="shared" si="2"/>
        <v>0.997</v>
      </c>
      <c r="O4" s="24">
        <v>0</v>
      </c>
      <c r="P4" s="24">
        <f t="shared" ref="P4:P67" si="20">MAX(M4-M3,)+O4*M4</f>
        <v>0</v>
      </c>
      <c r="Q4" s="24">
        <f t="shared" ref="Q4:Q67" si="21">MAX(M3-M4,)+O4*M4</f>
        <v>0</v>
      </c>
      <c r="R4" s="11">
        <v>6.0200000000000004E-2</v>
      </c>
      <c r="S4" s="11">
        <f t="shared" si="3"/>
        <v>0.93979999999999997</v>
      </c>
      <c r="T4" s="11">
        <f t="shared" si="4"/>
        <v>0.91969999999999996</v>
      </c>
      <c r="U4" s="11">
        <f t="shared" si="5"/>
        <v>0</v>
      </c>
      <c r="V4" s="11">
        <f t="shared" si="6"/>
        <v>1.969999999999994E-2</v>
      </c>
      <c r="W4" s="11">
        <f t="shared" si="7"/>
        <v>6.0600000000000098E-2</v>
      </c>
      <c r="X4" s="11">
        <f t="shared" si="8"/>
        <v>1.46E-2</v>
      </c>
      <c r="Y4" s="11">
        <f t="shared" si="9"/>
        <v>0</v>
      </c>
      <c r="Z4" s="11">
        <f t="shared" si="10"/>
        <v>2.5999999999999999E-3</v>
      </c>
      <c r="AA4" s="11">
        <f t="shared" si="11"/>
        <v>0.98280000000000001</v>
      </c>
      <c r="AB4" s="11">
        <f t="shared" si="12"/>
        <v>3.0000000000000001E-3</v>
      </c>
      <c r="AC4" s="11">
        <f t="shared" si="13"/>
        <v>0</v>
      </c>
      <c r="AD4" s="11">
        <f t="shared" si="14"/>
        <v>0</v>
      </c>
      <c r="AE4" s="11">
        <f t="shared" si="15"/>
        <v>0.997</v>
      </c>
    </row>
    <row r="5" spans="1:32" x14ac:dyDescent="0.25">
      <c r="A5">
        <v>3</v>
      </c>
      <c r="B5" t="s">
        <v>9</v>
      </c>
      <c r="C5" s="15">
        <v>0.91969999999999996</v>
      </c>
      <c r="D5" s="16">
        <f t="shared" si="0"/>
        <v>8.0300000000000038E-2</v>
      </c>
      <c r="E5" s="16">
        <v>0</v>
      </c>
      <c r="F5" s="16">
        <f t="shared" si="16"/>
        <v>0</v>
      </c>
      <c r="G5" s="16">
        <f t="shared" si="17"/>
        <v>0</v>
      </c>
      <c r="H5" s="19">
        <v>1.7000000000000001E-2</v>
      </c>
      <c r="I5" s="20">
        <f t="shared" si="1"/>
        <v>0.98299999999999998</v>
      </c>
      <c r="J5" s="20">
        <v>0</v>
      </c>
      <c r="K5" s="20">
        <f t="shared" si="18"/>
        <v>2.4000000000000011E-3</v>
      </c>
      <c r="L5" s="20">
        <f t="shared" si="19"/>
        <v>0</v>
      </c>
      <c r="M5" s="23">
        <v>3.0000000000000001E-3</v>
      </c>
      <c r="N5" s="24">
        <f t="shared" si="2"/>
        <v>0.997</v>
      </c>
      <c r="O5" s="24">
        <v>0</v>
      </c>
      <c r="P5" s="24">
        <f t="shared" si="20"/>
        <v>0</v>
      </c>
      <c r="Q5" s="24">
        <f t="shared" si="21"/>
        <v>0</v>
      </c>
      <c r="R5" s="11">
        <v>5.7200000000000001E-2</v>
      </c>
      <c r="S5" s="11">
        <f t="shared" si="3"/>
        <v>0.94279999999999997</v>
      </c>
      <c r="T5" s="11">
        <f t="shared" si="4"/>
        <v>0.91969999999999996</v>
      </c>
      <c r="U5" s="11">
        <f t="shared" si="5"/>
        <v>0</v>
      </c>
      <c r="V5" s="11">
        <f t="shared" si="6"/>
        <v>0</v>
      </c>
      <c r="W5" s="11">
        <f t="shared" si="7"/>
        <v>8.0300000000000038E-2</v>
      </c>
      <c r="X5" s="11">
        <f t="shared" si="8"/>
        <v>1.7000000000000001E-2</v>
      </c>
      <c r="Y5" s="11">
        <f t="shared" si="9"/>
        <v>0</v>
      </c>
      <c r="Z5" s="11">
        <f t="shared" si="10"/>
        <v>2.4000000000000011E-3</v>
      </c>
      <c r="AA5" s="11">
        <f t="shared" si="11"/>
        <v>0.98060000000000003</v>
      </c>
      <c r="AB5" s="11">
        <f t="shared" si="12"/>
        <v>3.0000000000000001E-3</v>
      </c>
      <c r="AC5" s="11">
        <f t="shared" si="13"/>
        <v>0</v>
      </c>
      <c r="AD5" s="11">
        <f t="shared" si="14"/>
        <v>0</v>
      </c>
      <c r="AE5" s="11">
        <f t="shared" si="15"/>
        <v>0.997</v>
      </c>
    </row>
    <row r="6" spans="1:32" x14ac:dyDescent="0.25">
      <c r="A6">
        <v>4</v>
      </c>
      <c r="B6" t="s">
        <v>9</v>
      </c>
      <c r="C6" s="15">
        <v>0.9173</v>
      </c>
      <c r="D6" s="16">
        <f t="shared" si="0"/>
        <v>8.2699999999999996E-2</v>
      </c>
      <c r="E6" s="16">
        <v>0</v>
      </c>
      <c r="F6" s="16">
        <f t="shared" si="16"/>
        <v>0</v>
      </c>
      <c r="G6" s="16">
        <f t="shared" si="17"/>
        <v>2.3999999999999577E-3</v>
      </c>
      <c r="H6" s="19">
        <v>1.6799999999999999E-2</v>
      </c>
      <c r="I6" s="20">
        <f t="shared" si="1"/>
        <v>0.98319999999999996</v>
      </c>
      <c r="J6" s="20">
        <v>0</v>
      </c>
      <c r="K6" s="20">
        <f t="shared" si="18"/>
        <v>0</v>
      </c>
      <c r="L6" s="20">
        <f t="shared" si="19"/>
        <v>2.0000000000000226E-4</v>
      </c>
      <c r="M6" s="23">
        <v>3.0000000000000001E-3</v>
      </c>
      <c r="N6" s="24">
        <f t="shared" si="2"/>
        <v>0.997</v>
      </c>
      <c r="O6" s="24">
        <v>0</v>
      </c>
      <c r="P6" s="24">
        <f t="shared" si="20"/>
        <v>0</v>
      </c>
      <c r="Q6" s="24">
        <f t="shared" si="21"/>
        <v>0</v>
      </c>
      <c r="R6" s="11">
        <v>5.9299999999999999E-2</v>
      </c>
      <c r="S6" s="11">
        <f t="shared" si="3"/>
        <v>0.94069999999999998</v>
      </c>
      <c r="T6" s="11">
        <f t="shared" si="4"/>
        <v>0.91490000000000005</v>
      </c>
      <c r="U6" s="11">
        <f t="shared" si="5"/>
        <v>2.3999999999999577E-3</v>
      </c>
      <c r="V6" s="11">
        <f t="shared" si="6"/>
        <v>0</v>
      </c>
      <c r="W6" s="11">
        <f t="shared" si="7"/>
        <v>8.2699999999999996E-2</v>
      </c>
      <c r="X6" s="11">
        <f t="shared" si="8"/>
        <v>1.6599999999999997E-2</v>
      </c>
      <c r="Y6" s="11">
        <f t="shared" si="9"/>
        <v>2.0000000000000226E-4</v>
      </c>
      <c r="Z6" s="11">
        <f t="shared" si="10"/>
        <v>0</v>
      </c>
      <c r="AA6" s="11">
        <f t="shared" si="11"/>
        <v>0.98319999999999996</v>
      </c>
      <c r="AB6" s="11">
        <f t="shared" si="12"/>
        <v>3.0000000000000001E-3</v>
      </c>
      <c r="AC6" s="11">
        <f t="shared" si="13"/>
        <v>0</v>
      </c>
      <c r="AD6" s="11">
        <f t="shared" si="14"/>
        <v>0</v>
      </c>
      <c r="AE6" s="11">
        <f t="shared" si="15"/>
        <v>0.997</v>
      </c>
    </row>
    <row r="7" spans="1:32" x14ac:dyDescent="0.25">
      <c r="A7">
        <v>5</v>
      </c>
      <c r="B7" t="s">
        <v>9</v>
      </c>
      <c r="C7" s="15">
        <v>0.8982</v>
      </c>
      <c r="D7" s="16">
        <f t="shared" si="0"/>
        <v>0.1018</v>
      </c>
      <c r="E7" s="16">
        <v>0</v>
      </c>
      <c r="F7" s="16">
        <f t="shared" si="16"/>
        <v>0</v>
      </c>
      <c r="G7" s="16">
        <f t="shared" si="17"/>
        <v>1.9100000000000006E-2</v>
      </c>
      <c r="H7" s="19">
        <v>2.4199999999999999E-2</v>
      </c>
      <c r="I7" s="20">
        <f t="shared" si="1"/>
        <v>0.9758</v>
      </c>
      <c r="J7" s="20">
        <v>0</v>
      </c>
      <c r="K7" s="20">
        <f t="shared" si="18"/>
        <v>7.4000000000000003E-3</v>
      </c>
      <c r="L7" s="20">
        <f t="shared" si="19"/>
        <v>0</v>
      </c>
      <c r="M7" s="23">
        <v>5.0000000000000001E-3</v>
      </c>
      <c r="N7" s="24">
        <f t="shared" si="2"/>
        <v>0.995</v>
      </c>
      <c r="O7" s="24">
        <v>0</v>
      </c>
      <c r="P7" s="24">
        <f t="shared" si="20"/>
        <v>2E-3</v>
      </c>
      <c r="Q7" s="24">
        <f t="shared" si="21"/>
        <v>0</v>
      </c>
      <c r="R7" s="11">
        <v>6.0599999999999994E-2</v>
      </c>
      <c r="S7" s="11">
        <f t="shared" si="3"/>
        <v>0.93940000000000001</v>
      </c>
      <c r="T7" s="11">
        <f t="shared" si="4"/>
        <v>0.87909999999999999</v>
      </c>
      <c r="U7" s="11">
        <f t="shared" si="5"/>
        <v>1.9100000000000006E-2</v>
      </c>
      <c r="V7" s="11">
        <f t="shared" si="6"/>
        <v>0</v>
      </c>
      <c r="W7" s="11">
        <f t="shared" si="7"/>
        <v>0.1018</v>
      </c>
      <c r="X7" s="11">
        <f t="shared" si="8"/>
        <v>2.4199999999999999E-2</v>
      </c>
      <c r="Y7" s="11">
        <f t="shared" si="9"/>
        <v>0</v>
      </c>
      <c r="Z7" s="11">
        <f t="shared" si="10"/>
        <v>7.4000000000000003E-3</v>
      </c>
      <c r="AA7" s="11">
        <f t="shared" si="11"/>
        <v>0.96840000000000004</v>
      </c>
      <c r="AB7" s="11">
        <f t="shared" si="12"/>
        <v>5.0000000000000001E-3</v>
      </c>
      <c r="AC7" s="11">
        <f t="shared" si="13"/>
        <v>0</v>
      </c>
      <c r="AD7" s="11">
        <f t="shared" si="14"/>
        <v>2E-3</v>
      </c>
      <c r="AE7" s="11">
        <f t="shared" si="15"/>
        <v>0.99299999999999999</v>
      </c>
    </row>
    <row r="8" spans="1:32" x14ac:dyDescent="0.25">
      <c r="A8">
        <v>6</v>
      </c>
      <c r="B8" t="s">
        <v>9</v>
      </c>
      <c r="C8" s="15">
        <v>0.85640000000000005</v>
      </c>
      <c r="D8" s="16">
        <f t="shared" si="0"/>
        <v>0.14359999999999995</v>
      </c>
      <c r="E8" s="16">
        <v>0</v>
      </c>
      <c r="F8" s="16">
        <f t="shared" si="16"/>
        <v>0</v>
      </c>
      <c r="G8" s="16">
        <f t="shared" si="17"/>
        <v>4.1799999999999948E-2</v>
      </c>
      <c r="H8" s="19">
        <v>5.11E-2</v>
      </c>
      <c r="I8" s="20">
        <f t="shared" si="1"/>
        <v>0.94889999999999997</v>
      </c>
      <c r="J8" s="20">
        <v>0</v>
      </c>
      <c r="K8" s="20">
        <f t="shared" si="18"/>
        <v>2.69E-2</v>
      </c>
      <c r="L8" s="20">
        <f t="shared" si="19"/>
        <v>0</v>
      </c>
      <c r="M8" s="23">
        <v>7.0000000000000001E-3</v>
      </c>
      <c r="N8" s="24">
        <f t="shared" si="2"/>
        <v>0.99299999999999999</v>
      </c>
      <c r="O8" s="24">
        <v>0</v>
      </c>
      <c r="P8" s="24">
        <f t="shared" si="20"/>
        <v>2E-3</v>
      </c>
      <c r="Q8" s="24">
        <f t="shared" si="21"/>
        <v>0</v>
      </c>
      <c r="R8" s="11">
        <v>5.4199999999999998E-2</v>
      </c>
      <c r="S8" s="11">
        <f t="shared" si="3"/>
        <v>0.94579999999999997</v>
      </c>
      <c r="T8" s="11">
        <f t="shared" si="4"/>
        <v>0.8146000000000001</v>
      </c>
      <c r="U8" s="11">
        <f t="shared" si="5"/>
        <v>4.1799999999999948E-2</v>
      </c>
      <c r="V8" s="11">
        <f t="shared" si="6"/>
        <v>0</v>
      </c>
      <c r="W8" s="11">
        <f t="shared" si="7"/>
        <v>0.14359999999999995</v>
      </c>
      <c r="X8" s="11">
        <f t="shared" si="8"/>
        <v>5.11E-2</v>
      </c>
      <c r="Y8" s="11">
        <f t="shared" si="9"/>
        <v>0</v>
      </c>
      <c r="Z8" s="11">
        <f t="shared" si="10"/>
        <v>2.69E-2</v>
      </c>
      <c r="AA8" s="11">
        <f t="shared" si="11"/>
        <v>0.92199999999999993</v>
      </c>
      <c r="AB8" s="11">
        <f t="shared" si="12"/>
        <v>7.0000000000000001E-3</v>
      </c>
      <c r="AC8" s="11">
        <f t="shared" si="13"/>
        <v>0</v>
      </c>
      <c r="AD8" s="11">
        <f t="shared" si="14"/>
        <v>2E-3</v>
      </c>
      <c r="AE8" s="11">
        <f t="shared" si="15"/>
        <v>0.99099999999999999</v>
      </c>
    </row>
    <row r="9" spans="1:32" x14ac:dyDescent="0.25">
      <c r="A9">
        <v>7</v>
      </c>
      <c r="B9" t="s">
        <v>9</v>
      </c>
      <c r="C9" s="15">
        <v>0.7591</v>
      </c>
      <c r="D9" s="16">
        <f t="shared" si="0"/>
        <v>0.2409</v>
      </c>
      <c r="E9" s="16">
        <v>0</v>
      </c>
      <c r="F9" s="16">
        <f t="shared" si="16"/>
        <v>0</v>
      </c>
      <c r="G9" s="16">
        <f t="shared" si="17"/>
        <v>9.7300000000000053E-2</v>
      </c>
      <c r="H9" s="19">
        <v>0.1159</v>
      </c>
      <c r="I9" s="20">
        <f t="shared" si="1"/>
        <v>0.8841</v>
      </c>
      <c r="J9" s="20">
        <v>0</v>
      </c>
      <c r="K9" s="20">
        <f t="shared" si="18"/>
        <v>6.4799999999999996E-2</v>
      </c>
      <c r="L9" s="20">
        <f t="shared" si="19"/>
        <v>0</v>
      </c>
      <c r="M9" s="23">
        <v>0.01</v>
      </c>
      <c r="N9" s="24">
        <f t="shared" si="2"/>
        <v>0.99</v>
      </c>
      <c r="O9" s="24">
        <v>0</v>
      </c>
      <c r="P9" s="24">
        <f t="shared" si="20"/>
        <v>3.0000000000000001E-3</v>
      </c>
      <c r="Q9" s="24">
        <f t="shared" si="21"/>
        <v>0</v>
      </c>
      <c r="R9" s="11">
        <v>5.0500000000000003E-2</v>
      </c>
      <c r="S9" s="11">
        <f t="shared" si="3"/>
        <v>0.94950000000000001</v>
      </c>
      <c r="T9" s="11">
        <f t="shared" si="4"/>
        <v>0.66179999999999994</v>
      </c>
      <c r="U9" s="11">
        <f t="shared" si="5"/>
        <v>9.7300000000000053E-2</v>
      </c>
      <c r="V9" s="11">
        <f t="shared" si="6"/>
        <v>0</v>
      </c>
      <c r="W9" s="11">
        <f t="shared" si="7"/>
        <v>0.2409</v>
      </c>
      <c r="X9" s="11">
        <f t="shared" si="8"/>
        <v>0.1159</v>
      </c>
      <c r="Y9" s="11">
        <f t="shared" si="9"/>
        <v>0</v>
      </c>
      <c r="Z9" s="11">
        <f t="shared" si="10"/>
        <v>6.4799999999999996E-2</v>
      </c>
      <c r="AA9" s="11">
        <f t="shared" si="11"/>
        <v>0.81930000000000003</v>
      </c>
      <c r="AB9" s="11">
        <f t="shared" si="12"/>
        <v>0.01</v>
      </c>
      <c r="AC9" s="11">
        <f t="shared" si="13"/>
        <v>0</v>
      </c>
      <c r="AD9" s="11">
        <f t="shared" si="14"/>
        <v>3.0000000000000001E-3</v>
      </c>
      <c r="AE9" s="11">
        <f t="shared" si="15"/>
        <v>0.98699999999999999</v>
      </c>
    </row>
    <row r="10" spans="1:32" x14ac:dyDescent="0.25">
      <c r="A10" s="12">
        <v>8</v>
      </c>
      <c r="B10" s="12" t="s">
        <v>9</v>
      </c>
      <c r="C10" s="15">
        <v>0.64480000000000004</v>
      </c>
      <c r="D10" s="16">
        <f t="shared" si="0"/>
        <v>0.35519999999999996</v>
      </c>
      <c r="E10" s="16">
        <v>0.05</v>
      </c>
      <c r="F10" s="16">
        <f t="shared" si="16"/>
        <v>3.2240000000000005E-2</v>
      </c>
      <c r="G10" s="16">
        <f t="shared" si="17"/>
        <v>0.14653999999999995</v>
      </c>
      <c r="H10" s="19">
        <v>0.21920000000000001</v>
      </c>
      <c r="I10" s="20">
        <f t="shared" si="1"/>
        <v>0.78079999999999994</v>
      </c>
      <c r="J10" s="20">
        <v>0.05</v>
      </c>
      <c r="K10" s="20">
        <f t="shared" si="18"/>
        <v>0.11426</v>
      </c>
      <c r="L10" s="20">
        <f t="shared" si="19"/>
        <v>1.0960000000000001E-2</v>
      </c>
      <c r="M10" s="23">
        <v>2.35E-2</v>
      </c>
      <c r="N10" s="24">
        <f t="shared" si="2"/>
        <v>0.97650000000000003</v>
      </c>
      <c r="O10" s="24">
        <v>0</v>
      </c>
      <c r="P10" s="24">
        <f t="shared" si="20"/>
        <v>1.35E-2</v>
      </c>
      <c r="Q10" s="24">
        <f t="shared" si="21"/>
        <v>0</v>
      </c>
      <c r="R10" s="11">
        <v>4.8000000000000008E-2</v>
      </c>
      <c r="S10" s="11">
        <f t="shared" si="3"/>
        <v>0.95199999999999996</v>
      </c>
      <c r="T10" s="11">
        <f t="shared" si="4"/>
        <v>0.49826000000000009</v>
      </c>
      <c r="U10" s="11">
        <f t="shared" si="5"/>
        <v>0.14653999999999995</v>
      </c>
      <c r="V10" s="11">
        <f t="shared" si="6"/>
        <v>3.2240000000000005E-2</v>
      </c>
      <c r="W10" s="11">
        <f t="shared" si="7"/>
        <v>0.32295999999999997</v>
      </c>
      <c r="X10" s="11">
        <f t="shared" si="8"/>
        <v>0.20824000000000001</v>
      </c>
      <c r="Y10" s="11">
        <f t="shared" si="9"/>
        <v>1.0960000000000001E-2</v>
      </c>
      <c r="Z10" s="11">
        <f t="shared" si="10"/>
        <v>0.11426</v>
      </c>
      <c r="AA10" s="11">
        <f t="shared" si="11"/>
        <v>0.66653999999999991</v>
      </c>
      <c r="AB10" s="11">
        <f t="shared" si="12"/>
        <v>2.35E-2</v>
      </c>
      <c r="AC10" s="11">
        <f t="shared" si="13"/>
        <v>0</v>
      </c>
      <c r="AD10" s="11">
        <f t="shared" si="14"/>
        <v>1.35E-2</v>
      </c>
      <c r="AE10" s="11">
        <f t="shared" si="15"/>
        <v>0.96300000000000008</v>
      </c>
    </row>
    <row r="11" spans="1:32" x14ac:dyDescent="0.25">
      <c r="A11" s="12">
        <v>9</v>
      </c>
      <c r="B11" s="12" t="s">
        <v>9</v>
      </c>
      <c r="C11" s="15">
        <v>0.54500000000000004</v>
      </c>
      <c r="D11" s="16">
        <f t="shared" si="0"/>
        <v>0.45499999999999996</v>
      </c>
      <c r="E11" s="16">
        <v>0.1</v>
      </c>
      <c r="F11" s="16">
        <f t="shared" si="16"/>
        <v>5.4500000000000007E-2</v>
      </c>
      <c r="G11" s="16">
        <f t="shared" si="17"/>
        <v>0.15429999999999999</v>
      </c>
      <c r="H11" s="19">
        <v>0.31390000000000001</v>
      </c>
      <c r="I11" s="20">
        <f t="shared" si="1"/>
        <v>0.68609999999999993</v>
      </c>
      <c r="J11" s="20">
        <v>0.1</v>
      </c>
      <c r="K11" s="20">
        <f t="shared" si="18"/>
        <v>0.12609000000000001</v>
      </c>
      <c r="L11" s="20">
        <f t="shared" si="19"/>
        <v>3.1390000000000001E-2</v>
      </c>
      <c r="M11" s="23">
        <v>4.65E-2</v>
      </c>
      <c r="N11" s="24">
        <f t="shared" si="2"/>
        <v>0.95350000000000001</v>
      </c>
      <c r="O11" s="24">
        <v>0.25</v>
      </c>
      <c r="P11" s="24">
        <f t="shared" si="20"/>
        <v>3.4625000000000003E-2</v>
      </c>
      <c r="Q11" s="24">
        <f t="shared" si="21"/>
        <v>1.1625E-2</v>
      </c>
      <c r="R11" s="11">
        <v>4.229999999999999E-2</v>
      </c>
      <c r="S11" s="11">
        <f t="shared" si="3"/>
        <v>0.9577</v>
      </c>
      <c r="T11" s="11">
        <f t="shared" si="4"/>
        <v>0.39070000000000005</v>
      </c>
      <c r="U11" s="11">
        <f t="shared" si="5"/>
        <v>0.15429999999999999</v>
      </c>
      <c r="V11" s="11">
        <f t="shared" si="6"/>
        <v>5.4500000000000007E-2</v>
      </c>
      <c r="W11" s="11">
        <f t="shared" si="7"/>
        <v>0.40049999999999997</v>
      </c>
      <c r="X11" s="11">
        <f t="shared" si="8"/>
        <v>0.28251000000000004</v>
      </c>
      <c r="Y11" s="11">
        <f t="shared" si="9"/>
        <v>3.1390000000000001E-2</v>
      </c>
      <c r="Z11" s="11">
        <f t="shared" si="10"/>
        <v>0.12609000000000001</v>
      </c>
      <c r="AA11" s="11">
        <f t="shared" si="11"/>
        <v>0.5600099999999999</v>
      </c>
      <c r="AB11" s="11">
        <f t="shared" si="12"/>
        <v>3.4875000000000003E-2</v>
      </c>
      <c r="AC11" s="11">
        <f t="shared" si="13"/>
        <v>1.1625E-2</v>
      </c>
      <c r="AD11" s="11">
        <f t="shared" si="14"/>
        <v>3.4625000000000003E-2</v>
      </c>
      <c r="AE11" s="11">
        <f t="shared" si="15"/>
        <v>0.918875</v>
      </c>
    </row>
    <row r="12" spans="1:32" x14ac:dyDescent="0.25">
      <c r="A12" s="12">
        <v>10</v>
      </c>
      <c r="B12" s="12" t="s">
        <v>9</v>
      </c>
      <c r="C12" s="15">
        <v>0.49580000000000002</v>
      </c>
      <c r="D12" s="16">
        <f t="shared" si="0"/>
        <v>0.50419999999999998</v>
      </c>
      <c r="E12" s="16">
        <v>0.1</v>
      </c>
      <c r="F12" s="16">
        <f t="shared" si="16"/>
        <v>4.9580000000000006E-2</v>
      </c>
      <c r="G12" s="16">
        <f t="shared" si="17"/>
        <v>9.8780000000000034E-2</v>
      </c>
      <c r="H12" s="19">
        <v>0.3342</v>
      </c>
      <c r="I12" s="20">
        <f t="shared" si="1"/>
        <v>0.66579999999999995</v>
      </c>
      <c r="J12" s="20">
        <v>0.1</v>
      </c>
      <c r="K12" s="20">
        <f t="shared" si="18"/>
        <v>5.3719999999999983E-2</v>
      </c>
      <c r="L12" s="20">
        <f t="shared" si="19"/>
        <v>3.3419999999999998E-2</v>
      </c>
      <c r="M12" s="23">
        <v>6.4399999999999999E-2</v>
      </c>
      <c r="N12" s="24">
        <f t="shared" si="2"/>
        <v>0.93559999999999999</v>
      </c>
      <c r="O12" s="24">
        <v>0.5</v>
      </c>
      <c r="P12" s="24">
        <f t="shared" si="20"/>
        <v>5.0099999999999999E-2</v>
      </c>
      <c r="Q12" s="24">
        <f t="shared" si="21"/>
        <v>3.2199999999999999E-2</v>
      </c>
      <c r="R12" s="11">
        <v>5.5599999999999997E-2</v>
      </c>
      <c r="S12" s="11">
        <f t="shared" si="3"/>
        <v>0.94440000000000002</v>
      </c>
      <c r="T12" s="11">
        <f t="shared" si="4"/>
        <v>0.39701999999999998</v>
      </c>
      <c r="U12" s="11">
        <f t="shared" si="5"/>
        <v>9.8780000000000034E-2</v>
      </c>
      <c r="V12" s="11">
        <f t="shared" si="6"/>
        <v>4.9580000000000006E-2</v>
      </c>
      <c r="W12" s="11">
        <f t="shared" si="7"/>
        <v>0.45461999999999997</v>
      </c>
      <c r="X12" s="11">
        <f t="shared" si="8"/>
        <v>0.30077999999999999</v>
      </c>
      <c r="Y12" s="11">
        <f t="shared" si="9"/>
        <v>3.3419999999999998E-2</v>
      </c>
      <c r="Z12" s="11">
        <f t="shared" si="10"/>
        <v>5.3719999999999983E-2</v>
      </c>
      <c r="AA12" s="11">
        <f t="shared" si="11"/>
        <v>0.61207999999999996</v>
      </c>
      <c r="AB12" s="11">
        <f t="shared" si="12"/>
        <v>3.2199999999999999E-2</v>
      </c>
      <c r="AC12" s="11">
        <f t="shared" si="13"/>
        <v>3.2199999999999999E-2</v>
      </c>
      <c r="AD12" s="11">
        <f t="shared" si="14"/>
        <v>5.0099999999999999E-2</v>
      </c>
      <c r="AE12" s="11">
        <f t="shared" si="15"/>
        <v>0.88549999999999995</v>
      </c>
    </row>
    <row r="13" spans="1:32" x14ac:dyDescent="0.25">
      <c r="A13" s="12">
        <v>11</v>
      </c>
      <c r="B13" s="12" t="s">
        <v>9</v>
      </c>
      <c r="C13" s="15">
        <v>0.47220000000000001</v>
      </c>
      <c r="D13" s="16">
        <f t="shared" si="0"/>
        <v>0.52780000000000005</v>
      </c>
      <c r="E13" s="16">
        <v>0.1</v>
      </c>
      <c r="F13" s="16">
        <f t="shared" si="16"/>
        <v>4.7220000000000005E-2</v>
      </c>
      <c r="G13" s="16">
        <f t="shared" si="17"/>
        <v>7.0820000000000022E-2</v>
      </c>
      <c r="H13" s="19">
        <v>0.34060000000000001</v>
      </c>
      <c r="I13" s="20">
        <f t="shared" si="1"/>
        <v>0.65939999999999999</v>
      </c>
      <c r="J13" s="20">
        <v>0.1</v>
      </c>
      <c r="K13" s="20">
        <f t="shared" si="18"/>
        <v>4.0460000000000017E-2</v>
      </c>
      <c r="L13" s="20">
        <f t="shared" si="19"/>
        <v>3.406E-2</v>
      </c>
      <c r="M13" s="23">
        <v>7.2400000000000006E-2</v>
      </c>
      <c r="N13" s="24">
        <f t="shared" si="2"/>
        <v>0.92759999999999998</v>
      </c>
      <c r="O13" s="24">
        <v>0.75</v>
      </c>
      <c r="P13" s="24">
        <f t="shared" si="20"/>
        <v>6.2300000000000008E-2</v>
      </c>
      <c r="Q13" s="24">
        <f t="shared" si="21"/>
        <v>5.4300000000000001E-2</v>
      </c>
      <c r="R13" s="11">
        <v>6.7199999999999996E-2</v>
      </c>
      <c r="S13" s="11">
        <f t="shared" si="3"/>
        <v>0.93279999999999996</v>
      </c>
      <c r="T13" s="11">
        <f t="shared" si="4"/>
        <v>0.40137999999999996</v>
      </c>
      <c r="U13" s="11">
        <f t="shared" si="5"/>
        <v>7.0820000000000022E-2</v>
      </c>
      <c r="V13" s="11">
        <f t="shared" si="6"/>
        <v>4.7220000000000005E-2</v>
      </c>
      <c r="W13" s="11">
        <f t="shared" si="7"/>
        <v>0.48058000000000006</v>
      </c>
      <c r="X13" s="11">
        <f t="shared" si="8"/>
        <v>0.30654000000000003</v>
      </c>
      <c r="Y13" s="11">
        <f t="shared" si="9"/>
        <v>3.406E-2</v>
      </c>
      <c r="Z13" s="11">
        <f t="shared" si="10"/>
        <v>4.0460000000000017E-2</v>
      </c>
      <c r="AA13" s="11">
        <f t="shared" si="11"/>
        <v>0.61893999999999993</v>
      </c>
      <c r="AB13" s="11">
        <f t="shared" si="12"/>
        <v>1.8100000000000005E-2</v>
      </c>
      <c r="AC13" s="11">
        <f t="shared" si="13"/>
        <v>5.4300000000000001E-2</v>
      </c>
      <c r="AD13" s="11">
        <f t="shared" si="14"/>
        <v>6.2300000000000008E-2</v>
      </c>
      <c r="AE13" s="11">
        <f t="shared" si="15"/>
        <v>0.86529999999999996</v>
      </c>
    </row>
    <row r="14" spans="1:32" x14ac:dyDescent="0.25">
      <c r="A14" s="12">
        <v>12</v>
      </c>
      <c r="B14" s="12" t="s">
        <v>9</v>
      </c>
      <c r="C14" s="15">
        <v>0.49249999999999999</v>
      </c>
      <c r="D14" s="16">
        <f t="shared" si="0"/>
        <v>0.50750000000000006</v>
      </c>
      <c r="E14" s="16">
        <v>0.1</v>
      </c>
      <c r="F14" s="16">
        <f t="shared" si="16"/>
        <v>6.9549999999999987E-2</v>
      </c>
      <c r="G14" s="16">
        <f t="shared" si="17"/>
        <v>4.9250000000000002E-2</v>
      </c>
      <c r="H14" s="19">
        <v>0.32529999999999998</v>
      </c>
      <c r="I14" s="20">
        <f t="shared" si="1"/>
        <v>0.67470000000000008</v>
      </c>
      <c r="J14" s="20">
        <v>0.1</v>
      </c>
      <c r="K14" s="20">
        <f t="shared" si="18"/>
        <v>3.2529999999999996E-2</v>
      </c>
      <c r="L14" s="20">
        <f t="shared" si="19"/>
        <v>4.7830000000000032E-2</v>
      </c>
      <c r="M14" s="23">
        <v>6.88E-2</v>
      </c>
      <c r="N14" s="24">
        <f t="shared" si="2"/>
        <v>0.93120000000000003</v>
      </c>
      <c r="O14" s="24">
        <v>0.75</v>
      </c>
      <c r="P14" s="24">
        <f t="shared" si="20"/>
        <v>5.16E-2</v>
      </c>
      <c r="Q14" s="24">
        <f t="shared" si="21"/>
        <v>5.5200000000000006E-2</v>
      </c>
      <c r="R14" s="11">
        <v>6.3399999999999984E-2</v>
      </c>
      <c r="S14" s="11">
        <f t="shared" si="3"/>
        <v>0.93659999999999999</v>
      </c>
      <c r="T14" s="11">
        <f t="shared" si="4"/>
        <v>0.44324999999999998</v>
      </c>
      <c r="U14" s="11">
        <f t="shared" si="5"/>
        <v>4.9250000000000002E-2</v>
      </c>
      <c r="V14" s="11">
        <f t="shared" si="6"/>
        <v>6.9549999999999987E-2</v>
      </c>
      <c r="W14" s="11">
        <f t="shared" si="7"/>
        <v>0.43795000000000006</v>
      </c>
      <c r="X14" s="11">
        <f t="shared" si="8"/>
        <v>0.27746999999999994</v>
      </c>
      <c r="Y14" s="11">
        <f t="shared" si="9"/>
        <v>4.7830000000000032E-2</v>
      </c>
      <c r="Z14" s="11">
        <f t="shared" si="10"/>
        <v>3.2529999999999996E-2</v>
      </c>
      <c r="AA14" s="11">
        <f t="shared" si="11"/>
        <v>0.64217000000000013</v>
      </c>
      <c r="AB14" s="11">
        <f t="shared" si="12"/>
        <v>1.3599999999999994E-2</v>
      </c>
      <c r="AC14" s="11">
        <f t="shared" si="13"/>
        <v>5.5200000000000006E-2</v>
      </c>
      <c r="AD14" s="11">
        <f t="shared" si="14"/>
        <v>5.16E-2</v>
      </c>
      <c r="AE14" s="11">
        <f t="shared" si="15"/>
        <v>0.87960000000000005</v>
      </c>
    </row>
    <row r="15" spans="1:32" x14ac:dyDescent="0.25">
      <c r="A15" s="12">
        <v>13</v>
      </c>
      <c r="B15" s="12" t="s">
        <v>9</v>
      </c>
      <c r="C15" s="15">
        <v>0.5252</v>
      </c>
      <c r="D15" s="16">
        <f t="shared" si="0"/>
        <v>0.4748</v>
      </c>
      <c r="E15" s="16">
        <v>0.1</v>
      </c>
      <c r="F15" s="16">
        <f t="shared" si="16"/>
        <v>8.5220000000000018E-2</v>
      </c>
      <c r="G15" s="16">
        <f t="shared" si="17"/>
        <v>5.2520000000000004E-2</v>
      </c>
      <c r="H15" s="19">
        <v>0.3044</v>
      </c>
      <c r="I15" s="20">
        <f t="shared" si="1"/>
        <v>0.6956</v>
      </c>
      <c r="J15" s="20">
        <v>0.1</v>
      </c>
      <c r="K15" s="20">
        <f t="shared" si="18"/>
        <v>3.0440000000000002E-2</v>
      </c>
      <c r="L15" s="20">
        <f t="shared" si="19"/>
        <v>5.1339999999999976E-2</v>
      </c>
      <c r="M15" s="23">
        <v>5.0999999999999997E-2</v>
      </c>
      <c r="N15" s="24">
        <f t="shared" si="2"/>
        <v>0.94899999999999995</v>
      </c>
      <c r="O15" s="24">
        <v>0.5</v>
      </c>
      <c r="P15" s="24">
        <f t="shared" si="20"/>
        <v>2.5499999999999998E-2</v>
      </c>
      <c r="Q15" s="24">
        <f t="shared" si="21"/>
        <v>4.3300000000000005E-2</v>
      </c>
      <c r="R15" s="11">
        <v>6.720000000000001E-2</v>
      </c>
      <c r="S15" s="11">
        <f t="shared" si="3"/>
        <v>0.93279999999999996</v>
      </c>
      <c r="T15" s="11">
        <f t="shared" si="4"/>
        <v>0.47267999999999999</v>
      </c>
      <c r="U15" s="11">
        <f t="shared" si="5"/>
        <v>5.2520000000000004E-2</v>
      </c>
      <c r="V15" s="11">
        <f t="shared" si="6"/>
        <v>8.5220000000000018E-2</v>
      </c>
      <c r="W15" s="11">
        <f t="shared" si="7"/>
        <v>0.38957999999999998</v>
      </c>
      <c r="X15" s="11">
        <f t="shared" si="8"/>
        <v>0.25306000000000001</v>
      </c>
      <c r="Y15" s="11">
        <f t="shared" si="9"/>
        <v>5.1339999999999976E-2</v>
      </c>
      <c r="Z15" s="11">
        <f t="shared" si="10"/>
        <v>3.0440000000000002E-2</v>
      </c>
      <c r="AA15" s="11">
        <f t="shared" si="11"/>
        <v>0.66515999999999997</v>
      </c>
      <c r="AB15" s="11">
        <f t="shared" si="12"/>
        <v>7.6999999999999916E-3</v>
      </c>
      <c r="AC15" s="11">
        <f t="shared" si="13"/>
        <v>4.3300000000000005E-2</v>
      </c>
      <c r="AD15" s="11">
        <f t="shared" si="14"/>
        <v>2.5499999999999998E-2</v>
      </c>
      <c r="AE15" s="11">
        <f t="shared" si="15"/>
        <v>0.92349999999999999</v>
      </c>
    </row>
    <row r="16" spans="1:32" x14ac:dyDescent="0.25">
      <c r="A16" s="12">
        <v>14</v>
      </c>
      <c r="B16" s="12" t="s">
        <v>9</v>
      </c>
      <c r="C16" s="15">
        <v>0.5494</v>
      </c>
      <c r="D16" s="16">
        <f t="shared" si="0"/>
        <v>0.4506</v>
      </c>
      <c r="E16" s="16">
        <v>0.11</v>
      </c>
      <c r="F16" s="16">
        <f t="shared" si="16"/>
        <v>8.4634000000000001E-2</v>
      </c>
      <c r="G16" s="16">
        <f t="shared" si="17"/>
        <v>6.0434000000000002E-2</v>
      </c>
      <c r="H16" s="19">
        <v>0.27789999999999998</v>
      </c>
      <c r="I16" s="20">
        <f t="shared" si="1"/>
        <v>0.72209999999999996</v>
      </c>
      <c r="J16" s="20">
        <v>0.1</v>
      </c>
      <c r="K16" s="20">
        <f t="shared" si="18"/>
        <v>2.7789999999999999E-2</v>
      </c>
      <c r="L16" s="20">
        <f t="shared" si="19"/>
        <v>5.4290000000000019E-2</v>
      </c>
      <c r="M16" s="23">
        <v>4.8599999999999997E-2</v>
      </c>
      <c r="N16" s="24">
        <f t="shared" si="2"/>
        <v>0.95140000000000002</v>
      </c>
      <c r="O16" s="24">
        <v>0.75</v>
      </c>
      <c r="P16" s="24">
        <f t="shared" si="20"/>
        <v>3.6449999999999996E-2</v>
      </c>
      <c r="Q16" s="24">
        <f t="shared" si="21"/>
        <v>3.8849999999999996E-2</v>
      </c>
      <c r="R16" s="11">
        <v>6.8200000000000011E-2</v>
      </c>
      <c r="S16" s="11">
        <f t="shared" si="3"/>
        <v>0.93179999999999996</v>
      </c>
      <c r="T16" s="11">
        <f t="shared" si="4"/>
        <v>0.48896600000000001</v>
      </c>
      <c r="U16" s="11">
        <f t="shared" si="5"/>
        <v>6.0434000000000002E-2</v>
      </c>
      <c r="V16" s="11">
        <f t="shared" si="6"/>
        <v>8.4634000000000001E-2</v>
      </c>
      <c r="W16" s="11">
        <f t="shared" si="7"/>
        <v>0.36596600000000001</v>
      </c>
      <c r="X16" s="11">
        <f t="shared" si="8"/>
        <v>0.22360999999999998</v>
      </c>
      <c r="Y16" s="11">
        <f t="shared" si="9"/>
        <v>5.4290000000000019E-2</v>
      </c>
      <c r="Z16" s="11">
        <f t="shared" si="10"/>
        <v>2.7789999999999999E-2</v>
      </c>
      <c r="AA16" s="11">
        <f t="shared" si="11"/>
        <v>0.69430999999999998</v>
      </c>
      <c r="AB16" s="11">
        <f t="shared" si="12"/>
        <v>9.7500000000000017E-3</v>
      </c>
      <c r="AC16" s="11">
        <f t="shared" si="13"/>
        <v>3.8849999999999996E-2</v>
      </c>
      <c r="AD16" s="11">
        <f t="shared" si="14"/>
        <v>3.6449999999999996E-2</v>
      </c>
      <c r="AE16" s="11">
        <f t="shared" si="15"/>
        <v>0.91495000000000004</v>
      </c>
    </row>
    <row r="17" spans="1:31" x14ac:dyDescent="0.25">
      <c r="A17" s="12">
        <v>15</v>
      </c>
      <c r="B17" s="12" t="s">
        <v>9</v>
      </c>
      <c r="C17" s="15">
        <v>0.55230000000000001</v>
      </c>
      <c r="D17" s="16">
        <f t="shared" si="0"/>
        <v>0.44769999999999999</v>
      </c>
      <c r="E17" s="16">
        <v>0.12</v>
      </c>
      <c r="F17" s="16">
        <f t="shared" si="16"/>
        <v>6.9176000000000015E-2</v>
      </c>
      <c r="G17" s="16">
        <f t="shared" si="17"/>
        <v>6.6276000000000002E-2</v>
      </c>
      <c r="H17" s="19">
        <v>0.25619999999999998</v>
      </c>
      <c r="I17" s="20">
        <f t="shared" si="1"/>
        <v>0.74380000000000002</v>
      </c>
      <c r="J17" s="20">
        <v>0.1</v>
      </c>
      <c r="K17" s="20">
        <f t="shared" si="18"/>
        <v>2.562E-2</v>
      </c>
      <c r="L17" s="20">
        <f t="shared" si="19"/>
        <v>4.7320000000000001E-2</v>
      </c>
      <c r="M17" s="23">
        <v>5.8799999999999998E-2</v>
      </c>
      <c r="N17" s="24">
        <f t="shared" si="2"/>
        <v>0.94120000000000004</v>
      </c>
      <c r="O17" s="24">
        <v>0.75</v>
      </c>
      <c r="P17" s="24">
        <f t="shared" si="20"/>
        <v>5.4300000000000001E-2</v>
      </c>
      <c r="Q17" s="24">
        <f t="shared" si="21"/>
        <v>4.41E-2</v>
      </c>
      <c r="R17" s="11">
        <v>7.2200000000000014E-2</v>
      </c>
      <c r="S17" s="11">
        <f t="shared" si="3"/>
        <v>0.92779999999999996</v>
      </c>
      <c r="T17" s="11">
        <f t="shared" si="4"/>
        <v>0.48602400000000001</v>
      </c>
      <c r="U17" s="11">
        <f t="shared" si="5"/>
        <v>6.6276000000000002E-2</v>
      </c>
      <c r="V17" s="11">
        <f t="shared" si="6"/>
        <v>6.9176000000000015E-2</v>
      </c>
      <c r="W17" s="11">
        <f t="shared" si="7"/>
        <v>0.37852399999999997</v>
      </c>
      <c r="X17" s="11">
        <f t="shared" si="8"/>
        <v>0.20887999999999998</v>
      </c>
      <c r="Y17" s="11">
        <f t="shared" si="9"/>
        <v>4.7320000000000001E-2</v>
      </c>
      <c r="Z17" s="11">
        <f t="shared" si="10"/>
        <v>2.562E-2</v>
      </c>
      <c r="AA17" s="11">
        <f t="shared" si="11"/>
        <v>0.71818000000000004</v>
      </c>
      <c r="AB17" s="11">
        <f t="shared" si="12"/>
        <v>1.4699999999999998E-2</v>
      </c>
      <c r="AC17" s="11">
        <f t="shared" si="13"/>
        <v>4.41E-2</v>
      </c>
      <c r="AD17" s="11">
        <f t="shared" si="14"/>
        <v>5.4300000000000001E-2</v>
      </c>
      <c r="AE17" s="11">
        <f t="shared" si="15"/>
        <v>0.88690000000000002</v>
      </c>
    </row>
    <row r="18" spans="1:31" x14ac:dyDescent="0.25">
      <c r="A18" s="12">
        <v>16</v>
      </c>
      <c r="B18" s="12" t="s">
        <v>9</v>
      </c>
      <c r="C18" s="15">
        <v>0.57640000000000002</v>
      </c>
      <c r="D18" s="16">
        <f t="shared" si="0"/>
        <v>0.42359999999999998</v>
      </c>
      <c r="E18" s="16">
        <v>0.13</v>
      </c>
      <c r="F18" s="16">
        <f t="shared" si="16"/>
        <v>9.9032000000000023E-2</v>
      </c>
      <c r="G18" s="16">
        <f t="shared" si="17"/>
        <v>7.4932000000000012E-2</v>
      </c>
      <c r="H18" s="19">
        <v>0.20680000000000001</v>
      </c>
      <c r="I18" s="20">
        <f t="shared" si="1"/>
        <v>0.79320000000000002</v>
      </c>
      <c r="J18" s="20">
        <v>0.1</v>
      </c>
      <c r="K18" s="20">
        <f t="shared" si="18"/>
        <v>2.0680000000000004E-2</v>
      </c>
      <c r="L18" s="20">
        <f t="shared" si="19"/>
        <v>7.0079999999999976E-2</v>
      </c>
      <c r="M18" s="23">
        <v>6.4000000000000001E-2</v>
      </c>
      <c r="N18" s="24">
        <f t="shared" si="2"/>
        <v>0.93599999999999994</v>
      </c>
      <c r="O18" s="24">
        <v>0.75</v>
      </c>
      <c r="P18" s="24">
        <f t="shared" si="20"/>
        <v>5.3200000000000004E-2</v>
      </c>
      <c r="Q18" s="24">
        <f t="shared" si="21"/>
        <v>4.8000000000000001E-2</v>
      </c>
      <c r="R18" s="11">
        <v>8.0399999999999999E-2</v>
      </c>
      <c r="S18" s="11">
        <f t="shared" si="3"/>
        <v>0.91959999999999997</v>
      </c>
      <c r="T18" s="11">
        <f t="shared" si="4"/>
        <v>0.50146800000000002</v>
      </c>
      <c r="U18" s="11">
        <f t="shared" si="5"/>
        <v>7.4932000000000012E-2</v>
      </c>
      <c r="V18" s="11">
        <f t="shared" si="6"/>
        <v>9.9032000000000023E-2</v>
      </c>
      <c r="W18" s="11">
        <f t="shared" si="7"/>
        <v>0.32456799999999997</v>
      </c>
      <c r="X18" s="11">
        <f t="shared" si="8"/>
        <v>0.13672000000000004</v>
      </c>
      <c r="Y18" s="11">
        <f t="shared" si="9"/>
        <v>7.0079999999999976E-2</v>
      </c>
      <c r="Z18" s="11">
        <f t="shared" si="10"/>
        <v>2.0680000000000004E-2</v>
      </c>
      <c r="AA18" s="11">
        <f t="shared" si="11"/>
        <v>0.77251999999999998</v>
      </c>
      <c r="AB18" s="11">
        <f t="shared" si="12"/>
        <v>1.6E-2</v>
      </c>
      <c r="AC18" s="11">
        <f t="shared" si="13"/>
        <v>4.8000000000000001E-2</v>
      </c>
      <c r="AD18" s="11">
        <f t="shared" si="14"/>
        <v>5.3200000000000004E-2</v>
      </c>
      <c r="AE18" s="11">
        <f t="shared" si="15"/>
        <v>0.88279999999999992</v>
      </c>
    </row>
    <row r="19" spans="1:31" x14ac:dyDescent="0.25">
      <c r="A19" s="12">
        <v>17</v>
      </c>
      <c r="B19" s="12" t="s">
        <v>9</v>
      </c>
      <c r="C19" s="15">
        <v>0.63580000000000003</v>
      </c>
      <c r="D19" s="16">
        <f t="shared" si="0"/>
        <v>0.36419999999999997</v>
      </c>
      <c r="E19" s="16">
        <v>0.14000000000000001</v>
      </c>
      <c r="F19" s="16">
        <f t="shared" si="16"/>
        <v>0.14841200000000002</v>
      </c>
      <c r="G19" s="16">
        <f t="shared" si="17"/>
        <v>8.9012000000000008E-2</v>
      </c>
      <c r="H19" s="19">
        <v>0.13569999999999999</v>
      </c>
      <c r="I19" s="20">
        <f t="shared" si="1"/>
        <v>0.86430000000000007</v>
      </c>
      <c r="J19" s="20">
        <v>0.08</v>
      </c>
      <c r="K19" s="20">
        <f t="shared" si="18"/>
        <v>1.0855999999999999E-2</v>
      </c>
      <c r="L19" s="20">
        <f t="shared" si="19"/>
        <v>8.1956000000000029E-2</v>
      </c>
      <c r="M19" s="23">
        <v>6.2899999999999998E-2</v>
      </c>
      <c r="N19" s="24">
        <f t="shared" si="2"/>
        <v>0.93710000000000004</v>
      </c>
      <c r="O19" s="24">
        <v>0.75</v>
      </c>
      <c r="P19" s="24">
        <f t="shared" si="20"/>
        <v>4.7174999999999995E-2</v>
      </c>
      <c r="Q19" s="24">
        <f t="shared" si="21"/>
        <v>4.8274999999999998E-2</v>
      </c>
      <c r="R19" s="11">
        <v>8.4099999999999994E-2</v>
      </c>
      <c r="S19" s="11">
        <f t="shared" si="3"/>
        <v>0.91590000000000005</v>
      </c>
      <c r="T19" s="11">
        <f t="shared" si="4"/>
        <v>0.54678800000000005</v>
      </c>
      <c r="U19" s="11">
        <f t="shared" si="5"/>
        <v>8.9012000000000008E-2</v>
      </c>
      <c r="V19" s="11">
        <f t="shared" si="6"/>
        <v>0.14841200000000002</v>
      </c>
      <c r="W19" s="11">
        <f t="shared" si="7"/>
        <v>0.21578799999999995</v>
      </c>
      <c r="X19" s="11">
        <f t="shared" si="8"/>
        <v>5.3743999999999958E-2</v>
      </c>
      <c r="Y19" s="11">
        <f t="shared" si="9"/>
        <v>8.1956000000000029E-2</v>
      </c>
      <c r="Z19" s="11">
        <f t="shared" si="10"/>
        <v>1.0855999999999999E-2</v>
      </c>
      <c r="AA19" s="11">
        <f t="shared" si="11"/>
        <v>0.85344400000000009</v>
      </c>
      <c r="AB19" s="11">
        <f t="shared" si="12"/>
        <v>1.4624999999999999E-2</v>
      </c>
      <c r="AC19" s="11">
        <f t="shared" si="13"/>
        <v>4.8274999999999998E-2</v>
      </c>
      <c r="AD19" s="11">
        <f t="shared" si="14"/>
        <v>4.7174999999999995E-2</v>
      </c>
      <c r="AE19" s="11">
        <f t="shared" si="15"/>
        <v>0.88992500000000008</v>
      </c>
    </row>
    <row r="20" spans="1:31" x14ac:dyDescent="0.25">
      <c r="A20" s="12">
        <v>18</v>
      </c>
      <c r="B20" s="12" t="s">
        <v>9</v>
      </c>
      <c r="C20" s="15">
        <v>0.70320000000000005</v>
      </c>
      <c r="D20" s="16">
        <f t="shared" si="0"/>
        <v>0.29679999999999995</v>
      </c>
      <c r="E20" s="16">
        <v>0.15</v>
      </c>
      <c r="F20" s="16">
        <f t="shared" si="16"/>
        <v>0.17288000000000003</v>
      </c>
      <c r="G20" s="16">
        <f t="shared" si="17"/>
        <v>0.10548</v>
      </c>
      <c r="H20" s="19">
        <v>8.7599999999999997E-2</v>
      </c>
      <c r="I20" s="20">
        <f t="shared" si="1"/>
        <v>0.91239999999999999</v>
      </c>
      <c r="J20" s="20">
        <v>0.06</v>
      </c>
      <c r="K20" s="20">
        <f t="shared" si="18"/>
        <v>5.2559999999999994E-3</v>
      </c>
      <c r="L20" s="20">
        <f t="shared" si="19"/>
        <v>5.3355999999999987E-2</v>
      </c>
      <c r="M20" s="23">
        <v>5.3800000000000001E-2</v>
      </c>
      <c r="N20" s="24">
        <f t="shared" si="2"/>
        <v>0.94620000000000004</v>
      </c>
      <c r="O20" s="24">
        <v>0.75</v>
      </c>
      <c r="P20" s="24">
        <f t="shared" si="20"/>
        <v>4.0349999999999997E-2</v>
      </c>
      <c r="Q20" s="24">
        <f t="shared" si="21"/>
        <v>4.9449999999999994E-2</v>
      </c>
      <c r="R20" s="11">
        <v>8.3700000000000011E-2</v>
      </c>
      <c r="S20" s="11">
        <f t="shared" si="3"/>
        <v>0.9163</v>
      </c>
      <c r="T20" s="11">
        <f t="shared" si="4"/>
        <v>0.59772000000000003</v>
      </c>
      <c r="U20" s="11">
        <f t="shared" si="5"/>
        <v>0.10548</v>
      </c>
      <c r="V20" s="11">
        <f t="shared" si="6"/>
        <v>0.17288000000000003</v>
      </c>
      <c r="W20" s="11">
        <f t="shared" si="7"/>
        <v>0.12391999999999992</v>
      </c>
      <c r="X20" s="11">
        <f t="shared" si="8"/>
        <v>3.4244000000000011E-2</v>
      </c>
      <c r="Y20" s="11">
        <f t="shared" si="9"/>
        <v>5.3355999999999987E-2</v>
      </c>
      <c r="Z20" s="11">
        <f t="shared" si="10"/>
        <v>5.2559999999999994E-3</v>
      </c>
      <c r="AA20" s="11">
        <f t="shared" si="11"/>
        <v>0.90714399999999995</v>
      </c>
      <c r="AB20" s="11">
        <f t="shared" si="12"/>
        <v>4.3500000000000066E-3</v>
      </c>
      <c r="AC20" s="11">
        <f t="shared" si="13"/>
        <v>4.9449999999999994E-2</v>
      </c>
      <c r="AD20" s="11">
        <f t="shared" si="14"/>
        <v>4.0349999999999997E-2</v>
      </c>
      <c r="AE20" s="11">
        <f t="shared" si="15"/>
        <v>0.90585000000000004</v>
      </c>
    </row>
    <row r="21" spans="1:31" x14ac:dyDescent="0.25">
      <c r="A21" s="12">
        <v>19</v>
      </c>
      <c r="B21" s="12" t="s">
        <v>9</v>
      </c>
      <c r="C21" s="15">
        <v>0.75849999999999995</v>
      </c>
      <c r="D21" s="16">
        <f t="shared" si="0"/>
        <v>0.24150000000000005</v>
      </c>
      <c r="E21" s="16">
        <v>0.12</v>
      </c>
      <c r="F21" s="16">
        <f t="shared" si="16"/>
        <v>0.14631999999999989</v>
      </c>
      <c r="G21" s="16">
        <f t="shared" si="17"/>
        <v>9.101999999999999E-2</v>
      </c>
      <c r="H21" s="19">
        <v>5.4600000000000003E-2</v>
      </c>
      <c r="I21" s="20">
        <f t="shared" si="1"/>
        <v>0.94540000000000002</v>
      </c>
      <c r="J21" s="20">
        <v>0.04</v>
      </c>
      <c r="K21" s="20">
        <f t="shared" si="18"/>
        <v>2.1840000000000002E-3</v>
      </c>
      <c r="L21" s="20">
        <f t="shared" si="19"/>
        <v>3.5183999999999993E-2</v>
      </c>
      <c r="M21" s="23">
        <v>4.5100000000000001E-2</v>
      </c>
      <c r="N21" s="24">
        <f t="shared" si="2"/>
        <v>0.95489999999999997</v>
      </c>
      <c r="O21" s="24">
        <v>0.5</v>
      </c>
      <c r="P21" s="24">
        <f t="shared" si="20"/>
        <v>2.2550000000000001E-2</v>
      </c>
      <c r="Q21" s="24">
        <f t="shared" si="21"/>
        <v>3.125E-2</v>
      </c>
      <c r="R21" s="11">
        <v>9.1200000000000003E-2</v>
      </c>
      <c r="S21" s="11">
        <f t="shared" si="3"/>
        <v>0.90880000000000005</v>
      </c>
      <c r="T21" s="11">
        <f t="shared" si="4"/>
        <v>0.66747999999999996</v>
      </c>
      <c r="U21" s="11">
        <f t="shared" si="5"/>
        <v>9.101999999999999E-2</v>
      </c>
      <c r="V21" s="11">
        <f t="shared" si="6"/>
        <v>0.14631999999999989</v>
      </c>
      <c r="W21" s="11">
        <f t="shared" si="7"/>
        <v>9.5180000000000153E-2</v>
      </c>
      <c r="X21" s="11">
        <f t="shared" si="8"/>
        <v>1.941600000000001E-2</v>
      </c>
      <c r="Y21" s="11">
        <f t="shared" si="9"/>
        <v>3.5183999999999993E-2</v>
      </c>
      <c r="Z21" s="11">
        <f t="shared" si="10"/>
        <v>2.1840000000000002E-3</v>
      </c>
      <c r="AA21" s="11">
        <f t="shared" si="11"/>
        <v>0.94321600000000005</v>
      </c>
      <c r="AB21" s="11">
        <f t="shared" si="12"/>
        <v>1.3850000000000001E-2</v>
      </c>
      <c r="AC21" s="11">
        <f t="shared" si="13"/>
        <v>3.125E-2</v>
      </c>
      <c r="AD21" s="11">
        <f t="shared" si="14"/>
        <v>2.2550000000000001E-2</v>
      </c>
      <c r="AE21" s="11">
        <f t="shared" si="15"/>
        <v>0.93235000000000001</v>
      </c>
    </row>
    <row r="22" spans="1:31" x14ac:dyDescent="0.25">
      <c r="A22">
        <v>20</v>
      </c>
      <c r="B22" t="s">
        <v>9</v>
      </c>
      <c r="C22" s="15">
        <v>0.79259999999999997</v>
      </c>
      <c r="D22" s="16">
        <f t="shared" si="0"/>
        <v>0.20740000000000003</v>
      </c>
      <c r="E22" s="16">
        <v>0.08</v>
      </c>
      <c r="F22" s="16">
        <f t="shared" si="16"/>
        <v>9.7508000000000011E-2</v>
      </c>
      <c r="G22" s="16">
        <f t="shared" si="17"/>
        <v>6.3407999999999992E-2</v>
      </c>
      <c r="H22" s="19">
        <v>4.3099999999999999E-2</v>
      </c>
      <c r="I22" s="20">
        <f t="shared" si="1"/>
        <v>0.95689999999999997</v>
      </c>
      <c r="J22" s="20">
        <v>0.02</v>
      </c>
      <c r="K22" s="20">
        <f t="shared" si="18"/>
        <v>8.6200000000000003E-4</v>
      </c>
      <c r="L22" s="20">
        <f t="shared" si="19"/>
        <v>1.2362000000000003E-2</v>
      </c>
      <c r="M22" s="23">
        <v>3.4099999999999998E-2</v>
      </c>
      <c r="N22" s="24">
        <f t="shared" si="2"/>
        <v>0.96589999999999998</v>
      </c>
      <c r="O22" s="24">
        <v>0.25</v>
      </c>
      <c r="P22" s="24">
        <f t="shared" si="20"/>
        <v>8.5249999999999996E-3</v>
      </c>
      <c r="Q22" s="24">
        <f t="shared" si="21"/>
        <v>1.9525000000000001E-2</v>
      </c>
      <c r="R22" s="11">
        <v>9.9100000000000021E-2</v>
      </c>
      <c r="S22" s="11">
        <f t="shared" si="3"/>
        <v>0.90090000000000003</v>
      </c>
      <c r="T22" s="11">
        <f t="shared" si="4"/>
        <v>0.72919199999999995</v>
      </c>
      <c r="U22" s="11">
        <f t="shared" si="5"/>
        <v>6.3407999999999992E-2</v>
      </c>
      <c r="V22" s="11">
        <f t="shared" si="6"/>
        <v>9.7508000000000011E-2</v>
      </c>
      <c r="W22" s="11">
        <f t="shared" si="7"/>
        <v>0.10989200000000002</v>
      </c>
      <c r="X22" s="11">
        <f t="shared" si="8"/>
        <v>3.0737999999999994E-2</v>
      </c>
      <c r="Y22" s="11">
        <f t="shared" si="9"/>
        <v>1.2362000000000003E-2</v>
      </c>
      <c r="Z22" s="11">
        <f t="shared" si="10"/>
        <v>8.6200000000000003E-4</v>
      </c>
      <c r="AA22" s="11">
        <f t="shared" si="11"/>
        <v>0.95603799999999994</v>
      </c>
      <c r="AB22" s="11">
        <f t="shared" si="12"/>
        <v>1.4574999999999998E-2</v>
      </c>
      <c r="AC22" s="11">
        <f t="shared" si="13"/>
        <v>1.9525000000000001E-2</v>
      </c>
      <c r="AD22" s="11">
        <f t="shared" si="14"/>
        <v>8.5249999999999996E-3</v>
      </c>
      <c r="AE22" s="11">
        <f t="shared" si="15"/>
        <v>0.95737499999999998</v>
      </c>
    </row>
    <row r="23" spans="1:31" x14ac:dyDescent="0.25">
      <c r="A23">
        <v>21</v>
      </c>
      <c r="B23" t="s">
        <v>9</v>
      </c>
      <c r="C23" s="15">
        <v>0.83009999999999995</v>
      </c>
      <c r="D23" s="16">
        <f t="shared" si="0"/>
        <v>0.16990000000000005</v>
      </c>
      <c r="E23" s="16">
        <v>0.05</v>
      </c>
      <c r="F23" s="16">
        <f t="shared" si="16"/>
        <v>7.9004999999999978E-2</v>
      </c>
      <c r="G23" s="16">
        <f t="shared" si="17"/>
        <v>4.1505E-2</v>
      </c>
      <c r="H23" s="19">
        <v>3.1099999999999999E-2</v>
      </c>
      <c r="I23" s="20">
        <f t="shared" si="1"/>
        <v>0.96889999999999998</v>
      </c>
      <c r="J23" s="20">
        <v>0</v>
      </c>
      <c r="K23" s="20">
        <f t="shared" si="18"/>
        <v>0</v>
      </c>
      <c r="L23" s="20">
        <f t="shared" si="19"/>
        <v>1.2E-2</v>
      </c>
      <c r="M23" s="23">
        <v>3.04E-2</v>
      </c>
      <c r="N23" s="24">
        <f t="shared" si="2"/>
        <v>0.96960000000000002</v>
      </c>
      <c r="O23" s="24">
        <v>0.1</v>
      </c>
      <c r="P23" s="24">
        <f t="shared" si="20"/>
        <v>3.0400000000000002E-3</v>
      </c>
      <c r="Q23" s="24">
        <f t="shared" si="21"/>
        <v>6.7399999999999986E-3</v>
      </c>
      <c r="R23" s="11">
        <v>8.8200000000000001E-2</v>
      </c>
      <c r="S23" s="11">
        <f t="shared" si="3"/>
        <v>0.91179999999999994</v>
      </c>
      <c r="T23" s="11">
        <f t="shared" si="4"/>
        <v>0.78859499999999993</v>
      </c>
      <c r="U23" s="11">
        <f t="shared" si="5"/>
        <v>4.1505E-2</v>
      </c>
      <c r="V23" s="11">
        <f t="shared" si="6"/>
        <v>7.9004999999999978E-2</v>
      </c>
      <c r="W23" s="11">
        <f t="shared" si="7"/>
        <v>9.0895000000000073E-2</v>
      </c>
      <c r="X23" s="11">
        <f t="shared" si="8"/>
        <v>1.9099999999999999E-2</v>
      </c>
      <c r="Y23" s="11">
        <f t="shared" si="9"/>
        <v>1.2E-2</v>
      </c>
      <c r="Z23" s="11">
        <f t="shared" si="10"/>
        <v>0</v>
      </c>
      <c r="AA23" s="11">
        <f t="shared" si="11"/>
        <v>0.96889999999999998</v>
      </c>
      <c r="AB23" s="11">
        <f t="shared" si="12"/>
        <v>2.366E-2</v>
      </c>
      <c r="AC23" s="11">
        <f t="shared" si="13"/>
        <v>6.7399999999999986E-3</v>
      </c>
      <c r="AD23" s="11">
        <f t="shared" si="14"/>
        <v>3.0400000000000002E-3</v>
      </c>
      <c r="AE23" s="11">
        <f t="shared" si="15"/>
        <v>0.96655999999999997</v>
      </c>
    </row>
    <row r="24" spans="1:31" x14ac:dyDescent="0.25">
      <c r="A24">
        <v>22</v>
      </c>
      <c r="B24" t="s">
        <v>9</v>
      </c>
      <c r="C24" s="15">
        <v>0.86360000000000003</v>
      </c>
      <c r="D24" s="16">
        <f t="shared" si="0"/>
        <v>0.13639999999999997</v>
      </c>
      <c r="E24" s="16">
        <v>0</v>
      </c>
      <c r="F24" s="16">
        <f t="shared" si="16"/>
        <v>3.3500000000000085E-2</v>
      </c>
      <c r="G24" s="16">
        <f t="shared" si="17"/>
        <v>0</v>
      </c>
      <c r="H24" s="19">
        <v>2.4199999999999999E-2</v>
      </c>
      <c r="I24" s="20">
        <f t="shared" si="1"/>
        <v>0.9758</v>
      </c>
      <c r="J24" s="20">
        <v>0</v>
      </c>
      <c r="K24" s="20">
        <f t="shared" si="18"/>
        <v>0</v>
      </c>
      <c r="L24" s="20">
        <f t="shared" si="19"/>
        <v>6.8999999999999999E-3</v>
      </c>
      <c r="M24" s="23">
        <v>0.02</v>
      </c>
      <c r="N24" s="24">
        <f t="shared" si="2"/>
        <v>0.98</v>
      </c>
      <c r="O24" s="24">
        <v>0</v>
      </c>
      <c r="P24" s="24">
        <f t="shared" si="20"/>
        <v>0</v>
      </c>
      <c r="Q24" s="24">
        <f t="shared" si="21"/>
        <v>1.04E-2</v>
      </c>
      <c r="R24" s="11">
        <v>7.7599999999999988E-2</v>
      </c>
      <c r="S24" s="11">
        <f t="shared" si="3"/>
        <v>0.9224</v>
      </c>
      <c r="T24" s="11">
        <f t="shared" si="4"/>
        <v>0.86360000000000003</v>
      </c>
      <c r="U24" s="11">
        <f t="shared" si="5"/>
        <v>0</v>
      </c>
      <c r="V24" s="11">
        <f t="shared" si="6"/>
        <v>3.3500000000000085E-2</v>
      </c>
      <c r="W24" s="11">
        <f t="shared" si="7"/>
        <v>0.10289999999999988</v>
      </c>
      <c r="X24" s="11">
        <f t="shared" si="8"/>
        <v>1.7299999999999999E-2</v>
      </c>
      <c r="Y24" s="11">
        <f t="shared" si="9"/>
        <v>6.8999999999999999E-3</v>
      </c>
      <c r="Z24" s="11">
        <f t="shared" si="10"/>
        <v>0</v>
      </c>
      <c r="AA24" s="11">
        <f t="shared" si="11"/>
        <v>0.9758</v>
      </c>
      <c r="AB24" s="11">
        <f t="shared" si="12"/>
        <v>9.6000000000000009E-3</v>
      </c>
      <c r="AC24" s="11">
        <f t="shared" si="13"/>
        <v>1.04E-2</v>
      </c>
      <c r="AD24" s="11">
        <f t="shared" si="14"/>
        <v>0</v>
      </c>
      <c r="AE24" s="11">
        <f t="shared" si="15"/>
        <v>0.98</v>
      </c>
    </row>
    <row r="25" spans="1:31" ht="15.75" thickBot="1" x14ac:dyDescent="0.3">
      <c r="A25" s="1">
        <v>23</v>
      </c>
      <c r="B25" s="1" t="s">
        <v>9</v>
      </c>
      <c r="C25" s="17">
        <v>0.89639999999999997</v>
      </c>
      <c r="D25" s="16">
        <f t="shared" si="0"/>
        <v>0.10360000000000003</v>
      </c>
      <c r="E25" s="16">
        <v>0</v>
      </c>
      <c r="F25" s="16">
        <f t="shared" si="16"/>
        <v>3.279999999999994E-2</v>
      </c>
      <c r="G25" s="16">
        <f t="shared" si="17"/>
        <v>0</v>
      </c>
      <c r="H25" s="21">
        <v>2.0199999999999999E-2</v>
      </c>
      <c r="I25" s="20">
        <f t="shared" si="1"/>
        <v>0.9798</v>
      </c>
      <c r="J25" s="20">
        <v>0</v>
      </c>
      <c r="K25" s="20">
        <f t="shared" si="18"/>
        <v>0</v>
      </c>
      <c r="L25" s="20">
        <f t="shared" si="19"/>
        <v>4.0000000000000001E-3</v>
      </c>
      <c r="M25" s="25">
        <v>0.01</v>
      </c>
      <c r="N25" s="24">
        <f t="shared" si="2"/>
        <v>0.99</v>
      </c>
      <c r="O25" s="24">
        <v>0</v>
      </c>
      <c r="P25" s="24">
        <f t="shared" si="20"/>
        <v>0</v>
      </c>
      <c r="Q25" s="24">
        <f t="shared" si="21"/>
        <v>0.01</v>
      </c>
      <c r="R25" s="11">
        <v>6.3600000000000004E-2</v>
      </c>
      <c r="S25" s="11">
        <f t="shared" si="3"/>
        <v>0.93640000000000001</v>
      </c>
      <c r="T25" s="11">
        <f t="shared" si="4"/>
        <v>0.89639999999999997</v>
      </c>
      <c r="U25" s="11">
        <f t="shared" si="5"/>
        <v>0</v>
      </c>
      <c r="V25" s="11">
        <f t="shared" si="6"/>
        <v>3.279999999999994E-2</v>
      </c>
      <c r="W25" s="11">
        <f t="shared" si="7"/>
        <v>7.0800000000000085E-2</v>
      </c>
      <c r="X25" s="11">
        <f t="shared" si="8"/>
        <v>1.6199999999999999E-2</v>
      </c>
      <c r="Y25" s="11">
        <f t="shared" si="9"/>
        <v>4.0000000000000001E-3</v>
      </c>
      <c r="Z25" s="11">
        <f t="shared" si="10"/>
        <v>0</v>
      </c>
      <c r="AA25" s="11">
        <f t="shared" si="11"/>
        <v>0.9798</v>
      </c>
      <c r="AB25" s="11">
        <f t="shared" si="12"/>
        <v>0</v>
      </c>
      <c r="AC25" s="11">
        <f t="shared" si="13"/>
        <v>0.01</v>
      </c>
      <c r="AD25" s="11">
        <f t="shared" si="14"/>
        <v>0</v>
      </c>
      <c r="AE25" s="11">
        <f t="shared" si="15"/>
        <v>0.99</v>
      </c>
    </row>
    <row r="26" spans="1:31" x14ac:dyDescent="0.25">
      <c r="A26">
        <v>0</v>
      </c>
      <c r="B26" t="s">
        <v>2</v>
      </c>
      <c r="C26" s="15">
        <v>0.91479999999999995</v>
      </c>
      <c r="D26" s="16">
        <f t="shared" si="0"/>
        <v>8.5200000000000053E-2</v>
      </c>
      <c r="E26" s="16">
        <v>5.0000000000000001E-3</v>
      </c>
      <c r="F26" s="16">
        <f t="shared" si="16"/>
        <v>2.2973999999999974E-2</v>
      </c>
      <c r="G26" s="16">
        <f t="shared" si="17"/>
        <v>4.5739999999999999E-3</v>
      </c>
      <c r="H26" s="19">
        <v>1.7000000000000001E-2</v>
      </c>
      <c r="I26" s="20">
        <f t="shared" si="1"/>
        <v>0.98299999999999998</v>
      </c>
      <c r="J26" s="20">
        <v>0</v>
      </c>
      <c r="K26" s="20">
        <f t="shared" si="18"/>
        <v>0</v>
      </c>
      <c r="L26" s="20">
        <f t="shared" si="19"/>
        <v>3.199999999999998E-3</v>
      </c>
      <c r="M26" s="23">
        <v>5.0000000000000001E-3</v>
      </c>
      <c r="N26" s="24">
        <f t="shared" si="2"/>
        <v>0.995</v>
      </c>
      <c r="O26" s="24">
        <v>0</v>
      </c>
      <c r="P26" s="24">
        <f t="shared" si="20"/>
        <v>0</v>
      </c>
      <c r="Q26" s="24">
        <f t="shared" si="21"/>
        <v>5.0000000000000001E-3</v>
      </c>
      <c r="R26" s="11">
        <v>6.0700000000000011E-2</v>
      </c>
      <c r="S26" s="11">
        <f t="shared" si="3"/>
        <v>0.93930000000000002</v>
      </c>
      <c r="T26" s="11">
        <f t="shared" si="4"/>
        <v>0.91022599999999998</v>
      </c>
      <c r="U26" s="11">
        <f t="shared" si="5"/>
        <v>4.5739999999999999E-3</v>
      </c>
      <c r="V26" s="11">
        <f t="shared" si="6"/>
        <v>2.2973999999999974E-2</v>
      </c>
      <c r="W26" s="11">
        <f t="shared" si="7"/>
        <v>6.222600000000008E-2</v>
      </c>
      <c r="X26" s="11">
        <f t="shared" si="8"/>
        <v>1.3800000000000003E-2</v>
      </c>
      <c r="Y26" s="11">
        <f t="shared" si="9"/>
        <v>3.199999999999998E-3</v>
      </c>
      <c r="Z26" s="11">
        <f t="shared" si="10"/>
        <v>0</v>
      </c>
      <c r="AA26" s="11">
        <f t="shared" si="11"/>
        <v>0.98299999999999998</v>
      </c>
      <c r="AB26" s="11">
        <f t="shared" si="12"/>
        <v>0</v>
      </c>
      <c r="AC26" s="11">
        <f t="shared" si="13"/>
        <v>5.0000000000000001E-3</v>
      </c>
      <c r="AD26" s="11">
        <f t="shared" si="14"/>
        <v>0</v>
      </c>
      <c r="AE26" s="11">
        <f t="shared" si="15"/>
        <v>0.995</v>
      </c>
    </row>
    <row r="27" spans="1:31" x14ac:dyDescent="0.25">
      <c r="A27">
        <v>1</v>
      </c>
      <c r="B27" t="s">
        <v>2</v>
      </c>
      <c r="C27" s="15">
        <v>0.91720000000000002</v>
      </c>
      <c r="D27" s="16">
        <f t="shared" si="0"/>
        <v>8.2799999999999985E-2</v>
      </c>
      <c r="E27" s="16">
        <v>5.0000000000000001E-3</v>
      </c>
      <c r="F27" s="16">
        <f t="shared" si="16"/>
        <v>6.9860000000000685E-3</v>
      </c>
      <c r="G27" s="16">
        <f t="shared" si="17"/>
        <v>4.5859999999999998E-3</v>
      </c>
      <c r="H27" s="19">
        <v>1.7000000000000001E-2</v>
      </c>
      <c r="I27" s="20">
        <f t="shared" si="1"/>
        <v>0.98299999999999998</v>
      </c>
      <c r="J27" s="20">
        <v>0</v>
      </c>
      <c r="K27" s="20">
        <f t="shared" si="18"/>
        <v>0</v>
      </c>
      <c r="L27" s="20">
        <f t="shared" si="19"/>
        <v>0</v>
      </c>
      <c r="M27" s="23">
        <v>5.0000000000000001E-3</v>
      </c>
      <c r="N27" s="24">
        <f t="shared" si="2"/>
        <v>0.995</v>
      </c>
      <c r="O27" s="24">
        <v>0</v>
      </c>
      <c r="P27" s="24">
        <f t="shared" si="20"/>
        <v>0</v>
      </c>
      <c r="Q27" s="24">
        <f t="shared" si="21"/>
        <v>0</v>
      </c>
      <c r="R27" s="11">
        <v>5.8299999999999998E-2</v>
      </c>
      <c r="S27" s="11">
        <f t="shared" si="3"/>
        <v>0.94169999999999998</v>
      </c>
      <c r="T27" s="11">
        <f t="shared" si="4"/>
        <v>0.91261400000000004</v>
      </c>
      <c r="U27" s="11">
        <f t="shared" si="5"/>
        <v>4.5859999999999998E-3</v>
      </c>
      <c r="V27" s="11">
        <f t="shared" si="6"/>
        <v>6.9860000000000685E-3</v>
      </c>
      <c r="W27" s="11">
        <f t="shared" si="7"/>
        <v>7.5813999999999909E-2</v>
      </c>
      <c r="X27" s="11">
        <f t="shared" si="8"/>
        <v>1.7000000000000001E-2</v>
      </c>
      <c r="Y27" s="11">
        <f t="shared" si="9"/>
        <v>0</v>
      </c>
      <c r="Z27" s="11">
        <f t="shared" si="10"/>
        <v>0</v>
      </c>
      <c r="AA27" s="11">
        <f t="shared" si="11"/>
        <v>0.98299999999999998</v>
      </c>
      <c r="AB27" s="11">
        <f t="shared" si="12"/>
        <v>5.0000000000000001E-3</v>
      </c>
      <c r="AC27" s="11">
        <f t="shared" si="13"/>
        <v>0</v>
      </c>
      <c r="AD27" s="11">
        <f t="shared" si="14"/>
        <v>0</v>
      </c>
      <c r="AE27" s="11">
        <f t="shared" si="15"/>
        <v>0.995</v>
      </c>
    </row>
    <row r="28" spans="1:31" x14ac:dyDescent="0.25">
      <c r="A28">
        <v>2</v>
      </c>
      <c r="B28" t="s">
        <v>2</v>
      </c>
      <c r="C28" s="15">
        <v>0.91969999999999996</v>
      </c>
      <c r="D28" s="16">
        <f t="shared" si="0"/>
        <v>8.0300000000000038E-2</v>
      </c>
      <c r="E28" s="16">
        <v>5.0000000000000001E-3</v>
      </c>
      <c r="F28" s="16">
        <f t="shared" si="16"/>
        <v>7.0984999999999469E-3</v>
      </c>
      <c r="G28" s="16">
        <f t="shared" si="17"/>
        <v>4.5985000000000002E-3</v>
      </c>
      <c r="H28" s="19">
        <v>1.46E-2</v>
      </c>
      <c r="I28" s="20">
        <f t="shared" si="1"/>
        <v>0.98540000000000005</v>
      </c>
      <c r="J28" s="20">
        <v>0</v>
      </c>
      <c r="K28" s="20">
        <f t="shared" si="18"/>
        <v>0</v>
      </c>
      <c r="L28" s="20">
        <f t="shared" si="19"/>
        <v>2.4000000000000011E-3</v>
      </c>
      <c r="M28" s="23">
        <v>5.0000000000000001E-3</v>
      </c>
      <c r="N28" s="24">
        <f t="shared" si="2"/>
        <v>0.995</v>
      </c>
      <c r="O28" s="24">
        <v>0</v>
      </c>
      <c r="P28" s="24">
        <f t="shared" si="20"/>
        <v>0</v>
      </c>
      <c r="Q28" s="24">
        <f t="shared" si="21"/>
        <v>0</v>
      </c>
      <c r="R28" s="11">
        <v>5.8200000000000009E-2</v>
      </c>
      <c r="S28" s="11">
        <f t="shared" si="3"/>
        <v>0.94179999999999997</v>
      </c>
      <c r="T28" s="11">
        <f t="shared" si="4"/>
        <v>0.91510150000000001</v>
      </c>
      <c r="U28" s="11">
        <f t="shared" si="5"/>
        <v>4.5985000000000002E-3</v>
      </c>
      <c r="V28" s="11">
        <f t="shared" si="6"/>
        <v>7.0984999999999469E-3</v>
      </c>
      <c r="W28" s="11">
        <f t="shared" si="7"/>
        <v>7.3201500000000086E-2</v>
      </c>
      <c r="X28" s="11">
        <f t="shared" si="8"/>
        <v>1.2199999999999999E-2</v>
      </c>
      <c r="Y28" s="11">
        <f t="shared" si="9"/>
        <v>2.4000000000000011E-3</v>
      </c>
      <c r="Z28" s="11">
        <f t="shared" si="10"/>
        <v>0</v>
      </c>
      <c r="AA28" s="11">
        <f t="shared" si="11"/>
        <v>0.98540000000000005</v>
      </c>
      <c r="AB28" s="11">
        <f t="shared" si="12"/>
        <v>5.0000000000000001E-3</v>
      </c>
      <c r="AC28" s="11">
        <f t="shared" si="13"/>
        <v>0</v>
      </c>
      <c r="AD28" s="11">
        <f t="shared" si="14"/>
        <v>0</v>
      </c>
      <c r="AE28" s="11">
        <f t="shared" si="15"/>
        <v>0.995</v>
      </c>
    </row>
    <row r="29" spans="1:31" x14ac:dyDescent="0.25">
      <c r="A29">
        <v>3</v>
      </c>
      <c r="B29" t="s">
        <v>2</v>
      </c>
      <c r="C29" s="15">
        <v>0.91969999999999996</v>
      </c>
      <c r="D29" s="16">
        <f t="shared" si="0"/>
        <v>8.0300000000000038E-2</v>
      </c>
      <c r="E29" s="16">
        <v>5.0000000000000001E-3</v>
      </c>
      <c r="F29" s="16">
        <f t="shared" si="16"/>
        <v>4.5985000000000002E-3</v>
      </c>
      <c r="G29" s="16">
        <f t="shared" si="17"/>
        <v>4.5985000000000002E-3</v>
      </c>
      <c r="H29" s="19">
        <v>1.7000000000000001E-2</v>
      </c>
      <c r="I29" s="20">
        <f t="shared" si="1"/>
        <v>0.98299999999999998</v>
      </c>
      <c r="J29" s="20">
        <v>0</v>
      </c>
      <c r="K29" s="20">
        <f t="shared" si="18"/>
        <v>2.4000000000000011E-3</v>
      </c>
      <c r="L29" s="20">
        <f t="shared" si="19"/>
        <v>0</v>
      </c>
      <c r="M29" s="23">
        <v>5.0000000000000001E-3</v>
      </c>
      <c r="N29" s="24">
        <f t="shared" si="2"/>
        <v>0.995</v>
      </c>
      <c r="O29" s="24">
        <v>0</v>
      </c>
      <c r="P29" s="24">
        <f t="shared" si="20"/>
        <v>0</v>
      </c>
      <c r="Q29" s="24">
        <f t="shared" si="21"/>
        <v>0</v>
      </c>
      <c r="R29" s="11">
        <v>5.5200000000000006E-2</v>
      </c>
      <c r="S29" s="11">
        <f t="shared" si="3"/>
        <v>0.94479999999999997</v>
      </c>
      <c r="T29" s="11">
        <f t="shared" si="4"/>
        <v>0.91510150000000001</v>
      </c>
      <c r="U29" s="11">
        <f t="shared" si="5"/>
        <v>4.5985000000000002E-3</v>
      </c>
      <c r="V29" s="11">
        <f t="shared" si="6"/>
        <v>4.5985000000000002E-3</v>
      </c>
      <c r="W29" s="11">
        <f t="shared" si="7"/>
        <v>7.5701500000000033E-2</v>
      </c>
      <c r="X29" s="11">
        <f t="shared" si="8"/>
        <v>1.7000000000000001E-2</v>
      </c>
      <c r="Y29" s="11">
        <f t="shared" si="9"/>
        <v>0</v>
      </c>
      <c r="Z29" s="11">
        <f t="shared" si="10"/>
        <v>2.4000000000000011E-3</v>
      </c>
      <c r="AA29" s="11">
        <f t="shared" si="11"/>
        <v>0.98060000000000003</v>
      </c>
      <c r="AB29" s="11">
        <f t="shared" si="12"/>
        <v>5.0000000000000001E-3</v>
      </c>
      <c r="AC29" s="11">
        <f t="shared" si="13"/>
        <v>0</v>
      </c>
      <c r="AD29" s="11">
        <f t="shared" si="14"/>
        <v>0</v>
      </c>
      <c r="AE29" s="11">
        <f t="shared" si="15"/>
        <v>0.995</v>
      </c>
    </row>
    <row r="30" spans="1:31" x14ac:dyDescent="0.25">
      <c r="A30">
        <v>4</v>
      </c>
      <c r="B30" t="s">
        <v>2</v>
      </c>
      <c r="C30" s="15">
        <v>0.9173</v>
      </c>
      <c r="D30" s="16">
        <f t="shared" si="0"/>
        <v>8.2699999999999996E-2</v>
      </c>
      <c r="E30" s="16">
        <v>5.0000000000000001E-3</v>
      </c>
      <c r="F30" s="16">
        <f t="shared" si="16"/>
        <v>4.5865000000000003E-3</v>
      </c>
      <c r="G30" s="16">
        <f t="shared" si="17"/>
        <v>6.986499999999958E-3</v>
      </c>
      <c r="H30" s="19">
        <v>1.6799999999999999E-2</v>
      </c>
      <c r="I30" s="20">
        <f t="shared" si="1"/>
        <v>0.98319999999999996</v>
      </c>
      <c r="J30" s="20">
        <v>0</v>
      </c>
      <c r="K30" s="20">
        <f t="shared" si="18"/>
        <v>0</v>
      </c>
      <c r="L30" s="20">
        <f t="shared" si="19"/>
        <v>2.0000000000000226E-4</v>
      </c>
      <c r="M30" s="23">
        <v>5.0000000000000001E-3</v>
      </c>
      <c r="N30" s="24">
        <f t="shared" si="2"/>
        <v>0.995</v>
      </c>
      <c r="O30" s="24">
        <v>0</v>
      </c>
      <c r="P30" s="24">
        <f t="shared" si="20"/>
        <v>0</v>
      </c>
      <c r="Q30" s="24">
        <f t="shared" si="21"/>
        <v>0</v>
      </c>
      <c r="R30" s="11">
        <v>5.7300000000000004E-2</v>
      </c>
      <c r="S30" s="11">
        <f t="shared" si="3"/>
        <v>0.94269999999999998</v>
      </c>
      <c r="T30" s="11">
        <f t="shared" si="4"/>
        <v>0.9103135</v>
      </c>
      <c r="U30" s="11">
        <f t="shared" si="5"/>
        <v>6.986499999999958E-3</v>
      </c>
      <c r="V30" s="11">
        <f t="shared" si="6"/>
        <v>4.5865000000000003E-3</v>
      </c>
      <c r="W30" s="11">
        <f t="shared" si="7"/>
        <v>7.8113500000000002E-2</v>
      </c>
      <c r="X30" s="11">
        <f t="shared" si="8"/>
        <v>1.6599999999999997E-2</v>
      </c>
      <c r="Y30" s="11">
        <f t="shared" si="9"/>
        <v>2.0000000000000226E-4</v>
      </c>
      <c r="Z30" s="11">
        <f t="shared" si="10"/>
        <v>0</v>
      </c>
      <c r="AA30" s="11">
        <f t="shared" si="11"/>
        <v>0.98319999999999996</v>
      </c>
      <c r="AB30" s="11">
        <f t="shared" si="12"/>
        <v>5.0000000000000001E-3</v>
      </c>
      <c r="AC30" s="11">
        <f t="shared" si="13"/>
        <v>0</v>
      </c>
      <c r="AD30" s="11">
        <f t="shared" si="14"/>
        <v>0</v>
      </c>
      <c r="AE30" s="11">
        <f t="shared" si="15"/>
        <v>0.995</v>
      </c>
    </row>
    <row r="31" spans="1:31" x14ac:dyDescent="0.25">
      <c r="A31">
        <v>5</v>
      </c>
      <c r="B31" t="s">
        <v>2</v>
      </c>
      <c r="C31" s="15">
        <v>0.8982</v>
      </c>
      <c r="D31" s="16">
        <f t="shared" si="0"/>
        <v>0.1018</v>
      </c>
      <c r="E31" s="16">
        <v>5.0000000000000001E-3</v>
      </c>
      <c r="F31" s="16">
        <f t="shared" si="16"/>
        <v>4.4910000000000002E-3</v>
      </c>
      <c r="G31" s="16">
        <f t="shared" si="17"/>
        <v>2.3591000000000008E-2</v>
      </c>
      <c r="H31" s="19">
        <v>2.4199999999999999E-2</v>
      </c>
      <c r="I31" s="20">
        <f t="shared" si="1"/>
        <v>0.9758</v>
      </c>
      <c r="J31" s="20">
        <v>0</v>
      </c>
      <c r="K31" s="20">
        <f t="shared" si="18"/>
        <v>7.4000000000000003E-3</v>
      </c>
      <c r="L31" s="20">
        <f t="shared" si="19"/>
        <v>0</v>
      </c>
      <c r="M31" s="23">
        <v>6.0000000000000001E-3</v>
      </c>
      <c r="N31" s="24">
        <f t="shared" si="2"/>
        <v>0.99399999999999999</v>
      </c>
      <c r="O31" s="24">
        <v>0</v>
      </c>
      <c r="P31" s="24">
        <f t="shared" si="20"/>
        <v>1E-3</v>
      </c>
      <c r="Q31" s="24">
        <f t="shared" si="21"/>
        <v>0</v>
      </c>
      <c r="R31" s="11">
        <v>5.9599999999999993E-2</v>
      </c>
      <c r="S31" s="11">
        <f t="shared" si="3"/>
        <v>0.94040000000000001</v>
      </c>
      <c r="T31" s="11">
        <f t="shared" si="4"/>
        <v>0.87460899999999997</v>
      </c>
      <c r="U31" s="11">
        <f t="shared" si="5"/>
        <v>2.3591000000000008E-2</v>
      </c>
      <c r="V31" s="11">
        <f t="shared" si="6"/>
        <v>4.4910000000000002E-3</v>
      </c>
      <c r="W31" s="11">
        <f t="shared" si="7"/>
        <v>9.7309000000000007E-2</v>
      </c>
      <c r="X31" s="11">
        <f t="shared" si="8"/>
        <v>2.4199999999999999E-2</v>
      </c>
      <c r="Y31" s="11">
        <f t="shared" si="9"/>
        <v>0</v>
      </c>
      <c r="Z31" s="11">
        <f t="shared" si="10"/>
        <v>7.4000000000000003E-3</v>
      </c>
      <c r="AA31" s="11">
        <f t="shared" si="11"/>
        <v>0.96840000000000004</v>
      </c>
      <c r="AB31" s="11">
        <f t="shared" si="12"/>
        <v>6.0000000000000001E-3</v>
      </c>
      <c r="AC31" s="11">
        <f t="shared" si="13"/>
        <v>0</v>
      </c>
      <c r="AD31" s="11">
        <f t="shared" si="14"/>
        <v>1E-3</v>
      </c>
      <c r="AE31" s="11">
        <f t="shared" si="15"/>
        <v>0.99299999999999999</v>
      </c>
    </row>
    <row r="32" spans="1:31" x14ac:dyDescent="0.25">
      <c r="A32">
        <v>6</v>
      </c>
      <c r="B32" t="s">
        <v>2</v>
      </c>
      <c r="C32" s="15">
        <v>0.85640000000000005</v>
      </c>
      <c r="D32" s="16">
        <f t="shared" si="0"/>
        <v>0.14359999999999995</v>
      </c>
      <c r="E32" s="16">
        <v>0.01</v>
      </c>
      <c r="F32" s="16">
        <f t="shared" si="16"/>
        <v>8.5640000000000004E-3</v>
      </c>
      <c r="G32" s="16">
        <f t="shared" si="17"/>
        <v>5.036399999999995E-2</v>
      </c>
      <c r="H32" s="19">
        <v>5.11E-2</v>
      </c>
      <c r="I32" s="20">
        <f t="shared" si="1"/>
        <v>0.94889999999999997</v>
      </c>
      <c r="J32" s="20">
        <v>0</v>
      </c>
      <c r="K32" s="20">
        <f t="shared" si="18"/>
        <v>2.69E-2</v>
      </c>
      <c r="L32" s="20">
        <f t="shared" si="19"/>
        <v>0</v>
      </c>
      <c r="M32" s="23">
        <v>7.0000000000000001E-3</v>
      </c>
      <c r="N32" s="24">
        <f t="shared" si="2"/>
        <v>0.99299999999999999</v>
      </c>
      <c r="O32" s="24">
        <v>0</v>
      </c>
      <c r="P32" s="24">
        <f t="shared" si="20"/>
        <v>1E-3</v>
      </c>
      <c r="Q32" s="24">
        <f t="shared" si="21"/>
        <v>0</v>
      </c>
      <c r="R32" s="11">
        <v>5.4199999999999998E-2</v>
      </c>
      <c r="S32" s="11">
        <f t="shared" si="3"/>
        <v>0.94579999999999997</v>
      </c>
      <c r="T32" s="11">
        <f t="shared" si="4"/>
        <v>0.80603600000000009</v>
      </c>
      <c r="U32" s="11">
        <f t="shared" si="5"/>
        <v>5.036399999999995E-2</v>
      </c>
      <c r="V32" s="11">
        <f t="shared" si="6"/>
        <v>8.5640000000000004E-3</v>
      </c>
      <c r="W32" s="11">
        <f t="shared" si="7"/>
        <v>0.13503599999999996</v>
      </c>
      <c r="X32" s="11">
        <f t="shared" si="8"/>
        <v>5.11E-2</v>
      </c>
      <c r="Y32" s="11">
        <f t="shared" si="9"/>
        <v>0</v>
      </c>
      <c r="Z32" s="11">
        <f t="shared" si="10"/>
        <v>2.69E-2</v>
      </c>
      <c r="AA32" s="11">
        <f t="shared" si="11"/>
        <v>0.92199999999999993</v>
      </c>
      <c r="AB32" s="11">
        <f t="shared" si="12"/>
        <v>7.0000000000000001E-3</v>
      </c>
      <c r="AC32" s="11">
        <f t="shared" si="13"/>
        <v>0</v>
      </c>
      <c r="AD32" s="11">
        <f t="shared" si="14"/>
        <v>1E-3</v>
      </c>
      <c r="AE32" s="11">
        <f t="shared" si="15"/>
        <v>0.99199999999999999</v>
      </c>
    </row>
    <row r="33" spans="1:31" x14ac:dyDescent="0.25">
      <c r="A33">
        <v>7</v>
      </c>
      <c r="B33" t="s">
        <v>2</v>
      </c>
      <c r="C33" s="15">
        <v>0.7591</v>
      </c>
      <c r="D33" s="16">
        <f t="shared" si="0"/>
        <v>0.2409</v>
      </c>
      <c r="E33" s="16">
        <v>0.01</v>
      </c>
      <c r="F33" s="16">
        <f t="shared" si="16"/>
        <v>7.5910000000000005E-3</v>
      </c>
      <c r="G33" s="16">
        <f t="shared" si="17"/>
        <v>0.10489100000000005</v>
      </c>
      <c r="H33" s="19">
        <v>0.1159</v>
      </c>
      <c r="I33" s="20">
        <f t="shared" si="1"/>
        <v>0.8841</v>
      </c>
      <c r="J33" s="20">
        <v>0</v>
      </c>
      <c r="K33" s="20">
        <f t="shared" si="18"/>
        <v>6.4799999999999996E-2</v>
      </c>
      <c r="L33" s="20">
        <f t="shared" si="19"/>
        <v>0</v>
      </c>
      <c r="M33" s="23">
        <v>0.01</v>
      </c>
      <c r="N33" s="24">
        <f t="shared" si="2"/>
        <v>0.99</v>
      </c>
      <c r="O33" s="24">
        <v>0</v>
      </c>
      <c r="P33" s="24">
        <f t="shared" si="20"/>
        <v>3.0000000000000001E-3</v>
      </c>
      <c r="Q33" s="24">
        <f t="shared" si="21"/>
        <v>0</v>
      </c>
      <c r="R33" s="11">
        <v>5.0500000000000003E-2</v>
      </c>
      <c r="S33" s="11">
        <f t="shared" si="3"/>
        <v>0.94950000000000001</v>
      </c>
      <c r="T33" s="11">
        <f t="shared" si="4"/>
        <v>0.65420899999999993</v>
      </c>
      <c r="U33" s="11">
        <f t="shared" si="5"/>
        <v>0.10489100000000005</v>
      </c>
      <c r="V33" s="11">
        <f t="shared" si="6"/>
        <v>7.5910000000000005E-3</v>
      </c>
      <c r="W33" s="11">
        <f t="shared" si="7"/>
        <v>0.23330899999999999</v>
      </c>
      <c r="X33" s="11">
        <f t="shared" si="8"/>
        <v>0.1159</v>
      </c>
      <c r="Y33" s="11">
        <f t="shared" si="9"/>
        <v>0</v>
      </c>
      <c r="Z33" s="11">
        <f t="shared" si="10"/>
        <v>6.4799999999999996E-2</v>
      </c>
      <c r="AA33" s="11">
        <f t="shared" si="11"/>
        <v>0.81930000000000003</v>
      </c>
      <c r="AB33" s="11">
        <f t="shared" si="12"/>
        <v>0.01</v>
      </c>
      <c r="AC33" s="11">
        <f t="shared" si="13"/>
        <v>0</v>
      </c>
      <c r="AD33" s="11">
        <f t="shared" si="14"/>
        <v>3.0000000000000001E-3</v>
      </c>
      <c r="AE33" s="11">
        <f t="shared" si="15"/>
        <v>0.98699999999999999</v>
      </c>
    </row>
    <row r="34" spans="1:31" x14ac:dyDescent="0.25">
      <c r="A34">
        <v>8</v>
      </c>
      <c r="B34" t="s">
        <v>2</v>
      </c>
      <c r="C34" s="15">
        <v>0.64480000000000004</v>
      </c>
      <c r="D34" s="16">
        <f t="shared" si="0"/>
        <v>0.35519999999999996</v>
      </c>
      <c r="E34" s="16">
        <v>0.05</v>
      </c>
      <c r="F34" s="16">
        <f t="shared" si="16"/>
        <v>3.2240000000000005E-2</v>
      </c>
      <c r="G34" s="16">
        <f t="shared" si="17"/>
        <v>0.14653999999999995</v>
      </c>
      <c r="H34" s="19">
        <v>0.21920000000000001</v>
      </c>
      <c r="I34" s="20">
        <f t="shared" si="1"/>
        <v>0.78079999999999994</v>
      </c>
      <c r="J34" s="20">
        <v>0.05</v>
      </c>
      <c r="K34" s="20">
        <f t="shared" si="18"/>
        <v>0.11426</v>
      </c>
      <c r="L34" s="20">
        <f t="shared" si="19"/>
        <v>1.0960000000000001E-2</v>
      </c>
      <c r="M34" s="23">
        <v>2.35E-2</v>
      </c>
      <c r="N34" s="24">
        <f t="shared" si="2"/>
        <v>0.97650000000000003</v>
      </c>
      <c r="O34" s="24">
        <v>0</v>
      </c>
      <c r="P34" s="24">
        <f t="shared" si="20"/>
        <v>1.35E-2</v>
      </c>
      <c r="Q34" s="24">
        <f t="shared" si="21"/>
        <v>0</v>
      </c>
      <c r="R34" s="11">
        <v>4.8000000000000008E-2</v>
      </c>
      <c r="S34" s="11">
        <f t="shared" si="3"/>
        <v>0.95199999999999996</v>
      </c>
      <c r="T34" s="11">
        <f t="shared" si="4"/>
        <v>0.49826000000000009</v>
      </c>
      <c r="U34" s="11">
        <f t="shared" si="5"/>
        <v>0.14653999999999995</v>
      </c>
      <c r="V34" s="11">
        <f t="shared" si="6"/>
        <v>3.2240000000000005E-2</v>
      </c>
      <c r="W34" s="11">
        <f t="shared" si="7"/>
        <v>0.32295999999999997</v>
      </c>
      <c r="X34" s="11">
        <f t="shared" si="8"/>
        <v>0.20824000000000001</v>
      </c>
      <c r="Y34" s="11">
        <f t="shared" si="9"/>
        <v>1.0960000000000001E-2</v>
      </c>
      <c r="Z34" s="11">
        <f t="shared" si="10"/>
        <v>0.11426</v>
      </c>
      <c r="AA34" s="11">
        <f t="shared" si="11"/>
        <v>0.66653999999999991</v>
      </c>
      <c r="AB34" s="11">
        <f t="shared" si="12"/>
        <v>2.35E-2</v>
      </c>
      <c r="AC34" s="11">
        <f t="shared" si="13"/>
        <v>0</v>
      </c>
      <c r="AD34" s="11">
        <f t="shared" si="14"/>
        <v>1.35E-2</v>
      </c>
      <c r="AE34" s="11">
        <f t="shared" si="15"/>
        <v>0.96300000000000008</v>
      </c>
    </row>
    <row r="35" spans="1:31" x14ac:dyDescent="0.25">
      <c r="A35">
        <v>9</v>
      </c>
      <c r="B35" t="s">
        <v>2</v>
      </c>
      <c r="C35" s="15">
        <v>0.54500000000000004</v>
      </c>
      <c r="D35" s="16">
        <f t="shared" si="0"/>
        <v>0.45499999999999996</v>
      </c>
      <c r="E35" s="16">
        <v>0.1</v>
      </c>
      <c r="F35" s="16">
        <f t="shared" si="16"/>
        <v>5.4500000000000007E-2</v>
      </c>
      <c r="G35" s="16">
        <f t="shared" si="17"/>
        <v>0.15429999999999999</v>
      </c>
      <c r="H35" s="19">
        <v>0.31390000000000001</v>
      </c>
      <c r="I35" s="20">
        <f t="shared" si="1"/>
        <v>0.68609999999999993</v>
      </c>
      <c r="J35" s="20">
        <v>0.1</v>
      </c>
      <c r="K35" s="20">
        <f t="shared" si="18"/>
        <v>0.12609000000000001</v>
      </c>
      <c r="L35" s="20">
        <f t="shared" si="19"/>
        <v>3.1390000000000001E-2</v>
      </c>
      <c r="M35" s="23">
        <v>4.65E-2</v>
      </c>
      <c r="N35" s="24">
        <f t="shared" si="2"/>
        <v>0.95350000000000001</v>
      </c>
      <c r="O35" s="24">
        <v>0.25</v>
      </c>
      <c r="P35" s="24">
        <f t="shared" si="20"/>
        <v>3.4625000000000003E-2</v>
      </c>
      <c r="Q35" s="24">
        <f t="shared" si="21"/>
        <v>1.1625E-2</v>
      </c>
      <c r="R35" s="11">
        <v>4.229999999999999E-2</v>
      </c>
      <c r="S35" s="11">
        <f t="shared" si="3"/>
        <v>0.9577</v>
      </c>
      <c r="T35" s="11">
        <f t="shared" si="4"/>
        <v>0.39070000000000005</v>
      </c>
      <c r="U35" s="11">
        <f t="shared" si="5"/>
        <v>0.15429999999999999</v>
      </c>
      <c r="V35" s="11">
        <f t="shared" si="6"/>
        <v>5.4500000000000007E-2</v>
      </c>
      <c r="W35" s="11">
        <f t="shared" si="7"/>
        <v>0.40049999999999997</v>
      </c>
      <c r="X35" s="11">
        <f t="shared" si="8"/>
        <v>0.28251000000000004</v>
      </c>
      <c r="Y35" s="11">
        <f t="shared" si="9"/>
        <v>3.1390000000000001E-2</v>
      </c>
      <c r="Z35" s="11">
        <f t="shared" si="10"/>
        <v>0.12609000000000001</v>
      </c>
      <c r="AA35" s="11">
        <f t="shared" si="11"/>
        <v>0.5600099999999999</v>
      </c>
      <c r="AB35" s="11">
        <f t="shared" si="12"/>
        <v>3.4875000000000003E-2</v>
      </c>
      <c r="AC35" s="11">
        <f t="shared" si="13"/>
        <v>1.1625E-2</v>
      </c>
      <c r="AD35" s="11">
        <f t="shared" si="14"/>
        <v>3.4625000000000003E-2</v>
      </c>
      <c r="AE35" s="11">
        <f t="shared" si="15"/>
        <v>0.918875</v>
      </c>
    </row>
    <row r="36" spans="1:31" x14ac:dyDescent="0.25">
      <c r="A36">
        <v>10</v>
      </c>
      <c r="B36" t="s">
        <v>2</v>
      </c>
      <c r="C36" s="15">
        <v>0.49580000000000002</v>
      </c>
      <c r="D36" s="16">
        <f t="shared" si="0"/>
        <v>0.50419999999999998</v>
      </c>
      <c r="E36" s="16">
        <v>0.1</v>
      </c>
      <c r="F36" s="16">
        <f t="shared" si="16"/>
        <v>4.9580000000000006E-2</v>
      </c>
      <c r="G36" s="16">
        <f t="shared" si="17"/>
        <v>9.8780000000000034E-2</v>
      </c>
      <c r="H36" s="19">
        <v>0.3342</v>
      </c>
      <c r="I36" s="20">
        <f t="shared" si="1"/>
        <v>0.66579999999999995</v>
      </c>
      <c r="J36" s="20">
        <v>0.1</v>
      </c>
      <c r="K36" s="20">
        <f t="shared" si="18"/>
        <v>5.3719999999999983E-2</v>
      </c>
      <c r="L36" s="20">
        <f t="shared" si="19"/>
        <v>3.3419999999999998E-2</v>
      </c>
      <c r="M36" s="23">
        <v>6.4399999999999999E-2</v>
      </c>
      <c r="N36" s="24">
        <f t="shared" si="2"/>
        <v>0.93559999999999999</v>
      </c>
      <c r="O36" s="24">
        <v>0.5</v>
      </c>
      <c r="P36" s="24">
        <f t="shared" si="20"/>
        <v>5.0099999999999999E-2</v>
      </c>
      <c r="Q36" s="24">
        <f t="shared" si="21"/>
        <v>3.2199999999999999E-2</v>
      </c>
      <c r="R36" s="11">
        <v>5.5599999999999997E-2</v>
      </c>
      <c r="S36" s="11">
        <f t="shared" si="3"/>
        <v>0.94440000000000002</v>
      </c>
      <c r="T36" s="11">
        <f t="shared" si="4"/>
        <v>0.39701999999999998</v>
      </c>
      <c r="U36" s="11">
        <f t="shared" si="5"/>
        <v>9.8780000000000034E-2</v>
      </c>
      <c r="V36" s="11">
        <f t="shared" si="6"/>
        <v>4.9580000000000006E-2</v>
      </c>
      <c r="W36" s="11">
        <f t="shared" si="7"/>
        <v>0.45461999999999997</v>
      </c>
      <c r="X36" s="11">
        <f t="shared" si="8"/>
        <v>0.30077999999999999</v>
      </c>
      <c r="Y36" s="11">
        <f t="shared" si="9"/>
        <v>3.3419999999999998E-2</v>
      </c>
      <c r="Z36" s="11">
        <f t="shared" si="10"/>
        <v>5.3719999999999983E-2</v>
      </c>
      <c r="AA36" s="11">
        <f t="shared" si="11"/>
        <v>0.61207999999999996</v>
      </c>
      <c r="AB36" s="11">
        <f t="shared" si="12"/>
        <v>3.2199999999999999E-2</v>
      </c>
      <c r="AC36" s="11">
        <f t="shared" si="13"/>
        <v>3.2199999999999999E-2</v>
      </c>
      <c r="AD36" s="11">
        <f t="shared" si="14"/>
        <v>5.0099999999999999E-2</v>
      </c>
      <c r="AE36" s="11">
        <f t="shared" si="15"/>
        <v>0.88549999999999995</v>
      </c>
    </row>
    <row r="37" spans="1:31" x14ac:dyDescent="0.25">
      <c r="A37">
        <v>11</v>
      </c>
      <c r="B37" t="s">
        <v>2</v>
      </c>
      <c r="C37" s="15">
        <v>0.47220000000000001</v>
      </c>
      <c r="D37" s="16">
        <f t="shared" si="0"/>
        <v>0.52780000000000005</v>
      </c>
      <c r="E37" s="16">
        <v>0.1</v>
      </c>
      <c r="F37" s="16">
        <f t="shared" si="16"/>
        <v>4.7220000000000005E-2</v>
      </c>
      <c r="G37" s="16">
        <f t="shared" si="17"/>
        <v>7.0820000000000022E-2</v>
      </c>
      <c r="H37" s="19">
        <v>0.34060000000000001</v>
      </c>
      <c r="I37" s="20">
        <f t="shared" si="1"/>
        <v>0.65939999999999999</v>
      </c>
      <c r="J37" s="20">
        <v>0.1</v>
      </c>
      <c r="K37" s="20">
        <f t="shared" si="18"/>
        <v>4.0460000000000017E-2</v>
      </c>
      <c r="L37" s="20">
        <f t="shared" si="19"/>
        <v>3.406E-2</v>
      </c>
      <c r="M37" s="23">
        <v>7.2400000000000006E-2</v>
      </c>
      <c r="N37" s="24">
        <f t="shared" si="2"/>
        <v>0.92759999999999998</v>
      </c>
      <c r="O37" s="24">
        <v>0.75</v>
      </c>
      <c r="P37" s="24">
        <f t="shared" si="20"/>
        <v>6.2300000000000008E-2</v>
      </c>
      <c r="Q37" s="24">
        <f t="shared" si="21"/>
        <v>5.4300000000000001E-2</v>
      </c>
      <c r="R37" s="11">
        <v>6.7199999999999996E-2</v>
      </c>
      <c r="S37" s="11">
        <f t="shared" si="3"/>
        <v>0.93279999999999996</v>
      </c>
      <c r="T37" s="11">
        <f t="shared" si="4"/>
        <v>0.40137999999999996</v>
      </c>
      <c r="U37" s="11">
        <f t="shared" si="5"/>
        <v>7.0820000000000022E-2</v>
      </c>
      <c r="V37" s="11">
        <f t="shared" si="6"/>
        <v>4.7220000000000005E-2</v>
      </c>
      <c r="W37" s="11">
        <f t="shared" si="7"/>
        <v>0.48058000000000006</v>
      </c>
      <c r="X37" s="11">
        <f t="shared" si="8"/>
        <v>0.30654000000000003</v>
      </c>
      <c r="Y37" s="11">
        <f t="shared" si="9"/>
        <v>3.406E-2</v>
      </c>
      <c r="Z37" s="11">
        <f t="shared" si="10"/>
        <v>4.0460000000000017E-2</v>
      </c>
      <c r="AA37" s="11">
        <f t="shared" si="11"/>
        <v>0.61893999999999993</v>
      </c>
      <c r="AB37" s="11">
        <f t="shared" si="12"/>
        <v>1.8100000000000005E-2</v>
      </c>
      <c r="AC37" s="11">
        <f t="shared" si="13"/>
        <v>5.4300000000000001E-2</v>
      </c>
      <c r="AD37" s="11">
        <f t="shared" si="14"/>
        <v>6.2300000000000008E-2</v>
      </c>
      <c r="AE37" s="11">
        <f t="shared" si="15"/>
        <v>0.86529999999999996</v>
      </c>
    </row>
    <row r="38" spans="1:31" x14ac:dyDescent="0.25">
      <c r="A38">
        <v>12</v>
      </c>
      <c r="B38" t="s">
        <v>2</v>
      </c>
      <c r="C38" s="15">
        <v>0.49249999999999999</v>
      </c>
      <c r="D38" s="16">
        <f t="shared" si="0"/>
        <v>0.50750000000000006</v>
      </c>
      <c r="E38" s="16">
        <v>0.1</v>
      </c>
      <c r="F38" s="16">
        <f t="shared" si="16"/>
        <v>6.9549999999999987E-2</v>
      </c>
      <c r="G38" s="16">
        <f t="shared" si="17"/>
        <v>4.9250000000000002E-2</v>
      </c>
      <c r="H38" s="19">
        <v>0.32529999999999998</v>
      </c>
      <c r="I38" s="20">
        <f t="shared" si="1"/>
        <v>0.67470000000000008</v>
      </c>
      <c r="J38" s="20">
        <v>0.1</v>
      </c>
      <c r="K38" s="20">
        <f t="shared" si="18"/>
        <v>3.2529999999999996E-2</v>
      </c>
      <c r="L38" s="20">
        <f t="shared" si="19"/>
        <v>4.7830000000000032E-2</v>
      </c>
      <c r="M38" s="23">
        <v>6.88E-2</v>
      </c>
      <c r="N38" s="24">
        <f t="shared" si="2"/>
        <v>0.93120000000000003</v>
      </c>
      <c r="O38" s="24">
        <v>0.75</v>
      </c>
      <c r="P38" s="24">
        <f t="shared" si="20"/>
        <v>5.16E-2</v>
      </c>
      <c r="Q38" s="24">
        <f t="shared" si="21"/>
        <v>5.5200000000000006E-2</v>
      </c>
      <c r="R38" s="11">
        <v>6.3399999999999984E-2</v>
      </c>
      <c r="S38" s="11">
        <f t="shared" si="3"/>
        <v>0.93659999999999999</v>
      </c>
      <c r="T38" s="11">
        <f t="shared" si="4"/>
        <v>0.44324999999999998</v>
      </c>
      <c r="U38" s="11">
        <f t="shared" si="5"/>
        <v>4.9250000000000002E-2</v>
      </c>
      <c r="V38" s="11">
        <f t="shared" si="6"/>
        <v>6.9549999999999987E-2</v>
      </c>
      <c r="W38" s="11">
        <f t="shared" si="7"/>
        <v>0.43795000000000006</v>
      </c>
      <c r="X38" s="11">
        <f t="shared" si="8"/>
        <v>0.27746999999999994</v>
      </c>
      <c r="Y38" s="11">
        <f t="shared" si="9"/>
        <v>4.7830000000000032E-2</v>
      </c>
      <c r="Z38" s="11">
        <f t="shared" si="10"/>
        <v>3.2529999999999996E-2</v>
      </c>
      <c r="AA38" s="11">
        <f t="shared" si="11"/>
        <v>0.64217000000000013</v>
      </c>
      <c r="AB38" s="11">
        <f t="shared" si="12"/>
        <v>1.3599999999999994E-2</v>
      </c>
      <c r="AC38" s="11">
        <f t="shared" si="13"/>
        <v>5.5200000000000006E-2</v>
      </c>
      <c r="AD38" s="11">
        <f t="shared" si="14"/>
        <v>5.16E-2</v>
      </c>
      <c r="AE38" s="11">
        <f t="shared" si="15"/>
        <v>0.87960000000000005</v>
      </c>
    </row>
    <row r="39" spans="1:31" x14ac:dyDescent="0.25">
      <c r="A39">
        <v>13</v>
      </c>
      <c r="B39" t="s">
        <v>2</v>
      </c>
      <c r="C39" s="15">
        <v>0.5252</v>
      </c>
      <c r="D39" s="16">
        <f t="shared" si="0"/>
        <v>0.4748</v>
      </c>
      <c r="E39" s="16">
        <v>0.1</v>
      </c>
      <c r="F39" s="16">
        <f t="shared" si="16"/>
        <v>8.5220000000000018E-2</v>
      </c>
      <c r="G39" s="16">
        <f t="shared" si="17"/>
        <v>5.2520000000000004E-2</v>
      </c>
      <c r="H39" s="19">
        <v>0.3044</v>
      </c>
      <c r="I39" s="20">
        <f t="shared" si="1"/>
        <v>0.6956</v>
      </c>
      <c r="J39" s="20">
        <v>0.1</v>
      </c>
      <c r="K39" s="20">
        <f t="shared" si="18"/>
        <v>3.0440000000000002E-2</v>
      </c>
      <c r="L39" s="20">
        <f t="shared" si="19"/>
        <v>5.1339999999999976E-2</v>
      </c>
      <c r="M39" s="23">
        <v>5.0999999999999997E-2</v>
      </c>
      <c r="N39" s="24">
        <f t="shared" si="2"/>
        <v>0.94899999999999995</v>
      </c>
      <c r="O39" s="24">
        <v>0.5</v>
      </c>
      <c r="P39" s="24">
        <f t="shared" si="20"/>
        <v>2.5499999999999998E-2</v>
      </c>
      <c r="Q39" s="24">
        <f t="shared" si="21"/>
        <v>4.3300000000000005E-2</v>
      </c>
      <c r="R39" s="11">
        <v>6.720000000000001E-2</v>
      </c>
      <c r="S39" s="11">
        <f t="shared" si="3"/>
        <v>0.93279999999999996</v>
      </c>
      <c r="T39" s="11">
        <f t="shared" si="4"/>
        <v>0.47267999999999999</v>
      </c>
      <c r="U39" s="11">
        <f t="shared" si="5"/>
        <v>5.2520000000000004E-2</v>
      </c>
      <c r="V39" s="11">
        <f t="shared" si="6"/>
        <v>8.5220000000000018E-2</v>
      </c>
      <c r="W39" s="11">
        <f t="shared" si="7"/>
        <v>0.38957999999999998</v>
      </c>
      <c r="X39" s="11">
        <f t="shared" si="8"/>
        <v>0.25306000000000001</v>
      </c>
      <c r="Y39" s="11">
        <f t="shared" si="9"/>
        <v>5.1339999999999976E-2</v>
      </c>
      <c r="Z39" s="11">
        <f t="shared" si="10"/>
        <v>3.0440000000000002E-2</v>
      </c>
      <c r="AA39" s="11">
        <f t="shared" si="11"/>
        <v>0.66515999999999997</v>
      </c>
      <c r="AB39" s="11">
        <f t="shared" si="12"/>
        <v>7.6999999999999916E-3</v>
      </c>
      <c r="AC39" s="11">
        <f t="shared" si="13"/>
        <v>4.3300000000000005E-2</v>
      </c>
      <c r="AD39" s="11">
        <f t="shared" si="14"/>
        <v>2.5499999999999998E-2</v>
      </c>
      <c r="AE39" s="11">
        <f t="shared" si="15"/>
        <v>0.92349999999999999</v>
      </c>
    </row>
    <row r="40" spans="1:31" x14ac:dyDescent="0.25">
      <c r="A40">
        <v>14</v>
      </c>
      <c r="B40" t="s">
        <v>2</v>
      </c>
      <c r="C40" s="15">
        <v>0.5494</v>
      </c>
      <c r="D40" s="16">
        <f t="shared" si="0"/>
        <v>0.4506</v>
      </c>
      <c r="E40" s="16">
        <v>0.11</v>
      </c>
      <c r="F40" s="16">
        <f t="shared" si="16"/>
        <v>8.4634000000000001E-2</v>
      </c>
      <c r="G40" s="16">
        <f t="shared" si="17"/>
        <v>6.0434000000000002E-2</v>
      </c>
      <c r="H40" s="19">
        <v>0.27789999999999998</v>
      </c>
      <c r="I40" s="20">
        <f t="shared" si="1"/>
        <v>0.72209999999999996</v>
      </c>
      <c r="J40" s="20">
        <v>0.1</v>
      </c>
      <c r="K40" s="20">
        <f t="shared" si="18"/>
        <v>2.7789999999999999E-2</v>
      </c>
      <c r="L40" s="20">
        <f t="shared" si="19"/>
        <v>5.4290000000000019E-2</v>
      </c>
      <c r="M40" s="23">
        <v>4.8599999999999997E-2</v>
      </c>
      <c r="N40" s="24">
        <f t="shared" si="2"/>
        <v>0.95140000000000002</v>
      </c>
      <c r="O40" s="24">
        <v>0.75</v>
      </c>
      <c r="P40" s="24">
        <f t="shared" si="20"/>
        <v>3.6449999999999996E-2</v>
      </c>
      <c r="Q40" s="24">
        <f t="shared" si="21"/>
        <v>3.8849999999999996E-2</v>
      </c>
      <c r="R40" s="11">
        <v>6.8200000000000011E-2</v>
      </c>
      <c r="S40" s="11">
        <f t="shared" si="3"/>
        <v>0.93179999999999996</v>
      </c>
      <c r="T40" s="11">
        <f t="shared" si="4"/>
        <v>0.48896600000000001</v>
      </c>
      <c r="U40" s="11">
        <f t="shared" si="5"/>
        <v>6.0434000000000002E-2</v>
      </c>
      <c r="V40" s="11">
        <f t="shared" si="6"/>
        <v>8.4634000000000001E-2</v>
      </c>
      <c r="W40" s="11">
        <f t="shared" si="7"/>
        <v>0.36596600000000001</v>
      </c>
      <c r="X40" s="11">
        <f t="shared" si="8"/>
        <v>0.22360999999999998</v>
      </c>
      <c r="Y40" s="11">
        <f t="shared" si="9"/>
        <v>5.4290000000000019E-2</v>
      </c>
      <c r="Z40" s="11">
        <f t="shared" si="10"/>
        <v>2.7789999999999999E-2</v>
      </c>
      <c r="AA40" s="11">
        <f t="shared" si="11"/>
        <v>0.69430999999999998</v>
      </c>
      <c r="AB40" s="11">
        <f t="shared" si="12"/>
        <v>9.7500000000000017E-3</v>
      </c>
      <c r="AC40" s="11">
        <f t="shared" si="13"/>
        <v>3.8849999999999996E-2</v>
      </c>
      <c r="AD40" s="11">
        <f t="shared" si="14"/>
        <v>3.6449999999999996E-2</v>
      </c>
      <c r="AE40" s="11">
        <f t="shared" si="15"/>
        <v>0.91495000000000004</v>
      </c>
    </row>
    <row r="41" spans="1:31" x14ac:dyDescent="0.25">
      <c r="A41">
        <v>15</v>
      </c>
      <c r="B41" t="s">
        <v>2</v>
      </c>
      <c r="C41" s="15">
        <v>0.55230000000000001</v>
      </c>
      <c r="D41" s="16">
        <f t="shared" si="0"/>
        <v>0.44769999999999999</v>
      </c>
      <c r="E41" s="16">
        <v>0.12</v>
      </c>
      <c r="F41" s="16">
        <f t="shared" si="16"/>
        <v>6.9176000000000015E-2</v>
      </c>
      <c r="G41" s="16">
        <f t="shared" si="17"/>
        <v>6.6276000000000002E-2</v>
      </c>
      <c r="H41" s="19">
        <v>0.25619999999999998</v>
      </c>
      <c r="I41" s="20">
        <f t="shared" si="1"/>
        <v>0.74380000000000002</v>
      </c>
      <c r="J41" s="20">
        <v>0.1</v>
      </c>
      <c r="K41" s="20">
        <f t="shared" si="18"/>
        <v>2.562E-2</v>
      </c>
      <c r="L41" s="20">
        <f t="shared" si="19"/>
        <v>4.7320000000000001E-2</v>
      </c>
      <c r="M41" s="23">
        <v>5.8799999999999998E-2</v>
      </c>
      <c r="N41" s="24">
        <f t="shared" si="2"/>
        <v>0.94120000000000004</v>
      </c>
      <c r="O41" s="24">
        <v>0.75</v>
      </c>
      <c r="P41" s="24">
        <f t="shared" si="20"/>
        <v>5.4300000000000001E-2</v>
      </c>
      <c r="Q41" s="24">
        <f t="shared" si="21"/>
        <v>4.41E-2</v>
      </c>
      <c r="R41" s="11">
        <v>7.2200000000000014E-2</v>
      </c>
      <c r="S41" s="11">
        <f t="shared" si="3"/>
        <v>0.92779999999999996</v>
      </c>
      <c r="T41" s="11">
        <f t="shared" si="4"/>
        <v>0.48602400000000001</v>
      </c>
      <c r="U41" s="11">
        <f t="shared" si="5"/>
        <v>6.6276000000000002E-2</v>
      </c>
      <c r="V41" s="11">
        <f t="shared" si="6"/>
        <v>6.9176000000000015E-2</v>
      </c>
      <c r="W41" s="11">
        <f t="shared" si="7"/>
        <v>0.37852399999999997</v>
      </c>
      <c r="X41" s="11">
        <f t="shared" si="8"/>
        <v>0.20887999999999998</v>
      </c>
      <c r="Y41" s="11">
        <f t="shared" si="9"/>
        <v>4.7320000000000001E-2</v>
      </c>
      <c r="Z41" s="11">
        <f t="shared" si="10"/>
        <v>2.562E-2</v>
      </c>
      <c r="AA41" s="11">
        <f t="shared" si="11"/>
        <v>0.71818000000000004</v>
      </c>
      <c r="AB41" s="11">
        <f t="shared" si="12"/>
        <v>1.4699999999999998E-2</v>
      </c>
      <c r="AC41" s="11">
        <f t="shared" si="13"/>
        <v>4.41E-2</v>
      </c>
      <c r="AD41" s="11">
        <f t="shared" si="14"/>
        <v>5.4300000000000001E-2</v>
      </c>
      <c r="AE41" s="11">
        <f t="shared" si="15"/>
        <v>0.88690000000000002</v>
      </c>
    </row>
    <row r="42" spans="1:31" x14ac:dyDescent="0.25">
      <c r="A42">
        <v>16</v>
      </c>
      <c r="B42" t="s">
        <v>2</v>
      </c>
      <c r="C42" s="15">
        <v>0.57640000000000002</v>
      </c>
      <c r="D42" s="16">
        <f t="shared" si="0"/>
        <v>0.42359999999999998</v>
      </c>
      <c r="E42" s="16">
        <v>0.13</v>
      </c>
      <c r="F42" s="16">
        <f t="shared" si="16"/>
        <v>9.9032000000000023E-2</v>
      </c>
      <c r="G42" s="16">
        <f t="shared" si="17"/>
        <v>7.4932000000000012E-2</v>
      </c>
      <c r="H42" s="19">
        <v>0.20680000000000001</v>
      </c>
      <c r="I42" s="20">
        <f t="shared" si="1"/>
        <v>0.79320000000000002</v>
      </c>
      <c r="J42" s="20">
        <v>0.1</v>
      </c>
      <c r="K42" s="20">
        <f t="shared" si="18"/>
        <v>2.0680000000000004E-2</v>
      </c>
      <c r="L42" s="20">
        <f t="shared" si="19"/>
        <v>7.0079999999999976E-2</v>
      </c>
      <c r="M42" s="23">
        <v>6.4000000000000001E-2</v>
      </c>
      <c r="N42" s="24">
        <f t="shared" si="2"/>
        <v>0.93599999999999994</v>
      </c>
      <c r="O42" s="24">
        <v>0.75</v>
      </c>
      <c r="P42" s="24">
        <f t="shared" si="20"/>
        <v>5.3200000000000004E-2</v>
      </c>
      <c r="Q42" s="24">
        <f t="shared" si="21"/>
        <v>4.8000000000000001E-2</v>
      </c>
      <c r="R42" s="11">
        <v>8.0399999999999999E-2</v>
      </c>
      <c r="S42" s="11">
        <f t="shared" si="3"/>
        <v>0.91959999999999997</v>
      </c>
      <c r="T42" s="11">
        <f t="shared" si="4"/>
        <v>0.50146800000000002</v>
      </c>
      <c r="U42" s="11">
        <f t="shared" si="5"/>
        <v>7.4932000000000012E-2</v>
      </c>
      <c r="V42" s="11">
        <f t="shared" si="6"/>
        <v>9.9032000000000023E-2</v>
      </c>
      <c r="W42" s="11">
        <f t="shared" si="7"/>
        <v>0.32456799999999997</v>
      </c>
      <c r="X42" s="11">
        <f t="shared" si="8"/>
        <v>0.13672000000000004</v>
      </c>
      <c r="Y42" s="11">
        <f t="shared" si="9"/>
        <v>7.0079999999999976E-2</v>
      </c>
      <c r="Z42" s="11">
        <f t="shared" si="10"/>
        <v>2.0680000000000004E-2</v>
      </c>
      <c r="AA42" s="11">
        <f t="shared" si="11"/>
        <v>0.77251999999999998</v>
      </c>
      <c r="AB42" s="11">
        <f t="shared" si="12"/>
        <v>1.6E-2</v>
      </c>
      <c r="AC42" s="11">
        <f t="shared" si="13"/>
        <v>4.8000000000000001E-2</v>
      </c>
      <c r="AD42" s="11">
        <f t="shared" si="14"/>
        <v>5.3200000000000004E-2</v>
      </c>
      <c r="AE42" s="11">
        <f t="shared" si="15"/>
        <v>0.88279999999999992</v>
      </c>
    </row>
    <row r="43" spans="1:31" x14ac:dyDescent="0.25">
      <c r="A43">
        <v>17</v>
      </c>
      <c r="B43" t="s">
        <v>2</v>
      </c>
      <c r="C43" s="15">
        <v>0.63580000000000003</v>
      </c>
      <c r="D43" s="16">
        <f t="shared" si="0"/>
        <v>0.36419999999999997</v>
      </c>
      <c r="E43" s="16">
        <v>0.14000000000000001</v>
      </c>
      <c r="F43" s="16">
        <f t="shared" si="16"/>
        <v>0.14841200000000002</v>
      </c>
      <c r="G43" s="16">
        <f t="shared" si="17"/>
        <v>8.9012000000000008E-2</v>
      </c>
      <c r="H43" s="19">
        <v>0.13569999999999999</v>
      </c>
      <c r="I43" s="20">
        <f t="shared" si="1"/>
        <v>0.86430000000000007</v>
      </c>
      <c r="J43" s="20">
        <v>0.08</v>
      </c>
      <c r="K43" s="20">
        <f t="shared" si="18"/>
        <v>1.0855999999999999E-2</v>
      </c>
      <c r="L43" s="20">
        <f t="shared" si="19"/>
        <v>8.1956000000000029E-2</v>
      </c>
      <c r="M43" s="23">
        <v>6.2899999999999998E-2</v>
      </c>
      <c r="N43" s="24">
        <f t="shared" si="2"/>
        <v>0.93710000000000004</v>
      </c>
      <c r="O43" s="24">
        <v>0.75</v>
      </c>
      <c r="P43" s="24">
        <f t="shared" si="20"/>
        <v>4.7174999999999995E-2</v>
      </c>
      <c r="Q43" s="24">
        <f t="shared" si="21"/>
        <v>4.8274999999999998E-2</v>
      </c>
      <c r="R43" s="11">
        <v>8.4099999999999994E-2</v>
      </c>
      <c r="S43" s="11">
        <f t="shared" si="3"/>
        <v>0.91590000000000005</v>
      </c>
      <c r="T43" s="11">
        <f t="shared" si="4"/>
        <v>0.54678800000000005</v>
      </c>
      <c r="U43" s="11">
        <f t="shared" si="5"/>
        <v>8.9012000000000008E-2</v>
      </c>
      <c r="V43" s="11">
        <f t="shared" si="6"/>
        <v>0.14841200000000002</v>
      </c>
      <c r="W43" s="11">
        <f t="shared" si="7"/>
        <v>0.21578799999999995</v>
      </c>
      <c r="X43" s="11">
        <f t="shared" si="8"/>
        <v>5.3743999999999958E-2</v>
      </c>
      <c r="Y43" s="11">
        <f t="shared" si="9"/>
        <v>8.1956000000000029E-2</v>
      </c>
      <c r="Z43" s="11">
        <f t="shared" si="10"/>
        <v>1.0855999999999999E-2</v>
      </c>
      <c r="AA43" s="11">
        <f t="shared" si="11"/>
        <v>0.85344400000000009</v>
      </c>
      <c r="AB43" s="11">
        <f t="shared" si="12"/>
        <v>1.4624999999999999E-2</v>
      </c>
      <c r="AC43" s="11">
        <f t="shared" si="13"/>
        <v>4.8274999999999998E-2</v>
      </c>
      <c r="AD43" s="11">
        <f t="shared" si="14"/>
        <v>4.7174999999999995E-2</v>
      </c>
      <c r="AE43" s="11">
        <f t="shared" si="15"/>
        <v>0.88992500000000008</v>
      </c>
    </row>
    <row r="44" spans="1:31" x14ac:dyDescent="0.25">
      <c r="A44">
        <v>18</v>
      </c>
      <c r="B44" t="s">
        <v>2</v>
      </c>
      <c r="C44" s="15">
        <v>0.70320000000000005</v>
      </c>
      <c r="D44" s="16">
        <f t="shared" si="0"/>
        <v>0.29679999999999995</v>
      </c>
      <c r="E44" s="16">
        <v>0.15</v>
      </c>
      <c r="F44" s="16">
        <f t="shared" si="16"/>
        <v>0.17288000000000003</v>
      </c>
      <c r="G44" s="16">
        <f t="shared" si="17"/>
        <v>0.10548</v>
      </c>
      <c r="H44" s="19">
        <v>8.7599999999999997E-2</v>
      </c>
      <c r="I44" s="20">
        <f t="shared" si="1"/>
        <v>0.91239999999999999</v>
      </c>
      <c r="J44" s="20">
        <v>0.06</v>
      </c>
      <c r="K44" s="20">
        <f t="shared" si="18"/>
        <v>5.2559999999999994E-3</v>
      </c>
      <c r="L44" s="20">
        <f t="shared" si="19"/>
        <v>5.3355999999999987E-2</v>
      </c>
      <c r="M44" s="23">
        <v>5.3800000000000001E-2</v>
      </c>
      <c r="N44" s="24">
        <f t="shared" si="2"/>
        <v>0.94620000000000004</v>
      </c>
      <c r="O44" s="24">
        <v>0.75</v>
      </c>
      <c r="P44" s="24">
        <f t="shared" si="20"/>
        <v>4.0349999999999997E-2</v>
      </c>
      <c r="Q44" s="24">
        <f t="shared" si="21"/>
        <v>4.9449999999999994E-2</v>
      </c>
      <c r="R44" s="11">
        <v>8.3700000000000011E-2</v>
      </c>
      <c r="S44" s="11">
        <f t="shared" si="3"/>
        <v>0.9163</v>
      </c>
      <c r="T44" s="11">
        <f t="shared" si="4"/>
        <v>0.59772000000000003</v>
      </c>
      <c r="U44" s="11">
        <f t="shared" si="5"/>
        <v>0.10548</v>
      </c>
      <c r="V44" s="11">
        <f t="shared" si="6"/>
        <v>0.17288000000000003</v>
      </c>
      <c r="W44" s="11">
        <f t="shared" si="7"/>
        <v>0.12391999999999992</v>
      </c>
      <c r="X44" s="11">
        <f t="shared" si="8"/>
        <v>3.4244000000000011E-2</v>
      </c>
      <c r="Y44" s="11">
        <f t="shared" si="9"/>
        <v>5.3355999999999987E-2</v>
      </c>
      <c r="Z44" s="11">
        <f t="shared" si="10"/>
        <v>5.2559999999999994E-3</v>
      </c>
      <c r="AA44" s="11">
        <f t="shared" si="11"/>
        <v>0.90714399999999995</v>
      </c>
      <c r="AB44" s="11">
        <f t="shared" si="12"/>
        <v>4.3500000000000066E-3</v>
      </c>
      <c r="AC44" s="11">
        <f t="shared" si="13"/>
        <v>4.9449999999999994E-2</v>
      </c>
      <c r="AD44" s="11">
        <f t="shared" si="14"/>
        <v>4.0349999999999997E-2</v>
      </c>
      <c r="AE44" s="11">
        <f t="shared" si="15"/>
        <v>0.90585000000000004</v>
      </c>
    </row>
    <row r="45" spans="1:31" x14ac:dyDescent="0.25">
      <c r="A45">
        <v>19</v>
      </c>
      <c r="B45" t="s">
        <v>2</v>
      </c>
      <c r="C45" s="15">
        <v>0.75849999999999995</v>
      </c>
      <c r="D45" s="16">
        <f t="shared" si="0"/>
        <v>0.24150000000000005</v>
      </c>
      <c r="E45" s="16">
        <v>0.12</v>
      </c>
      <c r="F45" s="16">
        <f t="shared" si="16"/>
        <v>0.14631999999999989</v>
      </c>
      <c r="G45" s="16">
        <f t="shared" si="17"/>
        <v>9.101999999999999E-2</v>
      </c>
      <c r="H45" s="19">
        <v>5.4600000000000003E-2</v>
      </c>
      <c r="I45" s="20">
        <f t="shared" si="1"/>
        <v>0.94540000000000002</v>
      </c>
      <c r="J45" s="20">
        <v>0.04</v>
      </c>
      <c r="K45" s="20">
        <f t="shared" si="18"/>
        <v>2.1840000000000002E-3</v>
      </c>
      <c r="L45" s="20">
        <f t="shared" si="19"/>
        <v>3.5183999999999993E-2</v>
      </c>
      <c r="M45" s="23">
        <v>4.5100000000000001E-2</v>
      </c>
      <c r="N45" s="24">
        <f t="shared" si="2"/>
        <v>0.95489999999999997</v>
      </c>
      <c r="O45" s="24">
        <v>0.5</v>
      </c>
      <c r="P45" s="24">
        <f t="shared" si="20"/>
        <v>2.2550000000000001E-2</v>
      </c>
      <c r="Q45" s="24">
        <f t="shared" si="21"/>
        <v>3.125E-2</v>
      </c>
      <c r="R45" s="11">
        <v>9.1200000000000003E-2</v>
      </c>
      <c r="S45" s="11">
        <f t="shared" si="3"/>
        <v>0.90880000000000005</v>
      </c>
      <c r="T45" s="11">
        <f t="shared" si="4"/>
        <v>0.66747999999999996</v>
      </c>
      <c r="U45" s="11">
        <f t="shared" si="5"/>
        <v>9.101999999999999E-2</v>
      </c>
      <c r="V45" s="11">
        <f t="shared" si="6"/>
        <v>0.14631999999999989</v>
      </c>
      <c r="W45" s="11">
        <f t="shared" si="7"/>
        <v>9.5180000000000153E-2</v>
      </c>
      <c r="X45" s="11">
        <f t="shared" si="8"/>
        <v>1.941600000000001E-2</v>
      </c>
      <c r="Y45" s="11">
        <f t="shared" si="9"/>
        <v>3.5183999999999993E-2</v>
      </c>
      <c r="Z45" s="11">
        <f t="shared" si="10"/>
        <v>2.1840000000000002E-3</v>
      </c>
      <c r="AA45" s="11">
        <f t="shared" si="11"/>
        <v>0.94321600000000005</v>
      </c>
      <c r="AB45" s="11">
        <f t="shared" si="12"/>
        <v>1.3850000000000001E-2</v>
      </c>
      <c r="AC45" s="11">
        <f t="shared" si="13"/>
        <v>3.125E-2</v>
      </c>
      <c r="AD45" s="11">
        <f t="shared" si="14"/>
        <v>2.2550000000000001E-2</v>
      </c>
      <c r="AE45" s="11">
        <f t="shared" si="15"/>
        <v>0.93235000000000001</v>
      </c>
    </row>
    <row r="46" spans="1:31" x14ac:dyDescent="0.25">
      <c r="A46">
        <v>20</v>
      </c>
      <c r="B46" t="s">
        <v>2</v>
      </c>
      <c r="C46" s="15">
        <v>0.79259999999999997</v>
      </c>
      <c r="D46" s="16">
        <f t="shared" si="0"/>
        <v>0.20740000000000003</v>
      </c>
      <c r="E46" s="16">
        <v>0.08</v>
      </c>
      <c r="F46" s="16">
        <f t="shared" si="16"/>
        <v>9.7508000000000011E-2</v>
      </c>
      <c r="G46" s="16">
        <f t="shared" si="17"/>
        <v>6.3407999999999992E-2</v>
      </c>
      <c r="H46" s="19">
        <v>4.3099999999999999E-2</v>
      </c>
      <c r="I46" s="20">
        <f t="shared" si="1"/>
        <v>0.95689999999999997</v>
      </c>
      <c r="J46" s="20">
        <v>0.02</v>
      </c>
      <c r="K46" s="20">
        <f t="shared" si="18"/>
        <v>8.6200000000000003E-4</v>
      </c>
      <c r="L46" s="20">
        <f t="shared" si="19"/>
        <v>1.2362000000000003E-2</v>
      </c>
      <c r="M46" s="23">
        <v>3.4099999999999998E-2</v>
      </c>
      <c r="N46" s="24">
        <f t="shared" si="2"/>
        <v>0.96589999999999998</v>
      </c>
      <c r="O46" s="24">
        <v>0.25</v>
      </c>
      <c r="P46" s="24">
        <f t="shared" si="20"/>
        <v>8.5249999999999996E-3</v>
      </c>
      <c r="Q46" s="24">
        <f t="shared" si="21"/>
        <v>1.9525000000000001E-2</v>
      </c>
      <c r="R46" s="11">
        <v>9.9100000000000021E-2</v>
      </c>
      <c r="S46" s="11">
        <f t="shared" si="3"/>
        <v>0.90090000000000003</v>
      </c>
      <c r="T46" s="11">
        <f t="shared" si="4"/>
        <v>0.72919199999999995</v>
      </c>
      <c r="U46" s="11">
        <f t="shared" si="5"/>
        <v>6.3407999999999992E-2</v>
      </c>
      <c r="V46" s="11">
        <f t="shared" si="6"/>
        <v>9.7508000000000011E-2</v>
      </c>
      <c r="W46" s="11">
        <f t="shared" si="7"/>
        <v>0.10989200000000002</v>
      </c>
      <c r="X46" s="11">
        <f t="shared" si="8"/>
        <v>3.0737999999999994E-2</v>
      </c>
      <c r="Y46" s="11">
        <f t="shared" si="9"/>
        <v>1.2362000000000003E-2</v>
      </c>
      <c r="Z46" s="11">
        <f t="shared" si="10"/>
        <v>8.6200000000000003E-4</v>
      </c>
      <c r="AA46" s="11">
        <f t="shared" si="11"/>
        <v>0.95603799999999994</v>
      </c>
      <c r="AB46" s="11">
        <f t="shared" si="12"/>
        <v>1.4574999999999998E-2</v>
      </c>
      <c r="AC46" s="11">
        <f t="shared" si="13"/>
        <v>1.9525000000000001E-2</v>
      </c>
      <c r="AD46" s="11">
        <f t="shared" si="14"/>
        <v>8.5249999999999996E-3</v>
      </c>
      <c r="AE46" s="11">
        <f t="shared" si="15"/>
        <v>0.95737499999999998</v>
      </c>
    </row>
    <row r="47" spans="1:31" x14ac:dyDescent="0.25">
      <c r="A47">
        <v>21</v>
      </c>
      <c r="B47" t="s">
        <v>2</v>
      </c>
      <c r="C47" s="15">
        <v>0.83009999999999995</v>
      </c>
      <c r="D47" s="16">
        <f t="shared" si="0"/>
        <v>0.16990000000000005</v>
      </c>
      <c r="E47" s="16">
        <v>0.05</v>
      </c>
      <c r="F47" s="16">
        <f t="shared" si="16"/>
        <v>7.9004999999999978E-2</v>
      </c>
      <c r="G47" s="16">
        <f t="shared" si="17"/>
        <v>4.1505E-2</v>
      </c>
      <c r="H47" s="19">
        <v>3.1099999999999999E-2</v>
      </c>
      <c r="I47" s="20">
        <f t="shared" si="1"/>
        <v>0.96889999999999998</v>
      </c>
      <c r="J47" s="20">
        <v>0</v>
      </c>
      <c r="K47" s="20">
        <f t="shared" si="18"/>
        <v>0</v>
      </c>
      <c r="L47" s="20">
        <f t="shared" si="19"/>
        <v>1.2E-2</v>
      </c>
      <c r="M47" s="23">
        <v>3.04E-2</v>
      </c>
      <c r="N47" s="24">
        <f t="shared" si="2"/>
        <v>0.96960000000000002</v>
      </c>
      <c r="O47" s="24">
        <v>0.1</v>
      </c>
      <c r="P47" s="24">
        <f t="shared" si="20"/>
        <v>3.0400000000000002E-3</v>
      </c>
      <c r="Q47" s="24">
        <f t="shared" si="21"/>
        <v>6.7399999999999986E-3</v>
      </c>
      <c r="R47" s="11">
        <v>8.8200000000000001E-2</v>
      </c>
      <c r="S47" s="11">
        <f t="shared" si="3"/>
        <v>0.91179999999999994</v>
      </c>
      <c r="T47" s="11">
        <f t="shared" si="4"/>
        <v>0.78859499999999993</v>
      </c>
      <c r="U47" s="11">
        <f t="shared" si="5"/>
        <v>4.1505E-2</v>
      </c>
      <c r="V47" s="11">
        <f t="shared" si="6"/>
        <v>7.9004999999999978E-2</v>
      </c>
      <c r="W47" s="11">
        <f t="shared" si="7"/>
        <v>9.0895000000000073E-2</v>
      </c>
      <c r="X47" s="11">
        <f t="shared" si="8"/>
        <v>1.9099999999999999E-2</v>
      </c>
      <c r="Y47" s="11">
        <f t="shared" si="9"/>
        <v>1.2E-2</v>
      </c>
      <c r="Z47" s="11">
        <f t="shared" si="10"/>
        <v>0</v>
      </c>
      <c r="AA47" s="11">
        <f t="shared" si="11"/>
        <v>0.96889999999999998</v>
      </c>
      <c r="AB47" s="11">
        <f t="shared" si="12"/>
        <v>2.366E-2</v>
      </c>
      <c r="AC47" s="11">
        <f t="shared" si="13"/>
        <v>6.7399999999999986E-3</v>
      </c>
      <c r="AD47" s="11">
        <f t="shared" si="14"/>
        <v>3.0400000000000002E-3</v>
      </c>
      <c r="AE47" s="11">
        <f t="shared" si="15"/>
        <v>0.96655999999999997</v>
      </c>
    </row>
    <row r="48" spans="1:31" x14ac:dyDescent="0.25">
      <c r="A48">
        <v>22</v>
      </c>
      <c r="B48" t="s">
        <v>2</v>
      </c>
      <c r="C48" s="15">
        <v>0.86360000000000003</v>
      </c>
      <c r="D48" s="16">
        <f t="shared" si="0"/>
        <v>0.13639999999999997</v>
      </c>
      <c r="E48" s="16">
        <v>0.01</v>
      </c>
      <c r="F48" s="16">
        <f t="shared" si="16"/>
        <v>4.213600000000009E-2</v>
      </c>
      <c r="G48" s="16">
        <f t="shared" si="17"/>
        <v>8.6360000000000013E-3</v>
      </c>
      <c r="H48" s="19">
        <v>2.4199999999999999E-2</v>
      </c>
      <c r="I48" s="20">
        <f t="shared" si="1"/>
        <v>0.9758</v>
      </c>
      <c r="J48" s="20">
        <v>0</v>
      </c>
      <c r="K48" s="20">
        <f t="shared" si="18"/>
        <v>0</v>
      </c>
      <c r="L48" s="20">
        <f t="shared" si="19"/>
        <v>6.8999999999999999E-3</v>
      </c>
      <c r="M48" s="23">
        <v>0.02</v>
      </c>
      <c r="N48" s="24">
        <f t="shared" si="2"/>
        <v>0.98</v>
      </c>
      <c r="O48" s="24">
        <v>0</v>
      </c>
      <c r="P48" s="24">
        <f t="shared" si="20"/>
        <v>0</v>
      </c>
      <c r="Q48" s="24">
        <f t="shared" si="21"/>
        <v>1.04E-2</v>
      </c>
      <c r="R48" s="11">
        <v>7.7599999999999988E-2</v>
      </c>
      <c r="S48" s="11">
        <f t="shared" si="3"/>
        <v>0.9224</v>
      </c>
      <c r="T48" s="11">
        <f t="shared" si="4"/>
        <v>0.85496400000000006</v>
      </c>
      <c r="U48" s="11">
        <f t="shared" si="5"/>
        <v>8.6360000000000013E-3</v>
      </c>
      <c r="V48" s="11">
        <f t="shared" si="6"/>
        <v>4.213600000000009E-2</v>
      </c>
      <c r="W48" s="11">
        <f t="shared" si="7"/>
        <v>9.4263999999999876E-2</v>
      </c>
      <c r="X48" s="11">
        <f t="shared" si="8"/>
        <v>1.7299999999999999E-2</v>
      </c>
      <c r="Y48" s="11">
        <f t="shared" si="9"/>
        <v>6.8999999999999999E-3</v>
      </c>
      <c r="Z48" s="11">
        <f t="shared" si="10"/>
        <v>0</v>
      </c>
      <c r="AA48" s="11">
        <f t="shared" si="11"/>
        <v>0.9758</v>
      </c>
      <c r="AB48" s="11">
        <f t="shared" si="12"/>
        <v>9.6000000000000009E-3</v>
      </c>
      <c r="AC48" s="11">
        <f t="shared" si="13"/>
        <v>1.04E-2</v>
      </c>
      <c r="AD48" s="11">
        <f t="shared" si="14"/>
        <v>0</v>
      </c>
      <c r="AE48" s="11">
        <f t="shared" si="15"/>
        <v>0.98</v>
      </c>
    </row>
    <row r="49" spans="1:31" ht="15.75" thickBot="1" x14ac:dyDescent="0.3">
      <c r="A49" s="1">
        <v>23</v>
      </c>
      <c r="B49" s="1" t="s">
        <v>2</v>
      </c>
      <c r="C49" s="17">
        <v>0.89639999999999997</v>
      </c>
      <c r="D49" s="16">
        <f t="shared" si="0"/>
        <v>0.10360000000000003</v>
      </c>
      <c r="E49" s="16">
        <v>5.0000000000000001E-3</v>
      </c>
      <c r="F49" s="16">
        <f t="shared" si="16"/>
        <v>3.728199999999994E-2</v>
      </c>
      <c r="G49" s="16">
        <f t="shared" si="17"/>
        <v>4.4819999999999999E-3</v>
      </c>
      <c r="H49" s="21">
        <v>2.0199999999999999E-2</v>
      </c>
      <c r="I49" s="20">
        <f t="shared" si="1"/>
        <v>0.9798</v>
      </c>
      <c r="J49" s="20">
        <v>0</v>
      </c>
      <c r="K49" s="20">
        <f t="shared" si="18"/>
        <v>0</v>
      </c>
      <c r="L49" s="20">
        <f t="shared" si="19"/>
        <v>4.0000000000000001E-3</v>
      </c>
      <c r="M49" s="25">
        <v>0.01</v>
      </c>
      <c r="N49" s="24">
        <f t="shared" si="2"/>
        <v>0.99</v>
      </c>
      <c r="O49" s="24">
        <v>0</v>
      </c>
      <c r="P49" s="24">
        <f t="shared" si="20"/>
        <v>0</v>
      </c>
      <c r="Q49" s="24">
        <f t="shared" si="21"/>
        <v>0.01</v>
      </c>
      <c r="R49" s="11">
        <v>6.3600000000000004E-2</v>
      </c>
      <c r="S49" s="11">
        <f t="shared" si="3"/>
        <v>0.93640000000000001</v>
      </c>
      <c r="T49" s="11">
        <f t="shared" si="4"/>
        <v>0.89191799999999999</v>
      </c>
      <c r="U49" s="11">
        <f t="shared" si="5"/>
        <v>4.4819999999999999E-3</v>
      </c>
      <c r="V49" s="11">
        <f t="shared" si="6"/>
        <v>3.728199999999994E-2</v>
      </c>
      <c r="W49" s="11">
        <f t="shared" si="7"/>
        <v>6.6318000000000085E-2</v>
      </c>
      <c r="X49" s="11">
        <f t="shared" si="8"/>
        <v>1.6199999999999999E-2</v>
      </c>
      <c r="Y49" s="11">
        <f t="shared" si="9"/>
        <v>4.0000000000000001E-3</v>
      </c>
      <c r="Z49" s="11">
        <f t="shared" si="10"/>
        <v>0</v>
      </c>
      <c r="AA49" s="11">
        <f t="shared" si="11"/>
        <v>0.9798</v>
      </c>
      <c r="AB49" s="11">
        <f t="shared" si="12"/>
        <v>0</v>
      </c>
      <c r="AC49" s="11">
        <f t="shared" si="13"/>
        <v>0.01</v>
      </c>
      <c r="AD49" s="11">
        <f t="shared" si="14"/>
        <v>0</v>
      </c>
      <c r="AE49" s="11">
        <f t="shared" si="15"/>
        <v>0.99</v>
      </c>
    </row>
    <row r="50" spans="1:31" x14ac:dyDescent="0.25">
      <c r="A50">
        <v>0</v>
      </c>
      <c r="B50" t="s">
        <v>3</v>
      </c>
      <c r="C50" s="15">
        <v>0.91479999999999995</v>
      </c>
      <c r="D50" s="16">
        <f t="shared" si="0"/>
        <v>8.5200000000000053E-2</v>
      </c>
      <c r="E50" s="16">
        <v>5.0000000000000001E-3</v>
      </c>
      <c r="F50" s="16">
        <f t="shared" si="16"/>
        <v>2.2973999999999974E-2</v>
      </c>
      <c r="G50" s="16">
        <f t="shared" si="17"/>
        <v>4.5739999999999999E-3</v>
      </c>
      <c r="H50" s="19">
        <v>1.7000000000000001E-2</v>
      </c>
      <c r="I50" s="20">
        <f t="shared" si="1"/>
        <v>0.98299999999999998</v>
      </c>
      <c r="J50" s="20">
        <v>0</v>
      </c>
      <c r="K50" s="20">
        <f t="shared" si="18"/>
        <v>0</v>
      </c>
      <c r="L50" s="20">
        <f t="shared" si="19"/>
        <v>3.199999999999998E-3</v>
      </c>
      <c r="M50" s="23">
        <v>5.0000000000000001E-3</v>
      </c>
      <c r="N50" s="24">
        <f t="shared" si="2"/>
        <v>0.995</v>
      </c>
      <c r="O50" s="24">
        <v>0</v>
      </c>
      <c r="P50" s="24">
        <f t="shared" si="20"/>
        <v>0</v>
      </c>
      <c r="Q50" s="24">
        <f t="shared" si="21"/>
        <v>5.0000000000000001E-3</v>
      </c>
      <c r="R50" s="11">
        <v>6.0700000000000011E-2</v>
      </c>
      <c r="S50" s="11">
        <f t="shared" si="3"/>
        <v>0.93930000000000002</v>
      </c>
      <c r="T50" s="11">
        <f t="shared" si="4"/>
        <v>0.91022599999999998</v>
      </c>
      <c r="U50" s="11">
        <f t="shared" si="5"/>
        <v>4.5739999999999999E-3</v>
      </c>
      <c r="V50" s="11">
        <f t="shared" si="6"/>
        <v>2.2973999999999974E-2</v>
      </c>
      <c r="W50" s="11">
        <f t="shared" si="7"/>
        <v>6.222600000000008E-2</v>
      </c>
      <c r="X50" s="11">
        <f t="shared" si="8"/>
        <v>1.3800000000000003E-2</v>
      </c>
      <c r="Y50" s="11">
        <f t="shared" si="9"/>
        <v>3.199999999999998E-3</v>
      </c>
      <c r="Z50" s="11">
        <f t="shared" si="10"/>
        <v>0</v>
      </c>
      <c r="AA50" s="11">
        <f t="shared" si="11"/>
        <v>0.98299999999999998</v>
      </c>
      <c r="AB50" s="11">
        <f t="shared" si="12"/>
        <v>0</v>
      </c>
      <c r="AC50" s="11">
        <f t="shared" si="13"/>
        <v>5.0000000000000001E-3</v>
      </c>
      <c r="AD50" s="11">
        <f t="shared" si="14"/>
        <v>0</v>
      </c>
      <c r="AE50" s="11">
        <f t="shared" si="15"/>
        <v>0.995</v>
      </c>
    </row>
    <row r="51" spans="1:31" x14ac:dyDescent="0.25">
      <c r="A51">
        <v>1</v>
      </c>
      <c r="B51" t="s">
        <v>3</v>
      </c>
      <c r="C51" s="15">
        <v>0.91720000000000002</v>
      </c>
      <c r="D51" s="16">
        <f t="shared" si="0"/>
        <v>8.2799999999999985E-2</v>
      </c>
      <c r="E51" s="16">
        <v>5.0000000000000001E-3</v>
      </c>
      <c r="F51" s="16">
        <f t="shared" si="16"/>
        <v>6.9860000000000685E-3</v>
      </c>
      <c r="G51" s="16">
        <f t="shared" si="17"/>
        <v>4.5859999999999998E-3</v>
      </c>
      <c r="H51" s="19">
        <v>1.7000000000000001E-2</v>
      </c>
      <c r="I51" s="20">
        <f t="shared" si="1"/>
        <v>0.98299999999999998</v>
      </c>
      <c r="J51" s="20">
        <v>0</v>
      </c>
      <c r="K51" s="20">
        <f t="shared" si="18"/>
        <v>0</v>
      </c>
      <c r="L51" s="20">
        <f t="shared" si="19"/>
        <v>0</v>
      </c>
      <c r="M51" s="23">
        <v>5.0000000000000001E-3</v>
      </c>
      <c r="N51" s="24">
        <f t="shared" si="2"/>
        <v>0.995</v>
      </c>
      <c r="O51" s="24">
        <v>0</v>
      </c>
      <c r="P51" s="24">
        <f t="shared" si="20"/>
        <v>0</v>
      </c>
      <c r="Q51" s="24">
        <f t="shared" si="21"/>
        <v>0</v>
      </c>
      <c r="R51" s="11">
        <v>5.8299999999999998E-2</v>
      </c>
      <c r="S51" s="11">
        <f t="shared" si="3"/>
        <v>0.94169999999999998</v>
      </c>
      <c r="T51" s="11">
        <f t="shared" si="4"/>
        <v>0.91261400000000004</v>
      </c>
      <c r="U51" s="11">
        <f t="shared" si="5"/>
        <v>4.5859999999999998E-3</v>
      </c>
      <c r="V51" s="11">
        <f t="shared" si="6"/>
        <v>6.9860000000000685E-3</v>
      </c>
      <c r="W51" s="11">
        <f t="shared" si="7"/>
        <v>7.5813999999999909E-2</v>
      </c>
      <c r="X51" s="11">
        <f t="shared" si="8"/>
        <v>1.7000000000000001E-2</v>
      </c>
      <c r="Y51" s="11">
        <f t="shared" si="9"/>
        <v>0</v>
      </c>
      <c r="Z51" s="11">
        <f t="shared" si="10"/>
        <v>0</v>
      </c>
      <c r="AA51" s="11">
        <f t="shared" si="11"/>
        <v>0.98299999999999998</v>
      </c>
      <c r="AB51" s="11">
        <f t="shared" si="12"/>
        <v>5.0000000000000001E-3</v>
      </c>
      <c r="AC51" s="11">
        <f t="shared" si="13"/>
        <v>0</v>
      </c>
      <c r="AD51" s="11">
        <f t="shared" si="14"/>
        <v>0</v>
      </c>
      <c r="AE51" s="11">
        <f t="shared" si="15"/>
        <v>0.995</v>
      </c>
    </row>
    <row r="52" spans="1:31" x14ac:dyDescent="0.25">
      <c r="A52">
        <v>2</v>
      </c>
      <c r="B52" t="s">
        <v>3</v>
      </c>
      <c r="C52" s="15">
        <v>0.91969999999999996</v>
      </c>
      <c r="D52" s="16">
        <f t="shared" si="0"/>
        <v>8.0300000000000038E-2</v>
      </c>
      <c r="E52" s="16">
        <v>5.0000000000000001E-3</v>
      </c>
      <c r="F52" s="16">
        <f t="shared" si="16"/>
        <v>7.0984999999999469E-3</v>
      </c>
      <c r="G52" s="16">
        <f t="shared" si="17"/>
        <v>4.5985000000000002E-3</v>
      </c>
      <c r="H52" s="19">
        <v>1.46E-2</v>
      </c>
      <c r="I52" s="20">
        <f t="shared" si="1"/>
        <v>0.98540000000000005</v>
      </c>
      <c r="J52" s="20">
        <v>0</v>
      </c>
      <c r="K52" s="20">
        <f t="shared" si="18"/>
        <v>0</v>
      </c>
      <c r="L52" s="20">
        <f t="shared" si="19"/>
        <v>2.4000000000000011E-3</v>
      </c>
      <c r="M52" s="23">
        <v>5.0000000000000001E-3</v>
      </c>
      <c r="N52" s="24">
        <f t="shared" si="2"/>
        <v>0.995</v>
      </c>
      <c r="O52" s="24">
        <v>0</v>
      </c>
      <c r="P52" s="24">
        <f t="shared" si="20"/>
        <v>0</v>
      </c>
      <c r="Q52" s="24">
        <f t="shared" si="21"/>
        <v>0</v>
      </c>
      <c r="R52" s="11">
        <v>5.8200000000000009E-2</v>
      </c>
      <c r="S52" s="11">
        <f t="shared" si="3"/>
        <v>0.94179999999999997</v>
      </c>
      <c r="T52" s="11">
        <f t="shared" si="4"/>
        <v>0.91510150000000001</v>
      </c>
      <c r="U52" s="11">
        <f t="shared" si="5"/>
        <v>4.5985000000000002E-3</v>
      </c>
      <c r="V52" s="11">
        <f t="shared" si="6"/>
        <v>7.0984999999999469E-3</v>
      </c>
      <c r="W52" s="11">
        <f t="shared" si="7"/>
        <v>7.3201500000000086E-2</v>
      </c>
      <c r="X52" s="11">
        <f t="shared" si="8"/>
        <v>1.2199999999999999E-2</v>
      </c>
      <c r="Y52" s="11">
        <f t="shared" si="9"/>
        <v>2.4000000000000011E-3</v>
      </c>
      <c r="Z52" s="11">
        <f t="shared" si="10"/>
        <v>0</v>
      </c>
      <c r="AA52" s="11">
        <f t="shared" si="11"/>
        <v>0.98540000000000005</v>
      </c>
      <c r="AB52" s="11">
        <f t="shared" si="12"/>
        <v>5.0000000000000001E-3</v>
      </c>
      <c r="AC52" s="11">
        <f t="shared" si="13"/>
        <v>0</v>
      </c>
      <c r="AD52" s="11">
        <f t="shared" si="14"/>
        <v>0</v>
      </c>
      <c r="AE52" s="11">
        <f t="shared" si="15"/>
        <v>0.995</v>
      </c>
    </row>
    <row r="53" spans="1:31" x14ac:dyDescent="0.25">
      <c r="A53">
        <v>3</v>
      </c>
      <c r="B53" t="s">
        <v>3</v>
      </c>
      <c r="C53" s="15">
        <v>0.91969999999999996</v>
      </c>
      <c r="D53" s="16">
        <f t="shared" si="0"/>
        <v>8.0300000000000038E-2</v>
      </c>
      <c r="E53" s="16">
        <v>5.0000000000000001E-3</v>
      </c>
      <c r="F53" s="16">
        <f t="shared" si="16"/>
        <v>4.5985000000000002E-3</v>
      </c>
      <c r="G53" s="16">
        <f t="shared" si="17"/>
        <v>4.5985000000000002E-3</v>
      </c>
      <c r="H53" s="19">
        <v>1.7000000000000001E-2</v>
      </c>
      <c r="I53" s="20">
        <f t="shared" si="1"/>
        <v>0.98299999999999998</v>
      </c>
      <c r="J53" s="20">
        <v>0</v>
      </c>
      <c r="K53" s="20">
        <f t="shared" si="18"/>
        <v>2.4000000000000011E-3</v>
      </c>
      <c r="L53" s="20">
        <f t="shared" si="19"/>
        <v>0</v>
      </c>
      <c r="M53" s="23">
        <v>5.0000000000000001E-3</v>
      </c>
      <c r="N53" s="24">
        <f t="shared" si="2"/>
        <v>0.995</v>
      </c>
      <c r="O53" s="24">
        <v>0</v>
      </c>
      <c r="P53" s="24">
        <f t="shared" si="20"/>
        <v>0</v>
      </c>
      <c r="Q53" s="24">
        <f t="shared" si="21"/>
        <v>0</v>
      </c>
      <c r="R53" s="11">
        <v>5.5200000000000006E-2</v>
      </c>
      <c r="S53" s="11">
        <f t="shared" si="3"/>
        <v>0.94479999999999997</v>
      </c>
      <c r="T53" s="11">
        <f t="shared" si="4"/>
        <v>0.91510150000000001</v>
      </c>
      <c r="U53" s="11">
        <f t="shared" si="5"/>
        <v>4.5985000000000002E-3</v>
      </c>
      <c r="V53" s="11">
        <f t="shared" si="6"/>
        <v>4.5985000000000002E-3</v>
      </c>
      <c r="W53" s="11">
        <f t="shared" si="7"/>
        <v>7.5701500000000033E-2</v>
      </c>
      <c r="X53" s="11">
        <f t="shared" si="8"/>
        <v>1.7000000000000001E-2</v>
      </c>
      <c r="Y53" s="11">
        <f t="shared" si="9"/>
        <v>0</v>
      </c>
      <c r="Z53" s="11">
        <f t="shared" si="10"/>
        <v>2.4000000000000011E-3</v>
      </c>
      <c r="AA53" s="11">
        <f t="shared" si="11"/>
        <v>0.98060000000000003</v>
      </c>
      <c r="AB53" s="11">
        <f t="shared" si="12"/>
        <v>5.0000000000000001E-3</v>
      </c>
      <c r="AC53" s="11">
        <f t="shared" si="13"/>
        <v>0</v>
      </c>
      <c r="AD53" s="11">
        <f t="shared" si="14"/>
        <v>0</v>
      </c>
      <c r="AE53" s="11">
        <f t="shared" si="15"/>
        <v>0.995</v>
      </c>
    </row>
    <row r="54" spans="1:31" x14ac:dyDescent="0.25">
      <c r="A54">
        <v>4</v>
      </c>
      <c r="B54" t="s">
        <v>3</v>
      </c>
      <c r="C54" s="15">
        <v>0.9173</v>
      </c>
      <c r="D54" s="16">
        <f t="shared" si="0"/>
        <v>8.2699999999999996E-2</v>
      </c>
      <c r="E54" s="16">
        <v>5.0000000000000001E-3</v>
      </c>
      <c r="F54" s="16">
        <f t="shared" si="16"/>
        <v>4.5865000000000003E-3</v>
      </c>
      <c r="G54" s="16">
        <f t="shared" si="17"/>
        <v>6.986499999999958E-3</v>
      </c>
      <c r="H54" s="19">
        <v>1.6799999999999999E-2</v>
      </c>
      <c r="I54" s="20">
        <f t="shared" si="1"/>
        <v>0.98319999999999996</v>
      </c>
      <c r="J54" s="20">
        <v>0</v>
      </c>
      <c r="K54" s="20">
        <f t="shared" si="18"/>
        <v>0</v>
      </c>
      <c r="L54" s="20">
        <f t="shared" si="19"/>
        <v>2.0000000000000226E-4</v>
      </c>
      <c r="M54" s="23">
        <v>5.0000000000000001E-3</v>
      </c>
      <c r="N54" s="24">
        <f t="shared" si="2"/>
        <v>0.995</v>
      </c>
      <c r="O54" s="24">
        <v>0</v>
      </c>
      <c r="P54" s="24">
        <f t="shared" si="20"/>
        <v>0</v>
      </c>
      <c r="Q54" s="24">
        <f t="shared" si="21"/>
        <v>0</v>
      </c>
      <c r="R54" s="11">
        <v>5.7300000000000004E-2</v>
      </c>
      <c r="S54" s="11">
        <f t="shared" si="3"/>
        <v>0.94269999999999998</v>
      </c>
      <c r="T54" s="11">
        <f t="shared" si="4"/>
        <v>0.9103135</v>
      </c>
      <c r="U54" s="11">
        <f t="shared" si="5"/>
        <v>6.986499999999958E-3</v>
      </c>
      <c r="V54" s="11">
        <f t="shared" si="6"/>
        <v>4.5865000000000003E-3</v>
      </c>
      <c r="W54" s="11">
        <f t="shared" si="7"/>
        <v>7.8113500000000002E-2</v>
      </c>
      <c r="X54" s="11">
        <f t="shared" si="8"/>
        <v>1.6599999999999997E-2</v>
      </c>
      <c r="Y54" s="11">
        <f t="shared" si="9"/>
        <v>2.0000000000000226E-4</v>
      </c>
      <c r="Z54" s="11">
        <f t="shared" si="10"/>
        <v>0</v>
      </c>
      <c r="AA54" s="11">
        <f t="shared" si="11"/>
        <v>0.98319999999999996</v>
      </c>
      <c r="AB54" s="11">
        <f t="shared" si="12"/>
        <v>5.0000000000000001E-3</v>
      </c>
      <c r="AC54" s="11">
        <f t="shared" si="13"/>
        <v>0</v>
      </c>
      <c r="AD54" s="11">
        <f t="shared" si="14"/>
        <v>0</v>
      </c>
      <c r="AE54" s="11">
        <f t="shared" si="15"/>
        <v>0.995</v>
      </c>
    </row>
    <row r="55" spans="1:31" x14ac:dyDescent="0.25">
      <c r="A55">
        <v>5</v>
      </c>
      <c r="B55" t="s">
        <v>3</v>
      </c>
      <c r="C55" s="15">
        <v>0.8982</v>
      </c>
      <c r="D55" s="16">
        <f t="shared" si="0"/>
        <v>0.1018</v>
      </c>
      <c r="E55" s="16">
        <v>5.0000000000000001E-3</v>
      </c>
      <c r="F55" s="16">
        <f t="shared" si="16"/>
        <v>4.4910000000000002E-3</v>
      </c>
      <c r="G55" s="16">
        <f t="shared" si="17"/>
        <v>2.3591000000000008E-2</v>
      </c>
      <c r="H55" s="19">
        <v>2.4199999999999999E-2</v>
      </c>
      <c r="I55" s="20">
        <f t="shared" si="1"/>
        <v>0.9758</v>
      </c>
      <c r="J55" s="20">
        <v>0</v>
      </c>
      <c r="K55" s="20">
        <f t="shared" si="18"/>
        <v>7.4000000000000003E-3</v>
      </c>
      <c r="L55" s="20">
        <f t="shared" si="19"/>
        <v>0</v>
      </c>
      <c r="M55" s="23">
        <v>6.0000000000000001E-3</v>
      </c>
      <c r="N55" s="24">
        <f t="shared" si="2"/>
        <v>0.99399999999999999</v>
      </c>
      <c r="O55" s="24">
        <v>0</v>
      </c>
      <c r="P55" s="24">
        <f t="shared" si="20"/>
        <v>1E-3</v>
      </c>
      <c r="Q55" s="24">
        <f t="shared" si="21"/>
        <v>0</v>
      </c>
      <c r="R55" s="11">
        <v>5.9599999999999993E-2</v>
      </c>
      <c r="S55" s="11">
        <f t="shared" si="3"/>
        <v>0.94040000000000001</v>
      </c>
      <c r="T55" s="11">
        <f t="shared" si="4"/>
        <v>0.87460899999999997</v>
      </c>
      <c r="U55" s="11">
        <f t="shared" si="5"/>
        <v>2.3591000000000008E-2</v>
      </c>
      <c r="V55" s="11">
        <f t="shared" si="6"/>
        <v>4.4910000000000002E-3</v>
      </c>
      <c r="W55" s="11">
        <f t="shared" si="7"/>
        <v>9.7309000000000007E-2</v>
      </c>
      <c r="X55" s="11">
        <f t="shared" si="8"/>
        <v>2.4199999999999999E-2</v>
      </c>
      <c r="Y55" s="11">
        <f t="shared" si="9"/>
        <v>0</v>
      </c>
      <c r="Z55" s="11">
        <f t="shared" si="10"/>
        <v>7.4000000000000003E-3</v>
      </c>
      <c r="AA55" s="11">
        <f t="shared" si="11"/>
        <v>0.96840000000000004</v>
      </c>
      <c r="AB55" s="11">
        <f t="shared" si="12"/>
        <v>6.0000000000000001E-3</v>
      </c>
      <c r="AC55" s="11">
        <f t="shared" si="13"/>
        <v>0</v>
      </c>
      <c r="AD55" s="11">
        <f t="shared" si="14"/>
        <v>1E-3</v>
      </c>
      <c r="AE55" s="11">
        <f t="shared" si="15"/>
        <v>0.99299999999999999</v>
      </c>
    </row>
    <row r="56" spans="1:31" x14ac:dyDescent="0.25">
      <c r="A56">
        <v>6</v>
      </c>
      <c r="B56" t="s">
        <v>3</v>
      </c>
      <c r="C56" s="15">
        <v>0.85640000000000005</v>
      </c>
      <c r="D56" s="16">
        <f t="shared" si="0"/>
        <v>0.14359999999999995</v>
      </c>
      <c r="E56" s="16">
        <v>0.01</v>
      </c>
      <c r="F56" s="16">
        <f t="shared" si="16"/>
        <v>8.5640000000000004E-3</v>
      </c>
      <c r="G56" s="16">
        <f t="shared" si="17"/>
        <v>5.036399999999995E-2</v>
      </c>
      <c r="H56" s="19">
        <v>5.11E-2</v>
      </c>
      <c r="I56" s="20">
        <f t="shared" si="1"/>
        <v>0.94889999999999997</v>
      </c>
      <c r="J56" s="20">
        <v>0</v>
      </c>
      <c r="K56" s="20">
        <f t="shared" si="18"/>
        <v>2.69E-2</v>
      </c>
      <c r="L56" s="20">
        <f t="shared" si="19"/>
        <v>0</v>
      </c>
      <c r="M56" s="23">
        <v>7.0000000000000001E-3</v>
      </c>
      <c r="N56" s="24">
        <f t="shared" si="2"/>
        <v>0.99299999999999999</v>
      </c>
      <c r="O56" s="24">
        <v>0</v>
      </c>
      <c r="P56" s="24">
        <f t="shared" si="20"/>
        <v>1E-3</v>
      </c>
      <c r="Q56" s="24">
        <f t="shared" si="21"/>
        <v>0</v>
      </c>
      <c r="R56" s="11">
        <v>5.4199999999999998E-2</v>
      </c>
      <c r="S56" s="11">
        <f t="shared" si="3"/>
        <v>0.94579999999999997</v>
      </c>
      <c r="T56" s="11">
        <f t="shared" si="4"/>
        <v>0.80603600000000009</v>
      </c>
      <c r="U56" s="11">
        <f t="shared" si="5"/>
        <v>5.036399999999995E-2</v>
      </c>
      <c r="V56" s="11">
        <f t="shared" si="6"/>
        <v>8.5640000000000004E-3</v>
      </c>
      <c r="W56" s="11">
        <f t="shared" si="7"/>
        <v>0.13503599999999996</v>
      </c>
      <c r="X56" s="11">
        <f t="shared" si="8"/>
        <v>5.11E-2</v>
      </c>
      <c r="Y56" s="11">
        <f t="shared" si="9"/>
        <v>0</v>
      </c>
      <c r="Z56" s="11">
        <f t="shared" si="10"/>
        <v>2.69E-2</v>
      </c>
      <c r="AA56" s="11">
        <f t="shared" si="11"/>
        <v>0.92199999999999993</v>
      </c>
      <c r="AB56" s="11">
        <f t="shared" si="12"/>
        <v>7.0000000000000001E-3</v>
      </c>
      <c r="AC56" s="11">
        <f t="shared" si="13"/>
        <v>0</v>
      </c>
      <c r="AD56" s="11">
        <f t="shared" si="14"/>
        <v>1E-3</v>
      </c>
      <c r="AE56" s="11">
        <f t="shared" si="15"/>
        <v>0.99199999999999999</v>
      </c>
    </row>
    <row r="57" spans="1:31" x14ac:dyDescent="0.25">
      <c r="A57">
        <v>7</v>
      </c>
      <c r="B57" t="s">
        <v>3</v>
      </c>
      <c r="C57" s="15">
        <v>0.7591</v>
      </c>
      <c r="D57" s="16">
        <f t="shared" si="0"/>
        <v>0.2409</v>
      </c>
      <c r="E57" s="16">
        <v>0.01</v>
      </c>
      <c r="F57" s="16">
        <f t="shared" si="16"/>
        <v>7.5910000000000005E-3</v>
      </c>
      <c r="G57" s="16">
        <f t="shared" si="17"/>
        <v>0.10489100000000005</v>
      </c>
      <c r="H57" s="19">
        <v>0.1159</v>
      </c>
      <c r="I57" s="20">
        <f t="shared" si="1"/>
        <v>0.8841</v>
      </c>
      <c r="J57" s="20">
        <v>0</v>
      </c>
      <c r="K57" s="20">
        <f t="shared" si="18"/>
        <v>6.4799999999999996E-2</v>
      </c>
      <c r="L57" s="20">
        <f t="shared" si="19"/>
        <v>0</v>
      </c>
      <c r="M57" s="23">
        <v>0.01</v>
      </c>
      <c r="N57" s="24">
        <f t="shared" si="2"/>
        <v>0.99</v>
      </c>
      <c r="O57" s="24">
        <v>0</v>
      </c>
      <c r="P57" s="24">
        <f t="shared" si="20"/>
        <v>3.0000000000000001E-3</v>
      </c>
      <c r="Q57" s="24">
        <f t="shared" si="21"/>
        <v>0</v>
      </c>
      <c r="R57" s="11">
        <v>5.0500000000000003E-2</v>
      </c>
      <c r="S57" s="11">
        <f t="shared" si="3"/>
        <v>0.94950000000000001</v>
      </c>
      <c r="T57" s="11">
        <f t="shared" si="4"/>
        <v>0.65420899999999993</v>
      </c>
      <c r="U57" s="11">
        <f t="shared" si="5"/>
        <v>0.10489100000000005</v>
      </c>
      <c r="V57" s="11">
        <f t="shared" si="6"/>
        <v>7.5910000000000005E-3</v>
      </c>
      <c r="W57" s="11">
        <f t="shared" si="7"/>
        <v>0.23330899999999999</v>
      </c>
      <c r="X57" s="11">
        <f t="shared" si="8"/>
        <v>0.1159</v>
      </c>
      <c r="Y57" s="11">
        <f t="shared" si="9"/>
        <v>0</v>
      </c>
      <c r="Z57" s="11">
        <f t="shared" si="10"/>
        <v>6.4799999999999996E-2</v>
      </c>
      <c r="AA57" s="11">
        <f t="shared" si="11"/>
        <v>0.81930000000000003</v>
      </c>
      <c r="AB57" s="11">
        <f t="shared" si="12"/>
        <v>0.01</v>
      </c>
      <c r="AC57" s="11">
        <f t="shared" si="13"/>
        <v>0</v>
      </c>
      <c r="AD57" s="11">
        <f t="shared" si="14"/>
        <v>3.0000000000000001E-3</v>
      </c>
      <c r="AE57" s="11">
        <f t="shared" si="15"/>
        <v>0.98699999999999999</v>
      </c>
    </row>
    <row r="58" spans="1:31" x14ac:dyDescent="0.25">
      <c r="A58">
        <v>8</v>
      </c>
      <c r="B58" t="s">
        <v>3</v>
      </c>
      <c r="C58" s="15">
        <v>0.64480000000000004</v>
      </c>
      <c r="D58" s="16">
        <f t="shared" si="0"/>
        <v>0.35519999999999996</v>
      </c>
      <c r="E58" s="16">
        <v>0.05</v>
      </c>
      <c r="F58" s="16">
        <f t="shared" si="16"/>
        <v>3.2240000000000005E-2</v>
      </c>
      <c r="G58" s="16">
        <f t="shared" si="17"/>
        <v>0.14653999999999995</v>
      </c>
      <c r="H58" s="19">
        <v>0.21920000000000001</v>
      </c>
      <c r="I58" s="20">
        <f t="shared" si="1"/>
        <v>0.78079999999999994</v>
      </c>
      <c r="J58" s="20">
        <v>0.05</v>
      </c>
      <c r="K58" s="20">
        <f t="shared" si="18"/>
        <v>0.11426</v>
      </c>
      <c r="L58" s="20">
        <f t="shared" si="19"/>
        <v>1.0960000000000001E-2</v>
      </c>
      <c r="M58" s="23">
        <v>2.35E-2</v>
      </c>
      <c r="N58" s="24">
        <f t="shared" si="2"/>
        <v>0.97650000000000003</v>
      </c>
      <c r="O58" s="24">
        <v>0</v>
      </c>
      <c r="P58" s="24">
        <f t="shared" si="20"/>
        <v>1.35E-2</v>
      </c>
      <c r="Q58" s="24">
        <f t="shared" si="21"/>
        <v>0</v>
      </c>
      <c r="R58" s="11">
        <v>4.8000000000000008E-2</v>
      </c>
      <c r="S58" s="11">
        <f t="shared" si="3"/>
        <v>0.95199999999999996</v>
      </c>
      <c r="T58" s="11">
        <f t="shared" si="4"/>
        <v>0.49826000000000009</v>
      </c>
      <c r="U58" s="11">
        <f t="shared" si="5"/>
        <v>0.14653999999999995</v>
      </c>
      <c r="V58" s="11">
        <f t="shared" si="6"/>
        <v>3.2240000000000005E-2</v>
      </c>
      <c r="W58" s="11">
        <f t="shared" si="7"/>
        <v>0.32295999999999997</v>
      </c>
      <c r="X58" s="11">
        <f t="shared" si="8"/>
        <v>0.20824000000000001</v>
      </c>
      <c r="Y58" s="11">
        <f t="shared" si="9"/>
        <v>1.0960000000000001E-2</v>
      </c>
      <c r="Z58" s="11">
        <f t="shared" si="10"/>
        <v>0.11426</v>
      </c>
      <c r="AA58" s="11">
        <f t="shared" si="11"/>
        <v>0.66653999999999991</v>
      </c>
      <c r="AB58" s="11">
        <f t="shared" si="12"/>
        <v>2.35E-2</v>
      </c>
      <c r="AC58" s="11">
        <f t="shared" si="13"/>
        <v>0</v>
      </c>
      <c r="AD58" s="11">
        <f t="shared" si="14"/>
        <v>1.35E-2</v>
      </c>
      <c r="AE58" s="11">
        <f t="shared" si="15"/>
        <v>0.96300000000000008</v>
      </c>
    </row>
    <row r="59" spans="1:31" x14ac:dyDescent="0.25">
      <c r="A59">
        <v>9</v>
      </c>
      <c r="B59" t="s">
        <v>3</v>
      </c>
      <c r="C59" s="15">
        <v>0.54500000000000004</v>
      </c>
      <c r="D59" s="16">
        <f t="shared" si="0"/>
        <v>0.45499999999999996</v>
      </c>
      <c r="E59" s="16">
        <v>0.1</v>
      </c>
      <c r="F59" s="16">
        <f t="shared" si="16"/>
        <v>5.4500000000000007E-2</v>
      </c>
      <c r="G59" s="16">
        <f t="shared" si="17"/>
        <v>0.15429999999999999</v>
      </c>
      <c r="H59" s="19">
        <v>0.31390000000000001</v>
      </c>
      <c r="I59" s="20">
        <f t="shared" si="1"/>
        <v>0.68609999999999993</v>
      </c>
      <c r="J59" s="20">
        <v>0.1</v>
      </c>
      <c r="K59" s="20">
        <f t="shared" si="18"/>
        <v>0.12609000000000001</v>
      </c>
      <c r="L59" s="20">
        <f t="shared" si="19"/>
        <v>3.1390000000000001E-2</v>
      </c>
      <c r="M59" s="23">
        <v>4.65E-2</v>
      </c>
      <c r="N59" s="24">
        <f t="shared" si="2"/>
        <v>0.95350000000000001</v>
      </c>
      <c r="O59" s="24">
        <v>0.25</v>
      </c>
      <c r="P59" s="24">
        <f t="shared" si="20"/>
        <v>3.4625000000000003E-2</v>
      </c>
      <c r="Q59" s="24">
        <f t="shared" si="21"/>
        <v>1.1625E-2</v>
      </c>
      <c r="R59" s="11">
        <v>4.229999999999999E-2</v>
      </c>
      <c r="S59" s="11">
        <f t="shared" si="3"/>
        <v>0.9577</v>
      </c>
      <c r="T59" s="11">
        <f t="shared" si="4"/>
        <v>0.39070000000000005</v>
      </c>
      <c r="U59" s="11">
        <f t="shared" si="5"/>
        <v>0.15429999999999999</v>
      </c>
      <c r="V59" s="11">
        <f t="shared" si="6"/>
        <v>5.4500000000000007E-2</v>
      </c>
      <c r="W59" s="11">
        <f t="shared" si="7"/>
        <v>0.40049999999999997</v>
      </c>
      <c r="X59" s="11">
        <f t="shared" si="8"/>
        <v>0.28251000000000004</v>
      </c>
      <c r="Y59" s="11">
        <f t="shared" si="9"/>
        <v>3.1390000000000001E-2</v>
      </c>
      <c r="Z59" s="11">
        <f t="shared" si="10"/>
        <v>0.12609000000000001</v>
      </c>
      <c r="AA59" s="11">
        <f t="shared" si="11"/>
        <v>0.5600099999999999</v>
      </c>
      <c r="AB59" s="11">
        <f t="shared" si="12"/>
        <v>3.4875000000000003E-2</v>
      </c>
      <c r="AC59" s="11">
        <f t="shared" si="13"/>
        <v>1.1625E-2</v>
      </c>
      <c r="AD59" s="11">
        <f t="shared" si="14"/>
        <v>3.4625000000000003E-2</v>
      </c>
      <c r="AE59" s="11">
        <f t="shared" si="15"/>
        <v>0.918875</v>
      </c>
    </row>
    <row r="60" spans="1:31" x14ac:dyDescent="0.25">
      <c r="A60">
        <v>10</v>
      </c>
      <c r="B60" t="s">
        <v>3</v>
      </c>
      <c r="C60" s="15">
        <v>0.49580000000000002</v>
      </c>
      <c r="D60" s="16">
        <f t="shared" si="0"/>
        <v>0.50419999999999998</v>
      </c>
      <c r="E60" s="16">
        <v>0.1</v>
      </c>
      <c r="F60" s="16">
        <f t="shared" si="16"/>
        <v>4.9580000000000006E-2</v>
      </c>
      <c r="G60" s="16">
        <f t="shared" si="17"/>
        <v>9.8780000000000034E-2</v>
      </c>
      <c r="H60" s="19">
        <v>0.3342</v>
      </c>
      <c r="I60" s="20">
        <f t="shared" si="1"/>
        <v>0.66579999999999995</v>
      </c>
      <c r="J60" s="20">
        <v>0.1</v>
      </c>
      <c r="K60" s="20">
        <f t="shared" si="18"/>
        <v>5.3719999999999983E-2</v>
      </c>
      <c r="L60" s="20">
        <f t="shared" si="19"/>
        <v>3.3419999999999998E-2</v>
      </c>
      <c r="M60" s="23">
        <v>6.4399999999999999E-2</v>
      </c>
      <c r="N60" s="24">
        <f t="shared" si="2"/>
        <v>0.93559999999999999</v>
      </c>
      <c r="O60" s="24">
        <v>0.5</v>
      </c>
      <c r="P60" s="24">
        <f t="shared" si="20"/>
        <v>5.0099999999999999E-2</v>
      </c>
      <c r="Q60" s="24">
        <f t="shared" si="21"/>
        <v>3.2199999999999999E-2</v>
      </c>
      <c r="R60" s="11">
        <v>5.5599999999999997E-2</v>
      </c>
      <c r="S60" s="11">
        <f t="shared" si="3"/>
        <v>0.94440000000000002</v>
      </c>
      <c r="T60" s="11">
        <f t="shared" si="4"/>
        <v>0.39701999999999998</v>
      </c>
      <c r="U60" s="11">
        <f t="shared" si="5"/>
        <v>9.8780000000000034E-2</v>
      </c>
      <c r="V60" s="11">
        <f t="shared" si="6"/>
        <v>4.9580000000000006E-2</v>
      </c>
      <c r="W60" s="11">
        <f t="shared" si="7"/>
        <v>0.45461999999999997</v>
      </c>
      <c r="X60" s="11">
        <f t="shared" si="8"/>
        <v>0.30077999999999999</v>
      </c>
      <c r="Y60" s="11">
        <f t="shared" si="9"/>
        <v>3.3419999999999998E-2</v>
      </c>
      <c r="Z60" s="11">
        <f t="shared" si="10"/>
        <v>5.3719999999999983E-2</v>
      </c>
      <c r="AA60" s="11">
        <f t="shared" si="11"/>
        <v>0.61207999999999996</v>
      </c>
      <c r="AB60" s="11">
        <f t="shared" si="12"/>
        <v>3.2199999999999999E-2</v>
      </c>
      <c r="AC60" s="11">
        <f t="shared" si="13"/>
        <v>3.2199999999999999E-2</v>
      </c>
      <c r="AD60" s="11">
        <f t="shared" si="14"/>
        <v>5.0099999999999999E-2</v>
      </c>
      <c r="AE60" s="11">
        <f t="shared" si="15"/>
        <v>0.88549999999999995</v>
      </c>
    </row>
    <row r="61" spans="1:31" x14ac:dyDescent="0.25">
      <c r="A61">
        <v>11</v>
      </c>
      <c r="B61" t="s">
        <v>3</v>
      </c>
      <c r="C61" s="15">
        <v>0.47220000000000001</v>
      </c>
      <c r="D61" s="16">
        <f t="shared" si="0"/>
        <v>0.52780000000000005</v>
      </c>
      <c r="E61" s="16">
        <v>0.1</v>
      </c>
      <c r="F61" s="16">
        <f t="shared" si="16"/>
        <v>4.7220000000000005E-2</v>
      </c>
      <c r="G61" s="16">
        <f t="shared" si="17"/>
        <v>7.0820000000000022E-2</v>
      </c>
      <c r="H61" s="19">
        <v>0.34060000000000001</v>
      </c>
      <c r="I61" s="20">
        <f t="shared" si="1"/>
        <v>0.65939999999999999</v>
      </c>
      <c r="J61" s="20">
        <v>0.1</v>
      </c>
      <c r="K61" s="20">
        <f t="shared" si="18"/>
        <v>4.0460000000000017E-2</v>
      </c>
      <c r="L61" s="20">
        <f t="shared" si="19"/>
        <v>3.406E-2</v>
      </c>
      <c r="M61" s="23">
        <v>7.2400000000000006E-2</v>
      </c>
      <c r="N61" s="24">
        <f t="shared" si="2"/>
        <v>0.92759999999999998</v>
      </c>
      <c r="O61" s="24">
        <v>0.75</v>
      </c>
      <c r="P61" s="24">
        <f t="shared" si="20"/>
        <v>6.2300000000000008E-2</v>
      </c>
      <c r="Q61" s="24">
        <f t="shared" si="21"/>
        <v>5.4300000000000001E-2</v>
      </c>
      <c r="R61" s="11">
        <v>6.7199999999999996E-2</v>
      </c>
      <c r="S61" s="11">
        <f t="shared" si="3"/>
        <v>0.93279999999999996</v>
      </c>
      <c r="T61" s="11">
        <f t="shared" si="4"/>
        <v>0.40137999999999996</v>
      </c>
      <c r="U61" s="11">
        <f t="shared" si="5"/>
        <v>7.0820000000000022E-2</v>
      </c>
      <c r="V61" s="11">
        <f t="shared" si="6"/>
        <v>4.7220000000000005E-2</v>
      </c>
      <c r="W61" s="11">
        <f t="shared" si="7"/>
        <v>0.48058000000000006</v>
      </c>
      <c r="X61" s="11">
        <f t="shared" si="8"/>
        <v>0.30654000000000003</v>
      </c>
      <c r="Y61" s="11">
        <f t="shared" si="9"/>
        <v>3.406E-2</v>
      </c>
      <c r="Z61" s="11">
        <f t="shared" si="10"/>
        <v>4.0460000000000017E-2</v>
      </c>
      <c r="AA61" s="11">
        <f t="shared" si="11"/>
        <v>0.61893999999999993</v>
      </c>
      <c r="AB61" s="11">
        <f t="shared" si="12"/>
        <v>1.8100000000000005E-2</v>
      </c>
      <c r="AC61" s="11">
        <f t="shared" si="13"/>
        <v>5.4300000000000001E-2</v>
      </c>
      <c r="AD61" s="11">
        <f t="shared" si="14"/>
        <v>6.2300000000000008E-2</v>
      </c>
      <c r="AE61" s="11">
        <f t="shared" si="15"/>
        <v>0.86529999999999996</v>
      </c>
    </row>
    <row r="62" spans="1:31" x14ac:dyDescent="0.25">
      <c r="A62">
        <v>12</v>
      </c>
      <c r="B62" t="s">
        <v>3</v>
      </c>
      <c r="C62" s="15">
        <v>0.49249999999999999</v>
      </c>
      <c r="D62" s="16">
        <f t="shared" si="0"/>
        <v>0.50750000000000006</v>
      </c>
      <c r="E62" s="16">
        <v>0.1</v>
      </c>
      <c r="F62" s="16">
        <f t="shared" si="16"/>
        <v>6.9549999999999987E-2</v>
      </c>
      <c r="G62" s="16">
        <f t="shared" si="17"/>
        <v>4.9250000000000002E-2</v>
      </c>
      <c r="H62" s="19">
        <v>0.32529999999999998</v>
      </c>
      <c r="I62" s="20">
        <f t="shared" si="1"/>
        <v>0.67470000000000008</v>
      </c>
      <c r="J62" s="20">
        <v>0.1</v>
      </c>
      <c r="K62" s="20">
        <f t="shared" si="18"/>
        <v>3.2529999999999996E-2</v>
      </c>
      <c r="L62" s="20">
        <f t="shared" si="19"/>
        <v>4.7830000000000032E-2</v>
      </c>
      <c r="M62" s="23">
        <v>6.88E-2</v>
      </c>
      <c r="N62" s="24">
        <f t="shared" si="2"/>
        <v>0.93120000000000003</v>
      </c>
      <c r="O62" s="24">
        <v>0.75</v>
      </c>
      <c r="P62" s="24">
        <f t="shared" si="20"/>
        <v>5.16E-2</v>
      </c>
      <c r="Q62" s="24">
        <f t="shared" si="21"/>
        <v>5.5200000000000006E-2</v>
      </c>
      <c r="R62" s="11">
        <v>6.3399999999999984E-2</v>
      </c>
      <c r="S62" s="11">
        <f t="shared" si="3"/>
        <v>0.93659999999999999</v>
      </c>
      <c r="T62" s="11">
        <f t="shared" si="4"/>
        <v>0.44324999999999998</v>
      </c>
      <c r="U62" s="11">
        <f t="shared" si="5"/>
        <v>4.9250000000000002E-2</v>
      </c>
      <c r="V62" s="11">
        <f t="shared" si="6"/>
        <v>6.9549999999999987E-2</v>
      </c>
      <c r="W62" s="11">
        <f t="shared" si="7"/>
        <v>0.43795000000000006</v>
      </c>
      <c r="X62" s="11">
        <f t="shared" si="8"/>
        <v>0.27746999999999994</v>
      </c>
      <c r="Y62" s="11">
        <f t="shared" si="9"/>
        <v>4.7830000000000032E-2</v>
      </c>
      <c r="Z62" s="11">
        <f t="shared" si="10"/>
        <v>3.2529999999999996E-2</v>
      </c>
      <c r="AA62" s="11">
        <f t="shared" si="11"/>
        <v>0.64217000000000013</v>
      </c>
      <c r="AB62" s="11">
        <f t="shared" si="12"/>
        <v>1.3599999999999994E-2</v>
      </c>
      <c r="AC62" s="11">
        <f t="shared" si="13"/>
        <v>5.5200000000000006E-2</v>
      </c>
      <c r="AD62" s="11">
        <f t="shared" si="14"/>
        <v>5.16E-2</v>
      </c>
      <c r="AE62" s="11">
        <f t="shared" si="15"/>
        <v>0.87960000000000005</v>
      </c>
    </row>
    <row r="63" spans="1:31" x14ac:dyDescent="0.25">
      <c r="A63">
        <v>13</v>
      </c>
      <c r="B63" t="s">
        <v>3</v>
      </c>
      <c r="C63" s="15">
        <v>0.5252</v>
      </c>
      <c r="D63" s="16">
        <f t="shared" si="0"/>
        <v>0.4748</v>
      </c>
      <c r="E63" s="16">
        <v>0.1</v>
      </c>
      <c r="F63" s="16">
        <f t="shared" si="16"/>
        <v>8.5220000000000018E-2</v>
      </c>
      <c r="G63" s="16">
        <f t="shared" si="17"/>
        <v>5.2520000000000004E-2</v>
      </c>
      <c r="H63" s="19">
        <v>0.3044</v>
      </c>
      <c r="I63" s="20">
        <f t="shared" si="1"/>
        <v>0.6956</v>
      </c>
      <c r="J63" s="20">
        <v>0.1</v>
      </c>
      <c r="K63" s="20">
        <f t="shared" si="18"/>
        <v>3.0440000000000002E-2</v>
      </c>
      <c r="L63" s="20">
        <f t="shared" si="19"/>
        <v>5.1339999999999976E-2</v>
      </c>
      <c r="M63" s="23">
        <v>5.0999999999999997E-2</v>
      </c>
      <c r="N63" s="24">
        <f t="shared" si="2"/>
        <v>0.94899999999999995</v>
      </c>
      <c r="O63" s="24">
        <v>0.5</v>
      </c>
      <c r="P63" s="24">
        <f t="shared" si="20"/>
        <v>2.5499999999999998E-2</v>
      </c>
      <c r="Q63" s="24">
        <f t="shared" si="21"/>
        <v>4.3300000000000005E-2</v>
      </c>
      <c r="R63" s="11">
        <v>6.720000000000001E-2</v>
      </c>
      <c r="S63" s="11">
        <f t="shared" si="3"/>
        <v>0.93279999999999996</v>
      </c>
      <c r="T63" s="11">
        <f t="shared" si="4"/>
        <v>0.47267999999999999</v>
      </c>
      <c r="U63" s="11">
        <f t="shared" si="5"/>
        <v>5.2520000000000004E-2</v>
      </c>
      <c r="V63" s="11">
        <f t="shared" si="6"/>
        <v>8.5220000000000018E-2</v>
      </c>
      <c r="W63" s="11">
        <f t="shared" si="7"/>
        <v>0.38957999999999998</v>
      </c>
      <c r="X63" s="11">
        <f t="shared" si="8"/>
        <v>0.25306000000000001</v>
      </c>
      <c r="Y63" s="11">
        <f t="shared" si="9"/>
        <v>5.1339999999999976E-2</v>
      </c>
      <c r="Z63" s="11">
        <f t="shared" si="10"/>
        <v>3.0440000000000002E-2</v>
      </c>
      <c r="AA63" s="11">
        <f t="shared" si="11"/>
        <v>0.66515999999999997</v>
      </c>
      <c r="AB63" s="11">
        <f t="shared" si="12"/>
        <v>7.6999999999999916E-3</v>
      </c>
      <c r="AC63" s="11">
        <f t="shared" si="13"/>
        <v>4.3300000000000005E-2</v>
      </c>
      <c r="AD63" s="11">
        <f t="shared" si="14"/>
        <v>2.5499999999999998E-2</v>
      </c>
      <c r="AE63" s="11">
        <f t="shared" si="15"/>
        <v>0.92349999999999999</v>
      </c>
    </row>
    <row r="64" spans="1:31" x14ac:dyDescent="0.25">
      <c r="A64">
        <v>14</v>
      </c>
      <c r="B64" t="s">
        <v>3</v>
      </c>
      <c r="C64" s="15">
        <v>0.5494</v>
      </c>
      <c r="D64" s="16">
        <f t="shared" si="0"/>
        <v>0.4506</v>
      </c>
      <c r="E64" s="16">
        <v>0.11</v>
      </c>
      <c r="F64" s="16">
        <f t="shared" si="16"/>
        <v>8.4634000000000001E-2</v>
      </c>
      <c r="G64" s="16">
        <f t="shared" si="17"/>
        <v>6.0434000000000002E-2</v>
      </c>
      <c r="H64" s="19">
        <v>0.27789999999999998</v>
      </c>
      <c r="I64" s="20">
        <f t="shared" si="1"/>
        <v>0.72209999999999996</v>
      </c>
      <c r="J64" s="20">
        <v>0.1</v>
      </c>
      <c r="K64" s="20">
        <f t="shared" si="18"/>
        <v>2.7789999999999999E-2</v>
      </c>
      <c r="L64" s="20">
        <f t="shared" si="19"/>
        <v>5.4290000000000019E-2</v>
      </c>
      <c r="M64" s="23">
        <v>4.8599999999999997E-2</v>
      </c>
      <c r="N64" s="24">
        <f t="shared" si="2"/>
        <v>0.95140000000000002</v>
      </c>
      <c r="O64" s="24">
        <v>0.75</v>
      </c>
      <c r="P64" s="24">
        <f t="shared" si="20"/>
        <v>3.6449999999999996E-2</v>
      </c>
      <c r="Q64" s="24">
        <f t="shared" si="21"/>
        <v>3.8849999999999996E-2</v>
      </c>
      <c r="R64" s="11">
        <v>6.8200000000000011E-2</v>
      </c>
      <c r="S64" s="11">
        <f t="shared" si="3"/>
        <v>0.93179999999999996</v>
      </c>
      <c r="T64" s="11">
        <f t="shared" si="4"/>
        <v>0.48896600000000001</v>
      </c>
      <c r="U64" s="11">
        <f t="shared" si="5"/>
        <v>6.0434000000000002E-2</v>
      </c>
      <c r="V64" s="11">
        <f t="shared" si="6"/>
        <v>8.4634000000000001E-2</v>
      </c>
      <c r="W64" s="11">
        <f t="shared" si="7"/>
        <v>0.36596600000000001</v>
      </c>
      <c r="X64" s="11">
        <f t="shared" si="8"/>
        <v>0.22360999999999998</v>
      </c>
      <c r="Y64" s="11">
        <f t="shared" si="9"/>
        <v>5.4290000000000019E-2</v>
      </c>
      <c r="Z64" s="11">
        <f t="shared" si="10"/>
        <v>2.7789999999999999E-2</v>
      </c>
      <c r="AA64" s="11">
        <f t="shared" si="11"/>
        <v>0.69430999999999998</v>
      </c>
      <c r="AB64" s="11">
        <f t="shared" si="12"/>
        <v>9.7500000000000017E-3</v>
      </c>
      <c r="AC64" s="11">
        <f t="shared" si="13"/>
        <v>3.8849999999999996E-2</v>
      </c>
      <c r="AD64" s="11">
        <f t="shared" si="14"/>
        <v>3.6449999999999996E-2</v>
      </c>
      <c r="AE64" s="11">
        <f t="shared" si="15"/>
        <v>0.91495000000000004</v>
      </c>
    </row>
    <row r="65" spans="1:31" x14ac:dyDescent="0.25">
      <c r="A65">
        <v>15</v>
      </c>
      <c r="B65" t="s">
        <v>3</v>
      </c>
      <c r="C65" s="15">
        <v>0.55230000000000001</v>
      </c>
      <c r="D65" s="16">
        <f t="shared" si="0"/>
        <v>0.44769999999999999</v>
      </c>
      <c r="E65" s="16">
        <v>0.12</v>
      </c>
      <c r="F65" s="16">
        <f t="shared" si="16"/>
        <v>6.9176000000000015E-2</v>
      </c>
      <c r="G65" s="16">
        <f t="shared" si="17"/>
        <v>6.6276000000000002E-2</v>
      </c>
      <c r="H65" s="19">
        <v>0.25619999999999998</v>
      </c>
      <c r="I65" s="20">
        <f t="shared" si="1"/>
        <v>0.74380000000000002</v>
      </c>
      <c r="J65" s="20">
        <v>0.1</v>
      </c>
      <c r="K65" s="20">
        <f t="shared" si="18"/>
        <v>2.562E-2</v>
      </c>
      <c r="L65" s="20">
        <f t="shared" si="19"/>
        <v>4.7320000000000001E-2</v>
      </c>
      <c r="M65" s="23">
        <v>5.8799999999999998E-2</v>
      </c>
      <c r="N65" s="24">
        <f t="shared" si="2"/>
        <v>0.94120000000000004</v>
      </c>
      <c r="O65" s="24">
        <v>0.75</v>
      </c>
      <c r="P65" s="24">
        <f t="shared" si="20"/>
        <v>5.4300000000000001E-2</v>
      </c>
      <c r="Q65" s="24">
        <f t="shared" si="21"/>
        <v>4.41E-2</v>
      </c>
      <c r="R65" s="11">
        <v>7.2200000000000014E-2</v>
      </c>
      <c r="S65" s="11">
        <f t="shared" si="3"/>
        <v>0.92779999999999996</v>
      </c>
      <c r="T65" s="11">
        <f t="shared" si="4"/>
        <v>0.48602400000000001</v>
      </c>
      <c r="U65" s="11">
        <f t="shared" si="5"/>
        <v>6.6276000000000002E-2</v>
      </c>
      <c r="V65" s="11">
        <f t="shared" si="6"/>
        <v>6.9176000000000015E-2</v>
      </c>
      <c r="W65" s="11">
        <f t="shared" si="7"/>
        <v>0.37852399999999997</v>
      </c>
      <c r="X65" s="11">
        <f t="shared" si="8"/>
        <v>0.20887999999999998</v>
      </c>
      <c r="Y65" s="11">
        <f t="shared" si="9"/>
        <v>4.7320000000000001E-2</v>
      </c>
      <c r="Z65" s="11">
        <f t="shared" si="10"/>
        <v>2.562E-2</v>
      </c>
      <c r="AA65" s="11">
        <f t="shared" si="11"/>
        <v>0.71818000000000004</v>
      </c>
      <c r="AB65" s="11">
        <f t="shared" si="12"/>
        <v>1.4699999999999998E-2</v>
      </c>
      <c r="AC65" s="11">
        <f t="shared" si="13"/>
        <v>4.41E-2</v>
      </c>
      <c r="AD65" s="11">
        <f t="shared" si="14"/>
        <v>5.4300000000000001E-2</v>
      </c>
      <c r="AE65" s="11">
        <f t="shared" si="15"/>
        <v>0.88690000000000002</v>
      </c>
    </row>
    <row r="66" spans="1:31" x14ac:dyDescent="0.25">
      <c r="A66">
        <v>16</v>
      </c>
      <c r="B66" t="s">
        <v>3</v>
      </c>
      <c r="C66" s="15">
        <v>0.57640000000000002</v>
      </c>
      <c r="D66" s="16">
        <f t="shared" si="0"/>
        <v>0.42359999999999998</v>
      </c>
      <c r="E66" s="16">
        <v>0.13</v>
      </c>
      <c r="F66" s="16">
        <f t="shared" si="16"/>
        <v>9.9032000000000023E-2</v>
      </c>
      <c r="G66" s="16">
        <f t="shared" si="17"/>
        <v>7.4932000000000012E-2</v>
      </c>
      <c r="H66" s="19">
        <v>0.20680000000000001</v>
      </c>
      <c r="I66" s="20">
        <f t="shared" si="1"/>
        <v>0.79320000000000002</v>
      </c>
      <c r="J66" s="20">
        <v>0.1</v>
      </c>
      <c r="K66" s="20">
        <f t="shared" si="18"/>
        <v>2.0680000000000004E-2</v>
      </c>
      <c r="L66" s="20">
        <f t="shared" si="19"/>
        <v>7.0079999999999976E-2</v>
      </c>
      <c r="M66" s="23">
        <v>6.4000000000000001E-2</v>
      </c>
      <c r="N66" s="24">
        <f t="shared" si="2"/>
        <v>0.93599999999999994</v>
      </c>
      <c r="O66" s="24">
        <v>0.75</v>
      </c>
      <c r="P66" s="24">
        <f t="shared" si="20"/>
        <v>5.3200000000000004E-2</v>
      </c>
      <c r="Q66" s="24">
        <f t="shared" si="21"/>
        <v>4.8000000000000001E-2</v>
      </c>
      <c r="R66" s="11">
        <v>8.0399999999999999E-2</v>
      </c>
      <c r="S66" s="11">
        <f t="shared" si="3"/>
        <v>0.91959999999999997</v>
      </c>
      <c r="T66" s="11">
        <f t="shared" si="4"/>
        <v>0.50146800000000002</v>
      </c>
      <c r="U66" s="11">
        <f t="shared" si="5"/>
        <v>7.4932000000000012E-2</v>
      </c>
      <c r="V66" s="11">
        <f t="shared" si="6"/>
        <v>9.9032000000000023E-2</v>
      </c>
      <c r="W66" s="11">
        <f t="shared" si="7"/>
        <v>0.32456799999999997</v>
      </c>
      <c r="X66" s="11">
        <f t="shared" si="8"/>
        <v>0.13672000000000004</v>
      </c>
      <c r="Y66" s="11">
        <f t="shared" si="9"/>
        <v>7.0079999999999976E-2</v>
      </c>
      <c r="Z66" s="11">
        <f t="shared" si="10"/>
        <v>2.0680000000000004E-2</v>
      </c>
      <c r="AA66" s="11">
        <f t="shared" si="11"/>
        <v>0.77251999999999998</v>
      </c>
      <c r="AB66" s="11">
        <f t="shared" si="12"/>
        <v>1.6E-2</v>
      </c>
      <c r="AC66" s="11">
        <f t="shared" si="13"/>
        <v>4.8000000000000001E-2</v>
      </c>
      <c r="AD66" s="11">
        <f t="shared" si="14"/>
        <v>5.3200000000000004E-2</v>
      </c>
      <c r="AE66" s="11">
        <f t="shared" si="15"/>
        <v>0.88279999999999992</v>
      </c>
    </row>
    <row r="67" spans="1:31" x14ac:dyDescent="0.25">
      <c r="A67">
        <v>17</v>
      </c>
      <c r="B67" t="s">
        <v>3</v>
      </c>
      <c r="C67" s="15">
        <v>0.63580000000000003</v>
      </c>
      <c r="D67" s="16">
        <f t="shared" ref="D67:D130" si="22">1-C67</f>
        <v>0.36419999999999997</v>
      </c>
      <c r="E67" s="16">
        <v>0.14000000000000001</v>
      </c>
      <c r="F67" s="16">
        <f t="shared" si="16"/>
        <v>0.14841200000000002</v>
      </c>
      <c r="G67" s="16">
        <f t="shared" si="17"/>
        <v>8.9012000000000008E-2</v>
      </c>
      <c r="H67" s="19">
        <v>0.13569999999999999</v>
      </c>
      <c r="I67" s="20">
        <f t="shared" ref="I67:I130" si="23">1-H67</f>
        <v>0.86430000000000007</v>
      </c>
      <c r="J67" s="20">
        <v>0.08</v>
      </c>
      <c r="K67" s="20">
        <f t="shared" si="18"/>
        <v>1.0855999999999999E-2</v>
      </c>
      <c r="L67" s="20">
        <f t="shared" si="19"/>
        <v>8.1956000000000029E-2</v>
      </c>
      <c r="M67" s="23">
        <v>6.2899999999999998E-2</v>
      </c>
      <c r="N67" s="24">
        <f t="shared" ref="N67:N130" si="24">1-M67</f>
        <v>0.93710000000000004</v>
      </c>
      <c r="O67" s="24">
        <v>0.75</v>
      </c>
      <c r="P67" s="24">
        <f t="shared" si="20"/>
        <v>4.7174999999999995E-2</v>
      </c>
      <c r="Q67" s="24">
        <f t="shared" si="21"/>
        <v>4.8274999999999998E-2</v>
      </c>
      <c r="R67" s="11">
        <v>8.4099999999999994E-2</v>
      </c>
      <c r="S67" s="11">
        <f t="shared" ref="S67:S130" si="25">1-R67</f>
        <v>0.91590000000000005</v>
      </c>
      <c r="T67" s="11">
        <f t="shared" ref="T67:T130" si="26">C67-G67</f>
        <v>0.54678800000000005</v>
      </c>
      <c r="U67" s="11">
        <f t="shared" ref="U67:U130" si="27">G67</f>
        <v>8.9012000000000008E-2</v>
      </c>
      <c r="V67" s="11">
        <f t="shared" ref="V67:V130" si="28">F67</f>
        <v>0.14841200000000002</v>
      </c>
      <c r="W67" s="11">
        <f t="shared" ref="W67:W130" si="29">D67-F67</f>
        <v>0.21578799999999995</v>
      </c>
      <c r="X67" s="11">
        <f t="shared" ref="X67:X130" si="30">H67-L67</f>
        <v>5.3743999999999958E-2</v>
      </c>
      <c r="Y67" s="11">
        <f t="shared" ref="Y67:Y130" si="31">L67</f>
        <v>8.1956000000000029E-2</v>
      </c>
      <c r="Z67" s="11">
        <f t="shared" ref="Z67:Z130" si="32">K67</f>
        <v>1.0855999999999999E-2</v>
      </c>
      <c r="AA67" s="11">
        <f t="shared" ref="AA67:AA130" si="33">I67-K67</f>
        <v>0.85344400000000009</v>
      </c>
      <c r="AB67" s="11">
        <f t="shared" ref="AB67:AB130" si="34">M67-Q67</f>
        <v>1.4624999999999999E-2</v>
      </c>
      <c r="AC67" s="11">
        <f t="shared" ref="AC67:AC130" si="35">Q67</f>
        <v>4.8274999999999998E-2</v>
      </c>
      <c r="AD67" s="11">
        <f t="shared" ref="AD67:AD130" si="36">P67</f>
        <v>4.7174999999999995E-2</v>
      </c>
      <c r="AE67" s="11">
        <f t="shared" ref="AE67:AE130" si="37">N67-P67</f>
        <v>0.88992500000000008</v>
      </c>
    </row>
    <row r="68" spans="1:31" x14ac:dyDescent="0.25">
      <c r="A68">
        <v>18</v>
      </c>
      <c r="B68" t="s">
        <v>3</v>
      </c>
      <c r="C68" s="15">
        <v>0.70320000000000005</v>
      </c>
      <c r="D68" s="16">
        <f t="shared" si="22"/>
        <v>0.29679999999999995</v>
      </c>
      <c r="E68" s="16">
        <v>0.15</v>
      </c>
      <c r="F68" s="16">
        <f t="shared" ref="F68:F131" si="38">MAX(C68-C67,)+E68*C68</f>
        <v>0.17288000000000003</v>
      </c>
      <c r="G68" s="16">
        <f t="shared" ref="G68:G131" si="39">MAX(C67-C68,)+E68*C68</f>
        <v>0.10548</v>
      </c>
      <c r="H68" s="19">
        <v>8.7599999999999997E-2</v>
      </c>
      <c r="I68" s="20">
        <f t="shared" si="23"/>
        <v>0.91239999999999999</v>
      </c>
      <c r="J68" s="20">
        <v>0.06</v>
      </c>
      <c r="K68" s="20">
        <f t="shared" ref="K68:K131" si="40">MAX(H68-H67,)+J68*H68</f>
        <v>5.2559999999999994E-3</v>
      </c>
      <c r="L68" s="20">
        <f t="shared" ref="L68:L131" si="41">MAX(H67-H68,)+J68*H68</f>
        <v>5.3355999999999987E-2</v>
      </c>
      <c r="M68" s="23">
        <v>5.3800000000000001E-2</v>
      </c>
      <c r="N68" s="24">
        <f t="shared" si="24"/>
        <v>0.94620000000000004</v>
      </c>
      <c r="O68" s="24">
        <v>0.75</v>
      </c>
      <c r="P68" s="24">
        <f t="shared" ref="P68:P131" si="42">MAX(M68-M67,)+O68*M68</f>
        <v>4.0349999999999997E-2</v>
      </c>
      <c r="Q68" s="24">
        <f t="shared" ref="Q68:Q131" si="43">MAX(M67-M68,)+O68*M68</f>
        <v>4.9449999999999994E-2</v>
      </c>
      <c r="R68" s="11">
        <v>8.3700000000000011E-2</v>
      </c>
      <c r="S68" s="11">
        <f t="shared" si="25"/>
        <v>0.9163</v>
      </c>
      <c r="T68" s="11">
        <f t="shared" si="26"/>
        <v>0.59772000000000003</v>
      </c>
      <c r="U68" s="11">
        <f t="shared" si="27"/>
        <v>0.10548</v>
      </c>
      <c r="V68" s="11">
        <f t="shared" si="28"/>
        <v>0.17288000000000003</v>
      </c>
      <c r="W68" s="11">
        <f t="shared" si="29"/>
        <v>0.12391999999999992</v>
      </c>
      <c r="X68" s="11">
        <f t="shared" si="30"/>
        <v>3.4244000000000011E-2</v>
      </c>
      <c r="Y68" s="11">
        <f t="shared" si="31"/>
        <v>5.3355999999999987E-2</v>
      </c>
      <c r="Z68" s="11">
        <f t="shared" si="32"/>
        <v>5.2559999999999994E-3</v>
      </c>
      <c r="AA68" s="11">
        <f t="shared" si="33"/>
        <v>0.90714399999999995</v>
      </c>
      <c r="AB68" s="11">
        <f t="shared" si="34"/>
        <v>4.3500000000000066E-3</v>
      </c>
      <c r="AC68" s="11">
        <f t="shared" si="35"/>
        <v>4.9449999999999994E-2</v>
      </c>
      <c r="AD68" s="11">
        <f t="shared" si="36"/>
        <v>4.0349999999999997E-2</v>
      </c>
      <c r="AE68" s="11">
        <f t="shared" si="37"/>
        <v>0.90585000000000004</v>
      </c>
    </row>
    <row r="69" spans="1:31" x14ac:dyDescent="0.25">
      <c r="A69">
        <v>19</v>
      </c>
      <c r="B69" t="s">
        <v>3</v>
      </c>
      <c r="C69" s="15">
        <v>0.75849999999999995</v>
      </c>
      <c r="D69" s="16">
        <f t="shared" si="22"/>
        <v>0.24150000000000005</v>
      </c>
      <c r="E69" s="16">
        <v>0.12</v>
      </c>
      <c r="F69" s="16">
        <f t="shared" si="38"/>
        <v>0.14631999999999989</v>
      </c>
      <c r="G69" s="16">
        <f t="shared" si="39"/>
        <v>9.101999999999999E-2</v>
      </c>
      <c r="H69" s="19">
        <v>5.4600000000000003E-2</v>
      </c>
      <c r="I69" s="20">
        <f t="shared" si="23"/>
        <v>0.94540000000000002</v>
      </c>
      <c r="J69" s="20">
        <v>0.04</v>
      </c>
      <c r="K69" s="20">
        <f t="shared" si="40"/>
        <v>2.1840000000000002E-3</v>
      </c>
      <c r="L69" s="20">
        <f t="shared" si="41"/>
        <v>3.5183999999999993E-2</v>
      </c>
      <c r="M69" s="23">
        <v>4.5100000000000001E-2</v>
      </c>
      <c r="N69" s="24">
        <f t="shared" si="24"/>
        <v>0.95489999999999997</v>
      </c>
      <c r="O69" s="24">
        <v>0.5</v>
      </c>
      <c r="P69" s="24">
        <f t="shared" si="42"/>
        <v>2.2550000000000001E-2</v>
      </c>
      <c r="Q69" s="24">
        <f t="shared" si="43"/>
        <v>3.125E-2</v>
      </c>
      <c r="R69" s="11">
        <v>9.1200000000000003E-2</v>
      </c>
      <c r="S69" s="11">
        <f t="shared" si="25"/>
        <v>0.90880000000000005</v>
      </c>
      <c r="T69" s="11">
        <f t="shared" si="26"/>
        <v>0.66747999999999996</v>
      </c>
      <c r="U69" s="11">
        <f t="shared" si="27"/>
        <v>9.101999999999999E-2</v>
      </c>
      <c r="V69" s="11">
        <f t="shared" si="28"/>
        <v>0.14631999999999989</v>
      </c>
      <c r="W69" s="11">
        <f t="shared" si="29"/>
        <v>9.5180000000000153E-2</v>
      </c>
      <c r="X69" s="11">
        <f t="shared" si="30"/>
        <v>1.941600000000001E-2</v>
      </c>
      <c r="Y69" s="11">
        <f t="shared" si="31"/>
        <v>3.5183999999999993E-2</v>
      </c>
      <c r="Z69" s="11">
        <f t="shared" si="32"/>
        <v>2.1840000000000002E-3</v>
      </c>
      <c r="AA69" s="11">
        <f t="shared" si="33"/>
        <v>0.94321600000000005</v>
      </c>
      <c r="AB69" s="11">
        <f t="shared" si="34"/>
        <v>1.3850000000000001E-2</v>
      </c>
      <c r="AC69" s="11">
        <f t="shared" si="35"/>
        <v>3.125E-2</v>
      </c>
      <c r="AD69" s="11">
        <f t="shared" si="36"/>
        <v>2.2550000000000001E-2</v>
      </c>
      <c r="AE69" s="11">
        <f t="shared" si="37"/>
        <v>0.93235000000000001</v>
      </c>
    </row>
    <row r="70" spans="1:31" x14ac:dyDescent="0.25">
      <c r="A70">
        <v>20</v>
      </c>
      <c r="B70" t="s">
        <v>3</v>
      </c>
      <c r="C70" s="15">
        <v>0.79259999999999997</v>
      </c>
      <c r="D70" s="16">
        <f t="shared" si="22"/>
        <v>0.20740000000000003</v>
      </c>
      <c r="E70" s="16">
        <v>0.08</v>
      </c>
      <c r="F70" s="16">
        <f t="shared" si="38"/>
        <v>9.7508000000000011E-2</v>
      </c>
      <c r="G70" s="16">
        <f t="shared" si="39"/>
        <v>6.3407999999999992E-2</v>
      </c>
      <c r="H70" s="19">
        <v>4.3099999999999999E-2</v>
      </c>
      <c r="I70" s="20">
        <f t="shared" si="23"/>
        <v>0.95689999999999997</v>
      </c>
      <c r="J70" s="20">
        <v>0.02</v>
      </c>
      <c r="K70" s="20">
        <f t="shared" si="40"/>
        <v>8.6200000000000003E-4</v>
      </c>
      <c r="L70" s="20">
        <f t="shared" si="41"/>
        <v>1.2362000000000003E-2</v>
      </c>
      <c r="M70" s="23">
        <v>3.4099999999999998E-2</v>
      </c>
      <c r="N70" s="24">
        <f t="shared" si="24"/>
        <v>0.96589999999999998</v>
      </c>
      <c r="O70" s="24">
        <v>0.25</v>
      </c>
      <c r="P70" s="24">
        <f t="shared" si="42"/>
        <v>8.5249999999999996E-3</v>
      </c>
      <c r="Q70" s="24">
        <f t="shared" si="43"/>
        <v>1.9525000000000001E-2</v>
      </c>
      <c r="R70" s="11">
        <v>9.9100000000000021E-2</v>
      </c>
      <c r="S70" s="11">
        <f t="shared" si="25"/>
        <v>0.90090000000000003</v>
      </c>
      <c r="T70" s="11">
        <f t="shared" si="26"/>
        <v>0.72919199999999995</v>
      </c>
      <c r="U70" s="11">
        <f t="shared" si="27"/>
        <v>6.3407999999999992E-2</v>
      </c>
      <c r="V70" s="11">
        <f t="shared" si="28"/>
        <v>9.7508000000000011E-2</v>
      </c>
      <c r="W70" s="11">
        <f t="shared" si="29"/>
        <v>0.10989200000000002</v>
      </c>
      <c r="X70" s="11">
        <f t="shared" si="30"/>
        <v>3.0737999999999994E-2</v>
      </c>
      <c r="Y70" s="11">
        <f t="shared" si="31"/>
        <v>1.2362000000000003E-2</v>
      </c>
      <c r="Z70" s="11">
        <f t="shared" si="32"/>
        <v>8.6200000000000003E-4</v>
      </c>
      <c r="AA70" s="11">
        <f t="shared" si="33"/>
        <v>0.95603799999999994</v>
      </c>
      <c r="AB70" s="11">
        <f t="shared" si="34"/>
        <v>1.4574999999999998E-2</v>
      </c>
      <c r="AC70" s="11">
        <f t="shared" si="35"/>
        <v>1.9525000000000001E-2</v>
      </c>
      <c r="AD70" s="11">
        <f t="shared" si="36"/>
        <v>8.5249999999999996E-3</v>
      </c>
      <c r="AE70" s="11">
        <f t="shared" si="37"/>
        <v>0.95737499999999998</v>
      </c>
    </row>
    <row r="71" spans="1:31" x14ac:dyDescent="0.25">
      <c r="A71">
        <v>21</v>
      </c>
      <c r="B71" t="s">
        <v>3</v>
      </c>
      <c r="C71" s="15">
        <v>0.83009999999999995</v>
      </c>
      <c r="D71" s="16">
        <f t="shared" si="22"/>
        <v>0.16990000000000005</v>
      </c>
      <c r="E71" s="16">
        <v>0.05</v>
      </c>
      <c r="F71" s="16">
        <f t="shared" si="38"/>
        <v>7.9004999999999978E-2</v>
      </c>
      <c r="G71" s="16">
        <f t="shared" si="39"/>
        <v>4.1505E-2</v>
      </c>
      <c r="H71" s="19">
        <v>3.1099999999999999E-2</v>
      </c>
      <c r="I71" s="20">
        <f t="shared" si="23"/>
        <v>0.96889999999999998</v>
      </c>
      <c r="J71" s="20">
        <v>0</v>
      </c>
      <c r="K71" s="20">
        <f t="shared" si="40"/>
        <v>0</v>
      </c>
      <c r="L71" s="20">
        <f t="shared" si="41"/>
        <v>1.2E-2</v>
      </c>
      <c r="M71" s="23">
        <v>3.04E-2</v>
      </c>
      <c r="N71" s="24">
        <f t="shared" si="24"/>
        <v>0.96960000000000002</v>
      </c>
      <c r="O71" s="24">
        <v>0.1</v>
      </c>
      <c r="P71" s="24">
        <f t="shared" si="42"/>
        <v>3.0400000000000002E-3</v>
      </c>
      <c r="Q71" s="24">
        <f t="shared" si="43"/>
        <v>6.7399999999999986E-3</v>
      </c>
      <c r="R71" s="11">
        <v>8.8200000000000001E-2</v>
      </c>
      <c r="S71" s="11">
        <f t="shared" si="25"/>
        <v>0.91179999999999994</v>
      </c>
      <c r="T71" s="11">
        <f t="shared" si="26"/>
        <v>0.78859499999999993</v>
      </c>
      <c r="U71" s="11">
        <f t="shared" si="27"/>
        <v>4.1505E-2</v>
      </c>
      <c r="V71" s="11">
        <f t="shared" si="28"/>
        <v>7.9004999999999978E-2</v>
      </c>
      <c r="W71" s="11">
        <f t="shared" si="29"/>
        <v>9.0895000000000073E-2</v>
      </c>
      <c r="X71" s="11">
        <f t="shared" si="30"/>
        <v>1.9099999999999999E-2</v>
      </c>
      <c r="Y71" s="11">
        <f t="shared" si="31"/>
        <v>1.2E-2</v>
      </c>
      <c r="Z71" s="11">
        <f t="shared" si="32"/>
        <v>0</v>
      </c>
      <c r="AA71" s="11">
        <f t="shared" si="33"/>
        <v>0.96889999999999998</v>
      </c>
      <c r="AB71" s="11">
        <f t="shared" si="34"/>
        <v>2.366E-2</v>
      </c>
      <c r="AC71" s="11">
        <f t="shared" si="35"/>
        <v>6.7399999999999986E-3</v>
      </c>
      <c r="AD71" s="11">
        <f t="shared" si="36"/>
        <v>3.0400000000000002E-3</v>
      </c>
      <c r="AE71" s="11">
        <f t="shared" si="37"/>
        <v>0.96655999999999997</v>
      </c>
    </row>
    <row r="72" spans="1:31" x14ac:dyDescent="0.25">
      <c r="A72">
        <v>22</v>
      </c>
      <c r="B72" t="s">
        <v>3</v>
      </c>
      <c r="C72" s="15">
        <v>0.86360000000000003</v>
      </c>
      <c r="D72" s="16">
        <f t="shared" si="22"/>
        <v>0.13639999999999997</v>
      </c>
      <c r="E72" s="16">
        <v>0.01</v>
      </c>
      <c r="F72" s="16">
        <f t="shared" si="38"/>
        <v>4.213600000000009E-2</v>
      </c>
      <c r="G72" s="16">
        <f t="shared" si="39"/>
        <v>8.6360000000000013E-3</v>
      </c>
      <c r="H72" s="19">
        <v>2.4199999999999999E-2</v>
      </c>
      <c r="I72" s="20">
        <f t="shared" si="23"/>
        <v>0.9758</v>
      </c>
      <c r="J72" s="20">
        <v>0</v>
      </c>
      <c r="K72" s="20">
        <f t="shared" si="40"/>
        <v>0</v>
      </c>
      <c r="L72" s="20">
        <f t="shared" si="41"/>
        <v>6.8999999999999999E-3</v>
      </c>
      <c r="M72" s="23">
        <v>0.02</v>
      </c>
      <c r="N72" s="24">
        <f t="shared" si="24"/>
        <v>0.98</v>
      </c>
      <c r="O72" s="24">
        <v>0</v>
      </c>
      <c r="P72" s="24">
        <f t="shared" si="42"/>
        <v>0</v>
      </c>
      <c r="Q72" s="24">
        <f t="shared" si="43"/>
        <v>1.04E-2</v>
      </c>
      <c r="R72" s="11">
        <v>7.7599999999999988E-2</v>
      </c>
      <c r="S72" s="11">
        <f t="shared" si="25"/>
        <v>0.9224</v>
      </c>
      <c r="T72" s="11">
        <f t="shared" si="26"/>
        <v>0.85496400000000006</v>
      </c>
      <c r="U72" s="11">
        <f t="shared" si="27"/>
        <v>8.6360000000000013E-3</v>
      </c>
      <c r="V72" s="11">
        <f t="shared" si="28"/>
        <v>4.213600000000009E-2</v>
      </c>
      <c r="W72" s="11">
        <f t="shared" si="29"/>
        <v>9.4263999999999876E-2</v>
      </c>
      <c r="X72" s="11">
        <f t="shared" si="30"/>
        <v>1.7299999999999999E-2</v>
      </c>
      <c r="Y72" s="11">
        <f t="shared" si="31"/>
        <v>6.8999999999999999E-3</v>
      </c>
      <c r="Z72" s="11">
        <f t="shared" si="32"/>
        <v>0</v>
      </c>
      <c r="AA72" s="11">
        <f t="shared" si="33"/>
        <v>0.9758</v>
      </c>
      <c r="AB72" s="11">
        <f t="shared" si="34"/>
        <v>9.6000000000000009E-3</v>
      </c>
      <c r="AC72" s="11">
        <f t="shared" si="35"/>
        <v>1.04E-2</v>
      </c>
      <c r="AD72" s="11">
        <f t="shared" si="36"/>
        <v>0</v>
      </c>
      <c r="AE72" s="11">
        <f t="shared" si="37"/>
        <v>0.98</v>
      </c>
    </row>
    <row r="73" spans="1:31" ht="15.75" thickBot="1" x14ac:dyDescent="0.3">
      <c r="A73" s="1">
        <v>23</v>
      </c>
      <c r="B73" s="1" t="s">
        <v>3</v>
      </c>
      <c r="C73" s="17">
        <v>0.89639999999999997</v>
      </c>
      <c r="D73" s="16">
        <f t="shared" si="22"/>
        <v>0.10360000000000003</v>
      </c>
      <c r="E73" s="16">
        <v>5.0000000000000001E-3</v>
      </c>
      <c r="F73" s="16">
        <f t="shared" si="38"/>
        <v>3.728199999999994E-2</v>
      </c>
      <c r="G73" s="16">
        <f t="shared" si="39"/>
        <v>4.4819999999999999E-3</v>
      </c>
      <c r="H73" s="21">
        <v>2.0199999999999999E-2</v>
      </c>
      <c r="I73" s="20">
        <f t="shared" si="23"/>
        <v>0.9798</v>
      </c>
      <c r="J73" s="20">
        <v>0</v>
      </c>
      <c r="K73" s="20">
        <f t="shared" si="40"/>
        <v>0</v>
      </c>
      <c r="L73" s="20">
        <f t="shared" si="41"/>
        <v>4.0000000000000001E-3</v>
      </c>
      <c r="M73" s="25">
        <v>0.01</v>
      </c>
      <c r="N73" s="24">
        <f t="shared" si="24"/>
        <v>0.99</v>
      </c>
      <c r="O73" s="24">
        <v>0</v>
      </c>
      <c r="P73" s="24">
        <f t="shared" si="42"/>
        <v>0</v>
      </c>
      <c r="Q73" s="24">
        <f t="shared" si="43"/>
        <v>0.01</v>
      </c>
      <c r="R73" s="11">
        <v>6.3600000000000004E-2</v>
      </c>
      <c r="S73" s="11">
        <f t="shared" si="25"/>
        <v>0.93640000000000001</v>
      </c>
      <c r="T73" s="11">
        <f t="shared" si="26"/>
        <v>0.89191799999999999</v>
      </c>
      <c r="U73" s="11">
        <f t="shared" si="27"/>
        <v>4.4819999999999999E-3</v>
      </c>
      <c r="V73" s="11">
        <f t="shared" si="28"/>
        <v>3.728199999999994E-2</v>
      </c>
      <c r="W73" s="11">
        <f t="shared" si="29"/>
        <v>6.6318000000000085E-2</v>
      </c>
      <c r="X73" s="11">
        <f t="shared" si="30"/>
        <v>1.6199999999999999E-2</v>
      </c>
      <c r="Y73" s="11">
        <f t="shared" si="31"/>
        <v>4.0000000000000001E-3</v>
      </c>
      <c r="Z73" s="11">
        <f t="shared" si="32"/>
        <v>0</v>
      </c>
      <c r="AA73" s="11">
        <f t="shared" si="33"/>
        <v>0.9798</v>
      </c>
      <c r="AB73" s="11">
        <f t="shared" si="34"/>
        <v>0</v>
      </c>
      <c r="AC73" s="11">
        <f t="shared" si="35"/>
        <v>0.01</v>
      </c>
      <c r="AD73" s="11">
        <f t="shared" si="36"/>
        <v>0</v>
      </c>
      <c r="AE73" s="11">
        <f t="shared" si="37"/>
        <v>0.99</v>
      </c>
    </row>
    <row r="74" spans="1:31" x14ac:dyDescent="0.25">
      <c r="A74">
        <v>0</v>
      </c>
      <c r="B74" t="s">
        <v>4</v>
      </c>
      <c r="C74" s="15">
        <v>0.91479999999999995</v>
      </c>
      <c r="D74" s="16">
        <f t="shared" si="22"/>
        <v>8.5200000000000053E-2</v>
      </c>
      <c r="E74" s="16">
        <v>5.0000000000000001E-3</v>
      </c>
      <c r="F74" s="16">
        <f t="shared" si="38"/>
        <v>2.2973999999999974E-2</v>
      </c>
      <c r="G74" s="16">
        <f t="shared" si="39"/>
        <v>4.5739999999999999E-3</v>
      </c>
      <c r="H74" s="19">
        <v>1.7000000000000001E-2</v>
      </c>
      <c r="I74" s="20">
        <f t="shared" si="23"/>
        <v>0.98299999999999998</v>
      </c>
      <c r="J74" s="20">
        <v>0</v>
      </c>
      <c r="K74" s="20">
        <f t="shared" si="40"/>
        <v>0</v>
      </c>
      <c r="L74" s="20">
        <f t="shared" si="41"/>
        <v>3.199999999999998E-3</v>
      </c>
      <c r="M74" s="23">
        <v>5.0000000000000001E-3</v>
      </c>
      <c r="N74" s="24">
        <f t="shared" si="24"/>
        <v>0.995</v>
      </c>
      <c r="O74" s="24">
        <v>0</v>
      </c>
      <c r="P74" s="24">
        <f t="shared" si="42"/>
        <v>0</v>
      </c>
      <c r="Q74" s="24">
        <f t="shared" si="43"/>
        <v>5.0000000000000001E-3</v>
      </c>
      <c r="R74" s="11">
        <v>6.0700000000000011E-2</v>
      </c>
      <c r="S74" s="11">
        <f t="shared" si="25"/>
        <v>0.93930000000000002</v>
      </c>
      <c r="T74" s="11">
        <f t="shared" si="26"/>
        <v>0.91022599999999998</v>
      </c>
      <c r="U74" s="11">
        <f t="shared" si="27"/>
        <v>4.5739999999999999E-3</v>
      </c>
      <c r="V74" s="11">
        <f t="shared" si="28"/>
        <v>2.2973999999999974E-2</v>
      </c>
      <c r="W74" s="11">
        <f t="shared" si="29"/>
        <v>6.222600000000008E-2</v>
      </c>
      <c r="X74" s="11">
        <f t="shared" si="30"/>
        <v>1.3800000000000003E-2</v>
      </c>
      <c r="Y74" s="11">
        <f t="shared" si="31"/>
        <v>3.199999999999998E-3</v>
      </c>
      <c r="Z74" s="11">
        <f t="shared" si="32"/>
        <v>0</v>
      </c>
      <c r="AA74" s="11">
        <f t="shared" si="33"/>
        <v>0.98299999999999998</v>
      </c>
      <c r="AB74" s="11">
        <f t="shared" si="34"/>
        <v>0</v>
      </c>
      <c r="AC74" s="11">
        <f t="shared" si="35"/>
        <v>5.0000000000000001E-3</v>
      </c>
      <c r="AD74" s="11">
        <f t="shared" si="36"/>
        <v>0</v>
      </c>
      <c r="AE74" s="11">
        <f t="shared" si="37"/>
        <v>0.995</v>
      </c>
    </row>
    <row r="75" spans="1:31" x14ac:dyDescent="0.25">
      <c r="A75">
        <v>1</v>
      </c>
      <c r="B75" t="s">
        <v>4</v>
      </c>
      <c r="C75" s="15">
        <v>0.91720000000000002</v>
      </c>
      <c r="D75" s="16">
        <f t="shared" si="22"/>
        <v>8.2799999999999985E-2</v>
      </c>
      <c r="E75" s="16">
        <v>5.0000000000000001E-3</v>
      </c>
      <c r="F75" s="16">
        <f t="shared" si="38"/>
        <v>6.9860000000000685E-3</v>
      </c>
      <c r="G75" s="16">
        <f t="shared" si="39"/>
        <v>4.5859999999999998E-3</v>
      </c>
      <c r="H75" s="19">
        <v>1.7000000000000001E-2</v>
      </c>
      <c r="I75" s="20">
        <f t="shared" si="23"/>
        <v>0.98299999999999998</v>
      </c>
      <c r="J75" s="20">
        <v>0</v>
      </c>
      <c r="K75" s="20">
        <f t="shared" si="40"/>
        <v>0</v>
      </c>
      <c r="L75" s="20">
        <f t="shared" si="41"/>
        <v>0</v>
      </c>
      <c r="M75" s="23">
        <v>5.0000000000000001E-3</v>
      </c>
      <c r="N75" s="24">
        <f t="shared" si="24"/>
        <v>0.995</v>
      </c>
      <c r="O75" s="24">
        <v>0</v>
      </c>
      <c r="P75" s="24">
        <f t="shared" si="42"/>
        <v>0</v>
      </c>
      <c r="Q75" s="24">
        <f t="shared" si="43"/>
        <v>0</v>
      </c>
      <c r="R75" s="11">
        <v>5.8299999999999998E-2</v>
      </c>
      <c r="S75" s="11">
        <f t="shared" si="25"/>
        <v>0.94169999999999998</v>
      </c>
      <c r="T75" s="11">
        <f t="shared" si="26"/>
        <v>0.91261400000000004</v>
      </c>
      <c r="U75" s="11">
        <f t="shared" si="27"/>
        <v>4.5859999999999998E-3</v>
      </c>
      <c r="V75" s="11">
        <f t="shared" si="28"/>
        <v>6.9860000000000685E-3</v>
      </c>
      <c r="W75" s="11">
        <f t="shared" si="29"/>
        <v>7.5813999999999909E-2</v>
      </c>
      <c r="X75" s="11">
        <f t="shared" si="30"/>
        <v>1.7000000000000001E-2</v>
      </c>
      <c r="Y75" s="11">
        <f t="shared" si="31"/>
        <v>0</v>
      </c>
      <c r="Z75" s="11">
        <f t="shared" si="32"/>
        <v>0</v>
      </c>
      <c r="AA75" s="11">
        <f t="shared" si="33"/>
        <v>0.98299999999999998</v>
      </c>
      <c r="AB75" s="11">
        <f t="shared" si="34"/>
        <v>5.0000000000000001E-3</v>
      </c>
      <c r="AC75" s="11">
        <f t="shared" si="35"/>
        <v>0</v>
      </c>
      <c r="AD75" s="11">
        <f t="shared" si="36"/>
        <v>0</v>
      </c>
      <c r="AE75" s="11">
        <f t="shared" si="37"/>
        <v>0.995</v>
      </c>
    </row>
    <row r="76" spans="1:31" x14ac:dyDescent="0.25">
      <c r="A76">
        <v>2</v>
      </c>
      <c r="B76" t="s">
        <v>4</v>
      </c>
      <c r="C76" s="15">
        <v>0.91969999999999996</v>
      </c>
      <c r="D76" s="16">
        <f t="shared" si="22"/>
        <v>8.0300000000000038E-2</v>
      </c>
      <c r="E76" s="16">
        <v>5.0000000000000001E-3</v>
      </c>
      <c r="F76" s="16">
        <f t="shared" si="38"/>
        <v>7.0984999999999469E-3</v>
      </c>
      <c r="G76" s="16">
        <f t="shared" si="39"/>
        <v>4.5985000000000002E-3</v>
      </c>
      <c r="H76" s="19">
        <v>1.46E-2</v>
      </c>
      <c r="I76" s="20">
        <f t="shared" si="23"/>
        <v>0.98540000000000005</v>
      </c>
      <c r="J76" s="20">
        <v>0</v>
      </c>
      <c r="K76" s="20">
        <f t="shared" si="40"/>
        <v>0</v>
      </c>
      <c r="L76" s="20">
        <f t="shared" si="41"/>
        <v>2.4000000000000011E-3</v>
      </c>
      <c r="M76" s="23">
        <v>5.0000000000000001E-3</v>
      </c>
      <c r="N76" s="24">
        <f t="shared" si="24"/>
        <v>0.995</v>
      </c>
      <c r="O76" s="24">
        <v>0</v>
      </c>
      <c r="P76" s="24">
        <f t="shared" si="42"/>
        <v>0</v>
      </c>
      <c r="Q76" s="24">
        <f t="shared" si="43"/>
        <v>0</v>
      </c>
      <c r="R76" s="11">
        <v>5.8200000000000009E-2</v>
      </c>
      <c r="S76" s="11">
        <f t="shared" si="25"/>
        <v>0.94179999999999997</v>
      </c>
      <c r="T76" s="11">
        <f t="shared" si="26"/>
        <v>0.91510150000000001</v>
      </c>
      <c r="U76" s="11">
        <f t="shared" si="27"/>
        <v>4.5985000000000002E-3</v>
      </c>
      <c r="V76" s="11">
        <f t="shared" si="28"/>
        <v>7.0984999999999469E-3</v>
      </c>
      <c r="W76" s="11">
        <f t="shared" si="29"/>
        <v>7.3201500000000086E-2</v>
      </c>
      <c r="X76" s="11">
        <f t="shared" si="30"/>
        <v>1.2199999999999999E-2</v>
      </c>
      <c r="Y76" s="11">
        <f t="shared" si="31"/>
        <v>2.4000000000000011E-3</v>
      </c>
      <c r="Z76" s="11">
        <f t="shared" si="32"/>
        <v>0</v>
      </c>
      <c r="AA76" s="11">
        <f t="shared" si="33"/>
        <v>0.98540000000000005</v>
      </c>
      <c r="AB76" s="11">
        <f t="shared" si="34"/>
        <v>5.0000000000000001E-3</v>
      </c>
      <c r="AC76" s="11">
        <f t="shared" si="35"/>
        <v>0</v>
      </c>
      <c r="AD76" s="11">
        <f t="shared" si="36"/>
        <v>0</v>
      </c>
      <c r="AE76" s="11">
        <f t="shared" si="37"/>
        <v>0.995</v>
      </c>
    </row>
    <row r="77" spans="1:31" x14ac:dyDescent="0.25">
      <c r="A77">
        <v>3</v>
      </c>
      <c r="B77" t="s">
        <v>4</v>
      </c>
      <c r="C77" s="15">
        <v>0.91969999999999996</v>
      </c>
      <c r="D77" s="16">
        <f t="shared" si="22"/>
        <v>8.0300000000000038E-2</v>
      </c>
      <c r="E77" s="16">
        <v>5.0000000000000001E-3</v>
      </c>
      <c r="F77" s="16">
        <f t="shared" si="38"/>
        <v>4.5985000000000002E-3</v>
      </c>
      <c r="G77" s="16">
        <f t="shared" si="39"/>
        <v>4.5985000000000002E-3</v>
      </c>
      <c r="H77" s="19">
        <v>1.7000000000000001E-2</v>
      </c>
      <c r="I77" s="20">
        <f t="shared" si="23"/>
        <v>0.98299999999999998</v>
      </c>
      <c r="J77" s="20">
        <v>0</v>
      </c>
      <c r="K77" s="20">
        <f t="shared" si="40"/>
        <v>2.4000000000000011E-3</v>
      </c>
      <c r="L77" s="20">
        <f t="shared" si="41"/>
        <v>0</v>
      </c>
      <c r="M77" s="23">
        <v>5.0000000000000001E-3</v>
      </c>
      <c r="N77" s="24">
        <f t="shared" si="24"/>
        <v>0.995</v>
      </c>
      <c r="O77" s="24">
        <v>0</v>
      </c>
      <c r="P77" s="24">
        <f t="shared" si="42"/>
        <v>0</v>
      </c>
      <c r="Q77" s="24">
        <f t="shared" si="43"/>
        <v>0</v>
      </c>
      <c r="R77" s="11">
        <v>5.5200000000000006E-2</v>
      </c>
      <c r="S77" s="11">
        <f t="shared" si="25"/>
        <v>0.94479999999999997</v>
      </c>
      <c r="T77" s="11">
        <f t="shared" si="26"/>
        <v>0.91510150000000001</v>
      </c>
      <c r="U77" s="11">
        <f t="shared" si="27"/>
        <v>4.5985000000000002E-3</v>
      </c>
      <c r="V77" s="11">
        <f t="shared" si="28"/>
        <v>4.5985000000000002E-3</v>
      </c>
      <c r="W77" s="11">
        <f t="shared" si="29"/>
        <v>7.5701500000000033E-2</v>
      </c>
      <c r="X77" s="11">
        <f t="shared" si="30"/>
        <v>1.7000000000000001E-2</v>
      </c>
      <c r="Y77" s="11">
        <f t="shared" si="31"/>
        <v>0</v>
      </c>
      <c r="Z77" s="11">
        <f t="shared" si="32"/>
        <v>2.4000000000000011E-3</v>
      </c>
      <c r="AA77" s="11">
        <f t="shared" si="33"/>
        <v>0.98060000000000003</v>
      </c>
      <c r="AB77" s="11">
        <f t="shared" si="34"/>
        <v>5.0000000000000001E-3</v>
      </c>
      <c r="AC77" s="11">
        <f t="shared" si="35"/>
        <v>0</v>
      </c>
      <c r="AD77" s="11">
        <f t="shared" si="36"/>
        <v>0</v>
      </c>
      <c r="AE77" s="11">
        <f t="shared" si="37"/>
        <v>0.995</v>
      </c>
    </row>
    <row r="78" spans="1:31" x14ac:dyDescent="0.25">
      <c r="A78">
        <v>4</v>
      </c>
      <c r="B78" t="s">
        <v>4</v>
      </c>
      <c r="C78" s="15">
        <v>0.9173</v>
      </c>
      <c r="D78" s="16">
        <f t="shared" si="22"/>
        <v>8.2699999999999996E-2</v>
      </c>
      <c r="E78" s="16">
        <v>5.0000000000000001E-3</v>
      </c>
      <c r="F78" s="16">
        <f t="shared" si="38"/>
        <v>4.5865000000000003E-3</v>
      </c>
      <c r="G78" s="16">
        <f t="shared" si="39"/>
        <v>6.986499999999958E-3</v>
      </c>
      <c r="H78" s="19">
        <v>1.6799999999999999E-2</v>
      </c>
      <c r="I78" s="20">
        <f t="shared" si="23"/>
        <v>0.98319999999999996</v>
      </c>
      <c r="J78" s="20">
        <v>0</v>
      </c>
      <c r="K78" s="20">
        <f t="shared" si="40"/>
        <v>0</v>
      </c>
      <c r="L78" s="20">
        <f t="shared" si="41"/>
        <v>2.0000000000000226E-4</v>
      </c>
      <c r="M78" s="23">
        <v>5.0000000000000001E-3</v>
      </c>
      <c r="N78" s="24">
        <f t="shared" si="24"/>
        <v>0.995</v>
      </c>
      <c r="O78" s="24">
        <v>0</v>
      </c>
      <c r="P78" s="24">
        <f t="shared" si="42"/>
        <v>0</v>
      </c>
      <c r="Q78" s="24">
        <f t="shared" si="43"/>
        <v>0</v>
      </c>
      <c r="R78" s="11">
        <v>5.7300000000000004E-2</v>
      </c>
      <c r="S78" s="11">
        <f t="shared" si="25"/>
        <v>0.94269999999999998</v>
      </c>
      <c r="T78" s="11">
        <f t="shared" si="26"/>
        <v>0.9103135</v>
      </c>
      <c r="U78" s="11">
        <f t="shared" si="27"/>
        <v>6.986499999999958E-3</v>
      </c>
      <c r="V78" s="11">
        <f t="shared" si="28"/>
        <v>4.5865000000000003E-3</v>
      </c>
      <c r="W78" s="11">
        <f t="shared" si="29"/>
        <v>7.8113500000000002E-2</v>
      </c>
      <c r="X78" s="11">
        <f t="shared" si="30"/>
        <v>1.6599999999999997E-2</v>
      </c>
      <c r="Y78" s="11">
        <f t="shared" si="31"/>
        <v>2.0000000000000226E-4</v>
      </c>
      <c r="Z78" s="11">
        <f t="shared" si="32"/>
        <v>0</v>
      </c>
      <c r="AA78" s="11">
        <f t="shared" si="33"/>
        <v>0.98319999999999996</v>
      </c>
      <c r="AB78" s="11">
        <f t="shared" si="34"/>
        <v>5.0000000000000001E-3</v>
      </c>
      <c r="AC78" s="11">
        <f t="shared" si="35"/>
        <v>0</v>
      </c>
      <c r="AD78" s="11">
        <f t="shared" si="36"/>
        <v>0</v>
      </c>
      <c r="AE78" s="11">
        <f t="shared" si="37"/>
        <v>0.995</v>
      </c>
    </row>
    <row r="79" spans="1:31" x14ac:dyDescent="0.25">
      <c r="A79">
        <v>5</v>
      </c>
      <c r="B79" t="s">
        <v>4</v>
      </c>
      <c r="C79" s="15">
        <v>0.8982</v>
      </c>
      <c r="D79" s="16">
        <f t="shared" si="22"/>
        <v>0.1018</v>
      </c>
      <c r="E79" s="16">
        <v>5.0000000000000001E-3</v>
      </c>
      <c r="F79" s="16">
        <f t="shared" si="38"/>
        <v>4.4910000000000002E-3</v>
      </c>
      <c r="G79" s="16">
        <f t="shared" si="39"/>
        <v>2.3591000000000008E-2</v>
      </c>
      <c r="H79" s="19">
        <v>2.4199999999999999E-2</v>
      </c>
      <c r="I79" s="20">
        <f t="shared" si="23"/>
        <v>0.9758</v>
      </c>
      <c r="J79" s="20">
        <v>0</v>
      </c>
      <c r="K79" s="20">
        <f t="shared" si="40"/>
        <v>7.4000000000000003E-3</v>
      </c>
      <c r="L79" s="20">
        <f t="shared" si="41"/>
        <v>0</v>
      </c>
      <c r="M79" s="23">
        <v>6.0000000000000001E-3</v>
      </c>
      <c r="N79" s="24">
        <f t="shared" si="24"/>
        <v>0.99399999999999999</v>
      </c>
      <c r="O79" s="24">
        <v>0</v>
      </c>
      <c r="P79" s="24">
        <f t="shared" si="42"/>
        <v>1E-3</v>
      </c>
      <c r="Q79" s="24">
        <f t="shared" si="43"/>
        <v>0</v>
      </c>
      <c r="R79" s="11">
        <v>5.9599999999999993E-2</v>
      </c>
      <c r="S79" s="11">
        <f t="shared" si="25"/>
        <v>0.94040000000000001</v>
      </c>
      <c r="T79" s="11">
        <f t="shared" si="26"/>
        <v>0.87460899999999997</v>
      </c>
      <c r="U79" s="11">
        <f t="shared" si="27"/>
        <v>2.3591000000000008E-2</v>
      </c>
      <c r="V79" s="11">
        <f t="shared" si="28"/>
        <v>4.4910000000000002E-3</v>
      </c>
      <c r="W79" s="11">
        <f t="shared" si="29"/>
        <v>9.7309000000000007E-2</v>
      </c>
      <c r="X79" s="11">
        <f t="shared" si="30"/>
        <v>2.4199999999999999E-2</v>
      </c>
      <c r="Y79" s="11">
        <f t="shared" si="31"/>
        <v>0</v>
      </c>
      <c r="Z79" s="11">
        <f t="shared" si="32"/>
        <v>7.4000000000000003E-3</v>
      </c>
      <c r="AA79" s="11">
        <f t="shared" si="33"/>
        <v>0.96840000000000004</v>
      </c>
      <c r="AB79" s="11">
        <f t="shared" si="34"/>
        <v>6.0000000000000001E-3</v>
      </c>
      <c r="AC79" s="11">
        <f t="shared" si="35"/>
        <v>0</v>
      </c>
      <c r="AD79" s="11">
        <f t="shared" si="36"/>
        <v>1E-3</v>
      </c>
      <c r="AE79" s="11">
        <f t="shared" si="37"/>
        <v>0.99299999999999999</v>
      </c>
    </row>
    <row r="80" spans="1:31" x14ac:dyDescent="0.25">
      <c r="A80">
        <v>6</v>
      </c>
      <c r="B80" t="s">
        <v>4</v>
      </c>
      <c r="C80" s="15">
        <v>0.85640000000000005</v>
      </c>
      <c r="D80" s="16">
        <f t="shared" si="22"/>
        <v>0.14359999999999995</v>
      </c>
      <c r="E80" s="16">
        <v>0.01</v>
      </c>
      <c r="F80" s="16">
        <f t="shared" si="38"/>
        <v>8.5640000000000004E-3</v>
      </c>
      <c r="G80" s="16">
        <f t="shared" si="39"/>
        <v>5.036399999999995E-2</v>
      </c>
      <c r="H80" s="19">
        <v>5.11E-2</v>
      </c>
      <c r="I80" s="20">
        <f t="shared" si="23"/>
        <v>0.94889999999999997</v>
      </c>
      <c r="J80" s="20">
        <v>0</v>
      </c>
      <c r="K80" s="20">
        <f t="shared" si="40"/>
        <v>2.69E-2</v>
      </c>
      <c r="L80" s="20">
        <f t="shared" si="41"/>
        <v>0</v>
      </c>
      <c r="M80" s="23">
        <v>7.0000000000000001E-3</v>
      </c>
      <c r="N80" s="24">
        <f t="shared" si="24"/>
        <v>0.99299999999999999</v>
      </c>
      <c r="O80" s="24">
        <v>0</v>
      </c>
      <c r="P80" s="24">
        <f t="shared" si="42"/>
        <v>1E-3</v>
      </c>
      <c r="Q80" s="24">
        <f t="shared" si="43"/>
        <v>0</v>
      </c>
      <c r="R80" s="11">
        <v>5.4199999999999998E-2</v>
      </c>
      <c r="S80" s="11">
        <f t="shared" si="25"/>
        <v>0.94579999999999997</v>
      </c>
      <c r="T80" s="11">
        <f t="shared" si="26"/>
        <v>0.80603600000000009</v>
      </c>
      <c r="U80" s="11">
        <f t="shared" si="27"/>
        <v>5.036399999999995E-2</v>
      </c>
      <c r="V80" s="11">
        <f t="shared" si="28"/>
        <v>8.5640000000000004E-3</v>
      </c>
      <c r="W80" s="11">
        <f t="shared" si="29"/>
        <v>0.13503599999999996</v>
      </c>
      <c r="X80" s="11">
        <f t="shared" si="30"/>
        <v>5.11E-2</v>
      </c>
      <c r="Y80" s="11">
        <f t="shared" si="31"/>
        <v>0</v>
      </c>
      <c r="Z80" s="11">
        <f t="shared" si="32"/>
        <v>2.69E-2</v>
      </c>
      <c r="AA80" s="11">
        <f t="shared" si="33"/>
        <v>0.92199999999999993</v>
      </c>
      <c r="AB80" s="11">
        <f t="shared" si="34"/>
        <v>7.0000000000000001E-3</v>
      </c>
      <c r="AC80" s="11">
        <f t="shared" si="35"/>
        <v>0</v>
      </c>
      <c r="AD80" s="11">
        <f t="shared" si="36"/>
        <v>1E-3</v>
      </c>
      <c r="AE80" s="11">
        <f t="shared" si="37"/>
        <v>0.99199999999999999</v>
      </c>
    </row>
    <row r="81" spans="1:31" x14ac:dyDescent="0.25">
      <c r="A81">
        <v>7</v>
      </c>
      <c r="B81" t="s">
        <v>4</v>
      </c>
      <c r="C81" s="15">
        <v>0.7591</v>
      </c>
      <c r="D81" s="16">
        <f t="shared" si="22"/>
        <v>0.2409</v>
      </c>
      <c r="E81" s="16">
        <v>0.01</v>
      </c>
      <c r="F81" s="16">
        <f t="shared" si="38"/>
        <v>7.5910000000000005E-3</v>
      </c>
      <c r="G81" s="16">
        <f t="shared" si="39"/>
        <v>0.10489100000000005</v>
      </c>
      <c r="H81" s="19">
        <v>0.1159</v>
      </c>
      <c r="I81" s="20">
        <f t="shared" si="23"/>
        <v>0.8841</v>
      </c>
      <c r="J81" s="20">
        <v>0</v>
      </c>
      <c r="K81" s="20">
        <f t="shared" si="40"/>
        <v>6.4799999999999996E-2</v>
      </c>
      <c r="L81" s="20">
        <f t="shared" si="41"/>
        <v>0</v>
      </c>
      <c r="M81" s="23">
        <v>0.01</v>
      </c>
      <c r="N81" s="24">
        <f t="shared" si="24"/>
        <v>0.99</v>
      </c>
      <c r="O81" s="24">
        <v>0</v>
      </c>
      <c r="P81" s="24">
        <f t="shared" si="42"/>
        <v>3.0000000000000001E-3</v>
      </c>
      <c r="Q81" s="24">
        <f t="shared" si="43"/>
        <v>0</v>
      </c>
      <c r="R81" s="11">
        <v>5.0500000000000003E-2</v>
      </c>
      <c r="S81" s="11">
        <f t="shared" si="25"/>
        <v>0.94950000000000001</v>
      </c>
      <c r="T81" s="11">
        <f t="shared" si="26"/>
        <v>0.65420899999999993</v>
      </c>
      <c r="U81" s="11">
        <f t="shared" si="27"/>
        <v>0.10489100000000005</v>
      </c>
      <c r="V81" s="11">
        <f t="shared" si="28"/>
        <v>7.5910000000000005E-3</v>
      </c>
      <c r="W81" s="11">
        <f t="shared" si="29"/>
        <v>0.23330899999999999</v>
      </c>
      <c r="X81" s="11">
        <f t="shared" si="30"/>
        <v>0.1159</v>
      </c>
      <c r="Y81" s="11">
        <f t="shared" si="31"/>
        <v>0</v>
      </c>
      <c r="Z81" s="11">
        <f t="shared" si="32"/>
        <v>6.4799999999999996E-2</v>
      </c>
      <c r="AA81" s="11">
        <f t="shared" si="33"/>
        <v>0.81930000000000003</v>
      </c>
      <c r="AB81" s="11">
        <f t="shared" si="34"/>
        <v>0.01</v>
      </c>
      <c r="AC81" s="11">
        <f t="shared" si="35"/>
        <v>0</v>
      </c>
      <c r="AD81" s="11">
        <f t="shared" si="36"/>
        <v>3.0000000000000001E-3</v>
      </c>
      <c r="AE81" s="11">
        <f t="shared" si="37"/>
        <v>0.98699999999999999</v>
      </c>
    </row>
    <row r="82" spans="1:31" x14ac:dyDescent="0.25">
      <c r="A82">
        <v>8</v>
      </c>
      <c r="B82" t="s">
        <v>4</v>
      </c>
      <c r="C82" s="15">
        <v>0.64480000000000004</v>
      </c>
      <c r="D82" s="16">
        <f t="shared" si="22"/>
        <v>0.35519999999999996</v>
      </c>
      <c r="E82" s="16">
        <v>0.05</v>
      </c>
      <c r="F82" s="16">
        <f t="shared" si="38"/>
        <v>3.2240000000000005E-2</v>
      </c>
      <c r="G82" s="16">
        <f t="shared" si="39"/>
        <v>0.14653999999999995</v>
      </c>
      <c r="H82" s="19">
        <v>0.21920000000000001</v>
      </c>
      <c r="I82" s="20">
        <f t="shared" si="23"/>
        <v>0.78079999999999994</v>
      </c>
      <c r="J82" s="20">
        <v>0.05</v>
      </c>
      <c r="K82" s="20">
        <f t="shared" si="40"/>
        <v>0.11426</v>
      </c>
      <c r="L82" s="20">
        <f t="shared" si="41"/>
        <v>1.0960000000000001E-2</v>
      </c>
      <c r="M82" s="23">
        <v>2.35E-2</v>
      </c>
      <c r="N82" s="24">
        <f t="shared" si="24"/>
        <v>0.97650000000000003</v>
      </c>
      <c r="O82" s="24">
        <v>0</v>
      </c>
      <c r="P82" s="24">
        <f t="shared" si="42"/>
        <v>1.35E-2</v>
      </c>
      <c r="Q82" s="24">
        <f t="shared" si="43"/>
        <v>0</v>
      </c>
      <c r="R82" s="11">
        <v>4.8000000000000008E-2</v>
      </c>
      <c r="S82" s="11">
        <f t="shared" si="25"/>
        <v>0.95199999999999996</v>
      </c>
      <c r="T82" s="11">
        <f t="shared" si="26"/>
        <v>0.49826000000000009</v>
      </c>
      <c r="U82" s="11">
        <f t="shared" si="27"/>
        <v>0.14653999999999995</v>
      </c>
      <c r="V82" s="11">
        <f t="shared" si="28"/>
        <v>3.2240000000000005E-2</v>
      </c>
      <c r="W82" s="11">
        <f t="shared" si="29"/>
        <v>0.32295999999999997</v>
      </c>
      <c r="X82" s="11">
        <f t="shared" si="30"/>
        <v>0.20824000000000001</v>
      </c>
      <c r="Y82" s="11">
        <f t="shared" si="31"/>
        <v>1.0960000000000001E-2</v>
      </c>
      <c r="Z82" s="11">
        <f t="shared" si="32"/>
        <v>0.11426</v>
      </c>
      <c r="AA82" s="11">
        <f t="shared" si="33"/>
        <v>0.66653999999999991</v>
      </c>
      <c r="AB82" s="11">
        <f t="shared" si="34"/>
        <v>2.35E-2</v>
      </c>
      <c r="AC82" s="11">
        <f t="shared" si="35"/>
        <v>0</v>
      </c>
      <c r="AD82" s="11">
        <f t="shared" si="36"/>
        <v>1.35E-2</v>
      </c>
      <c r="AE82" s="11">
        <f t="shared" si="37"/>
        <v>0.96300000000000008</v>
      </c>
    </row>
    <row r="83" spans="1:31" x14ac:dyDescent="0.25">
      <c r="A83">
        <v>9</v>
      </c>
      <c r="B83" t="s">
        <v>4</v>
      </c>
      <c r="C83" s="15">
        <v>0.54500000000000004</v>
      </c>
      <c r="D83" s="16">
        <f t="shared" si="22"/>
        <v>0.45499999999999996</v>
      </c>
      <c r="E83" s="16">
        <v>0.1</v>
      </c>
      <c r="F83" s="16">
        <f t="shared" si="38"/>
        <v>5.4500000000000007E-2</v>
      </c>
      <c r="G83" s="16">
        <f t="shared" si="39"/>
        <v>0.15429999999999999</v>
      </c>
      <c r="H83" s="19">
        <v>0.31390000000000001</v>
      </c>
      <c r="I83" s="20">
        <f t="shared" si="23"/>
        <v>0.68609999999999993</v>
      </c>
      <c r="J83" s="20">
        <v>0.1</v>
      </c>
      <c r="K83" s="20">
        <f t="shared" si="40"/>
        <v>0.12609000000000001</v>
      </c>
      <c r="L83" s="20">
        <f t="shared" si="41"/>
        <v>3.1390000000000001E-2</v>
      </c>
      <c r="M83" s="23">
        <v>4.65E-2</v>
      </c>
      <c r="N83" s="24">
        <f t="shared" si="24"/>
        <v>0.95350000000000001</v>
      </c>
      <c r="O83" s="24">
        <v>0.25</v>
      </c>
      <c r="P83" s="24">
        <f t="shared" si="42"/>
        <v>3.4625000000000003E-2</v>
      </c>
      <c r="Q83" s="24">
        <f t="shared" si="43"/>
        <v>1.1625E-2</v>
      </c>
      <c r="R83" s="11">
        <v>4.229999999999999E-2</v>
      </c>
      <c r="S83" s="11">
        <f t="shared" si="25"/>
        <v>0.9577</v>
      </c>
      <c r="T83" s="11">
        <f t="shared" si="26"/>
        <v>0.39070000000000005</v>
      </c>
      <c r="U83" s="11">
        <f t="shared" si="27"/>
        <v>0.15429999999999999</v>
      </c>
      <c r="V83" s="11">
        <f t="shared" si="28"/>
        <v>5.4500000000000007E-2</v>
      </c>
      <c r="W83" s="11">
        <f t="shared" si="29"/>
        <v>0.40049999999999997</v>
      </c>
      <c r="X83" s="11">
        <f t="shared" si="30"/>
        <v>0.28251000000000004</v>
      </c>
      <c r="Y83" s="11">
        <f t="shared" si="31"/>
        <v>3.1390000000000001E-2</v>
      </c>
      <c r="Z83" s="11">
        <f t="shared" si="32"/>
        <v>0.12609000000000001</v>
      </c>
      <c r="AA83" s="11">
        <f t="shared" si="33"/>
        <v>0.5600099999999999</v>
      </c>
      <c r="AB83" s="11">
        <f t="shared" si="34"/>
        <v>3.4875000000000003E-2</v>
      </c>
      <c r="AC83" s="11">
        <f t="shared" si="35"/>
        <v>1.1625E-2</v>
      </c>
      <c r="AD83" s="11">
        <f t="shared" si="36"/>
        <v>3.4625000000000003E-2</v>
      </c>
      <c r="AE83" s="11">
        <f t="shared" si="37"/>
        <v>0.918875</v>
      </c>
    </row>
    <row r="84" spans="1:31" x14ac:dyDescent="0.25">
      <c r="A84">
        <v>10</v>
      </c>
      <c r="B84" t="s">
        <v>4</v>
      </c>
      <c r="C84" s="15">
        <v>0.49580000000000002</v>
      </c>
      <c r="D84" s="16">
        <f t="shared" si="22"/>
        <v>0.50419999999999998</v>
      </c>
      <c r="E84" s="16">
        <v>0.1</v>
      </c>
      <c r="F84" s="16">
        <f t="shared" si="38"/>
        <v>4.9580000000000006E-2</v>
      </c>
      <c r="G84" s="16">
        <f t="shared" si="39"/>
        <v>9.8780000000000034E-2</v>
      </c>
      <c r="H84" s="19">
        <v>0.3342</v>
      </c>
      <c r="I84" s="20">
        <f t="shared" si="23"/>
        <v>0.66579999999999995</v>
      </c>
      <c r="J84" s="20">
        <v>0.1</v>
      </c>
      <c r="K84" s="20">
        <f t="shared" si="40"/>
        <v>5.3719999999999983E-2</v>
      </c>
      <c r="L84" s="20">
        <f t="shared" si="41"/>
        <v>3.3419999999999998E-2</v>
      </c>
      <c r="M84" s="23">
        <v>6.4399999999999999E-2</v>
      </c>
      <c r="N84" s="24">
        <f t="shared" si="24"/>
        <v>0.93559999999999999</v>
      </c>
      <c r="O84" s="24">
        <v>0.5</v>
      </c>
      <c r="P84" s="24">
        <f t="shared" si="42"/>
        <v>5.0099999999999999E-2</v>
      </c>
      <c r="Q84" s="24">
        <f t="shared" si="43"/>
        <v>3.2199999999999999E-2</v>
      </c>
      <c r="R84" s="11">
        <v>5.5599999999999997E-2</v>
      </c>
      <c r="S84" s="11">
        <f t="shared" si="25"/>
        <v>0.94440000000000002</v>
      </c>
      <c r="T84" s="11">
        <f t="shared" si="26"/>
        <v>0.39701999999999998</v>
      </c>
      <c r="U84" s="11">
        <f t="shared" si="27"/>
        <v>9.8780000000000034E-2</v>
      </c>
      <c r="V84" s="11">
        <f t="shared" si="28"/>
        <v>4.9580000000000006E-2</v>
      </c>
      <c r="W84" s="11">
        <f t="shared" si="29"/>
        <v>0.45461999999999997</v>
      </c>
      <c r="X84" s="11">
        <f t="shared" si="30"/>
        <v>0.30077999999999999</v>
      </c>
      <c r="Y84" s="11">
        <f t="shared" si="31"/>
        <v>3.3419999999999998E-2</v>
      </c>
      <c r="Z84" s="11">
        <f t="shared" si="32"/>
        <v>5.3719999999999983E-2</v>
      </c>
      <c r="AA84" s="11">
        <f t="shared" si="33"/>
        <v>0.61207999999999996</v>
      </c>
      <c r="AB84" s="11">
        <f t="shared" si="34"/>
        <v>3.2199999999999999E-2</v>
      </c>
      <c r="AC84" s="11">
        <f t="shared" si="35"/>
        <v>3.2199999999999999E-2</v>
      </c>
      <c r="AD84" s="11">
        <f t="shared" si="36"/>
        <v>5.0099999999999999E-2</v>
      </c>
      <c r="AE84" s="11">
        <f t="shared" si="37"/>
        <v>0.88549999999999995</v>
      </c>
    </row>
    <row r="85" spans="1:31" x14ac:dyDescent="0.25">
      <c r="A85">
        <v>11</v>
      </c>
      <c r="B85" t="s">
        <v>4</v>
      </c>
      <c r="C85" s="15">
        <v>0.47220000000000001</v>
      </c>
      <c r="D85" s="16">
        <f t="shared" si="22"/>
        <v>0.52780000000000005</v>
      </c>
      <c r="E85" s="16">
        <v>0.1</v>
      </c>
      <c r="F85" s="16">
        <f t="shared" si="38"/>
        <v>4.7220000000000005E-2</v>
      </c>
      <c r="G85" s="16">
        <f t="shared" si="39"/>
        <v>7.0820000000000022E-2</v>
      </c>
      <c r="H85" s="19">
        <v>0.34060000000000001</v>
      </c>
      <c r="I85" s="20">
        <f t="shared" si="23"/>
        <v>0.65939999999999999</v>
      </c>
      <c r="J85" s="20">
        <v>0.1</v>
      </c>
      <c r="K85" s="20">
        <f t="shared" si="40"/>
        <v>4.0460000000000017E-2</v>
      </c>
      <c r="L85" s="20">
        <f t="shared" si="41"/>
        <v>3.406E-2</v>
      </c>
      <c r="M85" s="23">
        <v>7.2400000000000006E-2</v>
      </c>
      <c r="N85" s="24">
        <f t="shared" si="24"/>
        <v>0.92759999999999998</v>
      </c>
      <c r="O85" s="24">
        <v>0.75</v>
      </c>
      <c r="P85" s="24">
        <f t="shared" si="42"/>
        <v>6.2300000000000008E-2</v>
      </c>
      <c r="Q85" s="24">
        <f t="shared" si="43"/>
        <v>5.4300000000000001E-2</v>
      </c>
      <c r="R85" s="11">
        <v>6.7199999999999996E-2</v>
      </c>
      <c r="S85" s="11">
        <f t="shared" si="25"/>
        <v>0.93279999999999996</v>
      </c>
      <c r="T85" s="11">
        <f t="shared" si="26"/>
        <v>0.40137999999999996</v>
      </c>
      <c r="U85" s="11">
        <f t="shared" si="27"/>
        <v>7.0820000000000022E-2</v>
      </c>
      <c r="V85" s="11">
        <f t="shared" si="28"/>
        <v>4.7220000000000005E-2</v>
      </c>
      <c r="W85" s="11">
        <f t="shared" si="29"/>
        <v>0.48058000000000006</v>
      </c>
      <c r="X85" s="11">
        <f t="shared" si="30"/>
        <v>0.30654000000000003</v>
      </c>
      <c r="Y85" s="11">
        <f t="shared" si="31"/>
        <v>3.406E-2</v>
      </c>
      <c r="Z85" s="11">
        <f t="shared" si="32"/>
        <v>4.0460000000000017E-2</v>
      </c>
      <c r="AA85" s="11">
        <f t="shared" si="33"/>
        <v>0.61893999999999993</v>
      </c>
      <c r="AB85" s="11">
        <f t="shared" si="34"/>
        <v>1.8100000000000005E-2</v>
      </c>
      <c r="AC85" s="11">
        <f t="shared" si="35"/>
        <v>5.4300000000000001E-2</v>
      </c>
      <c r="AD85" s="11">
        <f t="shared" si="36"/>
        <v>6.2300000000000008E-2</v>
      </c>
      <c r="AE85" s="11">
        <f t="shared" si="37"/>
        <v>0.86529999999999996</v>
      </c>
    </row>
    <row r="86" spans="1:31" x14ac:dyDescent="0.25">
      <c r="A86">
        <v>12</v>
      </c>
      <c r="B86" t="s">
        <v>4</v>
      </c>
      <c r="C86" s="15">
        <v>0.49249999999999999</v>
      </c>
      <c r="D86" s="16">
        <f t="shared" si="22"/>
        <v>0.50750000000000006</v>
      </c>
      <c r="E86" s="16">
        <v>0.1</v>
      </c>
      <c r="F86" s="16">
        <f t="shared" si="38"/>
        <v>6.9549999999999987E-2</v>
      </c>
      <c r="G86" s="16">
        <f t="shared" si="39"/>
        <v>4.9250000000000002E-2</v>
      </c>
      <c r="H86" s="19">
        <v>0.32529999999999998</v>
      </c>
      <c r="I86" s="20">
        <f t="shared" si="23"/>
        <v>0.67470000000000008</v>
      </c>
      <c r="J86" s="20">
        <v>0.1</v>
      </c>
      <c r="K86" s="20">
        <f t="shared" si="40"/>
        <v>3.2529999999999996E-2</v>
      </c>
      <c r="L86" s="20">
        <f t="shared" si="41"/>
        <v>4.7830000000000032E-2</v>
      </c>
      <c r="M86" s="23">
        <v>6.88E-2</v>
      </c>
      <c r="N86" s="24">
        <f t="shared" si="24"/>
        <v>0.93120000000000003</v>
      </c>
      <c r="O86" s="24">
        <v>0.75</v>
      </c>
      <c r="P86" s="24">
        <f t="shared" si="42"/>
        <v>5.16E-2</v>
      </c>
      <c r="Q86" s="24">
        <f t="shared" si="43"/>
        <v>5.5200000000000006E-2</v>
      </c>
      <c r="R86" s="11">
        <v>6.3399999999999984E-2</v>
      </c>
      <c r="S86" s="11">
        <f t="shared" si="25"/>
        <v>0.93659999999999999</v>
      </c>
      <c r="T86" s="11">
        <f t="shared" si="26"/>
        <v>0.44324999999999998</v>
      </c>
      <c r="U86" s="11">
        <f t="shared" si="27"/>
        <v>4.9250000000000002E-2</v>
      </c>
      <c r="V86" s="11">
        <f t="shared" si="28"/>
        <v>6.9549999999999987E-2</v>
      </c>
      <c r="W86" s="11">
        <f t="shared" si="29"/>
        <v>0.43795000000000006</v>
      </c>
      <c r="X86" s="11">
        <f t="shared" si="30"/>
        <v>0.27746999999999994</v>
      </c>
      <c r="Y86" s="11">
        <f t="shared" si="31"/>
        <v>4.7830000000000032E-2</v>
      </c>
      <c r="Z86" s="11">
        <f t="shared" si="32"/>
        <v>3.2529999999999996E-2</v>
      </c>
      <c r="AA86" s="11">
        <f t="shared" si="33"/>
        <v>0.64217000000000013</v>
      </c>
      <c r="AB86" s="11">
        <f t="shared" si="34"/>
        <v>1.3599999999999994E-2</v>
      </c>
      <c r="AC86" s="11">
        <f t="shared" si="35"/>
        <v>5.5200000000000006E-2</v>
      </c>
      <c r="AD86" s="11">
        <f t="shared" si="36"/>
        <v>5.16E-2</v>
      </c>
      <c r="AE86" s="11">
        <f t="shared" si="37"/>
        <v>0.87960000000000005</v>
      </c>
    </row>
    <row r="87" spans="1:31" x14ac:dyDescent="0.25">
      <c r="A87">
        <v>13</v>
      </c>
      <c r="B87" t="s">
        <v>4</v>
      </c>
      <c r="C87" s="15">
        <v>0.5252</v>
      </c>
      <c r="D87" s="16">
        <f t="shared" si="22"/>
        <v>0.4748</v>
      </c>
      <c r="E87" s="16">
        <v>0.1</v>
      </c>
      <c r="F87" s="16">
        <f t="shared" si="38"/>
        <v>8.5220000000000018E-2</v>
      </c>
      <c r="G87" s="16">
        <f t="shared" si="39"/>
        <v>5.2520000000000004E-2</v>
      </c>
      <c r="H87" s="19">
        <v>0.3044</v>
      </c>
      <c r="I87" s="20">
        <f t="shared" si="23"/>
        <v>0.6956</v>
      </c>
      <c r="J87" s="20">
        <v>0.1</v>
      </c>
      <c r="K87" s="20">
        <f t="shared" si="40"/>
        <v>3.0440000000000002E-2</v>
      </c>
      <c r="L87" s="20">
        <f t="shared" si="41"/>
        <v>5.1339999999999976E-2</v>
      </c>
      <c r="M87" s="23">
        <v>5.0999999999999997E-2</v>
      </c>
      <c r="N87" s="24">
        <f t="shared" si="24"/>
        <v>0.94899999999999995</v>
      </c>
      <c r="O87" s="24">
        <v>0.5</v>
      </c>
      <c r="P87" s="24">
        <f t="shared" si="42"/>
        <v>2.5499999999999998E-2</v>
      </c>
      <c r="Q87" s="24">
        <f t="shared" si="43"/>
        <v>4.3300000000000005E-2</v>
      </c>
      <c r="R87" s="11">
        <v>6.720000000000001E-2</v>
      </c>
      <c r="S87" s="11">
        <f t="shared" si="25"/>
        <v>0.93279999999999996</v>
      </c>
      <c r="T87" s="11">
        <f t="shared" si="26"/>
        <v>0.47267999999999999</v>
      </c>
      <c r="U87" s="11">
        <f t="shared" si="27"/>
        <v>5.2520000000000004E-2</v>
      </c>
      <c r="V87" s="11">
        <f t="shared" si="28"/>
        <v>8.5220000000000018E-2</v>
      </c>
      <c r="W87" s="11">
        <f t="shared" si="29"/>
        <v>0.38957999999999998</v>
      </c>
      <c r="X87" s="11">
        <f t="shared" si="30"/>
        <v>0.25306000000000001</v>
      </c>
      <c r="Y87" s="11">
        <f t="shared" si="31"/>
        <v>5.1339999999999976E-2</v>
      </c>
      <c r="Z87" s="11">
        <f t="shared" si="32"/>
        <v>3.0440000000000002E-2</v>
      </c>
      <c r="AA87" s="11">
        <f t="shared" si="33"/>
        <v>0.66515999999999997</v>
      </c>
      <c r="AB87" s="11">
        <f t="shared" si="34"/>
        <v>7.6999999999999916E-3</v>
      </c>
      <c r="AC87" s="11">
        <f t="shared" si="35"/>
        <v>4.3300000000000005E-2</v>
      </c>
      <c r="AD87" s="11">
        <f t="shared" si="36"/>
        <v>2.5499999999999998E-2</v>
      </c>
      <c r="AE87" s="11">
        <f t="shared" si="37"/>
        <v>0.92349999999999999</v>
      </c>
    </row>
    <row r="88" spans="1:31" x14ac:dyDescent="0.25">
      <c r="A88">
        <v>14</v>
      </c>
      <c r="B88" t="s">
        <v>4</v>
      </c>
      <c r="C88" s="15">
        <v>0.5494</v>
      </c>
      <c r="D88" s="16">
        <f t="shared" si="22"/>
        <v>0.4506</v>
      </c>
      <c r="E88" s="16">
        <v>0.11</v>
      </c>
      <c r="F88" s="16">
        <f t="shared" si="38"/>
        <v>8.4634000000000001E-2</v>
      </c>
      <c r="G88" s="16">
        <f t="shared" si="39"/>
        <v>6.0434000000000002E-2</v>
      </c>
      <c r="H88" s="19">
        <v>0.27789999999999998</v>
      </c>
      <c r="I88" s="20">
        <f t="shared" si="23"/>
        <v>0.72209999999999996</v>
      </c>
      <c r="J88" s="20">
        <v>0.1</v>
      </c>
      <c r="K88" s="20">
        <f t="shared" si="40"/>
        <v>2.7789999999999999E-2</v>
      </c>
      <c r="L88" s="20">
        <f t="shared" si="41"/>
        <v>5.4290000000000019E-2</v>
      </c>
      <c r="M88" s="23">
        <v>4.8599999999999997E-2</v>
      </c>
      <c r="N88" s="24">
        <f t="shared" si="24"/>
        <v>0.95140000000000002</v>
      </c>
      <c r="O88" s="24">
        <v>0.75</v>
      </c>
      <c r="P88" s="24">
        <f t="shared" si="42"/>
        <v>3.6449999999999996E-2</v>
      </c>
      <c r="Q88" s="24">
        <f t="shared" si="43"/>
        <v>3.8849999999999996E-2</v>
      </c>
      <c r="R88" s="11">
        <v>6.8200000000000011E-2</v>
      </c>
      <c r="S88" s="11">
        <f t="shared" si="25"/>
        <v>0.93179999999999996</v>
      </c>
      <c r="T88" s="11">
        <f t="shared" si="26"/>
        <v>0.48896600000000001</v>
      </c>
      <c r="U88" s="11">
        <f t="shared" si="27"/>
        <v>6.0434000000000002E-2</v>
      </c>
      <c r="V88" s="11">
        <f t="shared" si="28"/>
        <v>8.4634000000000001E-2</v>
      </c>
      <c r="W88" s="11">
        <f t="shared" si="29"/>
        <v>0.36596600000000001</v>
      </c>
      <c r="X88" s="11">
        <f t="shared" si="30"/>
        <v>0.22360999999999998</v>
      </c>
      <c r="Y88" s="11">
        <f t="shared" si="31"/>
        <v>5.4290000000000019E-2</v>
      </c>
      <c r="Z88" s="11">
        <f t="shared" si="32"/>
        <v>2.7789999999999999E-2</v>
      </c>
      <c r="AA88" s="11">
        <f t="shared" si="33"/>
        <v>0.69430999999999998</v>
      </c>
      <c r="AB88" s="11">
        <f t="shared" si="34"/>
        <v>9.7500000000000017E-3</v>
      </c>
      <c r="AC88" s="11">
        <f t="shared" si="35"/>
        <v>3.8849999999999996E-2</v>
      </c>
      <c r="AD88" s="11">
        <f t="shared" si="36"/>
        <v>3.6449999999999996E-2</v>
      </c>
      <c r="AE88" s="11">
        <f t="shared" si="37"/>
        <v>0.91495000000000004</v>
      </c>
    </row>
    <row r="89" spans="1:31" x14ac:dyDescent="0.25">
      <c r="A89">
        <v>15</v>
      </c>
      <c r="B89" t="s">
        <v>4</v>
      </c>
      <c r="C89" s="15">
        <v>0.55230000000000001</v>
      </c>
      <c r="D89" s="16">
        <f t="shared" si="22"/>
        <v>0.44769999999999999</v>
      </c>
      <c r="E89" s="16">
        <v>0.12</v>
      </c>
      <c r="F89" s="16">
        <f t="shared" si="38"/>
        <v>6.9176000000000015E-2</v>
      </c>
      <c r="G89" s="16">
        <f t="shared" si="39"/>
        <v>6.6276000000000002E-2</v>
      </c>
      <c r="H89" s="19">
        <v>0.25619999999999998</v>
      </c>
      <c r="I89" s="20">
        <f t="shared" si="23"/>
        <v>0.74380000000000002</v>
      </c>
      <c r="J89" s="20">
        <v>0.1</v>
      </c>
      <c r="K89" s="20">
        <f t="shared" si="40"/>
        <v>2.562E-2</v>
      </c>
      <c r="L89" s="20">
        <f t="shared" si="41"/>
        <v>4.7320000000000001E-2</v>
      </c>
      <c r="M89" s="23">
        <v>5.8799999999999998E-2</v>
      </c>
      <c r="N89" s="24">
        <f t="shared" si="24"/>
        <v>0.94120000000000004</v>
      </c>
      <c r="O89" s="24">
        <v>0.75</v>
      </c>
      <c r="P89" s="24">
        <f t="shared" si="42"/>
        <v>5.4300000000000001E-2</v>
      </c>
      <c r="Q89" s="24">
        <f t="shared" si="43"/>
        <v>4.41E-2</v>
      </c>
      <c r="R89" s="11">
        <v>7.2200000000000014E-2</v>
      </c>
      <c r="S89" s="11">
        <f t="shared" si="25"/>
        <v>0.92779999999999996</v>
      </c>
      <c r="T89" s="11">
        <f t="shared" si="26"/>
        <v>0.48602400000000001</v>
      </c>
      <c r="U89" s="11">
        <f t="shared" si="27"/>
        <v>6.6276000000000002E-2</v>
      </c>
      <c r="V89" s="11">
        <f t="shared" si="28"/>
        <v>6.9176000000000015E-2</v>
      </c>
      <c r="W89" s="11">
        <f t="shared" si="29"/>
        <v>0.37852399999999997</v>
      </c>
      <c r="X89" s="11">
        <f t="shared" si="30"/>
        <v>0.20887999999999998</v>
      </c>
      <c r="Y89" s="11">
        <f t="shared" si="31"/>
        <v>4.7320000000000001E-2</v>
      </c>
      <c r="Z89" s="11">
        <f t="shared" si="32"/>
        <v>2.562E-2</v>
      </c>
      <c r="AA89" s="11">
        <f t="shared" si="33"/>
        <v>0.71818000000000004</v>
      </c>
      <c r="AB89" s="11">
        <f t="shared" si="34"/>
        <v>1.4699999999999998E-2</v>
      </c>
      <c r="AC89" s="11">
        <f t="shared" si="35"/>
        <v>4.41E-2</v>
      </c>
      <c r="AD89" s="11">
        <f t="shared" si="36"/>
        <v>5.4300000000000001E-2</v>
      </c>
      <c r="AE89" s="11">
        <f t="shared" si="37"/>
        <v>0.88690000000000002</v>
      </c>
    </row>
    <row r="90" spans="1:31" x14ac:dyDescent="0.25">
      <c r="A90">
        <v>16</v>
      </c>
      <c r="B90" t="s">
        <v>4</v>
      </c>
      <c r="C90" s="15">
        <v>0.57640000000000002</v>
      </c>
      <c r="D90" s="16">
        <f t="shared" si="22"/>
        <v>0.42359999999999998</v>
      </c>
      <c r="E90" s="16">
        <v>0.13</v>
      </c>
      <c r="F90" s="16">
        <f t="shared" si="38"/>
        <v>9.9032000000000023E-2</v>
      </c>
      <c r="G90" s="16">
        <f t="shared" si="39"/>
        <v>7.4932000000000012E-2</v>
      </c>
      <c r="H90" s="19">
        <v>0.20680000000000001</v>
      </c>
      <c r="I90" s="20">
        <f t="shared" si="23"/>
        <v>0.79320000000000002</v>
      </c>
      <c r="J90" s="20">
        <v>0.1</v>
      </c>
      <c r="K90" s="20">
        <f t="shared" si="40"/>
        <v>2.0680000000000004E-2</v>
      </c>
      <c r="L90" s="20">
        <f t="shared" si="41"/>
        <v>7.0079999999999976E-2</v>
      </c>
      <c r="M90" s="23">
        <v>6.4000000000000001E-2</v>
      </c>
      <c r="N90" s="24">
        <f t="shared" si="24"/>
        <v>0.93599999999999994</v>
      </c>
      <c r="O90" s="24">
        <v>0.75</v>
      </c>
      <c r="P90" s="24">
        <f t="shared" si="42"/>
        <v>5.3200000000000004E-2</v>
      </c>
      <c r="Q90" s="24">
        <f t="shared" si="43"/>
        <v>4.8000000000000001E-2</v>
      </c>
      <c r="R90" s="11">
        <v>8.0399999999999999E-2</v>
      </c>
      <c r="S90" s="11">
        <f t="shared" si="25"/>
        <v>0.91959999999999997</v>
      </c>
      <c r="T90" s="11">
        <f t="shared" si="26"/>
        <v>0.50146800000000002</v>
      </c>
      <c r="U90" s="11">
        <f t="shared" si="27"/>
        <v>7.4932000000000012E-2</v>
      </c>
      <c r="V90" s="11">
        <f t="shared" si="28"/>
        <v>9.9032000000000023E-2</v>
      </c>
      <c r="W90" s="11">
        <f t="shared" si="29"/>
        <v>0.32456799999999997</v>
      </c>
      <c r="X90" s="11">
        <f t="shared" si="30"/>
        <v>0.13672000000000004</v>
      </c>
      <c r="Y90" s="11">
        <f t="shared" si="31"/>
        <v>7.0079999999999976E-2</v>
      </c>
      <c r="Z90" s="11">
        <f t="shared" si="32"/>
        <v>2.0680000000000004E-2</v>
      </c>
      <c r="AA90" s="11">
        <f t="shared" si="33"/>
        <v>0.77251999999999998</v>
      </c>
      <c r="AB90" s="11">
        <f t="shared" si="34"/>
        <v>1.6E-2</v>
      </c>
      <c r="AC90" s="11">
        <f t="shared" si="35"/>
        <v>4.8000000000000001E-2</v>
      </c>
      <c r="AD90" s="11">
        <f t="shared" si="36"/>
        <v>5.3200000000000004E-2</v>
      </c>
      <c r="AE90" s="11">
        <f t="shared" si="37"/>
        <v>0.88279999999999992</v>
      </c>
    </row>
    <row r="91" spans="1:31" x14ac:dyDescent="0.25">
      <c r="A91">
        <v>17</v>
      </c>
      <c r="B91" t="s">
        <v>4</v>
      </c>
      <c r="C91" s="15">
        <v>0.63580000000000003</v>
      </c>
      <c r="D91" s="16">
        <f t="shared" si="22"/>
        <v>0.36419999999999997</v>
      </c>
      <c r="E91" s="16">
        <v>0.14000000000000001</v>
      </c>
      <c r="F91" s="16">
        <f t="shared" si="38"/>
        <v>0.14841200000000002</v>
      </c>
      <c r="G91" s="16">
        <f t="shared" si="39"/>
        <v>8.9012000000000008E-2</v>
      </c>
      <c r="H91" s="19">
        <v>0.13569999999999999</v>
      </c>
      <c r="I91" s="20">
        <f t="shared" si="23"/>
        <v>0.86430000000000007</v>
      </c>
      <c r="J91" s="20">
        <v>0.08</v>
      </c>
      <c r="K91" s="20">
        <f t="shared" si="40"/>
        <v>1.0855999999999999E-2</v>
      </c>
      <c r="L91" s="20">
        <f t="shared" si="41"/>
        <v>8.1956000000000029E-2</v>
      </c>
      <c r="M91" s="23">
        <v>6.2899999999999998E-2</v>
      </c>
      <c r="N91" s="24">
        <f t="shared" si="24"/>
        <v>0.93710000000000004</v>
      </c>
      <c r="O91" s="24">
        <v>0.75</v>
      </c>
      <c r="P91" s="24">
        <f t="shared" si="42"/>
        <v>4.7174999999999995E-2</v>
      </c>
      <c r="Q91" s="24">
        <f t="shared" si="43"/>
        <v>4.8274999999999998E-2</v>
      </c>
      <c r="R91" s="11">
        <v>8.4099999999999994E-2</v>
      </c>
      <c r="S91" s="11">
        <f t="shared" si="25"/>
        <v>0.91590000000000005</v>
      </c>
      <c r="T91" s="11">
        <f t="shared" si="26"/>
        <v>0.54678800000000005</v>
      </c>
      <c r="U91" s="11">
        <f t="shared" si="27"/>
        <v>8.9012000000000008E-2</v>
      </c>
      <c r="V91" s="11">
        <f t="shared" si="28"/>
        <v>0.14841200000000002</v>
      </c>
      <c r="W91" s="11">
        <f t="shared" si="29"/>
        <v>0.21578799999999995</v>
      </c>
      <c r="X91" s="11">
        <f t="shared" si="30"/>
        <v>5.3743999999999958E-2</v>
      </c>
      <c r="Y91" s="11">
        <f t="shared" si="31"/>
        <v>8.1956000000000029E-2</v>
      </c>
      <c r="Z91" s="11">
        <f t="shared" si="32"/>
        <v>1.0855999999999999E-2</v>
      </c>
      <c r="AA91" s="11">
        <f t="shared" si="33"/>
        <v>0.85344400000000009</v>
      </c>
      <c r="AB91" s="11">
        <f t="shared" si="34"/>
        <v>1.4624999999999999E-2</v>
      </c>
      <c r="AC91" s="11">
        <f t="shared" si="35"/>
        <v>4.8274999999999998E-2</v>
      </c>
      <c r="AD91" s="11">
        <f t="shared" si="36"/>
        <v>4.7174999999999995E-2</v>
      </c>
      <c r="AE91" s="11">
        <f t="shared" si="37"/>
        <v>0.88992500000000008</v>
      </c>
    </row>
    <row r="92" spans="1:31" x14ac:dyDescent="0.25">
      <c r="A92">
        <v>18</v>
      </c>
      <c r="B92" t="s">
        <v>4</v>
      </c>
      <c r="C92" s="15">
        <v>0.70320000000000005</v>
      </c>
      <c r="D92" s="16">
        <f t="shared" si="22"/>
        <v>0.29679999999999995</v>
      </c>
      <c r="E92" s="16">
        <v>0.15</v>
      </c>
      <c r="F92" s="16">
        <f t="shared" si="38"/>
        <v>0.17288000000000003</v>
      </c>
      <c r="G92" s="16">
        <f t="shared" si="39"/>
        <v>0.10548</v>
      </c>
      <c r="H92" s="19">
        <v>8.7599999999999997E-2</v>
      </c>
      <c r="I92" s="20">
        <f t="shared" si="23"/>
        <v>0.91239999999999999</v>
      </c>
      <c r="J92" s="20">
        <v>0.06</v>
      </c>
      <c r="K92" s="20">
        <f t="shared" si="40"/>
        <v>5.2559999999999994E-3</v>
      </c>
      <c r="L92" s="20">
        <f t="shared" si="41"/>
        <v>5.3355999999999987E-2</v>
      </c>
      <c r="M92" s="23">
        <v>5.3800000000000001E-2</v>
      </c>
      <c r="N92" s="24">
        <f t="shared" si="24"/>
        <v>0.94620000000000004</v>
      </c>
      <c r="O92" s="24">
        <v>0.75</v>
      </c>
      <c r="P92" s="24">
        <f t="shared" si="42"/>
        <v>4.0349999999999997E-2</v>
      </c>
      <c r="Q92" s="24">
        <f t="shared" si="43"/>
        <v>4.9449999999999994E-2</v>
      </c>
      <c r="R92" s="11">
        <v>8.3700000000000011E-2</v>
      </c>
      <c r="S92" s="11">
        <f t="shared" si="25"/>
        <v>0.9163</v>
      </c>
      <c r="T92" s="11">
        <f t="shared" si="26"/>
        <v>0.59772000000000003</v>
      </c>
      <c r="U92" s="11">
        <f t="shared" si="27"/>
        <v>0.10548</v>
      </c>
      <c r="V92" s="11">
        <f t="shared" si="28"/>
        <v>0.17288000000000003</v>
      </c>
      <c r="W92" s="11">
        <f t="shared" si="29"/>
        <v>0.12391999999999992</v>
      </c>
      <c r="X92" s="11">
        <f t="shared" si="30"/>
        <v>3.4244000000000011E-2</v>
      </c>
      <c r="Y92" s="11">
        <f t="shared" si="31"/>
        <v>5.3355999999999987E-2</v>
      </c>
      <c r="Z92" s="11">
        <f t="shared" si="32"/>
        <v>5.2559999999999994E-3</v>
      </c>
      <c r="AA92" s="11">
        <f t="shared" si="33"/>
        <v>0.90714399999999995</v>
      </c>
      <c r="AB92" s="11">
        <f t="shared" si="34"/>
        <v>4.3500000000000066E-3</v>
      </c>
      <c r="AC92" s="11">
        <f t="shared" si="35"/>
        <v>4.9449999999999994E-2</v>
      </c>
      <c r="AD92" s="11">
        <f t="shared" si="36"/>
        <v>4.0349999999999997E-2</v>
      </c>
      <c r="AE92" s="11">
        <f t="shared" si="37"/>
        <v>0.90585000000000004</v>
      </c>
    </row>
    <row r="93" spans="1:31" x14ac:dyDescent="0.25">
      <c r="A93">
        <v>19</v>
      </c>
      <c r="B93" t="s">
        <v>4</v>
      </c>
      <c r="C93" s="15">
        <v>0.75849999999999995</v>
      </c>
      <c r="D93" s="16">
        <f t="shared" si="22"/>
        <v>0.24150000000000005</v>
      </c>
      <c r="E93" s="16">
        <v>0.12</v>
      </c>
      <c r="F93" s="16">
        <f t="shared" si="38"/>
        <v>0.14631999999999989</v>
      </c>
      <c r="G93" s="16">
        <f t="shared" si="39"/>
        <v>9.101999999999999E-2</v>
      </c>
      <c r="H93" s="19">
        <v>5.4600000000000003E-2</v>
      </c>
      <c r="I93" s="20">
        <f t="shared" si="23"/>
        <v>0.94540000000000002</v>
      </c>
      <c r="J93" s="20">
        <v>0.04</v>
      </c>
      <c r="K93" s="20">
        <f t="shared" si="40"/>
        <v>2.1840000000000002E-3</v>
      </c>
      <c r="L93" s="20">
        <f t="shared" si="41"/>
        <v>3.5183999999999993E-2</v>
      </c>
      <c r="M93" s="23">
        <v>4.5100000000000001E-2</v>
      </c>
      <c r="N93" s="24">
        <f t="shared" si="24"/>
        <v>0.95489999999999997</v>
      </c>
      <c r="O93" s="24">
        <v>0.5</v>
      </c>
      <c r="P93" s="24">
        <f t="shared" si="42"/>
        <v>2.2550000000000001E-2</v>
      </c>
      <c r="Q93" s="24">
        <f t="shared" si="43"/>
        <v>3.125E-2</v>
      </c>
      <c r="R93" s="11">
        <v>9.1200000000000003E-2</v>
      </c>
      <c r="S93" s="11">
        <f t="shared" si="25"/>
        <v>0.90880000000000005</v>
      </c>
      <c r="T93" s="11">
        <f t="shared" si="26"/>
        <v>0.66747999999999996</v>
      </c>
      <c r="U93" s="11">
        <f t="shared" si="27"/>
        <v>9.101999999999999E-2</v>
      </c>
      <c r="V93" s="11">
        <f t="shared" si="28"/>
        <v>0.14631999999999989</v>
      </c>
      <c r="W93" s="11">
        <f t="shared" si="29"/>
        <v>9.5180000000000153E-2</v>
      </c>
      <c r="X93" s="11">
        <f t="shared" si="30"/>
        <v>1.941600000000001E-2</v>
      </c>
      <c r="Y93" s="11">
        <f t="shared" si="31"/>
        <v>3.5183999999999993E-2</v>
      </c>
      <c r="Z93" s="11">
        <f t="shared" si="32"/>
        <v>2.1840000000000002E-3</v>
      </c>
      <c r="AA93" s="11">
        <f t="shared" si="33"/>
        <v>0.94321600000000005</v>
      </c>
      <c r="AB93" s="11">
        <f t="shared" si="34"/>
        <v>1.3850000000000001E-2</v>
      </c>
      <c r="AC93" s="11">
        <f t="shared" si="35"/>
        <v>3.125E-2</v>
      </c>
      <c r="AD93" s="11">
        <f t="shared" si="36"/>
        <v>2.2550000000000001E-2</v>
      </c>
      <c r="AE93" s="11">
        <f t="shared" si="37"/>
        <v>0.93235000000000001</v>
      </c>
    </row>
    <row r="94" spans="1:31" x14ac:dyDescent="0.25">
      <c r="A94">
        <v>20</v>
      </c>
      <c r="B94" t="s">
        <v>4</v>
      </c>
      <c r="C94" s="15">
        <v>0.79259999999999997</v>
      </c>
      <c r="D94" s="16">
        <f t="shared" si="22"/>
        <v>0.20740000000000003</v>
      </c>
      <c r="E94" s="16">
        <v>0.08</v>
      </c>
      <c r="F94" s="16">
        <f t="shared" si="38"/>
        <v>9.7508000000000011E-2</v>
      </c>
      <c r="G94" s="16">
        <f t="shared" si="39"/>
        <v>6.3407999999999992E-2</v>
      </c>
      <c r="H94" s="19">
        <v>4.3099999999999999E-2</v>
      </c>
      <c r="I94" s="20">
        <f t="shared" si="23"/>
        <v>0.95689999999999997</v>
      </c>
      <c r="J94" s="20">
        <v>0.02</v>
      </c>
      <c r="K94" s="20">
        <f t="shared" si="40"/>
        <v>8.6200000000000003E-4</v>
      </c>
      <c r="L94" s="20">
        <f t="shared" si="41"/>
        <v>1.2362000000000003E-2</v>
      </c>
      <c r="M94" s="23">
        <v>3.4099999999999998E-2</v>
      </c>
      <c r="N94" s="24">
        <f t="shared" si="24"/>
        <v>0.96589999999999998</v>
      </c>
      <c r="O94" s="24">
        <v>0.25</v>
      </c>
      <c r="P94" s="24">
        <f t="shared" si="42"/>
        <v>8.5249999999999996E-3</v>
      </c>
      <c r="Q94" s="24">
        <f t="shared" si="43"/>
        <v>1.9525000000000001E-2</v>
      </c>
      <c r="R94" s="11">
        <v>9.9100000000000021E-2</v>
      </c>
      <c r="S94" s="11">
        <f t="shared" si="25"/>
        <v>0.90090000000000003</v>
      </c>
      <c r="T94" s="11">
        <f t="shared" si="26"/>
        <v>0.72919199999999995</v>
      </c>
      <c r="U94" s="11">
        <f t="shared" si="27"/>
        <v>6.3407999999999992E-2</v>
      </c>
      <c r="V94" s="11">
        <f t="shared" si="28"/>
        <v>9.7508000000000011E-2</v>
      </c>
      <c r="W94" s="11">
        <f t="shared" si="29"/>
        <v>0.10989200000000002</v>
      </c>
      <c r="X94" s="11">
        <f t="shared" si="30"/>
        <v>3.0737999999999994E-2</v>
      </c>
      <c r="Y94" s="11">
        <f t="shared" si="31"/>
        <v>1.2362000000000003E-2</v>
      </c>
      <c r="Z94" s="11">
        <f t="shared" si="32"/>
        <v>8.6200000000000003E-4</v>
      </c>
      <c r="AA94" s="11">
        <f t="shared" si="33"/>
        <v>0.95603799999999994</v>
      </c>
      <c r="AB94" s="11">
        <f t="shared" si="34"/>
        <v>1.4574999999999998E-2</v>
      </c>
      <c r="AC94" s="11">
        <f t="shared" si="35"/>
        <v>1.9525000000000001E-2</v>
      </c>
      <c r="AD94" s="11">
        <f t="shared" si="36"/>
        <v>8.5249999999999996E-3</v>
      </c>
      <c r="AE94" s="11">
        <f t="shared" si="37"/>
        <v>0.95737499999999998</v>
      </c>
    </row>
    <row r="95" spans="1:31" x14ac:dyDescent="0.25">
      <c r="A95">
        <v>21</v>
      </c>
      <c r="B95" t="s">
        <v>4</v>
      </c>
      <c r="C95" s="15">
        <v>0.83009999999999995</v>
      </c>
      <c r="D95" s="16">
        <f t="shared" si="22"/>
        <v>0.16990000000000005</v>
      </c>
      <c r="E95" s="16">
        <v>0.05</v>
      </c>
      <c r="F95" s="16">
        <f t="shared" si="38"/>
        <v>7.9004999999999978E-2</v>
      </c>
      <c r="G95" s="16">
        <f t="shared" si="39"/>
        <v>4.1505E-2</v>
      </c>
      <c r="H95" s="19">
        <v>3.1099999999999999E-2</v>
      </c>
      <c r="I95" s="20">
        <f t="shared" si="23"/>
        <v>0.96889999999999998</v>
      </c>
      <c r="J95" s="20">
        <v>0</v>
      </c>
      <c r="K95" s="20">
        <f t="shared" si="40"/>
        <v>0</v>
      </c>
      <c r="L95" s="20">
        <f t="shared" si="41"/>
        <v>1.2E-2</v>
      </c>
      <c r="M95" s="23">
        <v>3.04E-2</v>
      </c>
      <c r="N95" s="24">
        <f t="shared" si="24"/>
        <v>0.96960000000000002</v>
      </c>
      <c r="O95" s="24">
        <v>0.1</v>
      </c>
      <c r="P95" s="24">
        <f t="shared" si="42"/>
        <v>3.0400000000000002E-3</v>
      </c>
      <c r="Q95" s="24">
        <f t="shared" si="43"/>
        <v>6.7399999999999986E-3</v>
      </c>
      <c r="R95" s="11">
        <v>8.8200000000000001E-2</v>
      </c>
      <c r="S95" s="11">
        <f t="shared" si="25"/>
        <v>0.91179999999999994</v>
      </c>
      <c r="T95" s="11">
        <f t="shared" si="26"/>
        <v>0.78859499999999993</v>
      </c>
      <c r="U95" s="11">
        <f t="shared" si="27"/>
        <v>4.1505E-2</v>
      </c>
      <c r="V95" s="11">
        <f t="shared" si="28"/>
        <v>7.9004999999999978E-2</v>
      </c>
      <c r="W95" s="11">
        <f t="shared" si="29"/>
        <v>9.0895000000000073E-2</v>
      </c>
      <c r="X95" s="11">
        <f t="shared" si="30"/>
        <v>1.9099999999999999E-2</v>
      </c>
      <c r="Y95" s="11">
        <f t="shared" si="31"/>
        <v>1.2E-2</v>
      </c>
      <c r="Z95" s="11">
        <f t="shared" si="32"/>
        <v>0</v>
      </c>
      <c r="AA95" s="11">
        <f t="shared" si="33"/>
        <v>0.96889999999999998</v>
      </c>
      <c r="AB95" s="11">
        <f t="shared" si="34"/>
        <v>2.366E-2</v>
      </c>
      <c r="AC95" s="11">
        <f t="shared" si="35"/>
        <v>6.7399999999999986E-3</v>
      </c>
      <c r="AD95" s="11">
        <f t="shared" si="36"/>
        <v>3.0400000000000002E-3</v>
      </c>
      <c r="AE95" s="11">
        <f t="shared" si="37"/>
        <v>0.96655999999999997</v>
      </c>
    </row>
    <row r="96" spans="1:31" x14ac:dyDescent="0.25">
      <c r="A96">
        <v>22</v>
      </c>
      <c r="B96" t="s">
        <v>4</v>
      </c>
      <c r="C96" s="15">
        <v>0.86360000000000003</v>
      </c>
      <c r="D96" s="16">
        <f t="shared" si="22"/>
        <v>0.13639999999999997</v>
      </c>
      <c r="E96" s="16">
        <v>0.01</v>
      </c>
      <c r="F96" s="16">
        <f t="shared" si="38"/>
        <v>4.213600000000009E-2</v>
      </c>
      <c r="G96" s="16">
        <f t="shared" si="39"/>
        <v>8.6360000000000013E-3</v>
      </c>
      <c r="H96" s="19">
        <v>2.4199999999999999E-2</v>
      </c>
      <c r="I96" s="20">
        <f t="shared" si="23"/>
        <v>0.9758</v>
      </c>
      <c r="J96" s="20">
        <v>0</v>
      </c>
      <c r="K96" s="20">
        <f t="shared" si="40"/>
        <v>0</v>
      </c>
      <c r="L96" s="20">
        <f t="shared" si="41"/>
        <v>6.8999999999999999E-3</v>
      </c>
      <c r="M96" s="23">
        <v>0.02</v>
      </c>
      <c r="N96" s="24">
        <f t="shared" si="24"/>
        <v>0.98</v>
      </c>
      <c r="O96" s="24">
        <v>0</v>
      </c>
      <c r="P96" s="24">
        <f t="shared" si="42"/>
        <v>0</v>
      </c>
      <c r="Q96" s="24">
        <f t="shared" si="43"/>
        <v>1.04E-2</v>
      </c>
      <c r="R96" s="11">
        <v>7.7599999999999988E-2</v>
      </c>
      <c r="S96" s="11">
        <f t="shared" si="25"/>
        <v>0.9224</v>
      </c>
      <c r="T96" s="11">
        <f t="shared" si="26"/>
        <v>0.85496400000000006</v>
      </c>
      <c r="U96" s="11">
        <f t="shared" si="27"/>
        <v>8.6360000000000013E-3</v>
      </c>
      <c r="V96" s="11">
        <f t="shared" si="28"/>
        <v>4.213600000000009E-2</v>
      </c>
      <c r="W96" s="11">
        <f t="shared" si="29"/>
        <v>9.4263999999999876E-2</v>
      </c>
      <c r="X96" s="11">
        <f t="shared" si="30"/>
        <v>1.7299999999999999E-2</v>
      </c>
      <c r="Y96" s="11">
        <f t="shared" si="31"/>
        <v>6.8999999999999999E-3</v>
      </c>
      <c r="Z96" s="11">
        <f t="shared" si="32"/>
        <v>0</v>
      </c>
      <c r="AA96" s="11">
        <f t="shared" si="33"/>
        <v>0.9758</v>
      </c>
      <c r="AB96" s="11">
        <f t="shared" si="34"/>
        <v>9.6000000000000009E-3</v>
      </c>
      <c r="AC96" s="11">
        <f t="shared" si="35"/>
        <v>1.04E-2</v>
      </c>
      <c r="AD96" s="11">
        <f t="shared" si="36"/>
        <v>0</v>
      </c>
      <c r="AE96" s="11">
        <f t="shared" si="37"/>
        <v>0.98</v>
      </c>
    </row>
    <row r="97" spans="1:31" ht="15.75" thickBot="1" x14ac:dyDescent="0.3">
      <c r="A97" s="1">
        <v>23</v>
      </c>
      <c r="B97" s="1" t="s">
        <v>4</v>
      </c>
      <c r="C97" s="17">
        <v>0.87</v>
      </c>
      <c r="D97" s="16">
        <f t="shared" si="22"/>
        <v>0.13</v>
      </c>
      <c r="E97" s="16">
        <v>5.0000000000000001E-3</v>
      </c>
      <c r="F97" s="16">
        <f t="shared" si="38"/>
        <v>1.0749999999999961E-2</v>
      </c>
      <c r="G97" s="16">
        <f t="shared" si="39"/>
        <v>4.3499999999999997E-3</v>
      </c>
      <c r="H97" s="21">
        <v>2.0199999999999999E-2</v>
      </c>
      <c r="I97" s="20">
        <f t="shared" si="23"/>
        <v>0.9798</v>
      </c>
      <c r="J97" s="20">
        <v>0</v>
      </c>
      <c r="K97" s="20">
        <f t="shared" si="40"/>
        <v>0</v>
      </c>
      <c r="L97" s="20">
        <f t="shared" si="41"/>
        <v>4.0000000000000001E-3</v>
      </c>
      <c r="M97" s="25">
        <v>0.01</v>
      </c>
      <c r="N97" s="24">
        <f t="shared" si="24"/>
        <v>0.99</v>
      </c>
      <c r="O97" s="24">
        <v>0</v>
      </c>
      <c r="P97" s="24">
        <f t="shared" si="42"/>
        <v>0</v>
      </c>
      <c r="Q97" s="24">
        <f t="shared" si="43"/>
        <v>0.01</v>
      </c>
      <c r="R97" s="11">
        <v>6.3600000000000004E-2</v>
      </c>
      <c r="S97" s="11">
        <f t="shared" si="25"/>
        <v>0.93640000000000001</v>
      </c>
      <c r="T97" s="11">
        <f t="shared" si="26"/>
        <v>0.86565000000000003</v>
      </c>
      <c r="U97" s="11">
        <f t="shared" si="27"/>
        <v>4.3499999999999997E-3</v>
      </c>
      <c r="V97" s="11">
        <f t="shared" si="28"/>
        <v>1.0749999999999961E-2</v>
      </c>
      <c r="W97" s="11">
        <f t="shared" si="29"/>
        <v>0.11925000000000005</v>
      </c>
      <c r="X97" s="11">
        <f t="shared" si="30"/>
        <v>1.6199999999999999E-2</v>
      </c>
      <c r="Y97" s="11">
        <f t="shared" si="31"/>
        <v>4.0000000000000001E-3</v>
      </c>
      <c r="Z97" s="11">
        <f t="shared" si="32"/>
        <v>0</v>
      </c>
      <c r="AA97" s="11">
        <f t="shared" si="33"/>
        <v>0.9798</v>
      </c>
      <c r="AB97" s="11">
        <f t="shared" si="34"/>
        <v>0</v>
      </c>
      <c r="AC97" s="11">
        <f t="shared" si="35"/>
        <v>0.01</v>
      </c>
      <c r="AD97" s="11">
        <f t="shared" si="36"/>
        <v>0</v>
      </c>
      <c r="AE97" s="11">
        <f t="shared" si="37"/>
        <v>0.99</v>
      </c>
    </row>
    <row r="98" spans="1:31" x14ac:dyDescent="0.25">
      <c r="A98">
        <v>0</v>
      </c>
      <c r="B98" t="s">
        <v>5</v>
      </c>
      <c r="C98" s="15">
        <v>0.875</v>
      </c>
      <c r="D98" s="16">
        <f t="shared" si="22"/>
        <v>0.125</v>
      </c>
      <c r="E98" s="16">
        <v>5.0000000000000001E-3</v>
      </c>
      <c r="F98" s="16">
        <f t="shared" si="38"/>
        <v>9.3750000000000049E-3</v>
      </c>
      <c r="G98" s="16">
        <f t="shared" si="39"/>
        <v>4.3750000000000004E-3</v>
      </c>
      <c r="H98" s="19">
        <v>1.2E-2</v>
      </c>
      <c r="I98" s="20">
        <f t="shared" si="23"/>
        <v>0.98799999999999999</v>
      </c>
      <c r="J98" s="20">
        <v>0</v>
      </c>
      <c r="K98" s="20">
        <f t="shared" si="40"/>
        <v>0</v>
      </c>
      <c r="L98" s="20">
        <f t="shared" si="41"/>
        <v>8.199999999999999E-3</v>
      </c>
      <c r="M98" s="23">
        <v>5.0000000000000001E-3</v>
      </c>
      <c r="N98" s="24">
        <f t="shared" si="24"/>
        <v>0.995</v>
      </c>
      <c r="O98" s="24">
        <v>0</v>
      </c>
      <c r="P98" s="24">
        <f t="shared" si="42"/>
        <v>0</v>
      </c>
      <c r="Q98" s="24">
        <f t="shared" si="43"/>
        <v>5.0000000000000001E-3</v>
      </c>
      <c r="R98" s="11">
        <v>9.9799999999999986E-2</v>
      </c>
      <c r="S98" s="11">
        <f t="shared" si="25"/>
        <v>0.9002</v>
      </c>
      <c r="T98" s="11">
        <f t="shared" si="26"/>
        <v>0.87062499999999998</v>
      </c>
      <c r="U98" s="11">
        <f t="shared" si="27"/>
        <v>4.3750000000000004E-3</v>
      </c>
      <c r="V98" s="11">
        <f t="shared" si="28"/>
        <v>9.3750000000000049E-3</v>
      </c>
      <c r="W98" s="11">
        <f t="shared" si="29"/>
        <v>0.11562499999999999</v>
      </c>
      <c r="X98" s="11">
        <f t="shared" si="30"/>
        <v>3.8000000000000013E-3</v>
      </c>
      <c r="Y98" s="11">
        <f t="shared" si="31"/>
        <v>8.199999999999999E-3</v>
      </c>
      <c r="Z98" s="11">
        <f t="shared" si="32"/>
        <v>0</v>
      </c>
      <c r="AA98" s="11">
        <f t="shared" si="33"/>
        <v>0.98799999999999999</v>
      </c>
      <c r="AB98" s="11">
        <f t="shared" si="34"/>
        <v>0</v>
      </c>
      <c r="AC98" s="11">
        <f t="shared" si="35"/>
        <v>5.0000000000000001E-3</v>
      </c>
      <c r="AD98" s="11">
        <f t="shared" si="36"/>
        <v>0</v>
      </c>
      <c r="AE98" s="11">
        <f t="shared" si="37"/>
        <v>0.995</v>
      </c>
    </row>
    <row r="99" spans="1:31" x14ac:dyDescent="0.25">
      <c r="A99">
        <v>1</v>
      </c>
      <c r="B99" t="s">
        <v>5</v>
      </c>
      <c r="C99" s="15">
        <v>0.8669</v>
      </c>
      <c r="D99" s="16">
        <f t="shared" si="22"/>
        <v>0.1331</v>
      </c>
      <c r="E99" s="16">
        <v>5.0000000000000001E-3</v>
      </c>
      <c r="F99" s="16">
        <f t="shared" si="38"/>
        <v>4.3344999999999998E-3</v>
      </c>
      <c r="G99" s="16">
        <f t="shared" si="39"/>
        <v>1.2434499999999996E-2</v>
      </c>
      <c r="H99" s="19">
        <v>7.4999999999999997E-3</v>
      </c>
      <c r="I99" s="20">
        <f t="shared" si="23"/>
        <v>0.99250000000000005</v>
      </c>
      <c r="J99" s="20">
        <v>0</v>
      </c>
      <c r="K99" s="20">
        <f t="shared" si="40"/>
        <v>0</v>
      </c>
      <c r="L99" s="20">
        <f t="shared" si="41"/>
        <v>4.5000000000000005E-3</v>
      </c>
      <c r="M99" s="23">
        <v>5.0000000000000001E-3</v>
      </c>
      <c r="N99" s="24">
        <f t="shared" si="24"/>
        <v>0.995</v>
      </c>
      <c r="O99" s="24">
        <v>0</v>
      </c>
      <c r="P99" s="24">
        <f t="shared" si="42"/>
        <v>0</v>
      </c>
      <c r="Q99" s="24">
        <f t="shared" si="43"/>
        <v>0</v>
      </c>
      <c r="R99" s="11">
        <v>0.11599999999999999</v>
      </c>
      <c r="S99" s="11">
        <f t="shared" si="25"/>
        <v>0.88400000000000001</v>
      </c>
      <c r="T99" s="11">
        <f t="shared" si="26"/>
        <v>0.85446549999999999</v>
      </c>
      <c r="U99" s="11">
        <f t="shared" si="27"/>
        <v>1.2434499999999996E-2</v>
      </c>
      <c r="V99" s="11">
        <f t="shared" si="28"/>
        <v>4.3344999999999998E-3</v>
      </c>
      <c r="W99" s="11">
        <f t="shared" si="29"/>
        <v>0.1287655</v>
      </c>
      <c r="X99" s="11">
        <f t="shared" si="30"/>
        <v>2.9999999999999992E-3</v>
      </c>
      <c r="Y99" s="11">
        <f t="shared" si="31"/>
        <v>4.5000000000000005E-3</v>
      </c>
      <c r="Z99" s="11">
        <f t="shared" si="32"/>
        <v>0</v>
      </c>
      <c r="AA99" s="11">
        <f t="shared" si="33"/>
        <v>0.99250000000000005</v>
      </c>
      <c r="AB99" s="11">
        <f t="shared" si="34"/>
        <v>5.0000000000000001E-3</v>
      </c>
      <c r="AC99" s="11">
        <f t="shared" si="35"/>
        <v>0</v>
      </c>
      <c r="AD99" s="11">
        <f t="shared" si="36"/>
        <v>0</v>
      </c>
      <c r="AE99" s="11">
        <f t="shared" si="37"/>
        <v>0.995</v>
      </c>
    </row>
    <row r="100" spans="1:31" x14ac:dyDescent="0.25">
      <c r="A100">
        <v>2</v>
      </c>
      <c r="B100" t="s">
        <v>5</v>
      </c>
      <c r="C100" s="15">
        <v>0.87339999999999995</v>
      </c>
      <c r="D100" s="16">
        <f t="shared" si="22"/>
        <v>0.12660000000000005</v>
      </c>
      <c r="E100" s="16">
        <v>0</v>
      </c>
      <c r="F100" s="16">
        <f t="shared" si="38"/>
        <v>6.4999999999999503E-3</v>
      </c>
      <c r="G100" s="16">
        <f t="shared" si="39"/>
        <v>0</v>
      </c>
      <c r="H100" s="19">
        <v>5.0000000000000001E-3</v>
      </c>
      <c r="I100" s="20">
        <f t="shared" si="23"/>
        <v>0.995</v>
      </c>
      <c r="J100" s="20">
        <v>0</v>
      </c>
      <c r="K100" s="20">
        <f t="shared" si="40"/>
        <v>0</v>
      </c>
      <c r="L100" s="20">
        <f t="shared" si="41"/>
        <v>2.4999999999999996E-3</v>
      </c>
      <c r="M100" s="23">
        <v>5.0000000000000001E-3</v>
      </c>
      <c r="N100" s="24">
        <f t="shared" si="24"/>
        <v>0.995</v>
      </c>
      <c r="O100" s="24">
        <v>0</v>
      </c>
      <c r="P100" s="24">
        <f t="shared" si="42"/>
        <v>0</v>
      </c>
      <c r="Q100" s="24">
        <f t="shared" si="43"/>
        <v>0</v>
      </c>
      <c r="R100" s="11">
        <v>0.10969999999999999</v>
      </c>
      <c r="S100" s="11">
        <f t="shared" si="25"/>
        <v>0.89029999999999998</v>
      </c>
      <c r="T100" s="11">
        <f t="shared" si="26"/>
        <v>0.87339999999999995</v>
      </c>
      <c r="U100" s="11">
        <f t="shared" si="27"/>
        <v>0</v>
      </c>
      <c r="V100" s="11">
        <f t="shared" si="28"/>
        <v>6.4999999999999503E-3</v>
      </c>
      <c r="W100" s="11">
        <f t="shared" si="29"/>
        <v>0.1201000000000001</v>
      </c>
      <c r="X100" s="11">
        <f t="shared" si="30"/>
        <v>2.5000000000000005E-3</v>
      </c>
      <c r="Y100" s="11">
        <f t="shared" si="31"/>
        <v>2.4999999999999996E-3</v>
      </c>
      <c r="Z100" s="11">
        <f t="shared" si="32"/>
        <v>0</v>
      </c>
      <c r="AA100" s="11">
        <f t="shared" si="33"/>
        <v>0.995</v>
      </c>
      <c r="AB100" s="11">
        <f t="shared" si="34"/>
        <v>5.0000000000000001E-3</v>
      </c>
      <c r="AC100" s="11">
        <f t="shared" si="35"/>
        <v>0</v>
      </c>
      <c r="AD100" s="11">
        <f t="shared" si="36"/>
        <v>0</v>
      </c>
      <c r="AE100" s="11">
        <f t="shared" si="37"/>
        <v>0.995</v>
      </c>
    </row>
    <row r="101" spans="1:31" x14ac:dyDescent="0.25">
      <c r="A101">
        <v>3</v>
      </c>
      <c r="B101" t="s">
        <v>5</v>
      </c>
      <c r="C101" s="15">
        <v>0.87580000000000002</v>
      </c>
      <c r="D101" s="16">
        <f t="shared" si="22"/>
        <v>0.12419999999999998</v>
      </c>
      <c r="E101" s="16">
        <v>0</v>
      </c>
      <c r="F101" s="16">
        <f t="shared" si="38"/>
        <v>2.4000000000000687E-3</v>
      </c>
      <c r="G101" s="16">
        <f t="shared" si="39"/>
        <v>0</v>
      </c>
      <c r="H101" s="19">
        <v>5.7999999999999996E-3</v>
      </c>
      <c r="I101" s="20">
        <f t="shared" si="23"/>
        <v>0.99419999999999997</v>
      </c>
      <c r="J101" s="20">
        <v>0</v>
      </c>
      <c r="K101" s="20">
        <f t="shared" si="40"/>
        <v>7.999999999999995E-4</v>
      </c>
      <c r="L101" s="20">
        <f t="shared" si="41"/>
        <v>0</v>
      </c>
      <c r="M101" s="23">
        <v>5.0000000000000001E-3</v>
      </c>
      <c r="N101" s="24">
        <f t="shared" si="24"/>
        <v>0.995</v>
      </c>
      <c r="O101" s="24">
        <v>0</v>
      </c>
      <c r="P101" s="24">
        <f t="shared" si="42"/>
        <v>0</v>
      </c>
      <c r="Q101" s="24">
        <f t="shared" si="43"/>
        <v>0</v>
      </c>
      <c r="R101" s="11">
        <v>0.10799999999999998</v>
      </c>
      <c r="S101" s="11">
        <f t="shared" si="25"/>
        <v>0.89200000000000002</v>
      </c>
      <c r="T101" s="11">
        <f t="shared" si="26"/>
        <v>0.87580000000000002</v>
      </c>
      <c r="U101" s="11">
        <f t="shared" si="27"/>
        <v>0</v>
      </c>
      <c r="V101" s="11">
        <f t="shared" si="28"/>
        <v>2.4000000000000687E-3</v>
      </c>
      <c r="W101" s="11">
        <f t="shared" si="29"/>
        <v>0.12179999999999991</v>
      </c>
      <c r="X101" s="11">
        <f t="shared" si="30"/>
        <v>5.7999999999999996E-3</v>
      </c>
      <c r="Y101" s="11">
        <f t="shared" si="31"/>
        <v>0</v>
      </c>
      <c r="Z101" s="11">
        <f t="shared" si="32"/>
        <v>7.999999999999995E-4</v>
      </c>
      <c r="AA101" s="11">
        <f t="shared" si="33"/>
        <v>0.99339999999999995</v>
      </c>
      <c r="AB101" s="11">
        <f t="shared" si="34"/>
        <v>5.0000000000000001E-3</v>
      </c>
      <c r="AC101" s="11">
        <f t="shared" si="35"/>
        <v>0</v>
      </c>
      <c r="AD101" s="11">
        <f t="shared" si="36"/>
        <v>0</v>
      </c>
      <c r="AE101" s="11">
        <f t="shared" si="37"/>
        <v>0.995</v>
      </c>
    </row>
    <row r="102" spans="1:31" x14ac:dyDescent="0.25">
      <c r="A102">
        <v>4</v>
      </c>
      <c r="B102" t="s">
        <v>5</v>
      </c>
      <c r="C102" s="15">
        <v>0.87809999999999999</v>
      </c>
      <c r="D102" s="16">
        <f t="shared" si="22"/>
        <v>0.12190000000000001</v>
      </c>
      <c r="E102" s="16">
        <v>0</v>
      </c>
      <c r="F102" s="16">
        <f t="shared" si="38"/>
        <v>2.2999999999999687E-3</v>
      </c>
      <c r="G102" s="16">
        <f t="shared" si="39"/>
        <v>0</v>
      </c>
      <c r="H102" s="19">
        <v>8.2000000000000007E-3</v>
      </c>
      <c r="I102" s="20">
        <f t="shared" si="23"/>
        <v>0.99180000000000001</v>
      </c>
      <c r="J102" s="20">
        <v>0</v>
      </c>
      <c r="K102" s="20">
        <f t="shared" si="40"/>
        <v>2.4000000000000011E-3</v>
      </c>
      <c r="L102" s="20">
        <f t="shared" si="41"/>
        <v>0</v>
      </c>
      <c r="M102" s="23">
        <v>5.0000000000000001E-3</v>
      </c>
      <c r="N102" s="24">
        <f t="shared" si="24"/>
        <v>0.995</v>
      </c>
      <c r="O102" s="24">
        <v>0</v>
      </c>
      <c r="P102" s="24">
        <f t="shared" si="42"/>
        <v>0</v>
      </c>
      <c r="Q102" s="24">
        <f t="shared" si="43"/>
        <v>0</v>
      </c>
      <c r="R102" s="11">
        <v>0.1042</v>
      </c>
      <c r="S102" s="11">
        <f t="shared" si="25"/>
        <v>0.89580000000000004</v>
      </c>
      <c r="T102" s="11">
        <f t="shared" si="26"/>
        <v>0.87809999999999999</v>
      </c>
      <c r="U102" s="11">
        <f t="shared" si="27"/>
        <v>0</v>
      </c>
      <c r="V102" s="11">
        <f t="shared" si="28"/>
        <v>2.2999999999999687E-3</v>
      </c>
      <c r="W102" s="11">
        <f t="shared" si="29"/>
        <v>0.11960000000000004</v>
      </c>
      <c r="X102" s="11">
        <f t="shared" si="30"/>
        <v>8.2000000000000007E-3</v>
      </c>
      <c r="Y102" s="11">
        <f t="shared" si="31"/>
        <v>0</v>
      </c>
      <c r="Z102" s="11">
        <f t="shared" si="32"/>
        <v>2.4000000000000011E-3</v>
      </c>
      <c r="AA102" s="11">
        <f t="shared" si="33"/>
        <v>0.98940000000000006</v>
      </c>
      <c r="AB102" s="11">
        <f t="shared" si="34"/>
        <v>5.0000000000000001E-3</v>
      </c>
      <c r="AC102" s="11">
        <f t="shared" si="35"/>
        <v>0</v>
      </c>
      <c r="AD102" s="11">
        <f t="shared" si="36"/>
        <v>0</v>
      </c>
      <c r="AE102" s="11">
        <f t="shared" si="37"/>
        <v>0.995</v>
      </c>
    </row>
    <row r="103" spans="1:31" x14ac:dyDescent="0.25">
      <c r="A103">
        <v>5</v>
      </c>
      <c r="B103" t="s">
        <v>5</v>
      </c>
      <c r="C103" s="15">
        <v>0.86990000000000001</v>
      </c>
      <c r="D103" s="16">
        <f t="shared" si="22"/>
        <v>0.13009999999999999</v>
      </c>
      <c r="E103" s="16">
        <v>5.0000000000000001E-3</v>
      </c>
      <c r="F103" s="16">
        <f t="shared" si="38"/>
        <v>4.3495000000000001E-3</v>
      </c>
      <c r="G103" s="16">
        <f t="shared" si="39"/>
        <v>1.2549499999999984E-2</v>
      </c>
      <c r="H103" s="19">
        <v>1.7600000000000001E-2</v>
      </c>
      <c r="I103" s="20">
        <f t="shared" si="23"/>
        <v>0.98240000000000005</v>
      </c>
      <c r="J103" s="20">
        <v>0</v>
      </c>
      <c r="K103" s="20">
        <f t="shared" si="40"/>
        <v>9.4000000000000004E-3</v>
      </c>
      <c r="L103" s="20">
        <f t="shared" si="41"/>
        <v>0</v>
      </c>
      <c r="M103" s="23">
        <v>6.0000000000000001E-3</v>
      </c>
      <c r="N103" s="24">
        <f t="shared" si="24"/>
        <v>0.99399999999999999</v>
      </c>
      <c r="O103" s="24">
        <v>0</v>
      </c>
      <c r="P103" s="24">
        <f t="shared" si="42"/>
        <v>1E-3</v>
      </c>
      <c r="Q103" s="24">
        <f t="shared" si="43"/>
        <v>0</v>
      </c>
      <c r="R103" s="11">
        <v>0.10259999999999998</v>
      </c>
      <c r="S103" s="11">
        <f t="shared" si="25"/>
        <v>0.89739999999999998</v>
      </c>
      <c r="T103" s="11">
        <f t="shared" si="26"/>
        <v>0.85735050000000002</v>
      </c>
      <c r="U103" s="11">
        <f t="shared" si="27"/>
        <v>1.2549499999999984E-2</v>
      </c>
      <c r="V103" s="11">
        <f t="shared" si="28"/>
        <v>4.3495000000000001E-3</v>
      </c>
      <c r="W103" s="11">
        <f t="shared" si="29"/>
        <v>0.12575049999999999</v>
      </c>
      <c r="X103" s="11">
        <f t="shared" si="30"/>
        <v>1.7600000000000001E-2</v>
      </c>
      <c r="Y103" s="11">
        <f t="shared" si="31"/>
        <v>0</v>
      </c>
      <c r="Z103" s="11">
        <f t="shared" si="32"/>
        <v>9.4000000000000004E-3</v>
      </c>
      <c r="AA103" s="11">
        <f t="shared" si="33"/>
        <v>0.97300000000000009</v>
      </c>
      <c r="AB103" s="11">
        <f t="shared" si="34"/>
        <v>6.0000000000000001E-3</v>
      </c>
      <c r="AC103" s="11">
        <f t="shared" si="35"/>
        <v>0</v>
      </c>
      <c r="AD103" s="11">
        <f t="shared" si="36"/>
        <v>1E-3</v>
      </c>
      <c r="AE103" s="11">
        <f t="shared" si="37"/>
        <v>0.99299999999999999</v>
      </c>
    </row>
    <row r="104" spans="1:31" x14ac:dyDescent="0.25">
      <c r="A104">
        <v>6</v>
      </c>
      <c r="B104" t="s">
        <v>5</v>
      </c>
      <c r="C104" s="15">
        <v>0.83099999999999996</v>
      </c>
      <c r="D104" s="16">
        <f t="shared" si="22"/>
        <v>0.16900000000000004</v>
      </c>
      <c r="E104" s="16">
        <v>0.01</v>
      </c>
      <c r="F104" s="16">
        <f t="shared" si="38"/>
        <v>8.3099999999999997E-3</v>
      </c>
      <c r="G104" s="16">
        <f t="shared" si="39"/>
        <v>4.7210000000000044E-2</v>
      </c>
      <c r="H104" s="19">
        <v>4.8000000000000001E-2</v>
      </c>
      <c r="I104" s="20">
        <f t="shared" si="23"/>
        <v>0.95199999999999996</v>
      </c>
      <c r="J104" s="20">
        <v>0</v>
      </c>
      <c r="K104" s="20">
        <f t="shared" si="40"/>
        <v>3.04E-2</v>
      </c>
      <c r="L104" s="20">
        <f t="shared" si="41"/>
        <v>0</v>
      </c>
      <c r="M104" s="23">
        <v>7.0000000000000001E-3</v>
      </c>
      <c r="N104" s="24">
        <f t="shared" si="24"/>
        <v>0.99299999999999999</v>
      </c>
      <c r="O104" s="24">
        <v>0</v>
      </c>
      <c r="P104" s="24">
        <f t="shared" si="42"/>
        <v>1E-3</v>
      </c>
      <c r="Q104" s="24">
        <f t="shared" si="43"/>
        <v>0</v>
      </c>
      <c r="R104" s="11">
        <v>0.10269999999999999</v>
      </c>
      <c r="S104" s="11">
        <f t="shared" si="25"/>
        <v>0.89729999999999999</v>
      </c>
      <c r="T104" s="11">
        <f t="shared" si="26"/>
        <v>0.78378999999999988</v>
      </c>
      <c r="U104" s="11">
        <f t="shared" si="27"/>
        <v>4.7210000000000044E-2</v>
      </c>
      <c r="V104" s="11">
        <f t="shared" si="28"/>
        <v>8.3099999999999997E-3</v>
      </c>
      <c r="W104" s="11">
        <f t="shared" si="29"/>
        <v>0.16069000000000003</v>
      </c>
      <c r="X104" s="11">
        <f t="shared" si="30"/>
        <v>4.8000000000000001E-2</v>
      </c>
      <c r="Y104" s="11">
        <f t="shared" si="31"/>
        <v>0</v>
      </c>
      <c r="Z104" s="11">
        <f t="shared" si="32"/>
        <v>3.04E-2</v>
      </c>
      <c r="AA104" s="11">
        <f t="shared" si="33"/>
        <v>0.92159999999999997</v>
      </c>
      <c r="AB104" s="11">
        <f t="shared" si="34"/>
        <v>7.0000000000000001E-3</v>
      </c>
      <c r="AC104" s="11">
        <f t="shared" si="35"/>
        <v>0</v>
      </c>
      <c r="AD104" s="11">
        <f t="shared" si="36"/>
        <v>1E-3</v>
      </c>
      <c r="AE104" s="11">
        <f t="shared" si="37"/>
        <v>0.99199999999999999</v>
      </c>
    </row>
    <row r="105" spans="1:31" x14ac:dyDescent="0.25">
      <c r="A105">
        <v>7</v>
      </c>
      <c r="B105" t="s">
        <v>5</v>
      </c>
      <c r="C105" s="15">
        <v>0.74619999999999997</v>
      </c>
      <c r="D105" s="16">
        <f t="shared" si="22"/>
        <v>0.25380000000000003</v>
      </c>
      <c r="E105" s="16">
        <v>0.01</v>
      </c>
      <c r="F105" s="16">
        <f t="shared" si="38"/>
        <v>7.4619999999999999E-3</v>
      </c>
      <c r="G105" s="16">
        <f t="shared" si="39"/>
        <v>9.2261999999999983E-2</v>
      </c>
      <c r="H105" s="19">
        <v>0.1176</v>
      </c>
      <c r="I105" s="20">
        <f t="shared" si="23"/>
        <v>0.88239999999999996</v>
      </c>
      <c r="J105" s="20">
        <v>0</v>
      </c>
      <c r="K105" s="20">
        <f t="shared" si="40"/>
        <v>6.9599999999999995E-2</v>
      </c>
      <c r="L105" s="20">
        <f t="shared" si="41"/>
        <v>0</v>
      </c>
      <c r="M105" s="23">
        <v>0.01</v>
      </c>
      <c r="N105" s="24">
        <f t="shared" si="24"/>
        <v>0.99</v>
      </c>
      <c r="O105" s="24">
        <v>0</v>
      </c>
      <c r="P105" s="24">
        <f t="shared" si="42"/>
        <v>3.0000000000000001E-3</v>
      </c>
      <c r="Q105" s="24">
        <f t="shared" si="43"/>
        <v>0</v>
      </c>
      <c r="R105" s="11">
        <v>9.5200000000000007E-2</v>
      </c>
      <c r="S105" s="11">
        <f t="shared" si="25"/>
        <v>0.90480000000000005</v>
      </c>
      <c r="T105" s="11">
        <f t="shared" si="26"/>
        <v>0.65393800000000002</v>
      </c>
      <c r="U105" s="11">
        <f t="shared" si="27"/>
        <v>9.2261999999999983E-2</v>
      </c>
      <c r="V105" s="11">
        <f t="shared" si="28"/>
        <v>7.4619999999999999E-3</v>
      </c>
      <c r="W105" s="11">
        <f t="shared" si="29"/>
        <v>0.24633800000000003</v>
      </c>
      <c r="X105" s="11">
        <f t="shared" si="30"/>
        <v>0.1176</v>
      </c>
      <c r="Y105" s="11">
        <f t="shared" si="31"/>
        <v>0</v>
      </c>
      <c r="Z105" s="11">
        <f t="shared" si="32"/>
        <v>6.9599999999999995E-2</v>
      </c>
      <c r="AA105" s="11">
        <f t="shared" si="33"/>
        <v>0.81279999999999997</v>
      </c>
      <c r="AB105" s="11">
        <f t="shared" si="34"/>
        <v>0.01</v>
      </c>
      <c r="AC105" s="11">
        <f t="shared" si="35"/>
        <v>0</v>
      </c>
      <c r="AD105" s="11">
        <f t="shared" si="36"/>
        <v>3.0000000000000001E-3</v>
      </c>
      <c r="AE105" s="11">
        <f t="shared" si="37"/>
        <v>0.98699999999999999</v>
      </c>
    </row>
    <row r="106" spans="1:31" x14ac:dyDescent="0.25">
      <c r="A106">
        <v>8</v>
      </c>
      <c r="B106" t="s">
        <v>5</v>
      </c>
      <c r="C106" s="15">
        <v>0.63480000000000003</v>
      </c>
      <c r="D106" s="16">
        <f t="shared" si="22"/>
        <v>0.36519999999999997</v>
      </c>
      <c r="E106" s="16">
        <v>0.05</v>
      </c>
      <c r="F106" s="16">
        <f t="shared" si="38"/>
        <v>3.1740000000000004E-2</v>
      </c>
      <c r="G106" s="16">
        <f t="shared" si="39"/>
        <v>0.14313999999999993</v>
      </c>
      <c r="H106" s="19">
        <v>0.20799999999999999</v>
      </c>
      <c r="I106" s="20">
        <f t="shared" si="23"/>
        <v>0.79200000000000004</v>
      </c>
      <c r="J106" s="20">
        <v>0.05</v>
      </c>
      <c r="K106" s="20">
        <f t="shared" si="40"/>
        <v>0.1008</v>
      </c>
      <c r="L106" s="20">
        <f t="shared" si="41"/>
        <v>1.04E-2</v>
      </c>
      <c r="M106" s="23">
        <v>2.35E-2</v>
      </c>
      <c r="N106" s="24">
        <f t="shared" si="24"/>
        <v>0.97650000000000003</v>
      </c>
      <c r="O106" s="24">
        <v>0</v>
      </c>
      <c r="P106" s="24">
        <f t="shared" si="42"/>
        <v>1.35E-2</v>
      </c>
      <c r="Q106" s="24">
        <f t="shared" si="43"/>
        <v>0</v>
      </c>
      <c r="R106" s="11">
        <v>7.5700000000000017E-2</v>
      </c>
      <c r="S106" s="11">
        <f t="shared" si="25"/>
        <v>0.92430000000000001</v>
      </c>
      <c r="T106" s="11">
        <f t="shared" si="26"/>
        <v>0.4916600000000001</v>
      </c>
      <c r="U106" s="11">
        <f t="shared" si="27"/>
        <v>0.14313999999999993</v>
      </c>
      <c r="V106" s="11">
        <f t="shared" si="28"/>
        <v>3.1740000000000004E-2</v>
      </c>
      <c r="W106" s="11">
        <f t="shared" si="29"/>
        <v>0.33345999999999998</v>
      </c>
      <c r="X106" s="11">
        <f t="shared" si="30"/>
        <v>0.1976</v>
      </c>
      <c r="Y106" s="11">
        <f t="shared" si="31"/>
        <v>1.04E-2</v>
      </c>
      <c r="Z106" s="11">
        <f t="shared" si="32"/>
        <v>0.1008</v>
      </c>
      <c r="AA106" s="11">
        <f t="shared" si="33"/>
        <v>0.69120000000000004</v>
      </c>
      <c r="AB106" s="11">
        <f t="shared" si="34"/>
        <v>2.35E-2</v>
      </c>
      <c r="AC106" s="11">
        <f t="shared" si="35"/>
        <v>0</v>
      </c>
      <c r="AD106" s="11">
        <f t="shared" si="36"/>
        <v>1.35E-2</v>
      </c>
      <c r="AE106" s="11">
        <f t="shared" si="37"/>
        <v>0.96300000000000008</v>
      </c>
    </row>
    <row r="107" spans="1:31" x14ac:dyDescent="0.25">
      <c r="A107">
        <v>9</v>
      </c>
      <c r="B107" t="s">
        <v>5</v>
      </c>
      <c r="C107" s="15">
        <v>0.55049999999999999</v>
      </c>
      <c r="D107" s="16">
        <f t="shared" si="22"/>
        <v>0.44950000000000001</v>
      </c>
      <c r="E107" s="16">
        <v>0.1</v>
      </c>
      <c r="F107" s="16">
        <f t="shared" si="38"/>
        <v>5.5050000000000002E-2</v>
      </c>
      <c r="G107" s="16">
        <f t="shared" si="39"/>
        <v>0.13935000000000003</v>
      </c>
      <c r="H107" s="19">
        <v>0.28620000000000001</v>
      </c>
      <c r="I107" s="20">
        <f t="shared" si="23"/>
        <v>0.71379999999999999</v>
      </c>
      <c r="J107" s="20">
        <v>0.1</v>
      </c>
      <c r="K107" s="20">
        <f t="shared" si="40"/>
        <v>0.10682000000000003</v>
      </c>
      <c r="L107" s="20">
        <f t="shared" si="41"/>
        <v>2.8620000000000003E-2</v>
      </c>
      <c r="M107" s="23">
        <v>3.4799999999999998E-2</v>
      </c>
      <c r="N107" s="24">
        <f t="shared" si="24"/>
        <v>0.96520000000000006</v>
      </c>
      <c r="O107" s="24">
        <v>0.25</v>
      </c>
      <c r="P107" s="24">
        <f t="shared" si="42"/>
        <v>1.9999999999999997E-2</v>
      </c>
      <c r="Q107" s="24">
        <f t="shared" si="43"/>
        <v>8.6999999999999994E-3</v>
      </c>
      <c r="R107" s="11">
        <v>6.9000000000000006E-2</v>
      </c>
      <c r="S107" s="11">
        <f t="shared" si="25"/>
        <v>0.93100000000000005</v>
      </c>
      <c r="T107" s="11">
        <f t="shared" si="26"/>
        <v>0.41114999999999996</v>
      </c>
      <c r="U107" s="11">
        <f t="shared" si="27"/>
        <v>0.13935000000000003</v>
      </c>
      <c r="V107" s="11">
        <f t="shared" si="28"/>
        <v>5.5050000000000002E-2</v>
      </c>
      <c r="W107" s="11">
        <f t="shared" si="29"/>
        <v>0.39445000000000002</v>
      </c>
      <c r="X107" s="11">
        <f t="shared" si="30"/>
        <v>0.25758000000000003</v>
      </c>
      <c r="Y107" s="11">
        <f t="shared" si="31"/>
        <v>2.8620000000000003E-2</v>
      </c>
      <c r="Z107" s="11">
        <f t="shared" si="32"/>
        <v>0.10682000000000003</v>
      </c>
      <c r="AA107" s="11">
        <f t="shared" si="33"/>
        <v>0.60697999999999996</v>
      </c>
      <c r="AB107" s="11">
        <f t="shared" si="34"/>
        <v>2.6099999999999998E-2</v>
      </c>
      <c r="AC107" s="11">
        <f t="shared" si="35"/>
        <v>8.6999999999999994E-3</v>
      </c>
      <c r="AD107" s="11">
        <f t="shared" si="36"/>
        <v>1.9999999999999997E-2</v>
      </c>
      <c r="AE107" s="11">
        <f t="shared" si="37"/>
        <v>0.94520000000000004</v>
      </c>
    </row>
    <row r="108" spans="1:31" x14ac:dyDescent="0.25">
      <c r="A108">
        <v>10</v>
      </c>
      <c r="B108" t="s">
        <v>5</v>
      </c>
      <c r="C108" s="15">
        <v>0.4995</v>
      </c>
      <c r="D108" s="16">
        <f t="shared" si="22"/>
        <v>0.50049999999999994</v>
      </c>
      <c r="E108" s="16">
        <v>0.1</v>
      </c>
      <c r="F108" s="16">
        <f t="shared" si="38"/>
        <v>4.9950000000000001E-2</v>
      </c>
      <c r="G108" s="16">
        <f t="shared" si="39"/>
        <v>0.10094999999999998</v>
      </c>
      <c r="H108" s="19">
        <v>0.32929999999999998</v>
      </c>
      <c r="I108" s="20">
        <f t="shared" si="23"/>
        <v>0.67070000000000007</v>
      </c>
      <c r="J108" s="20">
        <v>0.1</v>
      </c>
      <c r="K108" s="20">
        <f t="shared" si="40"/>
        <v>7.6029999999999973E-2</v>
      </c>
      <c r="L108" s="20">
        <f t="shared" si="41"/>
        <v>3.2930000000000001E-2</v>
      </c>
      <c r="M108" s="23">
        <v>5.0900000000000001E-2</v>
      </c>
      <c r="N108" s="24">
        <f t="shared" si="24"/>
        <v>0.94910000000000005</v>
      </c>
      <c r="O108" s="24">
        <v>0.5</v>
      </c>
      <c r="P108" s="24">
        <f t="shared" si="42"/>
        <v>4.1550000000000004E-2</v>
      </c>
      <c r="Q108" s="24">
        <f t="shared" si="43"/>
        <v>2.545E-2</v>
      </c>
      <c r="R108" s="11">
        <v>7.0000000000000007E-2</v>
      </c>
      <c r="S108" s="11">
        <f t="shared" si="25"/>
        <v>0.92999999999999994</v>
      </c>
      <c r="T108" s="11">
        <f t="shared" si="26"/>
        <v>0.39855000000000002</v>
      </c>
      <c r="U108" s="11">
        <f t="shared" si="27"/>
        <v>0.10094999999999998</v>
      </c>
      <c r="V108" s="11">
        <f t="shared" si="28"/>
        <v>4.9950000000000001E-2</v>
      </c>
      <c r="W108" s="11">
        <f t="shared" si="29"/>
        <v>0.45054999999999995</v>
      </c>
      <c r="X108" s="11">
        <f t="shared" si="30"/>
        <v>0.29636999999999997</v>
      </c>
      <c r="Y108" s="11">
        <f t="shared" si="31"/>
        <v>3.2930000000000001E-2</v>
      </c>
      <c r="Z108" s="11">
        <f t="shared" si="32"/>
        <v>7.6029999999999973E-2</v>
      </c>
      <c r="AA108" s="11">
        <f t="shared" si="33"/>
        <v>0.59467000000000014</v>
      </c>
      <c r="AB108" s="11">
        <f t="shared" si="34"/>
        <v>2.545E-2</v>
      </c>
      <c r="AC108" s="11">
        <f t="shared" si="35"/>
        <v>2.545E-2</v>
      </c>
      <c r="AD108" s="11">
        <f t="shared" si="36"/>
        <v>4.1550000000000004E-2</v>
      </c>
      <c r="AE108" s="11">
        <f t="shared" si="37"/>
        <v>0.90755000000000008</v>
      </c>
    </row>
    <row r="109" spans="1:31" x14ac:dyDescent="0.25">
      <c r="A109">
        <v>11</v>
      </c>
      <c r="B109" t="s">
        <v>5</v>
      </c>
      <c r="C109" s="15">
        <v>0.4763</v>
      </c>
      <c r="D109" s="16">
        <f t="shared" si="22"/>
        <v>0.52370000000000005</v>
      </c>
      <c r="E109" s="16">
        <v>0.1</v>
      </c>
      <c r="F109" s="16">
        <f t="shared" si="38"/>
        <v>4.7630000000000006E-2</v>
      </c>
      <c r="G109" s="16">
        <f t="shared" si="39"/>
        <v>7.0830000000000004E-2</v>
      </c>
      <c r="H109" s="19">
        <v>0.32029999999999997</v>
      </c>
      <c r="I109" s="20">
        <f t="shared" si="23"/>
        <v>0.67969999999999997</v>
      </c>
      <c r="J109" s="20">
        <v>0.1</v>
      </c>
      <c r="K109" s="20">
        <f t="shared" si="40"/>
        <v>3.2029999999999996E-2</v>
      </c>
      <c r="L109" s="20">
        <f t="shared" si="41"/>
        <v>4.1030000000000004E-2</v>
      </c>
      <c r="M109" s="23">
        <v>7.7899999999999997E-2</v>
      </c>
      <c r="N109" s="24">
        <f t="shared" si="24"/>
        <v>0.92210000000000003</v>
      </c>
      <c r="O109" s="24">
        <v>0.75</v>
      </c>
      <c r="P109" s="24">
        <f t="shared" si="42"/>
        <v>8.5425000000000001E-2</v>
      </c>
      <c r="Q109" s="24">
        <f t="shared" si="43"/>
        <v>5.8424999999999998E-2</v>
      </c>
      <c r="R109" s="11">
        <v>7.0500000000000007E-2</v>
      </c>
      <c r="S109" s="11">
        <f t="shared" si="25"/>
        <v>0.92949999999999999</v>
      </c>
      <c r="T109" s="11">
        <f t="shared" si="26"/>
        <v>0.40547</v>
      </c>
      <c r="U109" s="11">
        <f t="shared" si="27"/>
        <v>7.0830000000000004E-2</v>
      </c>
      <c r="V109" s="11">
        <f t="shared" si="28"/>
        <v>4.7630000000000006E-2</v>
      </c>
      <c r="W109" s="11">
        <f t="shared" si="29"/>
        <v>0.47607000000000005</v>
      </c>
      <c r="X109" s="11">
        <f t="shared" si="30"/>
        <v>0.27926999999999996</v>
      </c>
      <c r="Y109" s="11">
        <f t="shared" si="31"/>
        <v>4.1030000000000004E-2</v>
      </c>
      <c r="Z109" s="11">
        <f t="shared" si="32"/>
        <v>3.2029999999999996E-2</v>
      </c>
      <c r="AA109" s="11">
        <f t="shared" si="33"/>
        <v>0.64766999999999997</v>
      </c>
      <c r="AB109" s="11">
        <f t="shared" si="34"/>
        <v>1.9474999999999999E-2</v>
      </c>
      <c r="AC109" s="11">
        <f t="shared" si="35"/>
        <v>5.8424999999999998E-2</v>
      </c>
      <c r="AD109" s="11">
        <f t="shared" si="36"/>
        <v>8.5425000000000001E-2</v>
      </c>
      <c r="AE109" s="11">
        <f t="shared" si="37"/>
        <v>0.83667500000000006</v>
      </c>
    </row>
    <row r="110" spans="1:31" x14ac:dyDescent="0.25">
      <c r="A110">
        <v>12</v>
      </c>
      <c r="B110" t="s">
        <v>5</v>
      </c>
      <c r="C110" s="15">
        <v>0.50260000000000005</v>
      </c>
      <c r="D110" s="16">
        <f t="shared" si="22"/>
        <v>0.49739999999999995</v>
      </c>
      <c r="E110" s="16">
        <v>0.1</v>
      </c>
      <c r="F110" s="16">
        <f t="shared" si="38"/>
        <v>7.6560000000000045E-2</v>
      </c>
      <c r="G110" s="16">
        <f t="shared" si="39"/>
        <v>5.0260000000000006E-2</v>
      </c>
      <c r="H110" s="19">
        <v>0.27050000000000002</v>
      </c>
      <c r="I110" s="20">
        <f t="shared" si="23"/>
        <v>0.72950000000000004</v>
      </c>
      <c r="J110" s="20">
        <v>0.1</v>
      </c>
      <c r="K110" s="20">
        <f t="shared" si="40"/>
        <v>2.7050000000000005E-2</v>
      </c>
      <c r="L110" s="20">
        <f t="shared" si="41"/>
        <v>7.684999999999996E-2</v>
      </c>
      <c r="M110" s="23">
        <v>8.4500000000000006E-2</v>
      </c>
      <c r="N110" s="24">
        <f t="shared" si="24"/>
        <v>0.91549999999999998</v>
      </c>
      <c r="O110" s="24">
        <v>0.75</v>
      </c>
      <c r="P110" s="24">
        <f t="shared" si="42"/>
        <v>6.9975000000000009E-2</v>
      </c>
      <c r="Q110" s="24">
        <f t="shared" si="43"/>
        <v>6.3375000000000001E-2</v>
      </c>
      <c r="R110" s="11">
        <v>8.4999999999999978E-2</v>
      </c>
      <c r="S110" s="11">
        <f t="shared" si="25"/>
        <v>0.91500000000000004</v>
      </c>
      <c r="T110" s="11">
        <f t="shared" si="26"/>
        <v>0.45234000000000002</v>
      </c>
      <c r="U110" s="11">
        <f t="shared" si="27"/>
        <v>5.0260000000000006E-2</v>
      </c>
      <c r="V110" s="11">
        <f t="shared" si="28"/>
        <v>7.6560000000000045E-2</v>
      </c>
      <c r="W110" s="11">
        <f t="shared" si="29"/>
        <v>0.42083999999999988</v>
      </c>
      <c r="X110" s="11">
        <f t="shared" si="30"/>
        <v>0.19365000000000004</v>
      </c>
      <c r="Y110" s="11">
        <f t="shared" si="31"/>
        <v>7.684999999999996E-2</v>
      </c>
      <c r="Z110" s="11">
        <f t="shared" si="32"/>
        <v>2.7050000000000005E-2</v>
      </c>
      <c r="AA110" s="11">
        <f t="shared" si="33"/>
        <v>0.70245000000000002</v>
      </c>
      <c r="AB110" s="11">
        <f t="shared" si="34"/>
        <v>2.1125000000000005E-2</v>
      </c>
      <c r="AC110" s="11">
        <f t="shared" si="35"/>
        <v>6.3375000000000001E-2</v>
      </c>
      <c r="AD110" s="11">
        <f t="shared" si="36"/>
        <v>6.9975000000000009E-2</v>
      </c>
      <c r="AE110" s="11">
        <f t="shared" si="37"/>
        <v>0.84552499999999997</v>
      </c>
    </row>
    <row r="111" spans="1:31" x14ac:dyDescent="0.25">
      <c r="A111">
        <v>13</v>
      </c>
      <c r="B111" t="s">
        <v>5</v>
      </c>
      <c r="C111" s="15">
        <v>0.54530000000000001</v>
      </c>
      <c r="D111" s="16">
        <f t="shared" si="22"/>
        <v>0.45469999999999999</v>
      </c>
      <c r="E111" s="16">
        <v>0.1</v>
      </c>
      <c r="F111" s="16">
        <f t="shared" si="38"/>
        <v>9.7229999999999955E-2</v>
      </c>
      <c r="G111" s="16">
        <f t="shared" si="39"/>
        <v>5.4530000000000002E-2</v>
      </c>
      <c r="H111" s="19">
        <v>0.23400000000000001</v>
      </c>
      <c r="I111" s="20">
        <f t="shared" si="23"/>
        <v>0.76600000000000001</v>
      </c>
      <c r="J111" s="20">
        <v>0.1</v>
      </c>
      <c r="K111" s="20">
        <f t="shared" si="40"/>
        <v>2.3400000000000004E-2</v>
      </c>
      <c r="L111" s="20">
        <f t="shared" si="41"/>
        <v>5.9900000000000009E-2</v>
      </c>
      <c r="M111" s="23">
        <v>7.8E-2</v>
      </c>
      <c r="N111" s="24">
        <f t="shared" si="24"/>
        <v>0.92200000000000004</v>
      </c>
      <c r="O111" s="24">
        <v>0.75</v>
      </c>
      <c r="P111" s="24">
        <f t="shared" si="42"/>
        <v>5.8499999999999996E-2</v>
      </c>
      <c r="Q111" s="24">
        <f t="shared" si="43"/>
        <v>6.5000000000000002E-2</v>
      </c>
      <c r="R111" s="11">
        <v>8.2599999999999993E-2</v>
      </c>
      <c r="S111" s="11">
        <f t="shared" si="25"/>
        <v>0.91739999999999999</v>
      </c>
      <c r="T111" s="11">
        <f t="shared" si="26"/>
        <v>0.49076999999999998</v>
      </c>
      <c r="U111" s="11">
        <f t="shared" si="27"/>
        <v>5.4530000000000002E-2</v>
      </c>
      <c r="V111" s="11">
        <f t="shared" si="28"/>
        <v>9.7229999999999955E-2</v>
      </c>
      <c r="W111" s="11">
        <f t="shared" si="29"/>
        <v>0.35747000000000007</v>
      </c>
      <c r="X111" s="11">
        <f t="shared" si="30"/>
        <v>0.1741</v>
      </c>
      <c r="Y111" s="11">
        <f t="shared" si="31"/>
        <v>5.9900000000000009E-2</v>
      </c>
      <c r="Z111" s="11">
        <f t="shared" si="32"/>
        <v>2.3400000000000004E-2</v>
      </c>
      <c r="AA111" s="11">
        <f t="shared" si="33"/>
        <v>0.74260000000000004</v>
      </c>
      <c r="AB111" s="11">
        <f t="shared" si="34"/>
        <v>1.2999999999999998E-2</v>
      </c>
      <c r="AC111" s="11">
        <f t="shared" si="35"/>
        <v>6.5000000000000002E-2</v>
      </c>
      <c r="AD111" s="11">
        <f t="shared" si="36"/>
        <v>5.8499999999999996E-2</v>
      </c>
      <c r="AE111" s="11">
        <f t="shared" si="37"/>
        <v>0.86350000000000005</v>
      </c>
    </row>
    <row r="112" spans="1:31" x14ac:dyDescent="0.25">
      <c r="A112">
        <v>14</v>
      </c>
      <c r="B112" t="s">
        <v>5</v>
      </c>
      <c r="C112" s="15">
        <v>0.57530000000000003</v>
      </c>
      <c r="D112" s="16">
        <f t="shared" si="22"/>
        <v>0.42469999999999997</v>
      </c>
      <c r="E112" s="16">
        <v>0.11</v>
      </c>
      <c r="F112" s="16">
        <f t="shared" si="38"/>
        <v>9.3283000000000033E-2</v>
      </c>
      <c r="G112" s="16">
        <f t="shared" si="39"/>
        <v>6.3283000000000006E-2</v>
      </c>
      <c r="H112" s="19">
        <v>0.20849999999999999</v>
      </c>
      <c r="I112" s="20">
        <f t="shared" si="23"/>
        <v>0.79149999999999998</v>
      </c>
      <c r="J112" s="20">
        <v>0.1</v>
      </c>
      <c r="K112" s="20">
        <f t="shared" si="40"/>
        <v>2.085E-2</v>
      </c>
      <c r="L112" s="20">
        <f t="shared" si="41"/>
        <v>4.6350000000000023E-2</v>
      </c>
      <c r="M112" s="23">
        <v>6.54E-2</v>
      </c>
      <c r="N112" s="24">
        <f t="shared" si="24"/>
        <v>0.93459999999999999</v>
      </c>
      <c r="O112" s="24">
        <v>0.75</v>
      </c>
      <c r="P112" s="24">
        <f t="shared" si="42"/>
        <v>4.9049999999999996E-2</v>
      </c>
      <c r="Q112" s="24">
        <f t="shared" si="43"/>
        <v>6.1649999999999996E-2</v>
      </c>
      <c r="R112" s="11">
        <v>7.85E-2</v>
      </c>
      <c r="S112" s="11">
        <f t="shared" si="25"/>
        <v>0.92149999999999999</v>
      </c>
      <c r="T112" s="11">
        <f t="shared" si="26"/>
        <v>0.51201700000000006</v>
      </c>
      <c r="U112" s="11">
        <f t="shared" si="27"/>
        <v>6.3283000000000006E-2</v>
      </c>
      <c r="V112" s="11">
        <f t="shared" si="28"/>
        <v>9.3283000000000033E-2</v>
      </c>
      <c r="W112" s="11">
        <f t="shared" si="29"/>
        <v>0.33141699999999996</v>
      </c>
      <c r="X112" s="11">
        <f t="shared" si="30"/>
        <v>0.16214999999999996</v>
      </c>
      <c r="Y112" s="11">
        <f t="shared" si="31"/>
        <v>4.6350000000000023E-2</v>
      </c>
      <c r="Z112" s="11">
        <f t="shared" si="32"/>
        <v>2.085E-2</v>
      </c>
      <c r="AA112" s="11">
        <f t="shared" si="33"/>
        <v>0.77064999999999995</v>
      </c>
      <c r="AB112" s="11">
        <f t="shared" si="34"/>
        <v>3.7500000000000033E-3</v>
      </c>
      <c r="AC112" s="11">
        <f t="shared" si="35"/>
        <v>6.1649999999999996E-2</v>
      </c>
      <c r="AD112" s="11">
        <f t="shared" si="36"/>
        <v>4.9049999999999996E-2</v>
      </c>
      <c r="AE112" s="11">
        <f t="shared" si="37"/>
        <v>0.88554999999999995</v>
      </c>
    </row>
    <row r="113" spans="1:31" x14ac:dyDescent="0.25">
      <c r="A113">
        <v>15</v>
      </c>
      <c r="B113" t="s">
        <v>5</v>
      </c>
      <c r="C113" s="15">
        <v>0.59160000000000001</v>
      </c>
      <c r="D113" s="16">
        <f t="shared" si="22"/>
        <v>0.40839999999999999</v>
      </c>
      <c r="E113" s="16">
        <v>0.12</v>
      </c>
      <c r="F113" s="16">
        <f t="shared" si="38"/>
        <v>8.7291999999999981E-2</v>
      </c>
      <c r="G113" s="16">
        <f t="shared" si="39"/>
        <v>7.0992E-2</v>
      </c>
      <c r="H113" s="19">
        <v>0.19409999999999999</v>
      </c>
      <c r="I113" s="20">
        <f t="shared" si="23"/>
        <v>0.80590000000000006</v>
      </c>
      <c r="J113" s="20">
        <v>0.1</v>
      </c>
      <c r="K113" s="20">
        <f t="shared" si="40"/>
        <v>1.941E-2</v>
      </c>
      <c r="L113" s="20">
        <f t="shared" si="41"/>
        <v>3.3809999999999993E-2</v>
      </c>
      <c r="M113" s="23">
        <v>6.0699999999999997E-2</v>
      </c>
      <c r="N113" s="24">
        <f t="shared" si="24"/>
        <v>0.93930000000000002</v>
      </c>
      <c r="O113" s="24">
        <v>0.75</v>
      </c>
      <c r="P113" s="24">
        <f t="shared" si="42"/>
        <v>4.5524999999999996E-2</v>
      </c>
      <c r="Q113" s="24">
        <f t="shared" si="43"/>
        <v>5.0224999999999999E-2</v>
      </c>
      <c r="R113" s="11">
        <v>8.1300000000000011E-2</v>
      </c>
      <c r="S113" s="11">
        <f t="shared" si="25"/>
        <v>0.91869999999999996</v>
      </c>
      <c r="T113" s="11">
        <f t="shared" si="26"/>
        <v>0.52060799999999996</v>
      </c>
      <c r="U113" s="11">
        <f t="shared" si="27"/>
        <v>7.0992E-2</v>
      </c>
      <c r="V113" s="11">
        <f t="shared" si="28"/>
        <v>8.7291999999999981E-2</v>
      </c>
      <c r="W113" s="11">
        <f t="shared" si="29"/>
        <v>0.321108</v>
      </c>
      <c r="X113" s="11">
        <f t="shared" si="30"/>
        <v>0.16028999999999999</v>
      </c>
      <c r="Y113" s="11">
        <f t="shared" si="31"/>
        <v>3.3809999999999993E-2</v>
      </c>
      <c r="Z113" s="11">
        <f t="shared" si="32"/>
        <v>1.941E-2</v>
      </c>
      <c r="AA113" s="11">
        <f t="shared" si="33"/>
        <v>0.78649000000000002</v>
      </c>
      <c r="AB113" s="11">
        <f t="shared" si="34"/>
        <v>1.0474999999999998E-2</v>
      </c>
      <c r="AC113" s="11">
        <f t="shared" si="35"/>
        <v>5.0224999999999999E-2</v>
      </c>
      <c r="AD113" s="11">
        <f t="shared" si="36"/>
        <v>4.5524999999999996E-2</v>
      </c>
      <c r="AE113" s="11">
        <f t="shared" si="37"/>
        <v>0.89377499999999999</v>
      </c>
    </row>
    <row r="114" spans="1:31" x14ac:dyDescent="0.25">
      <c r="A114">
        <v>16</v>
      </c>
      <c r="B114" t="s">
        <v>5</v>
      </c>
      <c r="C114" s="15">
        <v>0.62239999999999995</v>
      </c>
      <c r="D114" s="16">
        <f t="shared" si="22"/>
        <v>0.37760000000000005</v>
      </c>
      <c r="E114" s="16">
        <v>0.13</v>
      </c>
      <c r="F114" s="16">
        <f t="shared" si="38"/>
        <v>0.11171199999999994</v>
      </c>
      <c r="G114" s="16">
        <f t="shared" si="39"/>
        <v>8.0911999999999998E-2</v>
      </c>
      <c r="H114" s="19">
        <v>0.14599999999999999</v>
      </c>
      <c r="I114" s="20">
        <f t="shared" si="23"/>
        <v>0.85399999999999998</v>
      </c>
      <c r="J114" s="20">
        <v>0.1</v>
      </c>
      <c r="K114" s="20">
        <f t="shared" si="40"/>
        <v>1.46E-2</v>
      </c>
      <c r="L114" s="20">
        <f t="shared" si="41"/>
        <v>6.2700000000000006E-2</v>
      </c>
      <c r="M114" s="23">
        <v>6.9400000000000003E-2</v>
      </c>
      <c r="N114" s="24">
        <f t="shared" si="24"/>
        <v>0.93059999999999998</v>
      </c>
      <c r="O114" s="24">
        <v>0.75</v>
      </c>
      <c r="P114" s="24">
        <f t="shared" si="42"/>
        <v>6.0750000000000005E-2</v>
      </c>
      <c r="Q114" s="24">
        <f t="shared" si="43"/>
        <v>5.2049999999999999E-2</v>
      </c>
      <c r="R114" s="11">
        <v>8.8199999999999987E-2</v>
      </c>
      <c r="S114" s="11">
        <f t="shared" si="25"/>
        <v>0.91180000000000005</v>
      </c>
      <c r="T114" s="11">
        <f t="shared" si="26"/>
        <v>0.54148799999999997</v>
      </c>
      <c r="U114" s="11">
        <f t="shared" si="27"/>
        <v>8.0911999999999998E-2</v>
      </c>
      <c r="V114" s="11">
        <f t="shared" si="28"/>
        <v>0.11171199999999994</v>
      </c>
      <c r="W114" s="11">
        <f t="shared" si="29"/>
        <v>0.26588800000000012</v>
      </c>
      <c r="X114" s="11">
        <f t="shared" si="30"/>
        <v>8.3299999999999985E-2</v>
      </c>
      <c r="Y114" s="11">
        <f t="shared" si="31"/>
        <v>6.2700000000000006E-2</v>
      </c>
      <c r="Z114" s="11">
        <f t="shared" si="32"/>
        <v>1.46E-2</v>
      </c>
      <c r="AA114" s="11">
        <f t="shared" si="33"/>
        <v>0.83940000000000003</v>
      </c>
      <c r="AB114" s="11">
        <f t="shared" si="34"/>
        <v>1.7350000000000004E-2</v>
      </c>
      <c r="AC114" s="11">
        <f t="shared" si="35"/>
        <v>5.2049999999999999E-2</v>
      </c>
      <c r="AD114" s="11">
        <f t="shared" si="36"/>
        <v>6.0750000000000005E-2</v>
      </c>
      <c r="AE114" s="11">
        <f t="shared" si="37"/>
        <v>0.86985000000000001</v>
      </c>
    </row>
    <row r="115" spans="1:31" x14ac:dyDescent="0.25">
      <c r="A115">
        <v>17</v>
      </c>
      <c r="B115" t="s">
        <v>5</v>
      </c>
      <c r="C115" s="15">
        <v>0.65820000000000001</v>
      </c>
      <c r="D115" s="16">
        <f t="shared" si="22"/>
        <v>0.34179999999999999</v>
      </c>
      <c r="E115" s="16">
        <v>0.14000000000000001</v>
      </c>
      <c r="F115" s="16">
        <f t="shared" si="38"/>
        <v>0.12794800000000006</v>
      </c>
      <c r="G115" s="16">
        <f t="shared" si="39"/>
        <v>9.2148000000000008E-2</v>
      </c>
      <c r="H115" s="19">
        <v>9.8799999999999999E-2</v>
      </c>
      <c r="I115" s="20">
        <f t="shared" si="23"/>
        <v>0.9012</v>
      </c>
      <c r="J115" s="20">
        <v>0.08</v>
      </c>
      <c r="K115" s="20">
        <f t="shared" si="40"/>
        <v>7.9039999999999996E-3</v>
      </c>
      <c r="L115" s="20">
        <f t="shared" si="41"/>
        <v>5.5103999999999993E-2</v>
      </c>
      <c r="M115" s="23">
        <v>6.8599999999999994E-2</v>
      </c>
      <c r="N115" s="24">
        <f t="shared" si="24"/>
        <v>0.93140000000000001</v>
      </c>
      <c r="O115" s="24">
        <v>0.75</v>
      </c>
      <c r="P115" s="24">
        <f t="shared" si="42"/>
        <v>5.1449999999999996E-2</v>
      </c>
      <c r="Q115" s="24">
        <f t="shared" si="43"/>
        <v>5.2250000000000005E-2</v>
      </c>
      <c r="R115" s="11">
        <v>9.9000000000000005E-2</v>
      </c>
      <c r="S115" s="11">
        <f t="shared" si="25"/>
        <v>0.90100000000000002</v>
      </c>
      <c r="T115" s="11">
        <f t="shared" si="26"/>
        <v>0.566052</v>
      </c>
      <c r="U115" s="11">
        <f t="shared" si="27"/>
        <v>9.2148000000000008E-2</v>
      </c>
      <c r="V115" s="11">
        <f t="shared" si="28"/>
        <v>0.12794800000000006</v>
      </c>
      <c r="W115" s="11">
        <f t="shared" si="29"/>
        <v>0.21385199999999993</v>
      </c>
      <c r="X115" s="11">
        <f t="shared" si="30"/>
        <v>4.3696000000000006E-2</v>
      </c>
      <c r="Y115" s="11">
        <f t="shared" si="31"/>
        <v>5.5103999999999993E-2</v>
      </c>
      <c r="Z115" s="11">
        <f t="shared" si="32"/>
        <v>7.9039999999999996E-3</v>
      </c>
      <c r="AA115" s="11">
        <f t="shared" si="33"/>
        <v>0.89329599999999998</v>
      </c>
      <c r="AB115" s="11">
        <f t="shared" si="34"/>
        <v>1.634999999999999E-2</v>
      </c>
      <c r="AC115" s="11">
        <f t="shared" si="35"/>
        <v>5.2250000000000005E-2</v>
      </c>
      <c r="AD115" s="11">
        <f t="shared" si="36"/>
        <v>5.1449999999999996E-2</v>
      </c>
      <c r="AE115" s="11">
        <f t="shared" si="37"/>
        <v>0.87995000000000001</v>
      </c>
    </row>
    <row r="116" spans="1:31" x14ac:dyDescent="0.25">
      <c r="A116">
        <v>18</v>
      </c>
      <c r="B116" t="s">
        <v>5</v>
      </c>
      <c r="C116" s="15">
        <v>0.70399999999999996</v>
      </c>
      <c r="D116" s="16">
        <f t="shared" si="22"/>
        <v>0.29600000000000004</v>
      </c>
      <c r="E116" s="16">
        <v>0.15</v>
      </c>
      <c r="F116" s="16">
        <f t="shared" si="38"/>
        <v>0.15139999999999992</v>
      </c>
      <c r="G116" s="16">
        <f t="shared" si="39"/>
        <v>0.10559999999999999</v>
      </c>
      <c r="H116" s="19">
        <v>5.3199999999999997E-2</v>
      </c>
      <c r="I116" s="20">
        <f t="shared" si="23"/>
        <v>0.94679999999999997</v>
      </c>
      <c r="J116" s="20">
        <v>0.06</v>
      </c>
      <c r="K116" s="20">
        <f t="shared" si="40"/>
        <v>3.1919999999999995E-3</v>
      </c>
      <c r="L116" s="20">
        <f t="shared" si="41"/>
        <v>4.8792000000000002E-2</v>
      </c>
      <c r="M116" s="23">
        <v>6.8599999999999994E-2</v>
      </c>
      <c r="N116" s="24">
        <f t="shared" si="24"/>
        <v>0.93140000000000001</v>
      </c>
      <c r="O116" s="24">
        <v>0.75</v>
      </c>
      <c r="P116" s="24">
        <f t="shared" si="42"/>
        <v>5.1449999999999996E-2</v>
      </c>
      <c r="Q116" s="24">
        <f t="shared" si="43"/>
        <v>5.1449999999999996E-2</v>
      </c>
      <c r="R116" s="11">
        <v>0.10019999999999998</v>
      </c>
      <c r="S116" s="11">
        <f t="shared" si="25"/>
        <v>0.89980000000000004</v>
      </c>
      <c r="T116" s="11">
        <f t="shared" si="26"/>
        <v>0.59839999999999993</v>
      </c>
      <c r="U116" s="11">
        <f t="shared" si="27"/>
        <v>0.10559999999999999</v>
      </c>
      <c r="V116" s="11">
        <f t="shared" si="28"/>
        <v>0.15139999999999992</v>
      </c>
      <c r="W116" s="11">
        <f t="shared" si="29"/>
        <v>0.14460000000000012</v>
      </c>
      <c r="X116" s="11">
        <f t="shared" si="30"/>
        <v>4.4079999999999953E-3</v>
      </c>
      <c r="Y116" s="11">
        <f t="shared" si="31"/>
        <v>4.8792000000000002E-2</v>
      </c>
      <c r="Z116" s="11">
        <f t="shared" si="32"/>
        <v>3.1919999999999995E-3</v>
      </c>
      <c r="AA116" s="11">
        <f t="shared" si="33"/>
        <v>0.943608</v>
      </c>
      <c r="AB116" s="11">
        <f t="shared" si="34"/>
        <v>1.7149999999999999E-2</v>
      </c>
      <c r="AC116" s="11">
        <f t="shared" si="35"/>
        <v>5.1449999999999996E-2</v>
      </c>
      <c r="AD116" s="11">
        <f t="shared" si="36"/>
        <v>5.1449999999999996E-2</v>
      </c>
      <c r="AE116" s="11">
        <f t="shared" si="37"/>
        <v>0.87995000000000001</v>
      </c>
    </row>
    <row r="117" spans="1:31" x14ac:dyDescent="0.25">
      <c r="A117">
        <v>19</v>
      </c>
      <c r="B117" t="s">
        <v>5</v>
      </c>
      <c r="C117" s="15">
        <v>0.74039999999999995</v>
      </c>
      <c r="D117" s="16">
        <f t="shared" si="22"/>
        <v>0.25960000000000005</v>
      </c>
      <c r="E117" s="16">
        <v>0.12</v>
      </c>
      <c r="F117" s="16">
        <f t="shared" si="38"/>
        <v>0.12524799999999997</v>
      </c>
      <c r="G117" s="16">
        <f t="shared" si="39"/>
        <v>8.8847999999999996E-2</v>
      </c>
      <c r="H117" s="19">
        <v>2.8000000000000001E-2</v>
      </c>
      <c r="I117" s="20">
        <f t="shared" si="23"/>
        <v>0.97199999999999998</v>
      </c>
      <c r="J117" s="20">
        <v>0.04</v>
      </c>
      <c r="K117" s="20">
        <f t="shared" si="40"/>
        <v>1.1200000000000001E-3</v>
      </c>
      <c r="L117" s="20">
        <f t="shared" si="41"/>
        <v>2.6319999999999996E-2</v>
      </c>
      <c r="M117" s="23">
        <v>6.7199999999999996E-2</v>
      </c>
      <c r="N117" s="24">
        <f t="shared" si="24"/>
        <v>0.93279999999999996</v>
      </c>
      <c r="O117" s="24">
        <v>0.5</v>
      </c>
      <c r="P117" s="24">
        <f t="shared" si="42"/>
        <v>3.3599999999999998E-2</v>
      </c>
      <c r="Q117" s="24">
        <f t="shared" si="43"/>
        <v>3.4999999999999996E-2</v>
      </c>
      <c r="R117" s="11">
        <v>0.10149999999999999</v>
      </c>
      <c r="S117" s="11">
        <f t="shared" si="25"/>
        <v>0.89849999999999997</v>
      </c>
      <c r="T117" s="11">
        <f t="shared" si="26"/>
        <v>0.65155199999999991</v>
      </c>
      <c r="U117" s="11">
        <f t="shared" si="27"/>
        <v>8.8847999999999996E-2</v>
      </c>
      <c r="V117" s="11">
        <f t="shared" si="28"/>
        <v>0.12524799999999997</v>
      </c>
      <c r="W117" s="11">
        <f t="shared" si="29"/>
        <v>0.13435200000000008</v>
      </c>
      <c r="X117" s="11">
        <f t="shared" si="30"/>
        <v>1.6800000000000044E-3</v>
      </c>
      <c r="Y117" s="11">
        <f t="shared" si="31"/>
        <v>2.6319999999999996E-2</v>
      </c>
      <c r="Z117" s="11">
        <f t="shared" si="32"/>
        <v>1.1200000000000001E-3</v>
      </c>
      <c r="AA117" s="11">
        <f t="shared" si="33"/>
        <v>0.97087999999999997</v>
      </c>
      <c r="AB117" s="11">
        <f t="shared" si="34"/>
        <v>3.2199999999999999E-2</v>
      </c>
      <c r="AC117" s="11">
        <f t="shared" si="35"/>
        <v>3.4999999999999996E-2</v>
      </c>
      <c r="AD117" s="11">
        <f t="shared" si="36"/>
        <v>3.3599999999999998E-2</v>
      </c>
      <c r="AE117" s="11">
        <f t="shared" si="37"/>
        <v>0.8992</v>
      </c>
    </row>
    <row r="118" spans="1:31" x14ac:dyDescent="0.25">
      <c r="A118">
        <v>20</v>
      </c>
      <c r="B118" t="s">
        <v>5</v>
      </c>
      <c r="C118" s="15">
        <v>0.76759999999999995</v>
      </c>
      <c r="D118" s="16">
        <f t="shared" si="22"/>
        <v>0.23240000000000005</v>
      </c>
      <c r="E118" s="16">
        <v>0.08</v>
      </c>
      <c r="F118" s="16">
        <f t="shared" si="38"/>
        <v>8.8607999999999992E-2</v>
      </c>
      <c r="G118" s="16">
        <f t="shared" si="39"/>
        <v>6.1407999999999997E-2</v>
      </c>
      <c r="H118" s="19">
        <v>2.01E-2</v>
      </c>
      <c r="I118" s="20">
        <f t="shared" si="23"/>
        <v>0.97989999999999999</v>
      </c>
      <c r="J118" s="20">
        <v>0.02</v>
      </c>
      <c r="K118" s="20">
        <f t="shared" si="40"/>
        <v>4.0200000000000001E-4</v>
      </c>
      <c r="L118" s="20">
        <f t="shared" si="41"/>
        <v>8.3020000000000004E-3</v>
      </c>
      <c r="M118" s="23">
        <v>4.8000000000000001E-2</v>
      </c>
      <c r="N118" s="24">
        <f t="shared" si="24"/>
        <v>0.95199999999999996</v>
      </c>
      <c r="O118" s="24">
        <v>0.25</v>
      </c>
      <c r="P118" s="24">
        <f t="shared" si="42"/>
        <v>1.2E-2</v>
      </c>
      <c r="Q118" s="24">
        <f t="shared" si="43"/>
        <v>3.1199999999999995E-2</v>
      </c>
      <c r="R118" s="11">
        <v>0.11220000000000001</v>
      </c>
      <c r="S118" s="11">
        <f t="shared" si="25"/>
        <v>0.88780000000000003</v>
      </c>
      <c r="T118" s="11">
        <f t="shared" si="26"/>
        <v>0.70619199999999993</v>
      </c>
      <c r="U118" s="11">
        <f t="shared" si="27"/>
        <v>6.1407999999999997E-2</v>
      </c>
      <c r="V118" s="11">
        <f t="shared" si="28"/>
        <v>8.8607999999999992E-2</v>
      </c>
      <c r="W118" s="11">
        <f t="shared" si="29"/>
        <v>0.14379200000000006</v>
      </c>
      <c r="X118" s="11">
        <f t="shared" si="30"/>
        <v>1.1797999999999999E-2</v>
      </c>
      <c r="Y118" s="11">
        <f t="shared" si="31"/>
        <v>8.3020000000000004E-3</v>
      </c>
      <c r="Z118" s="11">
        <f t="shared" si="32"/>
        <v>4.0200000000000001E-4</v>
      </c>
      <c r="AA118" s="11">
        <f t="shared" si="33"/>
        <v>0.97949799999999998</v>
      </c>
      <c r="AB118" s="11">
        <f t="shared" si="34"/>
        <v>1.6800000000000006E-2</v>
      </c>
      <c r="AC118" s="11">
        <f t="shared" si="35"/>
        <v>3.1199999999999995E-2</v>
      </c>
      <c r="AD118" s="11">
        <f t="shared" si="36"/>
        <v>1.2E-2</v>
      </c>
      <c r="AE118" s="11">
        <f t="shared" si="37"/>
        <v>0.94</v>
      </c>
    </row>
    <row r="119" spans="1:31" x14ac:dyDescent="0.25">
      <c r="A119">
        <v>21</v>
      </c>
      <c r="B119" t="s">
        <v>5</v>
      </c>
      <c r="C119" s="15">
        <v>0.79090000000000005</v>
      </c>
      <c r="D119" s="16">
        <f t="shared" si="22"/>
        <v>0.20909999999999995</v>
      </c>
      <c r="E119" s="16">
        <v>0.05</v>
      </c>
      <c r="F119" s="16">
        <f t="shared" si="38"/>
        <v>6.2845000000000095E-2</v>
      </c>
      <c r="G119" s="16">
        <f t="shared" si="39"/>
        <v>3.9545000000000004E-2</v>
      </c>
      <c r="H119" s="19">
        <v>1.2699999999999999E-2</v>
      </c>
      <c r="I119" s="20">
        <f t="shared" si="23"/>
        <v>0.98729999999999996</v>
      </c>
      <c r="J119" s="20">
        <v>0</v>
      </c>
      <c r="K119" s="20">
        <f t="shared" si="40"/>
        <v>0</v>
      </c>
      <c r="L119" s="20">
        <f t="shared" si="41"/>
        <v>7.4000000000000003E-3</v>
      </c>
      <c r="M119" s="23">
        <v>4.4600000000000001E-2</v>
      </c>
      <c r="N119" s="24">
        <f t="shared" si="24"/>
        <v>0.95540000000000003</v>
      </c>
      <c r="O119" s="24">
        <v>0.1</v>
      </c>
      <c r="P119" s="24">
        <f t="shared" si="42"/>
        <v>4.4600000000000004E-3</v>
      </c>
      <c r="Q119" s="24">
        <f t="shared" si="43"/>
        <v>7.8600000000000007E-3</v>
      </c>
      <c r="R119" s="11">
        <v>0.12079999999999999</v>
      </c>
      <c r="S119" s="11">
        <f t="shared" si="25"/>
        <v>0.87919999999999998</v>
      </c>
      <c r="T119" s="11">
        <f t="shared" si="26"/>
        <v>0.751355</v>
      </c>
      <c r="U119" s="11">
        <f t="shared" si="27"/>
        <v>3.9545000000000004E-2</v>
      </c>
      <c r="V119" s="11">
        <f t="shared" si="28"/>
        <v>6.2845000000000095E-2</v>
      </c>
      <c r="W119" s="11">
        <f t="shared" si="29"/>
        <v>0.14625499999999986</v>
      </c>
      <c r="X119" s="11">
        <f t="shared" si="30"/>
        <v>5.2999999999999992E-3</v>
      </c>
      <c r="Y119" s="11">
        <f t="shared" si="31"/>
        <v>7.4000000000000003E-3</v>
      </c>
      <c r="Z119" s="11">
        <f t="shared" si="32"/>
        <v>0</v>
      </c>
      <c r="AA119" s="11">
        <f t="shared" si="33"/>
        <v>0.98729999999999996</v>
      </c>
      <c r="AB119" s="11">
        <f t="shared" si="34"/>
        <v>3.6740000000000002E-2</v>
      </c>
      <c r="AC119" s="11">
        <f t="shared" si="35"/>
        <v>7.8600000000000007E-3</v>
      </c>
      <c r="AD119" s="11">
        <f t="shared" si="36"/>
        <v>4.4600000000000004E-3</v>
      </c>
      <c r="AE119" s="11">
        <f t="shared" si="37"/>
        <v>0.95094000000000001</v>
      </c>
    </row>
    <row r="120" spans="1:31" x14ac:dyDescent="0.25">
      <c r="A120">
        <v>22</v>
      </c>
      <c r="B120" t="s">
        <v>5</v>
      </c>
      <c r="C120" s="15">
        <v>0.81159999999999999</v>
      </c>
      <c r="D120" s="16">
        <f t="shared" si="22"/>
        <v>0.18840000000000001</v>
      </c>
      <c r="E120" s="16">
        <v>0.01</v>
      </c>
      <c r="F120" s="16">
        <f t="shared" si="38"/>
        <v>2.8815999999999939E-2</v>
      </c>
      <c r="G120" s="16">
        <f t="shared" si="39"/>
        <v>8.116E-3</v>
      </c>
      <c r="H120" s="19">
        <v>7.4999999999999997E-3</v>
      </c>
      <c r="I120" s="20">
        <f t="shared" si="23"/>
        <v>0.99250000000000005</v>
      </c>
      <c r="J120" s="20">
        <v>0</v>
      </c>
      <c r="K120" s="20">
        <f t="shared" si="40"/>
        <v>0</v>
      </c>
      <c r="L120" s="20">
        <f t="shared" si="41"/>
        <v>5.1999999999999998E-3</v>
      </c>
      <c r="M120" s="23">
        <v>3.5000000000000003E-2</v>
      </c>
      <c r="N120" s="24">
        <f t="shared" si="24"/>
        <v>0.96499999999999997</v>
      </c>
      <c r="O120" s="24">
        <v>0</v>
      </c>
      <c r="P120" s="24">
        <f t="shared" si="42"/>
        <v>0</v>
      </c>
      <c r="Q120" s="24">
        <f t="shared" si="43"/>
        <v>9.5999999999999974E-3</v>
      </c>
      <c r="R120" s="11">
        <v>0.12599999999999997</v>
      </c>
      <c r="S120" s="11">
        <f t="shared" si="25"/>
        <v>0.874</v>
      </c>
      <c r="T120" s="11">
        <f t="shared" si="26"/>
        <v>0.80348399999999998</v>
      </c>
      <c r="U120" s="11">
        <f t="shared" si="27"/>
        <v>8.116E-3</v>
      </c>
      <c r="V120" s="11">
        <f t="shared" si="28"/>
        <v>2.8815999999999939E-2</v>
      </c>
      <c r="W120" s="11">
        <f t="shared" si="29"/>
        <v>0.15958400000000006</v>
      </c>
      <c r="X120" s="11">
        <f t="shared" si="30"/>
        <v>2.3E-3</v>
      </c>
      <c r="Y120" s="11">
        <f t="shared" si="31"/>
        <v>5.1999999999999998E-3</v>
      </c>
      <c r="Z120" s="11">
        <f t="shared" si="32"/>
        <v>0</v>
      </c>
      <c r="AA120" s="11">
        <f t="shared" si="33"/>
        <v>0.99250000000000005</v>
      </c>
      <c r="AB120" s="11">
        <f t="shared" si="34"/>
        <v>2.5400000000000006E-2</v>
      </c>
      <c r="AC120" s="11">
        <f t="shared" si="35"/>
        <v>9.5999999999999974E-3</v>
      </c>
      <c r="AD120" s="11">
        <f t="shared" si="36"/>
        <v>0</v>
      </c>
      <c r="AE120" s="11">
        <f t="shared" si="37"/>
        <v>0.96499999999999997</v>
      </c>
    </row>
    <row r="121" spans="1:31" ht="15.75" thickBot="1" x14ac:dyDescent="0.3">
      <c r="A121" s="1">
        <v>23</v>
      </c>
      <c r="B121" s="1" t="s">
        <v>5</v>
      </c>
      <c r="C121" s="17">
        <v>0.83750000000000002</v>
      </c>
      <c r="D121" s="16">
        <f t="shared" si="22"/>
        <v>0.16249999999999998</v>
      </c>
      <c r="E121" s="16">
        <v>5.0000000000000001E-3</v>
      </c>
      <c r="F121" s="16">
        <f t="shared" si="38"/>
        <v>3.0087500000000034E-2</v>
      </c>
      <c r="G121" s="16">
        <f t="shared" si="39"/>
        <v>4.1875000000000002E-3</v>
      </c>
      <c r="H121" s="21">
        <v>0.01</v>
      </c>
      <c r="I121" s="20">
        <f t="shared" si="23"/>
        <v>0.99</v>
      </c>
      <c r="J121" s="20">
        <v>0</v>
      </c>
      <c r="K121" s="20">
        <f t="shared" si="40"/>
        <v>2.5000000000000005E-3</v>
      </c>
      <c r="L121" s="20">
        <f t="shared" si="41"/>
        <v>0</v>
      </c>
      <c r="M121" s="23">
        <v>3.5000000000000003E-2</v>
      </c>
      <c r="N121" s="24">
        <f t="shared" si="24"/>
        <v>0.96499999999999997</v>
      </c>
      <c r="O121" s="24">
        <v>0</v>
      </c>
      <c r="P121" s="24">
        <f t="shared" si="42"/>
        <v>0</v>
      </c>
      <c r="Q121" s="24">
        <f t="shared" si="43"/>
        <v>0</v>
      </c>
      <c r="R121" s="11">
        <v>0.1114</v>
      </c>
      <c r="S121" s="11">
        <f t="shared" si="25"/>
        <v>0.88860000000000006</v>
      </c>
      <c r="T121" s="11">
        <f t="shared" si="26"/>
        <v>0.83331250000000001</v>
      </c>
      <c r="U121" s="11">
        <f t="shared" si="27"/>
        <v>4.1875000000000002E-3</v>
      </c>
      <c r="V121" s="11">
        <f t="shared" si="28"/>
        <v>3.0087500000000034E-2</v>
      </c>
      <c r="W121" s="11">
        <f t="shared" si="29"/>
        <v>0.13241249999999993</v>
      </c>
      <c r="X121" s="11">
        <f t="shared" si="30"/>
        <v>0.01</v>
      </c>
      <c r="Y121" s="11">
        <f t="shared" si="31"/>
        <v>0</v>
      </c>
      <c r="Z121" s="11">
        <f t="shared" si="32"/>
        <v>2.5000000000000005E-3</v>
      </c>
      <c r="AA121" s="11">
        <f t="shared" si="33"/>
        <v>0.98750000000000004</v>
      </c>
      <c r="AB121" s="11">
        <f t="shared" si="34"/>
        <v>3.5000000000000003E-2</v>
      </c>
      <c r="AC121" s="11">
        <f t="shared" si="35"/>
        <v>0</v>
      </c>
      <c r="AD121" s="11">
        <f t="shared" si="36"/>
        <v>0</v>
      </c>
      <c r="AE121" s="11">
        <f t="shared" si="37"/>
        <v>0.96499999999999997</v>
      </c>
    </row>
    <row r="122" spans="1:31" x14ac:dyDescent="0.25">
      <c r="A122">
        <v>0</v>
      </c>
      <c r="B122" t="s">
        <v>6</v>
      </c>
      <c r="C122" s="15">
        <v>0.83399999999999996</v>
      </c>
      <c r="D122" s="16">
        <f t="shared" si="22"/>
        <v>0.16600000000000004</v>
      </c>
      <c r="E122" s="16">
        <v>5.0000000000000001E-3</v>
      </c>
      <c r="F122" s="16">
        <f t="shared" si="38"/>
        <v>4.1700000000000001E-3</v>
      </c>
      <c r="G122" s="16">
        <f t="shared" si="39"/>
        <v>7.6700000000000587E-3</v>
      </c>
      <c r="H122" s="19">
        <v>0.01</v>
      </c>
      <c r="I122" s="20">
        <f t="shared" si="23"/>
        <v>0.99</v>
      </c>
      <c r="J122" s="20">
        <v>0</v>
      </c>
      <c r="K122" s="20">
        <f t="shared" si="40"/>
        <v>0</v>
      </c>
      <c r="L122" s="20">
        <f t="shared" si="41"/>
        <v>0</v>
      </c>
      <c r="M122" s="23">
        <v>3.5000000000000003E-2</v>
      </c>
      <c r="N122" s="24">
        <f t="shared" si="24"/>
        <v>0.96499999999999997</v>
      </c>
      <c r="O122" s="24">
        <v>0</v>
      </c>
      <c r="P122" s="24">
        <f t="shared" si="42"/>
        <v>0</v>
      </c>
      <c r="Q122" s="24">
        <f t="shared" si="43"/>
        <v>0</v>
      </c>
      <c r="R122" s="11">
        <v>0.12080000000000002</v>
      </c>
      <c r="S122" s="11">
        <f t="shared" si="25"/>
        <v>0.87919999999999998</v>
      </c>
      <c r="T122" s="11">
        <f t="shared" si="26"/>
        <v>0.8263299999999999</v>
      </c>
      <c r="U122" s="11">
        <f t="shared" si="27"/>
        <v>7.6700000000000587E-3</v>
      </c>
      <c r="V122" s="11">
        <f t="shared" si="28"/>
        <v>4.1700000000000001E-3</v>
      </c>
      <c r="W122" s="11">
        <f t="shared" si="29"/>
        <v>0.16183000000000003</v>
      </c>
      <c r="X122" s="11">
        <f t="shared" si="30"/>
        <v>0.01</v>
      </c>
      <c r="Y122" s="11">
        <f t="shared" si="31"/>
        <v>0</v>
      </c>
      <c r="Z122" s="11">
        <f t="shared" si="32"/>
        <v>0</v>
      </c>
      <c r="AA122" s="11">
        <f t="shared" si="33"/>
        <v>0.99</v>
      </c>
      <c r="AB122" s="11">
        <f t="shared" si="34"/>
        <v>3.5000000000000003E-2</v>
      </c>
      <c r="AC122" s="11">
        <f t="shared" si="35"/>
        <v>0</v>
      </c>
      <c r="AD122" s="11">
        <f t="shared" si="36"/>
        <v>0</v>
      </c>
      <c r="AE122" s="11">
        <f t="shared" si="37"/>
        <v>0.96499999999999997</v>
      </c>
    </row>
    <row r="123" spans="1:31" x14ac:dyDescent="0.25">
      <c r="A123">
        <v>1</v>
      </c>
      <c r="B123" t="s">
        <v>6</v>
      </c>
      <c r="C123" s="15">
        <v>0.83009999999999995</v>
      </c>
      <c r="D123" s="16">
        <f t="shared" si="22"/>
        <v>0.16990000000000005</v>
      </c>
      <c r="E123" s="16">
        <v>5.0000000000000001E-3</v>
      </c>
      <c r="F123" s="16">
        <f t="shared" si="38"/>
        <v>4.1504999999999997E-3</v>
      </c>
      <c r="G123" s="16">
        <f t="shared" si="39"/>
        <v>8.0505000000000142E-3</v>
      </c>
      <c r="H123" s="19">
        <v>1.6199999999999999E-2</v>
      </c>
      <c r="I123" s="20">
        <f t="shared" si="23"/>
        <v>0.98380000000000001</v>
      </c>
      <c r="J123" s="20">
        <v>0</v>
      </c>
      <c r="K123" s="20">
        <f t="shared" si="40"/>
        <v>6.1999999999999989E-3</v>
      </c>
      <c r="L123" s="20">
        <f t="shared" si="41"/>
        <v>0</v>
      </c>
      <c r="M123" s="23">
        <v>3.5000000000000003E-2</v>
      </c>
      <c r="N123" s="24">
        <f t="shared" si="24"/>
        <v>0.96499999999999997</v>
      </c>
      <c r="O123" s="24">
        <v>0</v>
      </c>
      <c r="P123" s="24">
        <f t="shared" si="42"/>
        <v>0</v>
      </c>
      <c r="Q123" s="24">
        <f t="shared" si="43"/>
        <v>0</v>
      </c>
      <c r="R123" s="11">
        <v>0.11229999999999998</v>
      </c>
      <c r="S123" s="11">
        <f t="shared" si="25"/>
        <v>0.88770000000000004</v>
      </c>
      <c r="T123" s="11">
        <f t="shared" si="26"/>
        <v>0.82204949999999999</v>
      </c>
      <c r="U123" s="11">
        <f t="shared" si="27"/>
        <v>8.0505000000000142E-3</v>
      </c>
      <c r="V123" s="11">
        <f t="shared" si="28"/>
        <v>4.1504999999999997E-3</v>
      </c>
      <c r="W123" s="11">
        <f t="shared" si="29"/>
        <v>0.16574950000000005</v>
      </c>
      <c r="X123" s="11">
        <f t="shared" si="30"/>
        <v>1.6199999999999999E-2</v>
      </c>
      <c r="Y123" s="11">
        <f t="shared" si="31"/>
        <v>0</v>
      </c>
      <c r="Z123" s="11">
        <f t="shared" si="32"/>
        <v>6.1999999999999989E-3</v>
      </c>
      <c r="AA123" s="11">
        <f t="shared" si="33"/>
        <v>0.97760000000000002</v>
      </c>
      <c r="AB123" s="11">
        <f t="shared" si="34"/>
        <v>3.5000000000000003E-2</v>
      </c>
      <c r="AC123" s="11">
        <f t="shared" si="35"/>
        <v>0</v>
      </c>
      <c r="AD123" s="11">
        <f t="shared" si="36"/>
        <v>0</v>
      </c>
      <c r="AE123" s="11">
        <f t="shared" si="37"/>
        <v>0.96499999999999997</v>
      </c>
    </row>
    <row r="124" spans="1:31" x14ac:dyDescent="0.25">
      <c r="A124">
        <v>2</v>
      </c>
      <c r="B124" t="s">
        <v>6</v>
      </c>
      <c r="C124" s="15">
        <v>0.83509999999999995</v>
      </c>
      <c r="D124" s="16">
        <f t="shared" si="22"/>
        <v>0.16490000000000005</v>
      </c>
      <c r="E124" s="16">
        <v>5.0000000000000001E-3</v>
      </c>
      <c r="F124" s="16">
        <f t="shared" si="38"/>
        <v>9.1755000000000031E-3</v>
      </c>
      <c r="G124" s="16">
        <f t="shared" si="39"/>
        <v>4.1754999999999995E-3</v>
      </c>
      <c r="H124" s="19">
        <v>1.2800000000000001E-2</v>
      </c>
      <c r="I124" s="20">
        <f t="shared" si="23"/>
        <v>0.98719999999999997</v>
      </c>
      <c r="J124" s="20">
        <v>0</v>
      </c>
      <c r="K124" s="20">
        <f t="shared" si="40"/>
        <v>0</v>
      </c>
      <c r="L124" s="20">
        <f t="shared" si="41"/>
        <v>3.3999999999999985E-3</v>
      </c>
      <c r="M124" s="23">
        <v>3.5000000000000003E-2</v>
      </c>
      <c r="N124" s="24">
        <f t="shared" si="24"/>
        <v>0.96499999999999997</v>
      </c>
      <c r="O124" s="24">
        <v>0</v>
      </c>
      <c r="P124" s="24">
        <f t="shared" si="42"/>
        <v>0</v>
      </c>
      <c r="Q124" s="24">
        <f t="shared" si="43"/>
        <v>0</v>
      </c>
      <c r="R124" s="11">
        <v>0.10999999999999999</v>
      </c>
      <c r="S124" s="11">
        <f t="shared" si="25"/>
        <v>0.89</v>
      </c>
      <c r="T124" s="11">
        <f t="shared" si="26"/>
        <v>0.83092449999999995</v>
      </c>
      <c r="U124" s="11">
        <f t="shared" si="27"/>
        <v>4.1754999999999995E-3</v>
      </c>
      <c r="V124" s="11">
        <f t="shared" si="28"/>
        <v>9.1755000000000031E-3</v>
      </c>
      <c r="W124" s="11">
        <f t="shared" si="29"/>
        <v>0.15572450000000004</v>
      </c>
      <c r="X124" s="11">
        <f t="shared" si="30"/>
        <v>9.4000000000000021E-3</v>
      </c>
      <c r="Y124" s="11">
        <f t="shared" si="31"/>
        <v>3.3999999999999985E-3</v>
      </c>
      <c r="Z124" s="11">
        <f t="shared" si="32"/>
        <v>0</v>
      </c>
      <c r="AA124" s="11">
        <f t="shared" si="33"/>
        <v>0.98719999999999997</v>
      </c>
      <c r="AB124" s="11">
        <f t="shared" si="34"/>
        <v>3.5000000000000003E-2</v>
      </c>
      <c r="AC124" s="11">
        <f t="shared" si="35"/>
        <v>0</v>
      </c>
      <c r="AD124" s="11">
        <f t="shared" si="36"/>
        <v>0</v>
      </c>
      <c r="AE124" s="11">
        <f t="shared" si="37"/>
        <v>0.96499999999999997</v>
      </c>
    </row>
    <row r="125" spans="1:31" x14ac:dyDescent="0.25">
      <c r="A125">
        <v>3</v>
      </c>
      <c r="B125" t="s">
        <v>6</v>
      </c>
      <c r="C125" s="15">
        <v>0.83660000000000001</v>
      </c>
      <c r="D125" s="16">
        <f t="shared" si="22"/>
        <v>0.16339999999999999</v>
      </c>
      <c r="E125" s="16">
        <v>5.0000000000000001E-3</v>
      </c>
      <c r="F125" s="16">
        <f t="shared" si="38"/>
        <v>5.6830000000000569E-3</v>
      </c>
      <c r="G125" s="16">
        <f t="shared" si="39"/>
        <v>4.1830000000000001E-3</v>
      </c>
      <c r="H125" s="19">
        <v>1.12E-2</v>
      </c>
      <c r="I125" s="20">
        <f t="shared" si="23"/>
        <v>0.98880000000000001</v>
      </c>
      <c r="J125" s="20">
        <v>0</v>
      </c>
      <c r="K125" s="20">
        <f t="shared" si="40"/>
        <v>0</v>
      </c>
      <c r="L125" s="20">
        <f t="shared" si="41"/>
        <v>1.6000000000000007E-3</v>
      </c>
      <c r="M125" s="23">
        <v>3.5000000000000003E-2</v>
      </c>
      <c r="N125" s="24">
        <f t="shared" si="24"/>
        <v>0.96499999999999997</v>
      </c>
      <c r="O125" s="24">
        <v>0</v>
      </c>
      <c r="P125" s="24">
        <f t="shared" si="42"/>
        <v>0</v>
      </c>
      <c r="Q125" s="24">
        <f t="shared" si="43"/>
        <v>0</v>
      </c>
      <c r="R125" s="11">
        <v>0.1091</v>
      </c>
      <c r="S125" s="11">
        <f t="shared" si="25"/>
        <v>0.89090000000000003</v>
      </c>
      <c r="T125" s="11">
        <f t="shared" si="26"/>
        <v>0.83241699999999996</v>
      </c>
      <c r="U125" s="11">
        <f t="shared" si="27"/>
        <v>4.1830000000000001E-3</v>
      </c>
      <c r="V125" s="11">
        <f t="shared" si="28"/>
        <v>5.6830000000000569E-3</v>
      </c>
      <c r="W125" s="11">
        <f t="shared" si="29"/>
        <v>0.15771699999999994</v>
      </c>
      <c r="X125" s="11">
        <f t="shared" si="30"/>
        <v>9.5999999999999992E-3</v>
      </c>
      <c r="Y125" s="11">
        <f t="shared" si="31"/>
        <v>1.6000000000000007E-3</v>
      </c>
      <c r="Z125" s="11">
        <f t="shared" si="32"/>
        <v>0</v>
      </c>
      <c r="AA125" s="11">
        <f t="shared" si="33"/>
        <v>0.98880000000000001</v>
      </c>
      <c r="AB125" s="11">
        <f t="shared" si="34"/>
        <v>3.5000000000000003E-2</v>
      </c>
      <c r="AC125" s="11">
        <f t="shared" si="35"/>
        <v>0</v>
      </c>
      <c r="AD125" s="11">
        <f t="shared" si="36"/>
        <v>0</v>
      </c>
      <c r="AE125" s="11">
        <f t="shared" si="37"/>
        <v>0.96499999999999997</v>
      </c>
    </row>
    <row r="126" spans="1:31" x14ac:dyDescent="0.25">
      <c r="A126">
        <v>4</v>
      </c>
      <c r="B126" t="s">
        <v>6</v>
      </c>
      <c r="C126" s="15">
        <v>0.83979999999999999</v>
      </c>
      <c r="D126" s="16">
        <f t="shared" si="22"/>
        <v>0.16020000000000001</v>
      </c>
      <c r="E126" s="16">
        <v>5.0000000000000001E-3</v>
      </c>
      <c r="F126" s="16">
        <f t="shared" si="38"/>
        <v>7.3989999999999811E-3</v>
      </c>
      <c r="G126" s="16">
        <f t="shared" si="39"/>
        <v>4.1990000000000005E-3</v>
      </c>
      <c r="H126" s="19">
        <v>7.9000000000000008E-3</v>
      </c>
      <c r="I126" s="20">
        <f t="shared" si="23"/>
        <v>0.99209999999999998</v>
      </c>
      <c r="J126" s="20">
        <v>0</v>
      </c>
      <c r="K126" s="20">
        <f t="shared" si="40"/>
        <v>0</v>
      </c>
      <c r="L126" s="20">
        <f t="shared" si="41"/>
        <v>3.2999999999999991E-3</v>
      </c>
      <c r="M126" s="23">
        <v>3.5000000000000003E-2</v>
      </c>
      <c r="N126" s="24">
        <f t="shared" si="24"/>
        <v>0.96499999999999997</v>
      </c>
      <c r="O126" s="24">
        <v>0</v>
      </c>
      <c r="P126" s="24">
        <f t="shared" si="42"/>
        <v>0</v>
      </c>
      <c r="Q126" s="24">
        <f t="shared" si="43"/>
        <v>0</v>
      </c>
      <c r="R126" s="11">
        <v>0.10699999999999998</v>
      </c>
      <c r="S126" s="11">
        <f t="shared" si="25"/>
        <v>0.89300000000000002</v>
      </c>
      <c r="T126" s="11">
        <f t="shared" si="26"/>
        <v>0.83560100000000004</v>
      </c>
      <c r="U126" s="11">
        <f t="shared" si="27"/>
        <v>4.1990000000000005E-3</v>
      </c>
      <c r="V126" s="11">
        <f t="shared" si="28"/>
        <v>7.3989999999999811E-3</v>
      </c>
      <c r="W126" s="11">
        <f t="shared" si="29"/>
        <v>0.15280100000000002</v>
      </c>
      <c r="X126" s="11">
        <f t="shared" si="30"/>
        <v>4.6000000000000017E-3</v>
      </c>
      <c r="Y126" s="11">
        <f t="shared" si="31"/>
        <v>3.2999999999999991E-3</v>
      </c>
      <c r="Z126" s="11">
        <f t="shared" si="32"/>
        <v>0</v>
      </c>
      <c r="AA126" s="11">
        <f t="shared" si="33"/>
        <v>0.99209999999999998</v>
      </c>
      <c r="AB126" s="11">
        <f t="shared" si="34"/>
        <v>3.5000000000000003E-2</v>
      </c>
      <c r="AC126" s="11">
        <f t="shared" si="35"/>
        <v>0</v>
      </c>
      <c r="AD126" s="11">
        <f t="shared" si="36"/>
        <v>0</v>
      </c>
      <c r="AE126" s="11">
        <f t="shared" si="37"/>
        <v>0.96499999999999997</v>
      </c>
    </row>
    <row r="127" spans="1:31" x14ac:dyDescent="0.25">
      <c r="A127">
        <v>5</v>
      </c>
      <c r="B127" t="s">
        <v>6</v>
      </c>
      <c r="C127" s="15">
        <v>0.83379999999999999</v>
      </c>
      <c r="D127" s="16">
        <f t="shared" si="22"/>
        <v>0.16620000000000001</v>
      </c>
      <c r="E127" s="16">
        <v>5.0000000000000001E-3</v>
      </c>
      <c r="F127" s="16">
        <f t="shared" si="38"/>
        <v>4.169E-3</v>
      </c>
      <c r="G127" s="16">
        <f t="shared" si="39"/>
        <v>1.0169000000000004E-2</v>
      </c>
      <c r="H127" s="19">
        <v>1.09E-2</v>
      </c>
      <c r="I127" s="20">
        <f t="shared" si="23"/>
        <v>0.98909999999999998</v>
      </c>
      <c r="J127" s="20">
        <v>0</v>
      </c>
      <c r="K127" s="20">
        <f t="shared" si="40"/>
        <v>2.9999999999999992E-3</v>
      </c>
      <c r="L127" s="20">
        <f t="shared" si="41"/>
        <v>0</v>
      </c>
      <c r="M127" s="23">
        <v>3.5000000000000003E-2</v>
      </c>
      <c r="N127" s="24">
        <f t="shared" si="24"/>
        <v>0.96499999999999997</v>
      </c>
      <c r="O127" s="24">
        <v>0</v>
      </c>
      <c r="P127" s="24">
        <f t="shared" si="42"/>
        <v>0</v>
      </c>
      <c r="Q127" s="24">
        <f t="shared" si="43"/>
        <v>0</v>
      </c>
      <c r="R127" s="11">
        <v>0.10759999999999997</v>
      </c>
      <c r="S127" s="11">
        <f t="shared" si="25"/>
        <v>0.89240000000000008</v>
      </c>
      <c r="T127" s="11">
        <f t="shared" si="26"/>
        <v>0.823631</v>
      </c>
      <c r="U127" s="11">
        <f t="shared" si="27"/>
        <v>1.0169000000000004E-2</v>
      </c>
      <c r="V127" s="11">
        <f t="shared" si="28"/>
        <v>4.169E-3</v>
      </c>
      <c r="W127" s="11">
        <f t="shared" si="29"/>
        <v>0.16203100000000001</v>
      </c>
      <c r="X127" s="11">
        <f t="shared" si="30"/>
        <v>1.09E-2</v>
      </c>
      <c r="Y127" s="11">
        <f t="shared" si="31"/>
        <v>0</v>
      </c>
      <c r="Z127" s="11">
        <f t="shared" si="32"/>
        <v>2.9999999999999992E-3</v>
      </c>
      <c r="AA127" s="11">
        <f t="shared" si="33"/>
        <v>0.98609999999999998</v>
      </c>
      <c r="AB127" s="11">
        <f t="shared" si="34"/>
        <v>3.5000000000000003E-2</v>
      </c>
      <c r="AC127" s="11">
        <f t="shared" si="35"/>
        <v>0</v>
      </c>
      <c r="AD127" s="11">
        <f t="shared" si="36"/>
        <v>0</v>
      </c>
      <c r="AE127" s="11">
        <f t="shared" si="37"/>
        <v>0.96499999999999997</v>
      </c>
    </row>
    <row r="128" spans="1:31" x14ac:dyDescent="0.25">
      <c r="A128">
        <v>6</v>
      </c>
      <c r="B128" t="s">
        <v>6</v>
      </c>
      <c r="C128" s="15">
        <v>0.82230000000000003</v>
      </c>
      <c r="D128" s="16">
        <f t="shared" si="22"/>
        <v>0.17769999999999997</v>
      </c>
      <c r="E128" s="16">
        <v>0.01</v>
      </c>
      <c r="F128" s="16">
        <f t="shared" si="38"/>
        <v>8.2230000000000011E-3</v>
      </c>
      <c r="G128" s="16">
        <f t="shared" si="39"/>
        <v>1.9722999999999956E-2</v>
      </c>
      <c r="H128" s="19">
        <v>1.9300000000000001E-2</v>
      </c>
      <c r="I128" s="20">
        <f t="shared" si="23"/>
        <v>0.98070000000000002</v>
      </c>
      <c r="J128" s="20">
        <v>0</v>
      </c>
      <c r="K128" s="20">
        <f t="shared" si="40"/>
        <v>8.4000000000000012E-3</v>
      </c>
      <c r="L128" s="20">
        <f t="shared" si="41"/>
        <v>0</v>
      </c>
      <c r="M128" s="23">
        <v>3.5000000000000003E-2</v>
      </c>
      <c r="N128" s="24">
        <f t="shared" si="24"/>
        <v>0.96499999999999997</v>
      </c>
      <c r="O128" s="24">
        <v>0</v>
      </c>
      <c r="P128" s="24">
        <f t="shared" si="42"/>
        <v>0</v>
      </c>
      <c r="Q128" s="24">
        <f t="shared" si="43"/>
        <v>0</v>
      </c>
      <c r="R128" s="11">
        <v>0.10450000000000001</v>
      </c>
      <c r="S128" s="11">
        <f t="shared" si="25"/>
        <v>0.89549999999999996</v>
      </c>
      <c r="T128" s="11">
        <f t="shared" si="26"/>
        <v>0.8025770000000001</v>
      </c>
      <c r="U128" s="11">
        <f t="shared" si="27"/>
        <v>1.9722999999999956E-2</v>
      </c>
      <c r="V128" s="11">
        <f t="shared" si="28"/>
        <v>8.2230000000000011E-3</v>
      </c>
      <c r="W128" s="11">
        <f t="shared" si="29"/>
        <v>0.16947699999999996</v>
      </c>
      <c r="X128" s="11">
        <f t="shared" si="30"/>
        <v>1.9300000000000001E-2</v>
      </c>
      <c r="Y128" s="11">
        <f t="shared" si="31"/>
        <v>0</v>
      </c>
      <c r="Z128" s="11">
        <f t="shared" si="32"/>
        <v>8.4000000000000012E-3</v>
      </c>
      <c r="AA128" s="11">
        <f t="shared" si="33"/>
        <v>0.97230000000000005</v>
      </c>
      <c r="AB128" s="11">
        <f t="shared" si="34"/>
        <v>3.5000000000000003E-2</v>
      </c>
      <c r="AC128" s="11">
        <f t="shared" si="35"/>
        <v>0</v>
      </c>
      <c r="AD128" s="11">
        <f t="shared" si="36"/>
        <v>0</v>
      </c>
      <c r="AE128" s="11">
        <f t="shared" si="37"/>
        <v>0.96499999999999997</v>
      </c>
    </row>
    <row r="129" spans="1:31" x14ac:dyDescent="0.25">
      <c r="A129">
        <v>7</v>
      </c>
      <c r="B129" t="s">
        <v>6</v>
      </c>
      <c r="C129" s="15">
        <v>0.80810000000000004</v>
      </c>
      <c r="D129" s="16">
        <f t="shared" si="22"/>
        <v>0.19189999999999996</v>
      </c>
      <c r="E129" s="16">
        <v>0.01</v>
      </c>
      <c r="F129" s="16">
        <f t="shared" si="38"/>
        <v>8.0810000000000014E-3</v>
      </c>
      <c r="G129" s="16">
        <f t="shared" si="39"/>
        <v>2.2280999999999992E-2</v>
      </c>
      <c r="H129" s="19">
        <v>0.03</v>
      </c>
      <c r="I129" s="20">
        <f t="shared" si="23"/>
        <v>0.97</v>
      </c>
      <c r="J129" s="20">
        <v>0</v>
      </c>
      <c r="K129" s="20">
        <f t="shared" si="40"/>
        <v>1.0699999999999998E-2</v>
      </c>
      <c r="L129" s="20">
        <f t="shared" si="41"/>
        <v>0</v>
      </c>
      <c r="M129" s="23">
        <v>4.41E-2</v>
      </c>
      <c r="N129" s="24">
        <f t="shared" si="24"/>
        <v>0.95589999999999997</v>
      </c>
      <c r="O129" s="24">
        <v>0</v>
      </c>
      <c r="P129" s="24">
        <f t="shared" si="42"/>
        <v>9.099999999999997E-3</v>
      </c>
      <c r="Q129" s="24">
        <f t="shared" si="43"/>
        <v>0</v>
      </c>
      <c r="R129" s="11">
        <v>0.10300000000000001</v>
      </c>
      <c r="S129" s="11">
        <f t="shared" si="25"/>
        <v>0.89700000000000002</v>
      </c>
      <c r="T129" s="11">
        <f t="shared" si="26"/>
        <v>0.78581900000000005</v>
      </c>
      <c r="U129" s="11">
        <f t="shared" si="27"/>
        <v>2.2280999999999992E-2</v>
      </c>
      <c r="V129" s="11">
        <f t="shared" si="28"/>
        <v>8.0810000000000014E-3</v>
      </c>
      <c r="W129" s="11">
        <f t="shared" si="29"/>
        <v>0.18381899999999995</v>
      </c>
      <c r="X129" s="11">
        <f t="shared" si="30"/>
        <v>0.03</v>
      </c>
      <c r="Y129" s="11">
        <f t="shared" si="31"/>
        <v>0</v>
      </c>
      <c r="Z129" s="11">
        <f t="shared" si="32"/>
        <v>1.0699999999999998E-2</v>
      </c>
      <c r="AA129" s="11">
        <f t="shared" si="33"/>
        <v>0.95929999999999993</v>
      </c>
      <c r="AB129" s="11">
        <f t="shared" si="34"/>
        <v>4.41E-2</v>
      </c>
      <c r="AC129" s="11">
        <f t="shared" si="35"/>
        <v>0</v>
      </c>
      <c r="AD129" s="11">
        <f t="shared" si="36"/>
        <v>9.099999999999997E-3</v>
      </c>
      <c r="AE129" s="11">
        <f t="shared" si="37"/>
        <v>0.94679999999999997</v>
      </c>
    </row>
    <row r="130" spans="1:31" x14ac:dyDescent="0.25">
      <c r="A130">
        <v>8</v>
      </c>
      <c r="B130" t="s">
        <v>6</v>
      </c>
      <c r="C130" s="15">
        <v>0.77310000000000001</v>
      </c>
      <c r="D130" s="16">
        <f t="shared" si="22"/>
        <v>0.22689999999999999</v>
      </c>
      <c r="E130" s="16">
        <v>0.05</v>
      </c>
      <c r="F130" s="16">
        <f t="shared" si="38"/>
        <v>3.8655000000000002E-2</v>
      </c>
      <c r="G130" s="16">
        <f t="shared" si="39"/>
        <v>7.3655000000000026E-2</v>
      </c>
      <c r="H130" s="19">
        <v>0.04</v>
      </c>
      <c r="I130" s="20">
        <f t="shared" si="23"/>
        <v>0.96</v>
      </c>
      <c r="J130" s="20">
        <v>0.05</v>
      </c>
      <c r="K130" s="20">
        <f t="shared" si="40"/>
        <v>1.2000000000000002E-2</v>
      </c>
      <c r="L130" s="20">
        <f t="shared" si="41"/>
        <v>2E-3</v>
      </c>
      <c r="M130" s="23">
        <v>6.1199999999999997E-2</v>
      </c>
      <c r="N130" s="24">
        <f t="shared" si="24"/>
        <v>0.93879999999999997</v>
      </c>
      <c r="O130" s="24">
        <v>0</v>
      </c>
      <c r="P130" s="24">
        <f t="shared" si="42"/>
        <v>1.7099999999999997E-2</v>
      </c>
      <c r="Q130" s="24">
        <f t="shared" si="43"/>
        <v>0</v>
      </c>
      <c r="R130" s="11">
        <v>0.11069999999999999</v>
      </c>
      <c r="S130" s="11">
        <f t="shared" si="25"/>
        <v>0.88929999999999998</v>
      </c>
      <c r="T130" s="11">
        <f t="shared" si="26"/>
        <v>0.69944499999999998</v>
      </c>
      <c r="U130" s="11">
        <f t="shared" si="27"/>
        <v>7.3655000000000026E-2</v>
      </c>
      <c r="V130" s="11">
        <f t="shared" si="28"/>
        <v>3.8655000000000002E-2</v>
      </c>
      <c r="W130" s="11">
        <f t="shared" si="29"/>
        <v>0.188245</v>
      </c>
      <c r="X130" s="11">
        <f t="shared" si="30"/>
        <v>3.7999999999999999E-2</v>
      </c>
      <c r="Y130" s="11">
        <f t="shared" si="31"/>
        <v>2E-3</v>
      </c>
      <c r="Z130" s="11">
        <f t="shared" si="32"/>
        <v>1.2000000000000002E-2</v>
      </c>
      <c r="AA130" s="11">
        <f t="shared" si="33"/>
        <v>0.94799999999999995</v>
      </c>
      <c r="AB130" s="11">
        <f t="shared" si="34"/>
        <v>6.1199999999999997E-2</v>
      </c>
      <c r="AC130" s="11">
        <f t="shared" si="35"/>
        <v>0</v>
      </c>
      <c r="AD130" s="11">
        <f t="shared" si="36"/>
        <v>1.7099999999999997E-2</v>
      </c>
      <c r="AE130" s="11">
        <f t="shared" si="37"/>
        <v>0.92169999999999996</v>
      </c>
    </row>
    <row r="131" spans="1:31" x14ac:dyDescent="0.25">
      <c r="A131">
        <v>9</v>
      </c>
      <c r="B131" t="s">
        <v>6</v>
      </c>
      <c r="C131" s="15">
        <v>0.72109999999999996</v>
      </c>
      <c r="D131" s="16">
        <f t="shared" ref="D131:D169" si="44">1-C131</f>
        <v>0.27890000000000004</v>
      </c>
      <c r="E131" s="16">
        <v>0.1</v>
      </c>
      <c r="F131" s="16">
        <f t="shared" si="38"/>
        <v>7.2109999999999994E-2</v>
      </c>
      <c r="G131" s="16">
        <f t="shared" si="39"/>
        <v>0.12411000000000004</v>
      </c>
      <c r="H131" s="19">
        <v>5.1999999999999998E-2</v>
      </c>
      <c r="I131" s="20">
        <f t="shared" ref="I131:I169" si="45">1-H131</f>
        <v>0.94799999999999995</v>
      </c>
      <c r="J131" s="20">
        <v>0.1</v>
      </c>
      <c r="K131" s="20">
        <f t="shared" si="40"/>
        <v>1.7199999999999997E-2</v>
      </c>
      <c r="L131" s="20">
        <f t="shared" si="41"/>
        <v>5.1999999999999998E-3</v>
      </c>
      <c r="M131" s="23">
        <v>8.5000000000000006E-2</v>
      </c>
      <c r="N131" s="24">
        <f t="shared" ref="N131:N169" si="46">1-M131</f>
        <v>0.91500000000000004</v>
      </c>
      <c r="O131" s="24">
        <v>0.25</v>
      </c>
      <c r="P131" s="24">
        <f t="shared" si="42"/>
        <v>4.5050000000000007E-2</v>
      </c>
      <c r="Q131" s="24">
        <f t="shared" si="43"/>
        <v>2.1250000000000002E-2</v>
      </c>
      <c r="R131" s="11">
        <v>0.11549999999999998</v>
      </c>
      <c r="S131" s="11">
        <f t="shared" ref="S131:S169" si="47">1-R131</f>
        <v>0.88450000000000006</v>
      </c>
      <c r="T131" s="11">
        <f t="shared" ref="T131:T169" si="48">C131-G131</f>
        <v>0.59698999999999991</v>
      </c>
      <c r="U131" s="11">
        <f t="shared" ref="U131:U169" si="49">G131</f>
        <v>0.12411000000000004</v>
      </c>
      <c r="V131" s="11">
        <f t="shared" ref="V131:V169" si="50">F131</f>
        <v>7.2109999999999994E-2</v>
      </c>
      <c r="W131" s="11">
        <f t="shared" ref="W131:W169" si="51">D131-F131</f>
        <v>0.20679000000000003</v>
      </c>
      <c r="X131" s="11">
        <f t="shared" ref="X131:X169" si="52">H131-L131</f>
        <v>4.6799999999999994E-2</v>
      </c>
      <c r="Y131" s="11">
        <f t="shared" ref="Y131:Y169" si="53">L131</f>
        <v>5.1999999999999998E-3</v>
      </c>
      <c r="Z131" s="11">
        <f t="shared" ref="Z131:Z169" si="54">K131</f>
        <v>1.7199999999999997E-2</v>
      </c>
      <c r="AA131" s="11">
        <f t="shared" ref="AA131:AA169" si="55">I131-K131</f>
        <v>0.93079999999999996</v>
      </c>
      <c r="AB131" s="11">
        <f t="shared" ref="AB131:AB169" si="56">M131-Q131</f>
        <v>6.3750000000000001E-2</v>
      </c>
      <c r="AC131" s="11">
        <f t="shared" ref="AC131:AC169" si="57">Q131</f>
        <v>2.1250000000000002E-2</v>
      </c>
      <c r="AD131" s="11">
        <f t="shared" ref="AD131:AD169" si="58">P131</f>
        <v>4.5050000000000007E-2</v>
      </c>
      <c r="AE131" s="11">
        <f t="shared" ref="AE131:AE169" si="59">N131-P131</f>
        <v>0.86995</v>
      </c>
    </row>
    <row r="132" spans="1:31" x14ac:dyDescent="0.25">
      <c r="A132">
        <v>10</v>
      </c>
      <c r="B132" t="s">
        <v>6</v>
      </c>
      <c r="C132" s="15">
        <v>0.6482</v>
      </c>
      <c r="D132" s="16">
        <f t="shared" si="44"/>
        <v>0.3518</v>
      </c>
      <c r="E132" s="16">
        <v>0.1</v>
      </c>
      <c r="F132" s="16">
        <f t="shared" ref="F132:F169" si="60">MAX(C132-C131,)+E132*C132</f>
        <v>6.4820000000000003E-2</v>
      </c>
      <c r="G132" s="16">
        <f t="shared" ref="G132:G169" si="61">MAX(C131-C132,)+E132*C132</f>
        <v>0.13771999999999995</v>
      </c>
      <c r="H132" s="19">
        <v>0.06</v>
      </c>
      <c r="I132" s="20">
        <f t="shared" si="45"/>
        <v>0.94</v>
      </c>
      <c r="J132" s="20">
        <v>0.1</v>
      </c>
      <c r="K132" s="20">
        <f t="shared" ref="K132:K169" si="62">MAX(H132-H131,)+J132*H132</f>
        <v>1.4E-2</v>
      </c>
      <c r="L132" s="20">
        <f t="shared" ref="L132:L169" si="63">MAX(H131-H132,)+J132*H132</f>
        <v>6.0000000000000001E-3</v>
      </c>
      <c r="M132" s="23">
        <v>0.12</v>
      </c>
      <c r="N132" s="24">
        <f t="shared" si="46"/>
        <v>0.88</v>
      </c>
      <c r="O132" s="24">
        <v>0.5</v>
      </c>
      <c r="P132" s="24">
        <f t="shared" ref="P132:P169" si="64">MAX(M132-M131,)+O132*M132</f>
        <v>9.4999999999999987E-2</v>
      </c>
      <c r="Q132" s="24">
        <f t="shared" ref="Q132:Q169" si="65">MAX(M131-M132,)+O132*M132</f>
        <v>0.06</v>
      </c>
      <c r="R132" s="11">
        <v>0.12539999999999998</v>
      </c>
      <c r="S132" s="11">
        <f t="shared" si="47"/>
        <v>0.87460000000000004</v>
      </c>
      <c r="T132" s="11">
        <f t="shared" si="48"/>
        <v>0.51048000000000004</v>
      </c>
      <c r="U132" s="11">
        <f t="shared" si="49"/>
        <v>0.13771999999999995</v>
      </c>
      <c r="V132" s="11">
        <f t="shared" si="50"/>
        <v>6.4820000000000003E-2</v>
      </c>
      <c r="W132" s="11">
        <f t="shared" si="51"/>
        <v>0.28698000000000001</v>
      </c>
      <c r="X132" s="11">
        <f t="shared" si="52"/>
        <v>5.3999999999999999E-2</v>
      </c>
      <c r="Y132" s="11">
        <f t="shared" si="53"/>
        <v>6.0000000000000001E-3</v>
      </c>
      <c r="Z132" s="11">
        <f t="shared" si="54"/>
        <v>1.4E-2</v>
      </c>
      <c r="AA132" s="11">
        <f t="shared" si="55"/>
        <v>0.92599999999999993</v>
      </c>
      <c r="AB132" s="11">
        <f t="shared" si="56"/>
        <v>0.06</v>
      </c>
      <c r="AC132" s="11">
        <f t="shared" si="57"/>
        <v>0.06</v>
      </c>
      <c r="AD132" s="11">
        <f t="shared" si="58"/>
        <v>9.4999999999999987E-2</v>
      </c>
      <c r="AE132" s="11">
        <f t="shared" si="59"/>
        <v>0.78500000000000003</v>
      </c>
    </row>
    <row r="133" spans="1:31" x14ac:dyDescent="0.25">
      <c r="A133">
        <v>11</v>
      </c>
      <c r="B133" t="s">
        <v>6</v>
      </c>
      <c r="C133" s="15">
        <v>0.59940000000000004</v>
      </c>
      <c r="D133" s="16">
        <f t="shared" si="44"/>
        <v>0.40059999999999996</v>
      </c>
      <c r="E133" s="16">
        <v>0.1</v>
      </c>
      <c r="F133" s="16">
        <f t="shared" si="60"/>
        <v>5.9940000000000007E-2</v>
      </c>
      <c r="G133" s="16">
        <f t="shared" si="61"/>
        <v>0.10873999999999996</v>
      </c>
      <c r="H133" s="19">
        <v>7.2999999999999995E-2</v>
      </c>
      <c r="I133" s="20">
        <f t="shared" si="45"/>
        <v>0.92700000000000005</v>
      </c>
      <c r="J133" s="20">
        <v>0.1</v>
      </c>
      <c r="K133" s="20">
        <f t="shared" si="62"/>
        <v>2.0299999999999999E-2</v>
      </c>
      <c r="L133" s="20">
        <f t="shared" si="63"/>
        <v>7.3000000000000001E-3</v>
      </c>
      <c r="M133" s="23">
        <v>0.1193</v>
      </c>
      <c r="N133" s="24">
        <f t="shared" si="46"/>
        <v>0.88070000000000004</v>
      </c>
      <c r="O133" s="24">
        <v>0.75</v>
      </c>
      <c r="P133" s="24">
        <f t="shared" si="64"/>
        <v>8.9474999999999999E-2</v>
      </c>
      <c r="Q133" s="24">
        <f t="shared" si="65"/>
        <v>9.0174999999999991E-2</v>
      </c>
      <c r="R133" s="11">
        <v>0.13179999999999997</v>
      </c>
      <c r="S133" s="11">
        <f t="shared" si="47"/>
        <v>0.86820000000000008</v>
      </c>
      <c r="T133" s="11">
        <f t="shared" si="48"/>
        <v>0.4906600000000001</v>
      </c>
      <c r="U133" s="11">
        <f t="shared" si="49"/>
        <v>0.10873999999999996</v>
      </c>
      <c r="V133" s="11">
        <f t="shared" si="50"/>
        <v>5.9940000000000007E-2</v>
      </c>
      <c r="W133" s="11">
        <f t="shared" si="51"/>
        <v>0.34065999999999996</v>
      </c>
      <c r="X133" s="11">
        <f t="shared" si="52"/>
        <v>6.5699999999999995E-2</v>
      </c>
      <c r="Y133" s="11">
        <f t="shared" si="53"/>
        <v>7.3000000000000001E-3</v>
      </c>
      <c r="Z133" s="11">
        <f t="shared" si="54"/>
        <v>2.0299999999999999E-2</v>
      </c>
      <c r="AA133" s="11">
        <f t="shared" si="55"/>
        <v>0.90670000000000006</v>
      </c>
      <c r="AB133" s="11">
        <f t="shared" si="56"/>
        <v>2.9125000000000012E-2</v>
      </c>
      <c r="AC133" s="11">
        <f t="shared" si="57"/>
        <v>9.0174999999999991E-2</v>
      </c>
      <c r="AD133" s="11">
        <f t="shared" si="58"/>
        <v>8.9474999999999999E-2</v>
      </c>
      <c r="AE133" s="11">
        <f t="shared" si="59"/>
        <v>0.79122500000000007</v>
      </c>
    </row>
    <row r="134" spans="1:31" x14ac:dyDescent="0.25">
      <c r="A134">
        <v>12</v>
      </c>
      <c r="B134" t="s">
        <v>6</v>
      </c>
      <c r="C134" s="15">
        <v>0.61080000000000001</v>
      </c>
      <c r="D134" s="16">
        <f t="shared" si="44"/>
        <v>0.38919999999999999</v>
      </c>
      <c r="E134" s="16">
        <v>0.1</v>
      </c>
      <c r="F134" s="16">
        <f t="shared" si="60"/>
        <v>7.2479999999999961E-2</v>
      </c>
      <c r="G134" s="16">
        <f t="shared" si="61"/>
        <v>6.1080000000000002E-2</v>
      </c>
      <c r="H134" s="19">
        <v>7.0000000000000007E-2</v>
      </c>
      <c r="I134" s="20">
        <f t="shared" si="45"/>
        <v>0.92999999999999994</v>
      </c>
      <c r="J134" s="20">
        <v>0.1</v>
      </c>
      <c r="K134" s="20">
        <f t="shared" si="62"/>
        <v>7.000000000000001E-3</v>
      </c>
      <c r="L134" s="20">
        <f t="shared" si="63"/>
        <v>9.9999999999999898E-3</v>
      </c>
      <c r="M134" s="23">
        <v>0.1013</v>
      </c>
      <c r="N134" s="24">
        <f t="shared" si="46"/>
        <v>0.89870000000000005</v>
      </c>
      <c r="O134" s="24">
        <v>0.75</v>
      </c>
      <c r="P134" s="24">
        <f t="shared" si="64"/>
        <v>7.5975000000000001E-2</v>
      </c>
      <c r="Q134" s="24">
        <f t="shared" si="65"/>
        <v>9.3975000000000003E-2</v>
      </c>
      <c r="R134" s="11">
        <v>0.12609999999999999</v>
      </c>
      <c r="S134" s="11">
        <f t="shared" si="47"/>
        <v>0.87390000000000001</v>
      </c>
      <c r="T134" s="11">
        <f t="shared" si="48"/>
        <v>0.54971999999999999</v>
      </c>
      <c r="U134" s="11">
        <f t="shared" si="49"/>
        <v>6.1080000000000002E-2</v>
      </c>
      <c r="V134" s="11">
        <f t="shared" si="50"/>
        <v>7.2479999999999961E-2</v>
      </c>
      <c r="W134" s="11">
        <f t="shared" si="51"/>
        <v>0.31672</v>
      </c>
      <c r="X134" s="11">
        <f t="shared" si="52"/>
        <v>6.0000000000000019E-2</v>
      </c>
      <c r="Y134" s="11">
        <f t="shared" si="53"/>
        <v>9.9999999999999898E-3</v>
      </c>
      <c r="Z134" s="11">
        <f t="shared" si="54"/>
        <v>7.000000000000001E-3</v>
      </c>
      <c r="AA134" s="11">
        <f t="shared" si="55"/>
        <v>0.92299999999999993</v>
      </c>
      <c r="AB134" s="11">
        <f t="shared" si="56"/>
        <v>7.3249999999999982E-3</v>
      </c>
      <c r="AC134" s="11">
        <f t="shared" si="57"/>
        <v>9.3975000000000003E-2</v>
      </c>
      <c r="AD134" s="11">
        <f t="shared" si="58"/>
        <v>7.5975000000000001E-2</v>
      </c>
      <c r="AE134" s="11">
        <f t="shared" si="59"/>
        <v>0.82272500000000004</v>
      </c>
    </row>
    <row r="135" spans="1:31" x14ac:dyDescent="0.25">
      <c r="A135">
        <v>13</v>
      </c>
      <c r="B135" t="s">
        <v>6</v>
      </c>
      <c r="C135" s="15">
        <v>0.64029999999999998</v>
      </c>
      <c r="D135" s="16">
        <f t="shared" si="44"/>
        <v>0.35970000000000002</v>
      </c>
      <c r="E135" s="16">
        <v>0.1</v>
      </c>
      <c r="F135" s="16">
        <f t="shared" si="60"/>
        <v>9.3529999999999974E-2</v>
      </c>
      <c r="G135" s="16">
        <f t="shared" si="61"/>
        <v>6.4030000000000004E-2</v>
      </c>
      <c r="H135" s="19">
        <v>5.4300000000000001E-2</v>
      </c>
      <c r="I135" s="20">
        <f t="shared" si="45"/>
        <v>0.94569999999999999</v>
      </c>
      <c r="J135" s="20">
        <v>0.1</v>
      </c>
      <c r="K135" s="20">
        <f t="shared" si="62"/>
        <v>5.4300000000000008E-3</v>
      </c>
      <c r="L135" s="20">
        <f t="shared" si="63"/>
        <v>2.1130000000000006E-2</v>
      </c>
      <c r="M135" s="23">
        <v>8.9599999999999999E-2</v>
      </c>
      <c r="N135" s="24">
        <f t="shared" si="46"/>
        <v>0.91039999999999999</v>
      </c>
      <c r="O135" s="24">
        <v>0.75</v>
      </c>
      <c r="P135" s="24">
        <f t="shared" si="64"/>
        <v>6.7199999999999996E-2</v>
      </c>
      <c r="Q135" s="24">
        <f t="shared" si="65"/>
        <v>7.8899999999999998E-2</v>
      </c>
      <c r="R135" s="11">
        <v>0.13950000000000001</v>
      </c>
      <c r="S135" s="11">
        <f t="shared" si="47"/>
        <v>0.86050000000000004</v>
      </c>
      <c r="T135" s="11">
        <f t="shared" si="48"/>
        <v>0.57626999999999995</v>
      </c>
      <c r="U135" s="11">
        <f t="shared" si="49"/>
        <v>6.4030000000000004E-2</v>
      </c>
      <c r="V135" s="11">
        <f t="shared" si="50"/>
        <v>9.3529999999999974E-2</v>
      </c>
      <c r="W135" s="11">
        <f t="shared" si="51"/>
        <v>0.26617000000000002</v>
      </c>
      <c r="X135" s="11">
        <f t="shared" si="52"/>
        <v>3.3169999999999991E-2</v>
      </c>
      <c r="Y135" s="11">
        <f t="shared" si="53"/>
        <v>2.1130000000000006E-2</v>
      </c>
      <c r="Z135" s="11">
        <f t="shared" si="54"/>
        <v>5.4300000000000008E-3</v>
      </c>
      <c r="AA135" s="11">
        <f t="shared" si="55"/>
        <v>0.94026999999999994</v>
      </c>
      <c r="AB135" s="11">
        <f t="shared" si="56"/>
        <v>1.0700000000000001E-2</v>
      </c>
      <c r="AC135" s="11">
        <f t="shared" si="57"/>
        <v>7.8899999999999998E-2</v>
      </c>
      <c r="AD135" s="11">
        <f t="shared" si="58"/>
        <v>6.7199999999999996E-2</v>
      </c>
      <c r="AE135" s="11">
        <f t="shared" si="59"/>
        <v>0.84319999999999995</v>
      </c>
    </row>
    <row r="136" spans="1:31" x14ac:dyDescent="0.25">
      <c r="A136">
        <v>14</v>
      </c>
      <c r="B136" t="s">
        <v>6</v>
      </c>
      <c r="C136" s="15">
        <v>0.65329999999999999</v>
      </c>
      <c r="D136" s="16">
        <f t="shared" si="44"/>
        <v>0.34670000000000001</v>
      </c>
      <c r="E136" s="16">
        <v>0.11</v>
      </c>
      <c r="F136" s="16">
        <f t="shared" si="60"/>
        <v>8.4863000000000008E-2</v>
      </c>
      <c r="G136" s="16">
        <f t="shared" si="61"/>
        <v>7.1862999999999996E-2</v>
      </c>
      <c r="H136" s="19">
        <v>3.1899999999999998E-2</v>
      </c>
      <c r="I136" s="20">
        <f t="shared" si="45"/>
        <v>0.96809999999999996</v>
      </c>
      <c r="J136" s="20">
        <v>0.1</v>
      </c>
      <c r="K136" s="20">
        <f t="shared" si="62"/>
        <v>3.1900000000000001E-3</v>
      </c>
      <c r="L136" s="20">
        <f t="shared" si="63"/>
        <v>2.5590000000000002E-2</v>
      </c>
      <c r="M136" s="23">
        <v>8.4400000000000003E-2</v>
      </c>
      <c r="N136" s="24">
        <f t="shared" si="46"/>
        <v>0.91559999999999997</v>
      </c>
      <c r="O136" s="24">
        <v>0.75</v>
      </c>
      <c r="P136" s="24">
        <f t="shared" si="64"/>
        <v>6.3299999999999995E-2</v>
      </c>
      <c r="Q136" s="24">
        <f t="shared" si="65"/>
        <v>6.8499999999999991E-2</v>
      </c>
      <c r="R136" s="11">
        <v>0.15720000000000001</v>
      </c>
      <c r="S136" s="11">
        <f t="shared" si="47"/>
        <v>0.84279999999999999</v>
      </c>
      <c r="T136" s="11">
        <f t="shared" si="48"/>
        <v>0.58143699999999998</v>
      </c>
      <c r="U136" s="11">
        <f t="shared" si="49"/>
        <v>7.1862999999999996E-2</v>
      </c>
      <c r="V136" s="11">
        <f t="shared" si="50"/>
        <v>8.4863000000000008E-2</v>
      </c>
      <c r="W136" s="11">
        <f t="shared" si="51"/>
        <v>0.26183699999999999</v>
      </c>
      <c r="X136" s="11">
        <f t="shared" si="52"/>
        <v>6.3099999999999962E-3</v>
      </c>
      <c r="Y136" s="11">
        <f t="shared" si="53"/>
        <v>2.5590000000000002E-2</v>
      </c>
      <c r="Z136" s="11">
        <f t="shared" si="54"/>
        <v>3.1900000000000001E-3</v>
      </c>
      <c r="AA136" s="11">
        <f t="shared" si="55"/>
        <v>0.96490999999999993</v>
      </c>
      <c r="AB136" s="11">
        <f t="shared" si="56"/>
        <v>1.5900000000000011E-2</v>
      </c>
      <c r="AC136" s="11">
        <f t="shared" si="57"/>
        <v>6.8499999999999991E-2</v>
      </c>
      <c r="AD136" s="11">
        <f t="shared" si="58"/>
        <v>6.3299999999999995E-2</v>
      </c>
      <c r="AE136" s="11">
        <f t="shared" si="59"/>
        <v>0.85229999999999995</v>
      </c>
    </row>
    <row r="137" spans="1:31" x14ac:dyDescent="0.25">
      <c r="A137">
        <v>15</v>
      </c>
      <c r="B137" t="s">
        <v>6</v>
      </c>
      <c r="C137" s="15">
        <v>0.65180000000000005</v>
      </c>
      <c r="D137" s="16">
        <f t="shared" si="44"/>
        <v>0.34819999999999995</v>
      </c>
      <c r="E137" s="16">
        <v>0.12</v>
      </c>
      <c r="F137" s="16">
        <f t="shared" si="60"/>
        <v>7.8216000000000008E-2</v>
      </c>
      <c r="G137" s="16">
        <f t="shared" si="61"/>
        <v>7.9715999999999954E-2</v>
      </c>
      <c r="H137" s="19">
        <v>2.7E-2</v>
      </c>
      <c r="I137" s="20">
        <f t="shared" si="45"/>
        <v>0.97299999999999998</v>
      </c>
      <c r="J137" s="20">
        <v>0.1</v>
      </c>
      <c r="K137" s="20">
        <f t="shared" si="62"/>
        <v>2.7000000000000001E-3</v>
      </c>
      <c r="L137" s="20">
        <f t="shared" si="63"/>
        <v>7.5999999999999983E-3</v>
      </c>
      <c r="M137" s="23">
        <v>8.2900000000000001E-2</v>
      </c>
      <c r="N137" s="24">
        <f t="shared" si="46"/>
        <v>0.91710000000000003</v>
      </c>
      <c r="O137" s="24">
        <v>0.75</v>
      </c>
      <c r="P137" s="24">
        <f t="shared" si="64"/>
        <v>6.2175000000000001E-2</v>
      </c>
      <c r="Q137" s="24">
        <f t="shared" si="65"/>
        <v>6.3675000000000009E-2</v>
      </c>
      <c r="R137" s="11">
        <v>0.17779999999999999</v>
      </c>
      <c r="S137" s="11">
        <f t="shared" si="47"/>
        <v>0.82220000000000004</v>
      </c>
      <c r="T137" s="11">
        <f t="shared" si="48"/>
        <v>0.57208400000000004</v>
      </c>
      <c r="U137" s="11">
        <f t="shared" si="49"/>
        <v>7.9715999999999954E-2</v>
      </c>
      <c r="V137" s="11">
        <f t="shared" si="50"/>
        <v>7.8216000000000008E-2</v>
      </c>
      <c r="W137" s="11">
        <f t="shared" si="51"/>
        <v>0.26998399999999995</v>
      </c>
      <c r="X137" s="11">
        <f t="shared" si="52"/>
        <v>1.9400000000000001E-2</v>
      </c>
      <c r="Y137" s="11">
        <f t="shared" si="53"/>
        <v>7.5999999999999983E-3</v>
      </c>
      <c r="Z137" s="11">
        <f t="shared" si="54"/>
        <v>2.7000000000000001E-3</v>
      </c>
      <c r="AA137" s="11">
        <f t="shared" si="55"/>
        <v>0.97029999999999994</v>
      </c>
      <c r="AB137" s="11">
        <f t="shared" si="56"/>
        <v>1.9224999999999992E-2</v>
      </c>
      <c r="AC137" s="11">
        <f t="shared" si="57"/>
        <v>6.3675000000000009E-2</v>
      </c>
      <c r="AD137" s="11">
        <f t="shared" si="58"/>
        <v>6.2175000000000001E-2</v>
      </c>
      <c r="AE137" s="11">
        <f t="shared" si="59"/>
        <v>0.85492500000000005</v>
      </c>
    </row>
    <row r="138" spans="1:31" x14ac:dyDescent="0.25">
      <c r="A138">
        <v>16</v>
      </c>
      <c r="B138" t="s">
        <v>6</v>
      </c>
      <c r="C138" s="15">
        <v>0.65169999999999995</v>
      </c>
      <c r="D138" s="16">
        <f t="shared" si="44"/>
        <v>0.34830000000000005</v>
      </c>
      <c r="E138" s="16">
        <v>0.13</v>
      </c>
      <c r="F138" s="16">
        <f t="shared" si="60"/>
        <v>8.4720999999999991E-2</v>
      </c>
      <c r="G138" s="16">
        <f t="shared" si="61"/>
        <v>8.4821000000000091E-2</v>
      </c>
      <c r="H138" s="19">
        <v>0.03</v>
      </c>
      <c r="I138" s="20">
        <f t="shared" si="45"/>
        <v>0.97</v>
      </c>
      <c r="J138" s="20">
        <v>0.1</v>
      </c>
      <c r="K138" s="20">
        <f t="shared" si="62"/>
        <v>5.9999999999999993E-3</v>
      </c>
      <c r="L138" s="20">
        <f t="shared" si="63"/>
        <v>3.0000000000000001E-3</v>
      </c>
      <c r="M138" s="23">
        <v>8.0299999999999996E-2</v>
      </c>
      <c r="N138" s="24">
        <f t="shared" si="46"/>
        <v>0.91969999999999996</v>
      </c>
      <c r="O138" s="24">
        <v>0.75</v>
      </c>
      <c r="P138" s="24">
        <f t="shared" si="64"/>
        <v>6.0225000000000001E-2</v>
      </c>
      <c r="Q138" s="24">
        <f t="shared" si="65"/>
        <v>6.2825000000000006E-2</v>
      </c>
      <c r="R138" s="11">
        <v>0.16849999999999998</v>
      </c>
      <c r="S138" s="11">
        <f t="shared" si="47"/>
        <v>0.83150000000000002</v>
      </c>
      <c r="T138" s="11">
        <f t="shared" si="48"/>
        <v>0.56687899999999991</v>
      </c>
      <c r="U138" s="11">
        <f t="shared" si="49"/>
        <v>8.4821000000000091E-2</v>
      </c>
      <c r="V138" s="11">
        <f t="shared" si="50"/>
        <v>8.4720999999999991E-2</v>
      </c>
      <c r="W138" s="11">
        <f t="shared" si="51"/>
        <v>0.26357900000000006</v>
      </c>
      <c r="X138" s="11">
        <f t="shared" si="52"/>
        <v>2.7E-2</v>
      </c>
      <c r="Y138" s="11">
        <f t="shared" si="53"/>
        <v>3.0000000000000001E-3</v>
      </c>
      <c r="Z138" s="11">
        <f t="shared" si="54"/>
        <v>5.9999999999999993E-3</v>
      </c>
      <c r="AA138" s="11">
        <f t="shared" si="55"/>
        <v>0.96399999999999997</v>
      </c>
      <c r="AB138" s="11">
        <f t="shared" si="56"/>
        <v>1.7474999999999991E-2</v>
      </c>
      <c r="AC138" s="11">
        <f t="shared" si="57"/>
        <v>6.2825000000000006E-2</v>
      </c>
      <c r="AD138" s="11">
        <f t="shared" si="58"/>
        <v>6.0225000000000001E-2</v>
      </c>
      <c r="AE138" s="11">
        <f t="shared" si="59"/>
        <v>0.85947499999999999</v>
      </c>
    </row>
    <row r="139" spans="1:31" x14ac:dyDescent="0.25">
      <c r="A139">
        <v>17</v>
      </c>
      <c r="B139" t="s">
        <v>6</v>
      </c>
      <c r="C139" s="15">
        <v>0.66690000000000005</v>
      </c>
      <c r="D139" s="16">
        <f t="shared" si="44"/>
        <v>0.33309999999999995</v>
      </c>
      <c r="E139" s="16">
        <v>0.14000000000000001</v>
      </c>
      <c r="F139" s="16">
        <f t="shared" si="60"/>
        <v>0.10856600000000012</v>
      </c>
      <c r="G139" s="16">
        <f t="shared" si="61"/>
        <v>9.3366000000000018E-2</v>
      </c>
      <c r="H139" s="19">
        <v>0.03</v>
      </c>
      <c r="I139" s="20">
        <f t="shared" si="45"/>
        <v>0.97</v>
      </c>
      <c r="J139" s="20">
        <v>0.08</v>
      </c>
      <c r="K139" s="20">
        <f t="shared" si="62"/>
        <v>2.3999999999999998E-3</v>
      </c>
      <c r="L139" s="20">
        <f t="shared" si="63"/>
        <v>2.3999999999999998E-3</v>
      </c>
      <c r="M139" s="23">
        <v>6.6600000000000006E-2</v>
      </c>
      <c r="N139" s="24">
        <f t="shared" si="46"/>
        <v>0.93340000000000001</v>
      </c>
      <c r="O139" s="24">
        <v>0.75</v>
      </c>
      <c r="P139" s="24">
        <f t="shared" si="64"/>
        <v>4.9950000000000008E-2</v>
      </c>
      <c r="Q139" s="24">
        <f t="shared" si="65"/>
        <v>6.3649999999999998E-2</v>
      </c>
      <c r="R139" s="11">
        <v>0.15600000000000003</v>
      </c>
      <c r="S139" s="11">
        <f t="shared" si="47"/>
        <v>0.84399999999999997</v>
      </c>
      <c r="T139" s="11">
        <f t="shared" si="48"/>
        <v>0.57353399999999999</v>
      </c>
      <c r="U139" s="11">
        <f t="shared" si="49"/>
        <v>9.3366000000000018E-2</v>
      </c>
      <c r="V139" s="11">
        <f t="shared" si="50"/>
        <v>0.10856600000000012</v>
      </c>
      <c r="W139" s="11">
        <f t="shared" si="51"/>
        <v>0.22453399999999984</v>
      </c>
      <c r="X139" s="11">
        <f t="shared" si="52"/>
        <v>2.76E-2</v>
      </c>
      <c r="Y139" s="11">
        <f t="shared" si="53"/>
        <v>2.3999999999999998E-3</v>
      </c>
      <c r="Z139" s="11">
        <f t="shared" si="54"/>
        <v>2.3999999999999998E-3</v>
      </c>
      <c r="AA139" s="11">
        <f t="shared" si="55"/>
        <v>0.96760000000000002</v>
      </c>
      <c r="AB139" s="11">
        <f t="shared" si="56"/>
        <v>2.9500000000000082E-3</v>
      </c>
      <c r="AC139" s="11">
        <f t="shared" si="57"/>
        <v>6.3649999999999998E-2</v>
      </c>
      <c r="AD139" s="11">
        <f t="shared" si="58"/>
        <v>4.9950000000000008E-2</v>
      </c>
      <c r="AE139" s="11">
        <f t="shared" si="59"/>
        <v>0.88344999999999996</v>
      </c>
    </row>
    <row r="140" spans="1:31" x14ac:dyDescent="0.25">
      <c r="A140">
        <v>18</v>
      </c>
      <c r="B140" t="s">
        <v>6</v>
      </c>
      <c r="C140" s="15">
        <v>0.69930000000000003</v>
      </c>
      <c r="D140" s="16">
        <f t="shared" si="44"/>
        <v>0.30069999999999997</v>
      </c>
      <c r="E140" s="16">
        <v>0.15</v>
      </c>
      <c r="F140" s="16">
        <f t="shared" si="60"/>
        <v>0.137295</v>
      </c>
      <c r="G140" s="16">
        <f t="shared" si="61"/>
        <v>0.104895</v>
      </c>
      <c r="H140" s="19">
        <v>2.5000000000000001E-2</v>
      </c>
      <c r="I140" s="20">
        <f t="shared" si="45"/>
        <v>0.97499999999999998</v>
      </c>
      <c r="J140" s="20">
        <v>0.06</v>
      </c>
      <c r="K140" s="20">
        <f t="shared" si="62"/>
        <v>1.5E-3</v>
      </c>
      <c r="L140" s="20">
        <f t="shared" si="63"/>
        <v>6.4999999999999971E-3</v>
      </c>
      <c r="M140" s="23">
        <v>5.79E-2</v>
      </c>
      <c r="N140" s="24">
        <f t="shared" si="46"/>
        <v>0.94210000000000005</v>
      </c>
      <c r="O140" s="24">
        <v>0.75</v>
      </c>
      <c r="P140" s="24">
        <f t="shared" si="64"/>
        <v>4.3424999999999998E-2</v>
      </c>
      <c r="Q140" s="24">
        <f t="shared" si="65"/>
        <v>5.2125000000000005E-2</v>
      </c>
      <c r="R140" s="11">
        <v>0.1535</v>
      </c>
      <c r="S140" s="11">
        <f t="shared" si="47"/>
        <v>0.84650000000000003</v>
      </c>
      <c r="T140" s="11">
        <f t="shared" si="48"/>
        <v>0.59440500000000007</v>
      </c>
      <c r="U140" s="11">
        <f t="shared" si="49"/>
        <v>0.104895</v>
      </c>
      <c r="V140" s="11">
        <f t="shared" si="50"/>
        <v>0.137295</v>
      </c>
      <c r="W140" s="11">
        <f t="shared" si="51"/>
        <v>0.16340499999999997</v>
      </c>
      <c r="X140" s="11">
        <f t="shared" si="52"/>
        <v>1.8500000000000003E-2</v>
      </c>
      <c r="Y140" s="11">
        <f t="shared" si="53"/>
        <v>6.4999999999999971E-3</v>
      </c>
      <c r="Z140" s="11">
        <f t="shared" si="54"/>
        <v>1.5E-3</v>
      </c>
      <c r="AA140" s="11">
        <f t="shared" si="55"/>
        <v>0.97350000000000003</v>
      </c>
      <c r="AB140" s="11">
        <f t="shared" si="56"/>
        <v>5.7749999999999954E-3</v>
      </c>
      <c r="AC140" s="11">
        <f t="shared" si="57"/>
        <v>5.2125000000000005E-2</v>
      </c>
      <c r="AD140" s="11">
        <f t="shared" si="58"/>
        <v>4.3424999999999998E-2</v>
      </c>
      <c r="AE140" s="11">
        <f t="shared" si="59"/>
        <v>0.898675</v>
      </c>
    </row>
    <row r="141" spans="1:31" x14ac:dyDescent="0.25">
      <c r="A141">
        <v>19</v>
      </c>
      <c r="B141" t="s">
        <v>6</v>
      </c>
      <c r="C141" s="15">
        <v>0.72629999999999995</v>
      </c>
      <c r="D141" s="16">
        <f t="shared" si="44"/>
        <v>0.27370000000000005</v>
      </c>
      <c r="E141" s="16">
        <v>0.12</v>
      </c>
      <c r="F141" s="16">
        <f t="shared" si="60"/>
        <v>0.1141559999999999</v>
      </c>
      <c r="G141" s="16">
        <f t="shared" si="61"/>
        <v>8.7155999999999983E-2</v>
      </c>
      <c r="H141" s="19">
        <v>0.02</v>
      </c>
      <c r="I141" s="20">
        <f t="shared" si="45"/>
        <v>0.98</v>
      </c>
      <c r="J141" s="20">
        <v>0.04</v>
      </c>
      <c r="K141" s="20">
        <f t="shared" si="62"/>
        <v>8.0000000000000004E-4</v>
      </c>
      <c r="L141" s="20">
        <f t="shared" si="63"/>
        <v>5.8000000000000013E-3</v>
      </c>
      <c r="M141" s="23">
        <v>4.7600000000000003E-2</v>
      </c>
      <c r="N141" s="24">
        <f t="shared" si="46"/>
        <v>0.95240000000000002</v>
      </c>
      <c r="O141" s="24">
        <v>0.75</v>
      </c>
      <c r="P141" s="24">
        <f t="shared" si="64"/>
        <v>3.5700000000000003E-2</v>
      </c>
      <c r="Q141" s="24">
        <f t="shared" si="65"/>
        <v>4.5999999999999999E-2</v>
      </c>
      <c r="R141" s="11">
        <v>0.16250000000000001</v>
      </c>
      <c r="S141" s="11">
        <f t="shared" si="47"/>
        <v>0.83750000000000002</v>
      </c>
      <c r="T141" s="11">
        <f t="shared" si="48"/>
        <v>0.63914399999999993</v>
      </c>
      <c r="U141" s="11">
        <f t="shared" si="49"/>
        <v>8.7155999999999983E-2</v>
      </c>
      <c r="V141" s="11">
        <f t="shared" si="50"/>
        <v>0.1141559999999999</v>
      </c>
      <c r="W141" s="11">
        <f t="shared" si="51"/>
        <v>0.15954400000000016</v>
      </c>
      <c r="X141" s="11">
        <f t="shared" si="52"/>
        <v>1.4199999999999999E-2</v>
      </c>
      <c r="Y141" s="11">
        <f t="shared" si="53"/>
        <v>5.8000000000000013E-3</v>
      </c>
      <c r="Z141" s="11">
        <f t="shared" si="54"/>
        <v>8.0000000000000004E-4</v>
      </c>
      <c r="AA141" s="11">
        <f t="shared" si="55"/>
        <v>0.97919999999999996</v>
      </c>
      <c r="AB141" s="11">
        <f t="shared" si="56"/>
        <v>1.6000000000000042E-3</v>
      </c>
      <c r="AC141" s="11">
        <f t="shared" si="57"/>
        <v>4.5999999999999999E-2</v>
      </c>
      <c r="AD141" s="11">
        <f t="shared" si="58"/>
        <v>3.5700000000000003E-2</v>
      </c>
      <c r="AE141" s="11">
        <f t="shared" si="59"/>
        <v>0.91670000000000007</v>
      </c>
    </row>
    <row r="142" spans="1:31" x14ac:dyDescent="0.25">
      <c r="A142">
        <v>20</v>
      </c>
      <c r="B142" t="s">
        <v>6</v>
      </c>
      <c r="C142" s="15">
        <v>0.74309999999999998</v>
      </c>
      <c r="D142" s="16">
        <f t="shared" si="44"/>
        <v>0.25690000000000002</v>
      </c>
      <c r="E142" s="16">
        <v>0.08</v>
      </c>
      <c r="F142" s="16">
        <f t="shared" si="60"/>
        <v>7.6248000000000038E-2</v>
      </c>
      <c r="G142" s="16">
        <f t="shared" si="61"/>
        <v>5.9448000000000001E-2</v>
      </c>
      <c r="H142" s="19">
        <v>0.02</v>
      </c>
      <c r="I142" s="20">
        <f t="shared" si="45"/>
        <v>0.98</v>
      </c>
      <c r="J142" s="20">
        <v>0.02</v>
      </c>
      <c r="K142" s="20">
        <f t="shared" si="62"/>
        <v>4.0000000000000002E-4</v>
      </c>
      <c r="L142" s="20">
        <f t="shared" si="63"/>
        <v>4.0000000000000002E-4</v>
      </c>
      <c r="M142" s="23">
        <v>4.3099999999999999E-2</v>
      </c>
      <c r="N142" s="24">
        <f t="shared" si="46"/>
        <v>0.95689999999999997</v>
      </c>
      <c r="O142" s="24">
        <v>0.75</v>
      </c>
      <c r="P142" s="24">
        <f t="shared" si="64"/>
        <v>3.2325E-2</v>
      </c>
      <c r="Q142" s="24">
        <f t="shared" si="65"/>
        <v>3.6825000000000004E-2</v>
      </c>
      <c r="R142" s="11">
        <v>0.16019999999999998</v>
      </c>
      <c r="S142" s="11">
        <f t="shared" si="47"/>
        <v>0.83979999999999999</v>
      </c>
      <c r="T142" s="11">
        <f t="shared" si="48"/>
        <v>0.68365199999999993</v>
      </c>
      <c r="U142" s="11">
        <f t="shared" si="49"/>
        <v>5.9448000000000001E-2</v>
      </c>
      <c r="V142" s="11">
        <f t="shared" si="50"/>
        <v>7.6248000000000038E-2</v>
      </c>
      <c r="W142" s="11">
        <f t="shared" si="51"/>
        <v>0.18065199999999998</v>
      </c>
      <c r="X142" s="11">
        <f t="shared" si="52"/>
        <v>1.9599999999999999E-2</v>
      </c>
      <c r="Y142" s="11">
        <f t="shared" si="53"/>
        <v>4.0000000000000002E-4</v>
      </c>
      <c r="Z142" s="11">
        <f t="shared" si="54"/>
        <v>4.0000000000000002E-4</v>
      </c>
      <c r="AA142" s="11">
        <f t="shared" si="55"/>
        <v>0.97960000000000003</v>
      </c>
      <c r="AB142" s="11">
        <f t="shared" si="56"/>
        <v>6.2749999999999959E-3</v>
      </c>
      <c r="AC142" s="11">
        <f t="shared" si="57"/>
        <v>3.6825000000000004E-2</v>
      </c>
      <c r="AD142" s="11">
        <f t="shared" si="58"/>
        <v>3.2325E-2</v>
      </c>
      <c r="AE142" s="11">
        <f t="shared" si="59"/>
        <v>0.92457499999999992</v>
      </c>
    </row>
    <row r="143" spans="1:31" x14ac:dyDescent="0.25">
      <c r="A143">
        <v>21</v>
      </c>
      <c r="B143" t="s">
        <v>6</v>
      </c>
      <c r="C143" s="15">
        <v>0.76249999999999996</v>
      </c>
      <c r="D143" s="16">
        <f t="shared" si="44"/>
        <v>0.23750000000000004</v>
      </c>
      <c r="E143" s="16">
        <v>0.05</v>
      </c>
      <c r="F143" s="16">
        <f t="shared" si="60"/>
        <v>5.7524999999999972E-2</v>
      </c>
      <c r="G143" s="16">
        <f t="shared" si="61"/>
        <v>3.8124999999999999E-2</v>
      </c>
      <c r="H143" s="19">
        <v>1.4999999999999999E-2</v>
      </c>
      <c r="I143" s="20">
        <f t="shared" si="45"/>
        <v>0.98499999999999999</v>
      </c>
      <c r="J143" s="20">
        <v>0</v>
      </c>
      <c r="K143" s="20">
        <f t="shared" si="62"/>
        <v>0</v>
      </c>
      <c r="L143" s="20">
        <f t="shared" si="63"/>
        <v>5.000000000000001E-3</v>
      </c>
      <c r="M143" s="23">
        <v>4.4600000000000001E-2</v>
      </c>
      <c r="N143" s="24">
        <f t="shared" si="46"/>
        <v>0.95540000000000003</v>
      </c>
      <c r="O143" s="24">
        <v>0.75</v>
      </c>
      <c r="P143" s="24">
        <f t="shared" si="64"/>
        <v>3.4950000000000002E-2</v>
      </c>
      <c r="Q143" s="24">
        <f t="shared" si="65"/>
        <v>3.3450000000000001E-2</v>
      </c>
      <c r="R143" s="11">
        <v>0.15200000000000002</v>
      </c>
      <c r="S143" s="11">
        <f t="shared" si="47"/>
        <v>0.84799999999999998</v>
      </c>
      <c r="T143" s="11">
        <f t="shared" si="48"/>
        <v>0.72437499999999999</v>
      </c>
      <c r="U143" s="11">
        <f t="shared" si="49"/>
        <v>3.8124999999999999E-2</v>
      </c>
      <c r="V143" s="11">
        <f t="shared" si="50"/>
        <v>5.7524999999999972E-2</v>
      </c>
      <c r="W143" s="11">
        <f t="shared" si="51"/>
        <v>0.17997500000000008</v>
      </c>
      <c r="X143" s="11">
        <f t="shared" si="52"/>
        <v>9.9999999999999985E-3</v>
      </c>
      <c r="Y143" s="11">
        <f t="shared" si="53"/>
        <v>5.000000000000001E-3</v>
      </c>
      <c r="Z143" s="11">
        <f t="shared" si="54"/>
        <v>0</v>
      </c>
      <c r="AA143" s="11">
        <f t="shared" si="55"/>
        <v>0.98499999999999999</v>
      </c>
      <c r="AB143" s="11">
        <f t="shared" si="56"/>
        <v>1.115E-2</v>
      </c>
      <c r="AC143" s="11">
        <f t="shared" si="57"/>
        <v>3.3450000000000001E-2</v>
      </c>
      <c r="AD143" s="11">
        <f t="shared" si="58"/>
        <v>3.4950000000000002E-2</v>
      </c>
      <c r="AE143" s="11">
        <f t="shared" si="59"/>
        <v>0.92044999999999999</v>
      </c>
    </row>
    <row r="144" spans="1:31" x14ac:dyDescent="0.25">
      <c r="A144">
        <v>22</v>
      </c>
      <c r="B144" t="s">
        <v>6</v>
      </c>
      <c r="C144" s="15">
        <v>0.77490000000000003</v>
      </c>
      <c r="D144" s="16">
        <f t="shared" si="44"/>
        <v>0.22509999999999997</v>
      </c>
      <c r="E144" s="16">
        <v>0.01</v>
      </c>
      <c r="F144" s="16">
        <f t="shared" si="60"/>
        <v>2.0149000000000077E-2</v>
      </c>
      <c r="G144" s="16">
        <f t="shared" si="61"/>
        <v>7.7490000000000007E-3</v>
      </c>
      <c r="H144" s="19">
        <v>0.01</v>
      </c>
      <c r="I144" s="20">
        <f t="shared" si="45"/>
        <v>0.99</v>
      </c>
      <c r="J144" s="20">
        <v>0</v>
      </c>
      <c r="K144" s="20">
        <f t="shared" si="62"/>
        <v>0</v>
      </c>
      <c r="L144" s="20">
        <f t="shared" si="63"/>
        <v>4.9999999999999992E-3</v>
      </c>
      <c r="M144" s="23">
        <v>4.1799999999999997E-2</v>
      </c>
      <c r="N144" s="24">
        <f t="shared" si="46"/>
        <v>0.95820000000000005</v>
      </c>
      <c r="O144" s="24">
        <v>0.75</v>
      </c>
      <c r="P144" s="24">
        <f t="shared" si="64"/>
        <v>3.1349999999999996E-2</v>
      </c>
      <c r="Q144" s="24">
        <f t="shared" si="65"/>
        <v>3.415E-2</v>
      </c>
      <c r="R144" s="11">
        <v>0.1469</v>
      </c>
      <c r="S144" s="11">
        <f t="shared" si="47"/>
        <v>0.85309999999999997</v>
      </c>
      <c r="T144" s="11">
        <f t="shared" si="48"/>
        <v>0.76715100000000003</v>
      </c>
      <c r="U144" s="11">
        <f t="shared" si="49"/>
        <v>7.7490000000000007E-3</v>
      </c>
      <c r="V144" s="11">
        <f t="shared" si="50"/>
        <v>2.0149000000000077E-2</v>
      </c>
      <c r="W144" s="11">
        <f t="shared" si="51"/>
        <v>0.20495099999999988</v>
      </c>
      <c r="X144" s="11">
        <f t="shared" si="52"/>
        <v>5.000000000000001E-3</v>
      </c>
      <c r="Y144" s="11">
        <f t="shared" si="53"/>
        <v>4.9999999999999992E-3</v>
      </c>
      <c r="Z144" s="11">
        <f t="shared" si="54"/>
        <v>0</v>
      </c>
      <c r="AA144" s="11">
        <f t="shared" si="55"/>
        <v>0.99</v>
      </c>
      <c r="AB144" s="11">
        <f t="shared" si="56"/>
        <v>7.6499999999999971E-3</v>
      </c>
      <c r="AC144" s="11">
        <f t="shared" si="57"/>
        <v>3.415E-2</v>
      </c>
      <c r="AD144" s="11">
        <f t="shared" si="58"/>
        <v>3.1349999999999996E-2</v>
      </c>
      <c r="AE144" s="11">
        <f t="shared" si="59"/>
        <v>0.92685000000000006</v>
      </c>
    </row>
    <row r="145" spans="1:31" ht="15.75" thickBot="1" x14ac:dyDescent="0.3">
      <c r="A145" s="1">
        <v>23</v>
      </c>
      <c r="B145" s="1" t="s">
        <v>6</v>
      </c>
      <c r="C145" s="17">
        <v>0.8</v>
      </c>
      <c r="D145" s="16">
        <f t="shared" si="44"/>
        <v>0.19999999999999996</v>
      </c>
      <c r="E145" s="16">
        <v>5.0000000000000001E-3</v>
      </c>
      <c r="F145" s="16">
        <f t="shared" si="60"/>
        <v>2.9100000000000011E-2</v>
      </c>
      <c r="G145" s="16">
        <f t="shared" si="61"/>
        <v>4.0000000000000001E-3</v>
      </c>
      <c r="H145" s="21">
        <v>0.01</v>
      </c>
      <c r="I145" s="20">
        <f t="shared" si="45"/>
        <v>0.99</v>
      </c>
      <c r="J145" s="20">
        <v>0</v>
      </c>
      <c r="K145" s="20">
        <f t="shared" si="62"/>
        <v>0</v>
      </c>
      <c r="L145" s="20">
        <f t="shared" si="63"/>
        <v>0</v>
      </c>
      <c r="M145" s="25">
        <v>0.03</v>
      </c>
      <c r="N145" s="24">
        <f t="shared" si="46"/>
        <v>0.97</v>
      </c>
      <c r="O145" s="24">
        <v>0.5</v>
      </c>
      <c r="P145" s="24">
        <f t="shared" si="64"/>
        <v>1.4999999999999999E-2</v>
      </c>
      <c r="Q145" s="24">
        <f t="shared" si="65"/>
        <v>2.6799999999999997E-2</v>
      </c>
      <c r="R145" s="11">
        <v>0.13200000000000001</v>
      </c>
      <c r="S145" s="11">
        <f t="shared" si="47"/>
        <v>0.86799999999999999</v>
      </c>
      <c r="T145" s="11">
        <f t="shared" si="48"/>
        <v>0.79600000000000004</v>
      </c>
      <c r="U145" s="11">
        <f t="shared" si="49"/>
        <v>4.0000000000000001E-3</v>
      </c>
      <c r="V145" s="11">
        <f t="shared" si="50"/>
        <v>2.9100000000000011E-2</v>
      </c>
      <c r="W145" s="11">
        <f t="shared" si="51"/>
        <v>0.17089999999999994</v>
      </c>
      <c r="X145" s="11">
        <f t="shared" si="52"/>
        <v>0.01</v>
      </c>
      <c r="Y145" s="11">
        <f t="shared" si="53"/>
        <v>0</v>
      </c>
      <c r="Z145" s="11">
        <f t="shared" si="54"/>
        <v>0</v>
      </c>
      <c r="AA145" s="11">
        <f t="shared" si="55"/>
        <v>0.99</v>
      </c>
      <c r="AB145" s="11">
        <f t="shared" si="56"/>
        <v>3.2000000000000015E-3</v>
      </c>
      <c r="AC145" s="11">
        <f t="shared" si="57"/>
        <v>2.6799999999999997E-2</v>
      </c>
      <c r="AD145" s="11">
        <f t="shared" si="58"/>
        <v>1.4999999999999999E-2</v>
      </c>
      <c r="AE145" s="11">
        <f t="shared" si="59"/>
        <v>0.95499999999999996</v>
      </c>
    </row>
    <row r="146" spans="1:31" x14ac:dyDescent="0.25">
      <c r="A146">
        <v>0</v>
      </c>
      <c r="B146" t="s">
        <v>7</v>
      </c>
      <c r="C146" s="15">
        <v>0.83</v>
      </c>
      <c r="D146" s="16">
        <f t="shared" si="44"/>
        <v>0.17000000000000004</v>
      </c>
      <c r="E146" s="16">
        <v>5.0000000000000001E-3</v>
      </c>
      <c r="F146" s="16">
        <f t="shared" si="60"/>
        <v>3.4149999999999917E-2</v>
      </c>
      <c r="G146" s="16">
        <f t="shared" si="61"/>
        <v>4.15E-3</v>
      </c>
      <c r="H146" s="19">
        <v>1.2E-2</v>
      </c>
      <c r="I146" s="20">
        <f t="shared" si="45"/>
        <v>0.98799999999999999</v>
      </c>
      <c r="J146" s="20">
        <v>0</v>
      </c>
      <c r="K146" s="20">
        <f t="shared" si="62"/>
        <v>2E-3</v>
      </c>
      <c r="L146" s="20">
        <f t="shared" si="63"/>
        <v>0</v>
      </c>
      <c r="M146" s="23">
        <v>0.02</v>
      </c>
      <c r="N146" s="24">
        <f t="shared" si="46"/>
        <v>0.98</v>
      </c>
      <c r="O146" s="24">
        <v>0</v>
      </c>
      <c r="P146" s="24">
        <f t="shared" si="64"/>
        <v>0</v>
      </c>
      <c r="Q146" s="24">
        <f t="shared" si="65"/>
        <v>9.9999999999999985E-3</v>
      </c>
      <c r="R146" s="11">
        <v>0.12960000000000002</v>
      </c>
      <c r="S146" s="11">
        <f t="shared" si="47"/>
        <v>0.87039999999999995</v>
      </c>
      <c r="T146" s="11">
        <f t="shared" si="48"/>
        <v>0.82584999999999997</v>
      </c>
      <c r="U146" s="11">
        <f t="shared" si="49"/>
        <v>4.15E-3</v>
      </c>
      <c r="V146" s="11">
        <f t="shared" si="50"/>
        <v>3.4149999999999917E-2</v>
      </c>
      <c r="W146" s="11">
        <f t="shared" si="51"/>
        <v>0.13585000000000014</v>
      </c>
      <c r="X146" s="11">
        <f t="shared" si="52"/>
        <v>1.2E-2</v>
      </c>
      <c r="Y146" s="11">
        <f t="shared" si="53"/>
        <v>0</v>
      </c>
      <c r="Z146" s="11">
        <f t="shared" si="54"/>
        <v>2E-3</v>
      </c>
      <c r="AA146" s="11">
        <f t="shared" si="55"/>
        <v>0.98599999999999999</v>
      </c>
      <c r="AB146" s="11">
        <f t="shared" si="56"/>
        <v>1.0000000000000002E-2</v>
      </c>
      <c r="AC146" s="11">
        <f t="shared" si="57"/>
        <v>9.9999999999999985E-3</v>
      </c>
      <c r="AD146" s="11">
        <f t="shared" si="58"/>
        <v>0</v>
      </c>
      <c r="AE146" s="11">
        <f t="shared" si="59"/>
        <v>0.98</v>
      </c>
    </row>
    <row r="147" spans="1:31" x14ac:dyDescent="0.25">
      <c r="A147">
        <v>1</v>
      </c>
      <c r="B147" t="s">
        <v>7</v>
      </c>
      <c r="C147" s="15">
        <v>0.85029999999999994</v>
      </c>
      <c r="D147" s="16">
        <f t="shared" si="44"/>
        <v>0.14970000000000006</v>
      </c>
      <c r="E147" s="16">
        <v>5.0000000000000001E-3</v>
      </c>
      <c r="F147" s="16">
        <f t="shared" si="60"/>
        <v>2.4551499999999983E-2</v>
      </c>
      <c r="G147" s="16">
        <f t="shared" si="61"/>
        <v>4.2515000000000001E-3</v>
      </c>
      <c r="H147" s="19">
        <v>1.4200000000000001E-2</v>
      </c>
      <c r="I147" s="20">
        <f t="shared" si="45"/>
        <v>0.98580000000000001</v>
      </c>
      <c r="J147" s="20">
        <v>0</v>
      </c>
      <c r="K147" s="20">
        <f t="shared" si="62"/>
        <v>2.2000000000000006E-3</v>
      </c>
      <c r="L147" s="20">
        <f t="shared" si="63"/>
        <v>0</v>
      </c>
      <c r="M147" s="23">
        <v>0.01</v>
      </c>
      <c r="N147" s="24">
        <f t="shared" si="46"/>
        <v>0.99</v>
      </c>
      <c r="O147" s="24">
        <v>0</v>
      </c>
      <c r="P147" s="24">
        <f t="shared" si="64"/>
        <v>0</v>
      </c>
      <c r="Q147" s="24">
        <f t="shared" si="65"/>
        <v>0.01</v>
      </c>
      <c r="R147" s="11">
        <v>0.12250000000000001</v>
      </c>
      <c r="S147" s="11">
        <f t="shared" si="47"/>
        <v>0.87749999999999995</v>
      </c>
      <c r="T147" s="11">
        <f t="shared" si="48"/>
        <v>0.84604849999999998</v>
      </c>
      <c r="U147" s="11">
        <f t="shared" si="49"/>
        <v>4.2515000000000001E-3</v>
      </c>
      <c r="V147" s="11">
        <f t="shared" si="50"/>
        <v>2.4551499999999983E-2</v>
      </c>
      <c r="W147" s="11">
        <f t="shared" si="51"/>
        <v>0.12514850000000008</v>
      </c>
      <c r="X147" s="11">
        <f t="shared" si="52"/>
        <v>1.4200000000000001E-2</v>
      </c>
      <c r="Y147" s="11">
        <f t="shared" si="53"/>
        <v>0</v>
      </c>
      <c r="Z147" s="11">
        <f t="shared" si="54"/>
        <v>2.2000000000000006E-3</v>
      </c>
      <c r="AA147" s="11">
        <f t="shared" si="55"/>
        <v>0.98360000000000003</v>
      </c>
      <c r="AB147" s="11">
        <f t="shared" si="56"/>
        <v>0</v>
      </c>
      <c r="AC147" s="11">
        <f t="shared" si="57"/>
        <v>0.01</v>
      </c>
      <c r="AD147" s="11">
        <f t="shared" si="58"/>
        <v>0</v>
      </c>
      <c r="AE147" s="11">
        <f t="shared" si="59"/>
        <v>0.99</v>
      </c>
    </row>
    <row r="148" spans="1:31" x14ac:dyDescent="0.25">
      <c r="A148">
        <v>2</v>
      </c>
      <c r="B148" t="s">
        <v>7</v>
      </c>
      <c r="C148" s="15">
        <v>0.85109999999999997</v>
      </c>
      <c r="D148" s="16">
        <f t="shared" si="44"/>
        <v>0.14890000000000003</v>
      </c>
      <c r="E148" s="16">
        <v>5.0000000000000001E-3</v>
      </c>
      <c r="F148" s="16">
        <f t="shared" si="60"/>
        <v>5.0555000000000226E-3</v>
      </c>
      <c r="G148" s="16">
        <f t="shared" si="61"/>
        <v>4.2554999999999997E-3</v>
      </c>
      <c r="H148" s="19">
        <v>1.4999999999999999E-2</v>
      </c>
      <c r="I148" s="20">
        <f t="shared" si="45"/>
        <v>0.98499999999999999</v>
      </c>
      <c r="J148" s="20">
        <v>0</v>
      </c>
      <c r="K148" s="20">
        <f t="shared" si="62"/>
        <v>7.9999999999999863E-4</v>
      </c>
      <c r="L148" s="20">
        <f t="shared" si="63"/>
        <v>0</v>
      </c>
      <c r="M148" s="23">
        <v>5.0000000000000001E-3</v>
      </c>
      <c r="N148" s="24">
        <f t="shared" si="46"/>
        <v>0.995</v>
      </c>
      <c r="O148" s="24">
        <v>0</v>
      </c>
      <c r="P148" s="24">
        <f t="shared" si="64"/>
        <v>0</v>
      </c>
      <c r="Q148" s="24">
        <f t="shared" si="65"/>
        <v>5.0000000000000001E-3</v>
      </c>
      <c r="R148" s="11">
        <v>0.12570000000000001</v>
      </c>
      <c r="S148" s="11">
        <f t="shared" si="47"/>
        <v>0.87429999999999997</v>
      </c>
      <c r="T148" s="11">
        <f t="shared" si="48"/>
        <v>0.8468445</v>
      </c>
      <c r="U148" s="11">
        <f t="shared" si="49"/>
        <v>4.2554999999999997E-3</v>
      </c>
      <c r="V148" s="11">
        <f t="shared" si="50"/>
        <v>5.0555000000000226E-3</v>
      </c>
      <c r="W148" s="11">
        <f t="shared" si="51"/>
        <v>0.14384450000000001</v>
      </c>
      <c r="X148" s="11">
        <f t="shared" si="52"/>
        <v>1.4999999999999999E-2</v>
      </c>
      <c r="Y148" s="11">
        <f t="shared" si="53"/>
        <v>0</v>
      </c>
      <c r="Z148" s="11">
        <f t="shared" si="54"/>
        <v>7.9999999999999863E-4</v>
      </c>
      <c r="AA148" s="11">
        <f t="shared" si="55"/>
        <v>0.98419999999999996</v>
      </c>
      <c r="AB148" s="11">
        <f t="shared" si="56"/>
        <v>0</v>
      </c>
      <c r="AC148" s="11">
        <f t="shared" si="57"/>
        <v>5.0000000000000001E-3</v>
      </c>
      <c r="AD148" s="11">
        <f t="shared" si="58"/>
        <v>0</v>
      </c>
      <c r="AE148" s="11">
        <f t="shared" si="59"/>
        <v>0.995</v>
      </c>
    </row>
    <row r="149" spans="1:31" x14ac:dyDescent="0.25">
      <c r="A149">
        <v>3</v>
      </c>
      <c r="B149" t="s">
        <v>7</v>
      </c>
      <c r="C149" s="15">
        <v>0.85270000000000001</v>
      </c>
      <c r="D149" s="16">
        <f t="shared" si="44"/>
        <v>0.14729999999999999</v>
      </c>
      <c r="E149" s="16">
        <v>5.0000000000000001E-3</v>
      </c>
      <c r="F149" s="16">
        <f t="shared" si="60"/>
        <v>5.8635000000000458E-3</v>
      </c>
      <c r="G149" s="16">
        <f t="shared" si="61"/>
        <v>4.2634999999999999E-3</v>
      </c>
      <c r="H149" s="19">
        <v>1.4999999999999999E-2</v>
      </c>
      <c r="I149" s="20">
        <f t="shared" si="45"/>
        <v>0.98499999999999999</v>
      </c>
      <c r="J149" s="20">
        <v>0</v>
      </c>
      <c r="K149" s="20">
        <f t="shared" si="62"/>
        <v>0</v>
      </c>
      <c r="L149" s="20">
        <f t="shared" si="63"/>
        <v>0</v>
      </c>
      <c r="M149" s="23">
        <v>5.0000000000000001E-3</v>
      </c>
      <c r="N149" s="24">
        <f t="shared" si="46"/>
        <v>0.995</v>
      </c>
      <c r="O149" s="24">
        <v>0</v>
      </c>
      <c r="P149" s="24">
        <f t="shared" si="64"/>
        <v>0</v>
      </c>
      <c r="Q149" s="24">
        <f t="shared" si="65"/>
        <v>0</v>
      </c>
      <c r="R149" s="11">
        <v>0.12409999999999999</v>
      </c>
      <c r="S149" s="11">
        <f t="shared" si="47"/>
        <v>0.87590000000000001</v>
      </c>
      <c r="T149" s="11">
        <f t="shared" si="48"/>
        <v>0.84843650000000004</v>
      </c>
      <c r="U149" s="11">
        <f t="shared" si="49"/>
        <v>4.2634999999999999E-3</v>
      </c>
      <c r="V149" s="11">
        <f t="shared" si="50"/>
        <v>5.8635000000000458E-3</v>
      </c>
      <c r="W149" s="11">
        <f t="shared" si="51"/>
        <v>0.14143649999999994</v>
      </c>
      <c r="X149" s="11">
        <f t="shared" si="52"/>
        <v>1.4999999999999999E-2</v>
      </c>
      <c r="Y149" s="11">
        <f t="shared" si="53"/>
        <v>0</v>
      </c>
      <c r="Z149" s="11">
        <f t="shared" si="54"/>
        <v>0</v>
      </c>
      <c r="AA149" s="11">
        <f t="shared" si="55"/>
        <v>0.98499999999999999</v>
      </c>
      <c r="AB149" s="11">
        <f t="shared" si="56"/>
        <v>5.0000000000000001E-3</v>
      </c>
      <c r="AC149" s="11">
        <f t="shared" si="57"/>
        <v>0</v>
      </c>
      <c r="AD149" s="11">
        <f t="shared" si="58"/>
        <v>0</v>
      </c>
      <c r="AE149" s="11">
        <f t="shared" si="59"/>
        <v>0.995</v>
      </c>
    </row>
    <row r="150" spans="1:31" x14ac:dyDescent="0.25">
      <c r="A150">
        <v>4</v>
      </c>
      <c r="B150" t="s">
        <v>7</v>
      </c>
      <c r="C150" s="15">
        <v>0.85409999999999997</v>
      </c>
      <c r="D150" s="16">
        <f t="shared" si="44"/>
        <v>0.14590000000000003</v>
      </c>
      <c r="E150" s="16">
        <v>5.0000000000000001E-3</v>
      </c>
      <c r="F150" s="16">
        <f t="shared" si="60"/>
        <v>5.6704999999999568E-3</v>
      </c>
      <c r="G150" s="16">
        <f t="shared" si="61"/>
        <v>4.2705E-3</v>
      </c>
      <c r="H150" s="19">
        <v>1.52E-2</v>
      </c>
      <c r="I150" s="20">
        <f t="shared" si="45"/>
        <v>0.98480000000000001</v>
      </c>
      <c r="J150" s="20">
        <v>0</v>
      </c>
      <c r="K150" s="20">
        <f t="shared" si="62"/>
        <v>2.0000000000000052E-4</v>
      </c>
      <c r="L150" s="20">
        <f t="shared" si="63"/>
        <v>0</v>
      </c>
      <c r="M150" s="23">
        <v>5.0000000000000001E-3</v>
      </c>
      <c r="N150" s="24">
        <f t="shared" si="46"/>
        <v>0.995</v>
      </c>
      <c r="O150" s="24">
        <v>0</v>
      </c>
      <c r="P150" s="24">
        <f t="shared" si="64"/>
        <v>0</v>
      </c>
      <c r="Q150" s="24">
        <f t="shared" si="65"/>
        <v>0</v>
      </c>
      <c r="R150" s="11">
        <v>0.1225</v>
      </c>
      <c r="S150" s="11">
        <f t="shared" si="47"/>
        <v>0.87749999999999995</v>
      </c>
      <c r="T150" s="11">
        <f t="shared" si="48"/>
        <v>0.84982950000000002</v>
      </c>
      <c r="U150" s="11">
        <f t="shared" si="49"/>
        <v>4.2705E-3</v>
      </c>
      <c r="V150" s="11">
        <f t="shared" si="50"/>
        <v>5.6704999999999568E-3</v>
      </c>
      <c r="W150" s="11">
        <f t="shared" si="51"/>
        <v>0.14022950000000006</v>
      </c>
      <c r="X150" s="11">
        <f t="shared" si="52"/>
        <v>1.52E-2</v>
      </c>
      <c r="Y150" s="11">
        <f t="shared" si="53"/>
        <v>0</v>
      </c>
      <c r="Z150" s="11">
        <f t="shared" si="54"/>
        <v>2.0000000000000052E-4</v>
      </c>
      <c r="AA150" s="11">
        <f t="shared" si="55"/>
        <v>0.98460000000000003</v>
      </c>
      <c r="AB150" s="11">
        <f t="shared" si="56"/>
        <v>5.0000000000000001E-3</v>
      </c>
      <c r="AC150" s="11">
        <f t="shared" si="57"/>
        <v>0</v>
      </c>
      <c r="AD150" s="11">
        <f t="shared" si="58"/>
        <v>0</v>
      </c>
      <c r="AE150" s="11">
        <f t="shared" si="59"/>
        <v>0.995</v>
      </c>
    </row>
    <row r="151" spans="1:31" x14ac:dyDescent="0.25">
      <c r="A151">
        <v>5</v>
      </c>
      <c r="B151" t="s">
        <v>7</v>
      </c>
      <c r="C151" s="15">
        <v>0.84850000000000003</v>
      </c>
      <c r="D151" s="16">
        <f t="shared" si="44"/>
        <v>0.15149999999999997</v>
      </c>
      <c r="E151" s="16">
        <v>5.0000000000000001E-3</v>
      </c>
      <c r="F151" s="16">
        <f t="shared" si="60"/>
        <v>4.2425000000000006E-3</v>
      </c>
      <c r="G151" s="16">
        <f t="shared" si="61"/>
        <v>9.8424999999999381E-3</v>
      </c>
      <c r="H151" s="19">
        <v>2.2200000000000001E-2</v>
      </c>
      <c r="I151" s="20">
        <f t="shared" si="45"/>
        <v>0.9778</v>
      </c>
      <c r="J151" s="20">
        <v>0</v>
      </c>
      <c r="K151" s="20">
        <f t="shared" si="62"/>
        <v>7.000000000000001E-3</v>
      </c>
      <c r="L151" s="20">
        <f t="shared" si="63"/>
        <v>0</v>
      </c>
      <c r="M151" s="23">
        <v>5.0000000000000001E-3</v>
      </c>
      <c r="N151" s="24">
        <f t="shared" si="46"/>
        <v>0.995</v>
      </c>
      <c r="O151" s="24">
        <v>0</v>
      </c>
      <c r="P151" s="24">
        <f t="shared" si="64"/>
        <v>0</v>
      </c>
      <c r="Q151" s="24">
        <f t="shared" si="65"/>
        <v>0</v>
      </c>
      <c r="R151" s="11">
        <v>0.1195</v>
      </c>
      <c r="S151" s="11">
        <f t="shared" si="47"/>
        <v>0.88050000000000006</v>
      </c>
      <c r="T151" s="11">
        <f t="shared" si="48"/>
        <v>0.83865750000000006</v>
      </c>
      <c r="U151" s="11">
        <f t="shared" si="49"/>
        <v>9.8424999999999381E-3</v>
      </c>
      <c r="V151" s="11">
        <f t="shared" si="50"/>
        <v>4.2425000000000006E-3</v>
      </c>
      <c r="W151" s="11">
        <f t="shared" si="51"/>
        <v>0.14725749999999996</v>
      </c>
      <c r="X151" s="11">
        <f t="shared" si="52"/>
        <v>2.2200000000000001E-2</v>
      </c>
      <c r="Y151" s="11">
        <f t="shared" si="53"/>
        <v>0</v>
      </c>
      <c r="Z151" s="11">
        <f t="shared" si="54"/>
        <v>7.000000000000001E-3</v>
      </c>
      <c r="AA151" s="11">
        <f t="shared" si="55"/>
        <v>0.9708</v>
      </c>
      <c r="AB151" s="11">
        <f t="shared" si="56"/>
        <v>5.0000000000000001E-3</v>
      </c>
      <c r="AC151" s="11">
        <f t="shared" si="57"/>
        <v>0</v>
      </c>
      <c r="AD151" s="11">
        <f t="shared" si="58"/>
        <v>0</v>
      </c>
      <c r="AE151" s="11">
        <f t="shared" si="59"/>
        <v>0.995</v>
      </c>
    </row>
    <row r="152" spans="1:31" x14ac:dyDescent="0.25">
      <c r="A152">
        <v>6</v>
      </c>
      <c r="B152" t="s">
        <v>7</v>
      </c>
      <c r="C152" s="15">
        <v>0.84299999999999997</v>
      </c>
      <c r="D152" s="16">
        <f t="shared" si="44"/>
        <v>0.15700000000000003</v>
      </c>
      <c r="E152" s="16">
        <v>0.01</v>
      </c>
      <c r="F152" s="16">
        <f t="shared" si="60"/>
        <v>8.43E-3</v>
      </c>
      <c r="G152" s="16">
        <f t="shared" si="61"/>
        <v>1.393000000000006E-2</v>
      </c>
      <c r="H152" s="19">
        <v>2.53E-2</v>
      </c>
      <c r="I152" s="20">
        <f t="shared" si="45"/>
        <v>0.97470000000000001</v>
      </c>
      <c r="J152" s="20">
        <v>0</v>
      </c>
      <c r="K152" s="20">
        <f t="shared" si="62"/>
        <v>3.0999999999999986E-3</v>
      </c>
      <c r="L152" s="20">
        <f t="shared" si="63"/>
        <v>0</v>
      </c>
      <c r="M152" s="23">
        <v>5.0000000000000001E-3</v>
      </c>
      <c r="N152" s="24">
        <f t="shared" si="46"/>
        <v>0.995</v>
      </c>
      <c r="O152" s="24">
        <v>0</v>
      </c>
      <c r="P152" s="24">
        <f t="shared" si="64"/>
        <v>0</v>
      </c>
      <c r="Q152" s="24">
        <f t="shared" si="65"/>
        <v>0</v>
      </c>
      <c r="R152" s="11">
        <v>0.12029999999999999</v>
      </c>
      <c r="S152" s="11">
        <f t="shared" si="47"/>
        <v>0.87970000000000004</v>
      </c>
      <c r="T152" s="11">
        <f t="shared" si="48"/>
        <v>0.82906999999999986</v>
      </c>
      <c r="U152" s="11">
        <f t="shared" si="49"/>
        <v>1.393000000000006E-2</v>
      </c>
      <c r="V152" s="11">
        <f t="shared" si="50"/>
        <v>8.43E-3</v>
      </c>
      <c r="W152" s="11">
        <f t="shared" si="51"/>
        <v>0.14857000000000004</v>
      </c>
      <c r="X152" s="11">
        <f t="shared" si="52"/>
        <v>2.53E-2</v>
      </c>
      <c r="Y152" s="11">
        <f t="shared" si="53"/>
        <v>0</v>
      </c>
      <c r="Z152" s="11">
        <f t="shared" si="54"/>
        <v>3.0999999999999986E-3</v>
      </c>
      <c r="AA152" s="11">
        <f t="shared" si="55"/>
        <v>0.97160000000000002</v>
      </c>
      <c r="AB152" s="11">
        <f t="shared" si="56"/>
        <v>5.0000000000000001E-3</v>
      </c>
      <c r="AC152" s="11">
        <f t="shared" si="57"/>
        <v>0</v>
      </c>
      <c r="AD152" s="11">
        <f t="shared" si="58"/>
        <v>0</v>
      </c>
      <c r="AE152" s="11">
        <f t="shared" si="59"/>
        <v>0.995</v>
      </c>
    </row>
    <row r="153" spans="1:31" x14ac:dyDescent="0.25">
      <c r="A153">
        <v>7</v>
      </c>
      <c r="B153" t="s">
        <v>7</v>
      </c>
      <c r="C153" s="15">
        <v>0.84130000000000005</v>
      </c>
      <c r="D153" s="16">
        <f t="shared" si="44"/>
        <v>0.15869999999999995</v>
      </c>
      <c r="E153" s="16">
        <v>0.01</v>
      </c>
      <c r="F153" s="16">
        <f t="shared" si="60"/>
        <v>8.4130000000000003E-3</v>
      </c>
      <c r="G153" s="16">
        <f t="shared" si="61"/>
        <v>1.0112999999999924E-2</v>
      </c>
      <c r="H153" s="19">
        <v>2.47E-2</v>
      </c>
      <c r="I153" s="20">
        <f t="shared" si="45"/>
        <v>0.97530000000000006</v>
      </c>
      <c r="J153" s="20">
        <v>0</v>
      </c>
      <c r="K153" s="20">
        <f t="shared" si="62"/>
        <v>0</v>
      </c>
      <c r="L153" s="20">
        <f t="shared" si="63"/>
        <v>5.9999999999999984E-4</v>
      </c>
      <c r="M153" s="23">
        <v>5.0000000000000001E-3</v>
      </c>
      <c r="N153" s="24">
        <f t="shared" si="46"/>
        <v>0.995</v>
      </c>
      <c r="O153" s="24">
        <v>0</v>
      </c>
      <c r="P153" s="24">
        <f t="shared" si="64"/>
        <v>0</v>
      </c>
      <c r="Q153" s="24">
        <f t="shared" si="65"/>
        <v>0</v>
      </c>
      <c r="R153" s="11">
        <v>0.1195</v>
      </c>
      <c r="S153" s="11">
        <f t="shared" si="47"/>
        <v>0.88050000000000006</v>
      </c>
      <c r="T153" s="11">
        <f t="shared" si="48"/>
        <v>0.83118700000000012</v>
      </c>
      <c r="U153" s="11">
        <f t="shared" si="49"/>
        <v>1.0112999999999924E-2</v>
      </c>
      <c r="V153" s="11">
        <f t="shared" si="50"/>
        <v>8.4130000000000003E-3</v>
      </c>
      <c r="W153" s="11">
        <f t="shared" si="51"/>
        <v>0.15028699999999995</v>
      </c>
      <c r="X153" s="11">
        <f t="shared" si="52"/>
        <v>2.41E-2</v>
      </c>
      <c r="Y153" s="11">
        <f t="shared" si="53"/>
        <v>5.9999999999999984E-4</v>
      </c>
      <c r="Z153" s="11">
        <f t="shared" si="54"/>
        <v>0</v>
      </c>
      <c r="AA153" s="11">
        <f t="shared" si="55"/>
        <v>0.97530000000000006</v>
      </c>
      <c r="AB153" s="11">
        <f t="shared" si="56"/>
        <v>5.0000000000000001E-3</v>
      </c>
      <c r="AC153" s="11">
        <f t="shared" si="57"/>
        <v>0</v>
      </c>
      <c r="AD153" s="11">
        <f t="shared" si="58"/>
        <v>0</v>
      </c>
      <c r="AE153" s="11">
        <f t="shared" si="59"/>
        <v>0.995</v>
      </c>
    </row>
    <row r="154" spans="1:31" x14ac:dyDescent="0.25">
      <c r="A154">
        <v>8</v>
      </c>
      <c r="B154" t="s">
        <v>7</v>
      </c>
      <c r="C154" s="15">
        <v>0.82679999999999998</v>
      </c>
      <c r="D154" s="16">
        <f t="shared" si="44"/>
        <v>0.17320000000000002</v>
      </c>
      <c r="E154" s="16">
        <v>0.05</v>
      </c>
      <c r="F154" s="16">
        <f t="shared" si="60"/>
        <v>4.1340000000000002E-2</v>
      </c>
      <c r="G154" s="16">
        <f t="shared" si="61"/>
        <v>5.584000000000007E-2</v>
      </c>
      <c r="H154" s="19">
        <v>3.5000000000000003E-2</v>
      </c>
      <c r="I154" s="20">
        <f t="shared" si="45"/>
        <v>0.96499999999999997</v>
      </c>
      <c r="J154" s="20">
        <v>0.05</v>
      </c>
      <c r="K154" s="20">
        <f t="shared" si="62"/>
        <v>1.2050000000000003E-2</v>
      </c>
      <c r="L154" s="20">
        <f t="shared" si="63"/>
        <v>1.7500000000000003E-3</v>
      </c>
      <c r="M154" s="23">
        <v>5.0000000000000001E-3</v>
      </c>
      <c r="N154" s="24">
        <f t="shared" si="46"/>
        <v>0.995</v>
      </c>
      <c r="O154" s="24">
        <v>0</v>
      </c>
      <c r="P154" s="24">
        <f t="shared" si="64"/>
        <v>0</v>
      </c>
      <c r="Q154" s="24">
        <f t="shared" si="65"/>
        <v>0</v>
      </c>
      <c r="R154" s="11">
        <v>0.1162</v>
      </c>
      <c r="S154" s="11">
        <f t="shared" si="47"/>
        <v>0.88380000000000003</v>
      </c>
      <c r="T154" s="11">
        <f t="shared" si="48"/>
        <v>0.77095999999999987</v>
      </c>
      <c r="U154" s="11">
        <f t="shared" si="49"/>
        <v>5.584000000000007E-2</v>
      </c>
      <c r="V154" s="11">
        <f t="shared" si="50"/>
        <v>4.1340000000000002E-2</v>
      </c>
      <c r="W154" s="11">
        <f t="shared" si="51"/>
        <v>0.13186000000000003</v>
      </c>
      <c r="X154" s="11">
        <f t="shared" si="52"/>
        <v>3.3250000000000002E-2</v>
      </c>
      <c r="Y154" s="11">
        <f t="shared" si="53"/>
        <v>1.7500000000000003E-3</v>
      </c>
      <c r="Z154" s="11">
        <f t="shared" si="54"/>
        <v>1.2050000000000003E-2</v>
      </c>
      <c r="AA154" s="11">
        <f t="shared" si="55"/>
        <v>0.95294999999999996</v>
      </c>
      <c r="AB154" s="11">
        <f t="shared" si="56"/>
        <v>5.0000000000000001E-3</v>
      </c>
      <c r="AC154" s="11">
        <f t="shared" si="57"/>
        <v>0</v>
      </c>
      <c r="AD154" s="11">
        <f t="shared" si="58"/>
        <v>0</v>
      </c>
      <c r="AE154" s="11">
        <f t="shared" si="59"/>
        <v>0.995</v>
      </c>
    </row>
    <row r="155" spans="1:31" x14ac:dyDescent="0.25">
      <c r="A155">
        <v>9</v>
      </c>
      <c r="B155" t="s">
        <v>7</v>
      </c>
      <c r="C155" s="15">
        <v>0.78449999999999998</v>
      </c>
      <c r="D155" s="16">
        <f t="shared" si="44"/>
        <v>0.21550000000000002</v>
      </c>
      <c r="E155" s="16">
        <v>0.1</v>
      </c>
      <c r="F155" s="16">
        <f t="shared" si="60"/>
        <v>7.8450000000000006E-2</v>
      </c>
      <c r="G155" s="16">
        <f t="shared" si="61"/>
        <v>0.12075000000000001</v>
      </c>
      <c r="H155" s="19">
        <v>0.04</v>
      </c>
      <c r="I155" s="20">
        <f t="shared" si="45"/>
        <v>0.96</v>
      </c>
      <c r="J155" s="20">
        <v>0.1</v>
      </c>
      <c r="K155" s="20">
        <f t="shared" si="62"/>
        <v>8.9999999999999976E-3</v>
      </c>
      <c r="L155" s="20">
        <f t="shared" si="63"/>
        <v>4.0000000000000001E-3</v>
      </c>
      <c r="M155" s="23">
        <v>5.0000000000000001E-3</v>
      </c>
      <c r="N155" s="24">
        <f t="shared" si="46"/>
        <v>0.995</v>
      </c>
      <c r="O155" s="24">
        <v>0.25</v>
      </c>
      <c r="P155" s="24">
        <f t="shared" si="64"/>
        <v>1.25E-3</v>
      </c>
      <c r="Q155" s="24">
        <f t="shared" si="65"/>
        <v>1.25E-3</v>
      </c>
      <c r="R155" s="11">
        <v>0.1542</v>
      </c>
      <c r="S155" s="11">
        <f t="shared" si="47"/>
        <v>0.8458</v>
      </c>
      <c r="T155" s="11">
        <f t="shared" si="48"/>
        <v>0.66374999999999995</v>
      </c>
      <c r="U155" s="11">
        <f t="shared" si="49"/>
        <v>0.12075000000000001</v>
      </c>
      <c r="V155" s="11">
        <f t="shared" si="50"/>
        <v>7.8450000000000006E-2</v>
      </c>
      <c r="W155" s="11">
        <f t="shared" si="51"/>
        <v>0.13705000000000001</v>
      </c>
      <c r="X155" s="11">
        <f t="shared" si="52"/>
        <v>3.6000000000000004E-2</v>
      </c>
      <c r="Y155" s="11">
        <f t="shared" si="53"/>
        <v>4.0000000000000001E-3</v>
      </c>
      <c r="Z155" s="11">
        <f t="shared" si="54"/>
        <v>8.9999999999999976E-3</v>
      </c>
      <c r="AA155" s="11">
        <f t="shared" si="55"/>
        <v>0.95099999999999996</v>
      </c>
      <c r="AB155" s="11">
        <f t="shared" si="56"/>
        <v>3.7499999999999999E-3</v>
      </c>
      <c r="AC155" s="11">
        <f t="shared" si="57"/>
        <v>1.25E-3</v>
      </c>
      <c r="AD155" s="11">
        <f t="shared" si="58"/>
        <v>1.25E-3</v>
      </c>
      <c r="AE155" s="11">
        <f t="shared" si="59"/>
        <v>0.99375000000000002</v>
      </c>
    </row>
    <row r="156" spans="1:31" x14ac:dyDescent="0.25">
      <c r="A156">
        <v>10</v>
      </c>
      <c r="B156" t="s">
        <v>7</v>
      </c>
      <c r="C156" s="15">
        <v>0.7258</v>
      </c>
      <c r="D156" s="16">
        <f t="shared" si="44"/>
        <v>0.2742</v>
      </c>
      <c r="E156" s="16">
        <v>0.1</v>
      </c>
      <c r="F156" s="16">
        <f t="shared" si="60"/>
        <v>7.2580000000000006E-2</v>
      </c>
      <c r="G156" s="16">
        <f t="shared" si="61"/>
        <v>0.13127999999999998</v>
      </c>
      <c r="H156" s="19">
        <v>4.8000000000000001E-2</v>
      </c>
      <c r="I156" s="20">
        <f t="shared" si="45"/>
        <v>0.95199999999999996</v>
      </c>
      <c r="J156" s="20">
        <v>0.1</v>
      </c>
      <c r="K156" s="20">
        <f t="shared" si="62"/>
        <v>1.2800000000000001E-2</v>
      </c>
      <c r="L156" s="20">
        <f t="shared" si="63"/>
        <v>4.8000000000000004E-3</v>
      </c>
      <c r="M156" s="23">
        <v>5.0000000000000001E-3</v>
      </c>
      <c r="N156" s="24">
        <f t="shared" si="46"/>
        <v>0.995</v>
      </c>
      <c r="O156" s="24">
        <v>0.5</v>
      </c>
      <c r="P156" s="24">
        <f t="shared" si="64"/>
        <v>2.5000000000000001E-3</v>
      </c>
      <c r="Q156" s="24">
        <f t="shared" si="65"/>
        <v>2.5000000000000001E-3</v>
      </c>
      <c r="R156" s="11">
        <v>0.20279999999999998</v>
      </c>
      <c r="S156" s="11">
        <f t="shared" si="47"/>
        <v>0.79720000000000002</v>
      </c>
      <c r="T156" s="11">
        <f t="shared" si="48"/>
        <v>0.59452000000000005</v>
      </c>
      <c r="U156" s="11">
        <f t="shared" si="49"/>
        <v>0.13127999999999998</v>
      </c>
      <c r="V156" s="11">
        <f t="shared" si="50"/>
        <v>7.2580000000000006E-2</v>
      </c>
      <c r="W156" s="11">
        <f t="shared" si="51"/>
        <v>0.20161999999999999</v>
      </c>
      <c r="X156" s="11">
        <f t="shared" si="52"/>
        <v>4.3200000000000002E-2</v>
      </c>
      <c r="Y156" s="11">
        <f t="shared" si="53"/>
        <v>4.8000000000000004E-3</v>
      </c>
      <c r="Z156" s="11">
        <f t="shared" si="54"/>
        <v>1.2800000000000001E-2</v>
      </c>
      <c r="AA156" s="11">
        <f t="shared" si="55"/>
        <v>0.93919999999999992</v>
      </c>
      <c r="AB156" s="11">
        <f t="shared" si="56"/>
        <v>2.5000000000000001E-3</v>
      </c>
      <c r="AC156" s="11">
        <f t="shared" si="57"/>
        <v>2.5000000000000001E-3</v>
      </c>
      <c r="AD156" s="11">
        <f t="shared" si="58"/>
        <v>2.5000000000000001E-3</v>
      </c>
      <c r="AE156" s="11">
        <f t="shared" si="59"/>
        <v>0.99250000000000005</v>
      </c>
    </row>
    <row r="157" spans="1:31" x14ac:dyDescent="0.25">
      <c r="A157">
        <v>11</v>
      </c>
      <c r="B157" t="s">
        <v>7</v>
      </c>
      <c r="C157" s="15">
        <v>0.66739999999999999</v>
      </c>
      <c r="D157" s="16">
        <f t="shared" si="44"/>
        <v>0.33260000000000001</v>
      </c>
      <c r="E157" s="16">
        <v>0.1</v>
      </c>
      <c r="F157" s="16">
        <f t="shared" si="60"/>
        <v>6.6740000000000008E-2</v>
      </c>
      <c r="G157" s="16">
        <f t="shared" si="61"/>
        <v>0.12514000000000003</v>
      </c>
      <c r="H157" s="19">
        <v>4.5999999999999999E-2</v>
      </c>
      <c r="I157" s="20">
        <f t="shared" si="45"/>
        <v>0.95399999999999996</v>
      </c>
      <c r="J157" s="20">
        <v>0.1</v>
      </c>
      <c r="K157" s="20">
        <f t="shared" si="62"/>
        <v>4.5999999999999999E-3</v>
      </c>
      <c r="L157" s="20">
        <f t="shared" si="63"/>
        <v>6.6000000000000017E-3</v>
      </c>
      <c r="M157" s="23">
        <v>5.0000000000000001E-3</v>
      </c>
      <c r="N157" s="24">
        <f t="shared" si="46"/>
        <v>0.995</v>
      </c>
      <c r="O157" s="24">
        <v>0.75</v>
      </c>
      <c r="P157" s="24">
        <f t="shared" si="64"/>
        <v>3.7499999999999999E-3</v>
      </c>
      <c r="Q157" s="24">
        <f t="shared" si="65"/>
        <v>3.7499999999999999E-3</v>
      </c>
      <c r="R157" s="11">
        <v>0.223</v>
      </c>
      <c r="S157" s="11">
        <f t="shared" si="47"/>
        <v>0.77700000000000002</v>
      </c>
      <c r="T157" s="11">
        <f t="shared" si="48"/>
        <v>0.54225999999999996</v>
      </c>
      <c r="U157" s="11">
        <f t="shared" si="49"/>
        <v>0.12514000000000003</v>
      </c>
      <c r="V157" s="11">
        <f t="shared" si="50"/>
        <v>6.6740000000000008E-2</v>
      </c>
      <c r="W157" s="11">
        <f t="shared" si="51"/>
        <v>0.26585999999999999</v>
      </c>
      <c r="X157" s="11">
        <f t="shared" si="52"/>
        <v>3.9399999999999998E-2</v>
      </c>
      <c r="Y157" s="11">
        <f t="shared" si="53"/>
        <v>6.6000000000000017E-3</v>
      </c>
      <c r="Z157" s="11">
        <f t="shared" si="54"/>
        <v>4.5999999999999999E-3</v>
      </c>
      <c r="AA157" s="11">
        <f t="shared" si="55"/>
        <v>0.94939999999999991</v>
      </c>
      <c r="AB157" s="11">
        <f t="shared" si="56"/>
        <v>1.2500000000000002E-3</v>
      </c>
      <c r="AC157" s="11">
        <f t="shared" si="57"/>
        <v>3.7499999999999999E-3</v>
      </c>
      <c r="AD157" s="11">
        <f t="shared" si="58"/>
        <v>3.7499999999999999E-3</v>
      </c>
      <c r="AE157" s="11">
        <f t="shared" si="59"/>
        <v>0.99124999999999996</v>
      </c>
    </row>
    <row r="158" spans="1:31" x14ac:dyDescent="0.25">
      <c r="A158">
        <v>12</v>
      </c>
      <c r="B158" t="s">
        <v>7</v>
      </c>
      <c r="C158" s="15">
        <v>0.64849999999999997</v>
      </c>
      <c r="D158" s="16">
        <f t="shared" si="44"/>
        <v>0.35150000000000003</v>
      </c>
      <c r="E158" s="16">
        <v>0.1</v>
      </c>
      <c r="F158" s="16">
        <f t="shared" si="60"/>
        <v>6.4850000000000005E-2</v>
      </c>
      <c r="G158" s="16">
        <f t="shared" si="61"/>
        <v>8.3750000000000033E-2</v>
      </c>
      <c r="H158" s="19">
        <v>4.8000000000000001E-2</v>
      </c>
      <c r="I158" s="20">
        <f t="shared" si="45"/>
        <v>0.95199999999999996</v>
      </c>
      <c r="J158" s="20">
        <v>0.1</v>
      </c>
      <c r="K158" s="20">
        <f t="shared" si="62"/>
        <v>6.8000000000000022E-3</v>
      </c>
      <c r="L158" s="20">
        <f t="shared" si="63"/>
        <v>4.8000000000000004E-3</v>
      </c>
      <c r="M158" s="23">
        <v>5.0000000000000001E-3</v>
      </c>
      <c r="N158" s="24">
        <f t="shared" si="46"/>
        <v>0.995</v>
      </c>
      <c r="O158" s="24">
        <v>0.75</v>
      </c>
      <c r="P158" s="24">
        <f t="shared" si="64"/>
        <v>3.7499999999999999E-3</v>
      </c>
      <c r="Q158" s="24">
        <f t="shared" si="65"/>
        <v>3.7499999999999999E-3</v>
      </c>
      <c r="R158" s="11">
        <v>0.2165</v>
      </c>
      <c r="S158" s="11">
        <f t="shared" si="47"/>
        <v>0.78349999999999997</v>
      </c>
      <c r="T158" s="11">
        <f t="shared" si="48"/>
        <v>0.56474999999999997</v>
      </c>
      <c r="U158" s="11">
        <f t="shared" si="49"/>
        <v>8.3750000000000033E-2</v>
      </c>
      <c r="V158" s="11">
        <f t="shared" si="50"/>
        <v>6.4850000000000005E-2</v>
      </c>
      <c r="W158" s="11">
        <f t="shared" si="51"/>
        <v>0.28665000000000002</v>
      </c>
      <c r="X158" s="11">
        <f t="shared" si="52"/>
        <v>4.3200000000000002E-2</v>
      </c>
      <c r="Y158" s="11">
        <f t="shared" si="53"/>
        <v>4.8000000000000004E-3</v>
      </c>
      <c r="Z158" s="11">
        <f t="shared" si="54"/>
        <v>6.8000000000000022E-3</v>
      </c>
      <c r="AA158" s="11">
        <f t="shared" si="55"/>
        <v>0.94519999999999993</v>
      </c>
      <c r="AB158" s="11">
        <f t="shared" si="56"/>
        <v>1.2500000000000002E-3</v>
      </c>
      <c r="AC158" s="11">
        <f t="shared" si="57"/>
        <v>3.7499999999999999E-3</v>
      </c>
      <c r="AD158" s="11">
        <f t="shared" si="58"/>
        <v>3.7499999999999999E-3</v>
      </c>
      <c r="AE158" s="11">
        <f t="shared" si="59"/>
        <v>0.99124999999999996</v>
      </c>
    </row>
    <row r="159" spans="1:31" x14ac:dyDescent="0.25">
      <c r="A159">
        <v>13</v>
      </c>
      <c r="B159" t="s">
        <v>7</v>
      </c>
      <c r="C159" s="15">
        <v>0.65010000000000001</v>
      </c>
      <c r="D159" s="16">
        <f t="shared" si="44"/>
        <v>0.34989999999999999</v>
      </c>
      <c r="E159" s="16">
        <v>0.1</v>
      </c>
      <c r="F159" s="16">
        <f t="shared" si="60"/>
        <v>6.6610000000000044E-2</v>
      </c>
      <c r="G159" s="16">
        <f t="shared" si="61"/>
        <v>6.5009999999999998E-2</v>
      </c>
      <c r="H159" s="19">
        <v>3.7400000000000003E-2</v>
      </c>
      <c r="I159" s="20">
        <f t="shared" si="45"/>
        <v>0.96260000000000001</v>
      </c>
      <c r="J159" s="20">
        <v>0.1</v>
      </c>
      <c r="K159" s="20">
        <f t="shared" si="62"/>
        <v>3.7400000000000003E-3</v>
      </c>
      <c r="L159" s="20">
        <f t="shared" si="63"/>
        <v>1.4339999999999999E-2</v>
      </c>
      <c r="M159" s="23">
        <v>5.0000000000000001E-3</v>
      </c>
      <c r="N159" s="24">
        <f t="shared" si="46"/>
        <v>0.995</v>
      </c>
      <c r="O159" s="24">
        <v>0.75</v>
      </c>
      <c r="P159" s="24">
        <f t="shared" si="64"/>
        <v>3.7499999999999999E-3</v>
      </c>
      <c r="Q159" s="24">
        <f t="shared" si="65"/>
        <v>3.7499999999999999E-3</v>
      </c>
      <c r="R159" s="11">
        <v>0.24669999999999997</v>
      </c>
      <c r="S159" s="11">
        <f t="shared" si="47"/>
        <v>0.75330000000000008</v>
      </c>
      <c r="T159" s="11">
        <f t="shared" si="48"/>
        <v>0.58509</v>
      </c>
      <c r="U159" s="11">
        <f t="shared" si="49"/>
        <v>6.5009999999999998E-2</v>
      </c>
      <c r="V159" s="11">
        <f t="shared" si="50"/>
        <v>6.6610000000000044E-2</v>
      </c>
      <c r="W159" s="11">
        <f t="shared" si="51"/>
        <v>0.28328999999999993</v>
      </c>
      <c r="X159" s="11">
        <f t="shared" si="52"/>
        <v>2.3060000000000004E-2</v>
      </c>
      <c r="Y159" s="11">
        <f t="shared" si="53"/>
        <v>1.4339999999999999E-2</v>
      </c>
      <c r="Z159" s="11">
        <f t="shared" si="54"/>
        <v>3.7400000000000003E-3</v>
      </c>
      <c r="AA159" s="11">
        <f t="shared" si="55"/>
        <v>0.95886000000000005</v>
      </c>
      <c r="AB159" s="11">
        <f t="shared" si="56"/>
        <v>1.2500000000000002E-3</v>
      </c>
      <c r="AC159" s="11">
        <f t="shared" si="57"/>
        <v>3.7499999999999999E-3</v>
      </c>
      <c r="AD159" s="11">
        <f t="shared" si="58"/>
        <v>3.7499999999999999E-3</v>
      </c>
      <c r="AE159" s="11">
        <f t="shared" si="59"/>
        <v>0.99124999999999996</v>
      </c>
    </row>
    <row r="160" spans="1:31" x14ac:dyDescent="0.25">
      <c r="A160">
        <v>14</v>
      </c>
      <c r="B160" t="s">
        <v>7</v>
      </c>
      <c r="C160" s="15">
        <v>0.6321</v>
      </c>
      <c r="D160" s="16">
        <f t="shared" si="44"/>
        <v>0.3679</v>
      </c>
      <c r="E160" s="16">
        <v>0.11</v>
      </c>
      <c r="F160" s="16">
        <f t="shared" si="60"/>
        <v>6.9530999999999996E-2</v>
      </c>
      <c r="G160" s="16">
        <f t="shared" si="61"/>
        <v>8.7531000000000012E-2</v>
      </c>
      <c r="H160" s="19">
        <v>4.3999999999999997E-2</v>
      </c>
      <c r="I160" s="20">
        <f t="shared" si="45"/>
        <v>0.95599999999999996</v>
      </c>
      <c r="J160" s="20">
        <v>0.1</v>
      </c>
      <c r="K160" s="20">
        <f t="shared" si="62"/>
        <v>1.0999999999999996E-2</v>
      </c>
      <c r="L160" s="20">
        <f t="shared" si="63"/>
        <v>4.4000000000000003E-3</v>
      </c>
      <c r="M160" s="23">
        <v>5.0000000000000001E-3</v>
      </c>
      <c r="N160" s="24">
        <f t="shared" si="46"/>
        <v>0.995</v>
      </c>
      <c r="O160" s="24">
        <v>0.75</v>
      </c>
      <c r="P160" s="24">
        <f t="shared" si="64"/>
        <v>3.7499999999999999E-3</v>
      </c>
      <c r="Q160" s="24">
        <f t="shared" si="65"/>
        <v>3.7499999999999999E-3</v>
      </c>
      <c r="R160" s="11">
        <v>0.2399</v>
      </c>
      <c r="S160" s="11">
        <f t="shared" si="47"/>
        <v>0.7601</v>
      </c>
      <c r="T160" s="11">
        <f t="shared" si="48"/>
        <v>0.54456899999999997</v>
      </c>
      <c r="U160" s="11">
        <f t="shared" si="49"/>
        <v>8.7531000000000012E-2</v>
      </c>
      <c r="V160" s="11">
        <f t="shared" si="50"/>
        <v>6.9530999999999996E-2</v>
      </c>
      <c r="W160" s="11">
        <f t="shared" si="51"/>
        <v>0.298369</v>
      </c>
      <c r="X160" s="11">
        <f t="shared" si="52"/>
        <v>3.9599999999999996E-2</v>
      </c>
      <c r="Y160" s="11">
        <f t="shared" si="53"/>
        <v>4.4000000000000003E-3</v>
      </c>
      <c r="Z160" s="11">
        <f t="shared" si="54"/>
        <v>1.0999999999999996E-2</v>
      </c>
      <c r="AA160" s="11">
        <f t="shared" si="55"/>
        <v>0.94499999999999995</v>
      </c>
      <c r="AB160" s="11">
        <f t="shared" si="56"/>
        <v>1.2500000000000002E-3</v>
      </c>
      <c r="AC160" s="11">
        <f t="shared" si="57"/>
        <v>3.7499999999999999E-3</v>
      </c>
      <c r="AD160" s="11">
        <f t="shared" si="58"/>
        <v>3.7499999999999999E-3</v>
      </c>
      <c r="AE160" s="11">
        <f t="shared" si="59"/>
        <v>0.99124999999999996</v>
      </c>
    </row>
    <row r="161" spans="1:31" x14ac:dyDescent="0.25">
      <c r="A161">
        <v>15</v>
      </c>
      <c r="B161" t="s">
        <v>7</v>
      </c>
      <c r="C161" s="15">
        <v>0.61240000000000006</v>
      </c>
      <c r="D161" s="16">
        <f t="shared" si="44"/>
        <v>0.38759999999999994</v>
      </c>
      <c r="E161" s="16">
        <v>0.12</v>
      </c>
      <c r="F161" s="16">
        <f t="shared" si="60"/>
        <v>7.3487999999999998E-2</v>
      </c>
      <c r="G161" s="16">
        <f t="shared" si="61"/>
        <v>9.3187999999999938E-2</v>
      </c>
      <c r="H161" s="19">
        <v>3.5000000000000003E-2</v>
      </c>
      <c r="I161" s="20">
        <f t="shared" si="45"/>
        <v>0.96499999999999997</v>
      </c>
      <c r="J161" s="20">
        <v>0.1</v>
      </c>
      <c r="K161" s="20">
        <f t="shared" si="62"/>
        <v>3.5000000000000005E-3</v>
      </c>
      <c r="L161" s="20">
        <f t="shared" si="63"/>
        <v>1.2499999999999994E-2</v>
      </c>
      <c r="M161" s="23">
        <v>5.0000000000000001E-3</v>
      </c>
      <c r="N161" s="24">
        <f t="shared" si="46"/>
        <v>0.995</v>
      </c>
      <c r="O161" s="24">
        <v>0.75</v>
      </c>
      <c r="P161" s="24">
        <f t="shared" si="64"/>
        <v>3.7499999999999999E-3</v>
      </c>
      <c r="Q161" s="24">
        <f t="shared" si="65"/>
        <v>3.7499999999999999E-3</v>
      </c>
      <c r="R161" s="11">
        <v>0.25999999999999995</v>
      </c>
      <c r="S161" s="11">
        <f t="shared" si="47"/>
        <v>0.74</v>
      </c>
      <c r="T161" s="11">
        <f t="shared" si="48"/>
        <v>0.51921200000000012</v>
      </c>
      <c r="U161" s="11">
        <f t="shared" si="49"/>
        <v>9.3187999999999938E-2</v>
      </c>
      <c r="V161" s="11">
        <f t="shared" si="50"/>
        <v>7.3487999999999998E-2</v>
      </c>
      <c r="W161" s="11">
        <f t="shared" si="51"/>
        <v>0.31411199999999995</v>
      </c>
      <c r="X161" s="11">
        <f t="shared" si="52"/>
        <v>2.250000000000001E-2</v>
      </c>
      <c r="Y161" s="11">
        <f t="shared" si="53"/>
        <v>1.2499999999999994E-2</v>
      </c>
      <c r="Z161" s="11">
        <f t="shared" si="54"/>
        <v>3.5000000000000005E-3</v>
      </c>
      <c r="AA161" s="11">
        <f t="shared" si="55"/>
        <v>0.96150000000000002</v>
      </c>
      <c r="AB161" s="11">
        <f t="shared" si="56"/>
        <v>1.2500000000000002E-3</v>
      </c>
      <c r="AC161" s="11">
        <f t="shared" si="57"/>
        <v>3.7499999999999999E-3</v>
      </c>
      <c r="AD161" s="11">
        <f t="shared" si="58"/>
        <v>3.7499999999999999E-3</v>
      </c>
      <c r="AE161" s="11">
        <f t="shared" si="59"/>
        <v>0.99124999999999996</v>
      </c>
    </row>
    <row r="162" spans="1:31" x14ac:dyDescent="0.25">
      <c r="A162">
        <v>16</v>
      </c>
      <c r="B162" t="s">
        <v>7</v>
      </c>
      <c r="C162" s="15">
        <v>0.59440000000000004</v>
      </c>
      <c r="D162" s="16">
        <f t="shared" si="44"/>
        <v>0.40559999999999996</v>
      </c>
      <c r="E162" s="16">
        <v>0.13</v>
      </c>
      <c r="F162" s="16">
        <f t="shared" si="60"/>
        <v>7.7272000000000007E-2</v>
      </c>
      <c r="G162" s="16">
        <f t="shared" si="61"/>
        <v>9.5272000000000023E-2</v>
      </c>
      <c r="H162" s="19">
        <v>0.03</v>
      </c>
      <c r="I162" s="20">
        <f t="shared" si="45"/>
        <v>0.97</v>
      </c>
      <c r="J162" s="20">
        <v>0.1</v>
      </c>
      <c r="K162" s="20">
        <f t="shared" si="62"/>
        <v>3.0000000000000001E-3</v>
      </c>
      <c r="L162" s="20">
        <f t="shared" si="63"/>
        <v>8.0000000000000036E-3</v>
      </c>
      <c r="M162" s="23">
        <v>5.0000000000000001E-3</v>
      </c>
      <c r="N162" s="24">
        <f t="shared" si="46"/>
        <v>0.995</v>
      </c>
      <c r="O162" s="24">
        <v>0.75</v>
      </c>
      <c r="P162" s="24">
        <f t="shared" si="64"/>
        <v>3.7499999999999999E-3</v>
      </c>
      <c r="Q162" s="24">
        <f t="shared" si="65"/>
        <v>3.7499999999999999E-3</v>
      </c>
      <c r="R162" s="11">
        <v>0.27450000000000002</v>
      </c>
      <c r="S162" s="11">
        <f t="shared" si="47"/>
        <v>0.72550000000000003</v>
      </c>
      <c r="T162" s="11">
        <f t="shared" si="48"/>
        <v>0.49912800000000002</v>
      </c>
      <c r="U162" s="11">
        <f t="shared" si="49"/>
        <v>9.5272000000000023E-2</v>
      </c>
      <c r="V162" s="11">
        <f t="shared" si="50"/>
        <v>7.7272000000000007E-2</v>
      </c>
      <c r="W162" s="11">
        <f t="shared" si="51"/>
        <v>0.32832799999999995</v>
      </c>
      <c r="X162" s="11">
        <f t="shared" si="52"/>
        <v>2.1999999999999995E-2</v>
      </c>
      <c r="Y162" s="11">
        <f t="shared" si="53"/>
        <v>8.0000000000000036E-3</v>
      </c>
      <c r="Z162" s="11">
        <f t="shared" si="54"/>
        <v>3.0000000000000001E-3</v>
      </c>
      <c r="AA162" s="11">
        <f t="shared" si="55"/>
        <v>0.96699999999999997</v>
      </c>
      <c r="AB162" s="11">
        <f t="shared" si="56"/>
        <v>1.2500000000000002E-3</v>
      </c>
      <c r="AC162" s="11">
        <f t="shared" si="57"/>
        <v>3.7499999999999999E-3</v>
      </c>
      <c r="AD162" s="11">
        <f t="shared" si="58"/>
        <v>3.7499999999999999E-3</v>
      </c>
      <c r="AE162" s="11">
        <f t="shared" si="59"/>
        <v>0.99124999999999996</v>
      </c>
    </row>
    <row r="163" spans="1:31" x14ac:dyDescent="0.25">
      <c r="A163">
        <v>17</v>
      </c>
      <c r="B163" t="s">
        <v>7</v>
      </c>
      <c r="C163" s="15">
        <v>0.6099</v>
      </c>
      <c r="D163" s="16">
        <f t="shared" si="44"/>
        <v>0.3901</v>
      </c>
      <c r="E163" s="16">
        <v>0.14000000000000001</v>
      </c>
      <c r="F163" s="16">
        <f t="shared" si="60"/>
        <v>0.10088599999999996</v>
      </c>
      <c r="G163" s="16">
        <f t="shared" si="61"/>
        <v>8.5386000000000004E-2</v>
      </c>
      <c r="H163" s="19">
        <v>0.02</v>
      </c>
      <c r="I163" s="20">
        <f t="shared" si="45"/>
        <v>0.98</v>
      </c>
      <c r="J163" s="20">
        <v>0.08</v>
      </c>
      <c r="K163" s="20">
        <f t="shared" si="62"/>
        <v>1.6000000000000001E-3</v>
      </c>
      <c r="L163" s="20">
        <f t="shared" si="63"/>
        <v>1.1599999999999999E-2</v>
      </c>
      <c r="M163" s="23">
        <v>5.0000000000000001E-3</v>
      </c>
      <c r="N163" s="24">
        <f t="shared" si="46"/>
        <v>0.995</v>
      </c>
      <c r="O163" s="24">
        <v>0.75</v>
      </c>
      <c r="P163" s="24">
        <f t="shared" si="64"/>
        <v>3.7499999999999999E-3</v>
      </c>
      <c r="Q163" s="24">
        <f t="shared" si="65"/>
        <v>3.7499999999999999E-3</v>
      </c>
      <c r="R163" s="11">
        <v>0.28870000000000007</v>
      </c>
      <c r="S163" s="11">
        <f t="shared" si="47"/>
        <v>0.71129999999999993</v>
      </c>
      <c r="T163" s="11">
        <f t="shared" si="48"/>
        <v>0.52451400000000004</v>
      </c>
      <c r="U163" s="11">
        <f t="shared" si="49"/>
        <v>8.5386000000000004E-2</v>
      </c>
      <c r="V163" s="11">
        <f t="shared" si="50"/>
        <v>0.10088599999999996</v>
      </c>
      <c r="W163" s="11">
        <f t="shared" si="51"/>
        <v>0.28921400000000003</v>
      </c>
      <c r="X163" s="11">
        <f t="shared" si="52"/>
        <v>8.4000000000000012E-3</v>
      </c>
      <c r="Y163" s="11">
        <f t="shared" si="53"/>
        <v>1.1599999999999999E-2</v>
      </c>
      <c r="Z163" s="11">
        <f t="shared" si="54"/>
        <v>1.6000000000000001E-3</v>
      </c>
      <c r="AA163" s="11">
        <f t="shared" si="55"/>
        <v>0.97839999999999994</v>
      </c>
      <c r="AB163" s="11">
        <f t="shared" si="56"/>
        <v>1.2500000000000002E-3</v>
      </c>
      <c r="AC163" s="11">
        <f t="shared" si="57"/>
        <v>3.7499999999999999E-3</v>
      </c>
      <c r="AD163" s="11">
        <f t="shared" si="58"/>
        <v>3.7499999999999999E-3</v>
      </c>
      <c r="AE163" s="11">
        <f t="shared" si="59"/>
        <v>0.99124999999999996</v>
      </c>
    </row>
    <row r="164" spans="1:31" x14ac:dyDescent="0.25">
      <c r="A164">
        <v>18</v>
      </c>
      <c r="B164" t="s">
        <v>7</v>
      </c>
      <c r="C164" s="15">
        <v>0.65069999999999995</v>
      </c>
      <c r="D164" s="16">
        <f t="shared" si="44"/>
        <v>0.34930000000000005</v>
      </c>
      <c r="E164" s="16">
        <v>0.15</v>
      </c>
      <c r="F164" s="16">
        <f t="shared" si="60"/>
        <v>0.13840499999999994</v>
      </c>
      <c r="G164" s="16">
        <f t="shared" si="61"/>
        <v>9.7604999999999983E-2</v>
      </c>
      <c r="H164" s="19">
        <v>1.4800000000000001E-2</v>
      </c>
      <c r="I164" s="20">
        <f t="shared" si="45"/>
        <v>0.98519999999999996</v>
      </c>
      <c r="J164" s="20">
        <v>0.06</v>
      </c>
      <c r="K164" s="20">
        <f t="shared" si="62"/>
        <v>8.8800000000000001E-4</v>
      </c>
      <c r="L164" s="20">
        <f t="shared" si="63"/>
        <v>6.0879999999999997E-3</v>
      </c>
      <c r="M164" s="23">
        <v>5.0000000000000001E-3</v>
      </c>
      <c r="N164" s="24">
        <f t="shared" si="46"/>
        <v>0.995</v>
      </c>
      <c r="O164" s="24">
        <v>0.75</v>
      </c>
      <c r="P164" s="24">
        <f t="shared" si="64"/>
        <v>3.7499999999999999E-3</v>
      </c>
      <c r="Q164" s="24">
        <f t="shared" si="65"/>
        <v>3.7499999999999999E-3</v>
      </c>
      <c r="R164" s="11">
        <v>0.25219999999999998</v>
      </c>
      <c r="S164" s="11">
        <f t="shared" si="47"/>
        <v>0.74780000000000002</v>
      </c>
      <c r="T164" s="11">
        <f t="shared" si="48"/>
        <v>0.553095</v>
      </c>
      <c r="U164" s="11">
        <f t="shared" si="49"/>
        <v>9.7604999999999983E-2</v>
      </c>
      <c r="V164" s="11">
        <f t="shared" si="50"/>
        <v>0.13840499999999994</v>
      </c>
      <c r="W164" s="11">
        <f t="shared" si="51"/>
        <v>0.21089500000000011</v>
      </c>
      <c r="X164" s="11">
        <f t="shared" si="52"/>
        <v>8.712000000000001E-3</v>
      </c>
      <c r="Y164" s="11">
        <f t="shared" si="53"/>
        <v>6.0879999999999997E-3</v>
      </c>
      <c r="Z164" s="11">
        <f t="shared" si="54"/>
        <v>8.8800000000000001E-4</v>
      </c>
      <c r="AA164" s="11">
        <f t="shared" si="55"/>
        <v>0.98431199999999996</v>
      </c>
      <c r="AB164" s="11">
        <f t="shared" si="56"/>
        <v>1.2500000000000002E-3</v>
      </c>
      <c r="AC164" s="11">
        <f t="shared" si="57"/>
        <v>3.7499999999999999E-3</v>
      </c>
      <c r="AD164" s="11">
        <f t="shared" si="58"/>
        <v>3.7499999999999999E-3</v>
      </c>
      <c r="AE164" s="11">
        <f t="shared" si="59"/>
        <v>0.99124999999999996</v>
      </c>
    </row>
    <row r="165" spans="1:31" x14ac:dyDescent="0.25">
      <c r="A165">
        <v>19</v>
      </c>
      <c r="B165" t="s">
        <v>7</v>
      </c>
      <c r="C165" s="15">
        <v>0.69720000000000004</v>
      </c>
      <c r="D165" s="16">
        <f t="shared" si="44"/>
        <v>0.30279999999999996</v>
      </c>
      <c r="E165" s="16">
        <v>0.12</v>
      </c>
      <c r="F165" s="16">
        <f t="shared" si="60"/>
        <v>0.13016400000000011</v>
      </c>
      <c r="G165" s="16">
        <f t="shared" si="61"/>
        <v>8.3664000000000002E-2</v>
      </c>
      <c r="H165" s="19">
        <v>2.3199999999999998E-2</v>
      </c>
      <c r="I165" s="20">
        <f t="shared" si="45"/>
        <v>0.9768</v>
      </c>
      <c r="J165" s="20">
        <v>0.04</v>
      </c>
      <c r="K165" s="20">
        <f t="shared" si="62"/>
        <v>9.3279999999999978E-3</v>
      </c>
      <c r="L165" s="20">
        <f t="shared" si="63"/>
        <v>9.2800000000000001E-4</v>
      </c>
      <c r="M165" s="23">
        <v>5.0000000000000001E-3</v>
      </c>
      <c r="N165" s="24">
        <f t="shared" si="46"/>
        <v>0.995</v>
      </c>
      <c r="O165" s="24">
        <v>0.5</v>
      </c>
      <c r="P165" s="24">
        <f t="shared" si="64"/>
        <v>2.5000000000000001E-3</v>
      </c>
      <c r="Q165" s="24">
        <f t="shared" si="65"/>
        <v>2.5000000000000001E-3</v>
      </c>
      <c r="R165" s="11">
        <v>0.22420000000000001</v>
      </c>
      <c r="S165" s="11">
        <f t="shared" si="47"/>
        <v>0.77580000000000005</v>
      </c>
      <c r="T165" s="11">
        <f t="shared" si="48"/>
        <v>0.61353600000000008</v>
      </c>
      <c r="U165" s="11">
        <f t="shared" si="49"/>
        <v>8.3664000000000002E-2</v>
      </c>
      <c r="V165" s="11">
        <f t="shared" si="50"/>
        <v>0.13016400000000011</v>
      </c>
      <c r="W165" s="11">
        <f t="shared" si="51"/>
        <v>0.17263599999999985</v>
      </c>
      <c r="X165" s="11">
        <f t="shared" si="52"/>
        <v>2.2272E-2</v>
      </c>
      <c r="Y165" s="11">
        <f t="shared" si="53"/>
        <v>9.2800000000000001E-4</v>
      </c>
      <c r="Z165" s="11">
        <f t="shared" si="54"/>
        <v>9.3279999999999978E-3</v>
      </c>
      <c r="AA165" s="11">
        <f t="shared" si="55"/>
        <v>0.967472</v>
      </c>
      <c r="AB165" s="11">
        <f t="shared" si="56"/>
        <v>2.5000000000000001E-3</v>
      </c>
      <c r="AC165" s="11">
        <f t="shared" si="57"/>
        <v>2.5000000000000001E-3</v>
      </c>
      <c r="AD165" s="11">
        <f t="shared" si="58"/>
        <v>2.5000000000000001E-3</v>
      </c>
      <c r="AE165" s="11">
        <f t="shared" si="59"/>
        <v>0.99250000000000005</v>
      </c>
    </row>
    <row r="166" spans="1:31" x14ac:dyDescent="0.25">
      <c r="A166">
        <v>20</v>
      </c>
      <c r="B166" t="s">
        <v>7</v>
      </c>
      <c r="C166" s="15">
        <v>0.74299999999999999</v>
      </c>
      <c r="D166" s="16">
        <f t="shared" si="44"/>
        <v>0.25700000000000001</v>
      </c>
      <c r="E166" s="16">
        <v>0.08</v>
      </c>
      <c r="F166" s="16">
        <f t="shared" si="60"/>
        <v>0.10523999999999994</v>
      </c>
      <c r="G166" s="16">
        <f t="shared" si="61"/>
        <v>5.944E-2</v>
      </c>
      <c r="H166" s="19">
        <v>2.2800000000000001E-2</v>
      </c>
      <c r="I166" s="20">
        <f t="shared" si="45"/>
        <v>0.97719999999999996</v>
      </c>
      <c r="J166" s="20">
        <v>0.02</v>
      </c>
      <c r="K166" s="20">
        <f t="shared" si="62"/>
        <v>4.5600000000000003E-4</v>
      </c>
      <c r="L166" s="20">
        <f t="shared" si="63"/>
        <v>8.559999999999976E-4</v>
      </c>
      <c r="M166" s="23">
        <v>5.0000000000000001E-3</v>
      </c>
      <c r="N166" s="24">
        <f t="shared" si="46"/>
        <v>0.995</v>
      </c>
      <c r="O166" s="24">
        <v>0.25</v>
      </c>
      <c r="P166" s="24">
        <f t="shared" si="64"/>
        <v>1.25E-3</v>
      </c>
      <c r="Q166" s="24">
        <f t="shared" si="65"/>
        <v>1.25E-3</v>
      </c>
      <c r="R166" s="11">
        <v>0.1867</v>
      </c>
      <c r="S166" s="11">
        <f t="shared" si="47"/>
        <v>0.81330000000000002</v>
      </c>
      <c r="T166" s="11">
        <f t="shared" si="48"/>
        <v>0.68355999999999995</v>
      </c>
      <c r="U166" s="11">
        <f t="shared" si="49"/>
        <v>5.944E-2</v>
      </c>
      <c r="V166" s="11">
        <f t="shared" si="50"/>
        <v>0.10523999999999994</v>
      </c>
      <c r="W166" s="11">
        <f t="shared" si="51"/>
        <v>0.15176000000000006</v>
      </c>
      <c r="X166" s="11">
        <f t="shared" si="52"/>
        <v>2.1944000000000002E-2</v>
      </c>
      <c r="Y166" s="11">
        <f t="shared" si="53"/>
        <v>8.559999999999976E-4</v>
      </c>
      <c r="Z166" s="11">
        <f t="shared" si="54"/>
        <v>4.5600000000000003E-4</v>
      </c>
      <c r="AA166" s="11">
        <f t="shared" si="55"/>
        <v>0.97674399999999995</v>
      </c>
      <c r="AB166" s="11">
        <f t="shared" si="56"/>
        <v>3.7499999999999999E-3</v>
      </c>
      <c r="AC166" s="11">
        <f t="shared" si="57"/>
        <v>1.25E-3</v>
      </c>
      <c r="AD166" s="11">
        <f t="shared" si="58"/>
        <v>1.25E-3</v>
      </c>
      <c r="AE166" s="11">
        <f t="shared" si="59"/>
        <v>0.99375000000000002</v>
      </c>
    </row>
    <row r="167" spans="1:31" x14ac:dyDescent="0.25">
      <c r="A167">
        <v>21</v>
      </c>
      <c r="B167" t="s">
        <v>7</v>
      </c>
      <c r="C167" s="15">
        <v>0.78559999999999997</v>
      </c>
      <c r="D167" s="16">
        <f t="shared" si="44"/>
        <v>0.21440000000000003</v>
      </c>
      <c r="E167" s="16">
        <v>0.05</v>
      </c>
      <c r="F167" s="16">
        <f t="shared" si="60"/>
        <v>8.1879999999999981E-2</v>
      </c>
      <c r="G167" s="16">
        <f t="shared" si="61"/>
        <v>3.9280000000000002E-2</v>
      </c>
      <c r="H167" s="19">
        <v>1.7999999999999999E-2</v>
      </c>
      <c r="I167" s="20">
        <f t="shared" si="45"/>
        <v>0.98199999999999998</v>
      </c>
      <c r="J167" s="20">
        <v>0</v>
      </c>
      <c r="K167" s="20">
        <f t="shared" si="62"/>
        <v>0</v>
      </c>
      <c r="L167" s="20">
        <f t="shared" si="63"/>
        <v>4.8000000000000022E-3</v>
      </c>
      <c r="M167" s="23">
        <v>5.0000000000000001E-3</v>
      </c>
      <c r="N167" s="24">
        <f t="shared" si="46"/>
        <v>0.995</v>
      </c>
      <c r="O167" s="24">
        <v>0.1</v>
      </c>
      <c r="P167" s="24">
        <f t="shared" si="64"/>
        <v>5.0000000000000001E-4</v>
      </c>
      <c r="Q167" s="24">
        <f t="shared" si="65"/>
        <v>5.0000000000000001E-4</v>
      </c>
      <c r="R167" s="11">
        <v>0.16109999999999999</v>
      </c>
      <c r="S167" s="11">
        <f t="shared" si="47"/>
        <v>0.83889999999999998</v>
      </c>
      <c r="T167" s="11">
        <f t="shared" si="48"/>
        <v>0.74631999999999998</v>
      </c>
      <c r="U167" s="11">
        <f t="shared" si="49"/>
        <v>3.9280000000000002E-2</v>
      </c>
      <c r="V167" s="11">
        <f t="shared" si="50"/>
        <v>8.1879999999999981E-2</v>
      </c>
      <c r="W167" s="11">
        <f t="shared" si="51"/>
        <v>0.13252000000000005</v>
      </c>
      <c r="X167" s="11">
        <f t="shared" si="52"/>
        <v>1.3199999999999996E-2</v>
      </c>
      <c r="Y167" s="11">
        <f t="shared" si="53"/>
        <v>4.8000000000000022E-3</v>
      </c>
      <c r="Z167" s="11">
        <f t="shared" si="54"/>
        <v>0</v>
      </c>
      <c r="AA167" s="11">
        <f t="shared" si="55"/>
        <v>0.98199999999999998</v>
      </c>
      <c r="AB167" s="11">
        <f t="shared" si="56"/>
        <v>4.5000000000000005E-3</v>
      </c>
      <c r="AC167" s="11">
        <f t="shared" si="57"/>
        <v>5.0000000000000001E-4</v>
      </c>
      <c r="AD167" s="11">
        <f t="shared" si="58"/>
        <v>5.0000000000000001E-4</v>
      </c>
      <c r="AE167" s="11">
        <f t="shared" si="59"/>
        <v>0.99450000000000005</v>
      </c>
    </row>
    <row r="168" spans="1:31" x14ac:dyDescent="0.25">
      <c r="A168">
        <v>22</v>
      </c>
      <c r="B168" t="s">
        <v>7</v>
      </c>
      <c r="C168" s="15">
        <v>0.81269999999999998</v>
      </c>
      <c r="D168" s="16">
        <f t="shared" si="44"/>
        <v>0.18730000000000002</v>
      </c>
      <c r="E168" s="16">
        <v>0.01</v>
      </c>
      <c r="F168" s="16">
        <f t="shared" si="60"/>
        <v>3.5227000000000015E-2</v>
      </c>
      <c r="G168" s="16">
        <f t="shared" si="61"/>
        <v>8.1270000000000005E-3</v>
      </c>
      <c r="H168" s="19">
        <v>1.0800000000000001E-2</v>
      </c>
      <c r="I168" s="20">
        <f t="shared" si="45"/>
        <v>0.98919999999999997</v>
      </c>
      <c r="J168" s="20">
        <v>0</v>
      </c>
      <c r="K168" s="20">
        <f t="shared" si="62"/>
        <v>0</v>
      </c>
      <c r="L168" s="20">
        <f t="shared" si="63"/>
        <v>7.1999999999999981E-3</v>
      </c>
      <c r="M168" s="23">
        <v>5.0000000000000001E-3</v>
      </c>
      <c r="N168" s="24">
        <f t="shared" si="46"/>
        <v>0.995</v>
      </c>
      <c r="O168" s="24">
        <v>0</v>
      </c>
      <c r="P168" s="24">
        <f t="shared" si="64"/>
        <v>0</v>
      </c>
      <c r="Q168" s="24">
        <f t="shared" si="65"/>
        <v>0</v>
      </c>
      <c r="R168" s="11">
        <v>0.14849999999999999</v>
      </c>
      <c r="S168" s="11">
        <f t="shared" si="47"/>
        <v>0.85150000000000003</v>
      </c>
      <c r="T168" s="11">
        <f t="shared" si="48"/>
        <v>0.80457299999999998</v>
      </c>
      <c r="U168" s="11">
        <f t="shared" si="49"/>
        <v>8.1270000000000005E-3</v>
      </c>
      <c r="V168" s="11">
        <f t="shared" si="50"/>
        <v>3.5227000000000015E-2</v>
      </c>
      <c r="W168" s="11">
        <f t="shared" si="51"/>
        <v>0.15207300000000001</v>
      </c>
      <c r="X168" s="11">
        <f t="shared" si="52"/>
        <v>3.6000000000000025E-3</v>
      </c>
      <c r="Y168" s="11">
        <f t="shared" si="53"/>
        <v>7.1999999999999981E-3</v>
      </c>
      <c r="Z168" s="11">
        <f t="shared" si="54"/>
        <v>0</v>
      </c>
      <c r="AA168" s="11">
        <f t="shared" si="55"/>
        <v>0.98919999999999997</v>
      </c>
      <c r="AB168" s="11">
        <f t="shared" si="56"/>
        <v>5.0000000000000001E-3</v>
      </c>
      <c r="AC168" s="11">
        <f t="shared" si="57"/>
        <v>0</v>
      </c>
      <c r="AD168" s="11">
        <f t="shared" si="58"/>
        <v>0</v>
      </c>
      <c r="AE168" s="11">
        <f t="shared" si="59"/>
        <v>0.995</v>
      </c>
    </row>
    <row r="169" spans="1:31" x14ac:dyDescent="0.25">
      <c r="A169">
        <v>23</v>
      </c>
      <c r="B169" t="s">
        <v>7</v>
      </c>
      <c r="C169" s="15">
        <v>0.85</v>
      </c>
      <c r="D169" s="16">
        <f t="shared" si="44"/>
        <v>0.15000000000000002</v>
      </c>
      <c r="E169" s="16">
        <v>5.0000000000000001E-3</v>
      </c>
      <c r="F169" s="16">
        <f t="shared" si="60"/>
        <v>4.1550000000000004E-2</v>
      </c>
      <c r="G169" s="16">
        <f t="shared" si="61"/>
        <v>4.2500000000000003E-3</v>
      </c>
      <c r="H169" s="19">
        <v>0.01</v>
      </c>
      <c r="I169" s="20">
        <f t="shared" si="45"/>
        <v>0.99</v>
      </c>
      <c r="J169" s="20">
        <v>0</v>
      </c>
      <c r="K169" s="20">
        <f t="shared" si="62"/>
        <v>0</v>
      </c>
      <c r="L169" s="20">
        <f t="shared" si="63"/>
        <v>8.0000000000000036E-4</v>
      </c>
      <c r="M169" s="23">
        <v>5.0000000000000001E-3</v>
      </c>
      <c r="N169" s="24">
        <f t="shared" si="46"/>
        <v>0.995</v>
      </c>
      <c r="O169" s="24">
        <v>0</v>
      </c>
      <c r="P169" s="24">
        <f t="shared" si="64"/>
        <v>0</v>
      </c>
      <c r="Q169" s="24">
        <f t="shared" si="65"/>
        <v>0</v>
      </c>
      <c r="R169" s="11">
        <v>0.11689999999999999</v>
      </c>
      <c r="S169" s="11">
        <f t="shared" si="47"/>
        <v>0.8831</v>
      </c>
      <c r="T169" s="11">
        <f t="shared" si="48"/>
        <v>0.84575</v>
      </c>
      <c r="U169" s="11">
        <f t="shared" si="49"/>
        <v>4.2500000000000003E-3</v>
      </c>
      <c r="V169" s="11">
        <f t="shared" si="50"/>
        <v>4.1550000000000004E-2</v>
      </c>
      <c r="W169" s="11">
        <f t="shared" si="51"/>
        <v>0.10845000000000002</v>
      </c>
      <c r="X169" s="11">
        <f t="shared" si="52"/>
        <v>9.1999999999999998E-3</v>
      </c>
      <c r="Y169" s="11">
        <f t="shared" si="53"/>
        <v>8.0000000000000036E-4</v>
      </c>
      <c r="Z169" s="11">
        <f t="shared" si="54"/>
        <v>0</v>
      </c>
      <c r="AA169" s="11">
        <f t="shared" si="55"/>
        <v>0.99</v>
      </c>
      <c r="AB169" s="11">
        <f t="shared" si="56"/>
        <v>5.0000000000000001E-3</v>
      </c>
      <c r="AC169" s="11">
        <f t="shared" si="57"/>
        <v>0</v>
      </c>
      <c r="AD169" s="11">
        <f t="shared" si="58"/>
        <v>0</v>
      </c>
      <c r="AE169" s="11">
        <f t="shared" si="59"/>
        <v>0.995</v>
      </c>
    </row>
  </sheetData>
  <conditionalFormatting sqref="C2:C16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{B8A2F95A-4010-44E7-A249-E87FA856D54A}</x14:id>
        </ext>
      </extLst>
    </cfRule>
  </conditionalFormatting>
  <conditionalFormatting sqref="C24:C27">
    <cfRule type="dataBar" priority="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{3CA83010-B980-4660-8D5D-AF16CFE6B616}</x14:id>
        </ext>
      </extLst>
    </cfRule>
  </conditionalFormatting>
  <conditionalFormatting sqref="C25 C49 C73 C97"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{8E22E953-8BBF-4D54-9984-E887D259A2DD}</x14:id>
        </ext>
      </extLst>
    </cfRule>
  </conditionalFormatting>
  <conditionalFormatting sqref="C25:C26">
    <cfRule type="dataBar" priority="7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{B936308D-C668-4202-B8F1-AB0B5D34DA75}</x14:id>
        </ext>
      </extLst>
    </cfRule>
  </conditionalFormatting>
  <conditionalFormatting sqref="C48:C51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{A0D35CAA-2B26-493F-838C-4AB3BCEC5B50}</x14:id>
        </ext>
      </extLst>
    </cfRule>
  </conditionalFormatting>
  <conditionalFormatting sqref="C49:C50">
    <cfRule type="dataBar" priority="7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{7561EAA5-FFB7-45F4-8446-6B83182DBAAF}</x14:id>
        </ext>
      </extLst>
    </cfRule>
  </conditionalFormatting>
  <conditionalFormatting sqref="C72:C75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{DC499CA8-9C99-43D8-AD48-747DF7580E60}</x14:id>
        </ext>
      </extLst>
    </cfRule>
  </conditionalFormatting>
  <conditionalFormatting sqref="C73:C74">
    <cfRule type="dataBar" priority="7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{2A538BC5-9602-4EDD-98D8-4798AB49287F}</x14:id>
        </ext>
      </extLst>
    </cfRule>
  </conditionalFormatting>
  <conditionalFormatting sqref="C96:C99">
    <cfRule type="dataBar" priority="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{D44FB525-7D61-4F10-B494-A433F0B78E68}</x14:id>
        </ext>
      </extLst>
    </cfRule>
  </conditionalFormatting>
  <conditionalFormatting sqref="C97:C98">
    <cfRule type="dataBar" priority="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{911585D7-3E87-49ED-8D6F-8D67493BD0EB}</x14:id>
        </ext>
      </extLst>
    </cfRule>
  </conditionalFormatting>
  <conditionalFormatting sqref="C120:C123">
    <cfRule type="dataBar" priority="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{A33B841A-096A-4330-88C4-176EA5A77463}</x14:id>
        </ext>
      </extLst>
    </cfRule>
  </conditionalFormatting>
  <conditionalFormatting sqref="C121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{2ACBFA9A-99CD-47BE-B12A-03DA9099C218}</x14:id>
        </ext>
      </extLst>
    </cfRule>
  </conditionalFormatting>
  <conditionalFormatting sqref="C121:C122">
    <cfRule type="dataBar" priority="6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{4D65FDC4-1F21-4FEB-8E15-6C8299B097F6}</x14:id>
        </ext>
      </extLst>
    </cfRule>
  </conditionalFormatting>
  <conditionalFormatting sqref="C144:C147">
    <cfRule type="dataBar" priority="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{C24AE916-1CC0-421A-BEC0-CCEEF1D40E14}</x14:id>
        </ext>
      </extLst>
    </cfRule>
  </conditionalFormatting>
  <conditionalFormatting sqref="C145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{0254FDA3-AAD4-4AA1-9D42-7F8F06926B3D}</x14:id>
        </ext>
      </extLst>
    </cfRule>
  </conditionalFormatting>
  <conditionalFormatting sqref="C145:C146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{D87EF2F2-A760-40B6-A2DB-4277205E8088}</x14:id>
        </ext>
      </extLst>
    </cfRule>
  </conditionalFormatting>
  <conditionalFormatting sqref="F2:F16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{86DD5243-52F9-4E9F-AA02-21607F2CEDF2}</x14:id>
        </ext>
      </extLst>
    </cfRule>
  </conditionalFormatting>
  <conditionalFormatting sqref="G2:G169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{F6BEEEFF-9263-470A-A68C-C8C342110C83}</x14:id>
        </ext>
      </extLst>
    </cfRule>
  </conditionalFormatting>
  <conditionalFormatting sqref="H2:H169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{C68CCADF-A55B-4600-8696-2D85122CE696}</x14:id>
        </ext>
      </extLst>
    </cfRule>
  </conditionalFormatting>
  <conditionalFormatting sqref="H24:H27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{FFA64B5F-BCBD-48CD-9986-4B81622AEE20}</x14:id>
        </ext>
      </extLst>
    </cfRule>
  </conditionalFormatting>
  <conditionalFormatting sqref="H25 H49 H73 H97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{8531FD84-A2DB-4DE5-B69B-777C1A940A0B}</x14:id>
        </ext>
      </extLst>
    </cfRule>
  </conditionalFormatting>
  <conditionalFormatting sqref="H25:H26">
    <cfRule type="dataBar" priority="6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{F53BEC62-FD28-4696-91B5-AA8D79844D8B}</x14:id>
        </ext>
      </extLst>
    </cfRule>
  </conditionalFormatting>
  <conditionalFormatting sqref="H48:H51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{B771E606-2B04-49DF-BD18-DDE080FB8506}</x14:id>
        </ext>
      </extLst>
    </cfRule>
  </conditionalFormatting>
  <conditionalFormatting sqref="H49:H50">
    <cfRule type="dataBar" priority="5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{09277021-F617-4605-9945-A90BC5BCF417}</x14:id>
        </ext>
      </extLst>
    </cfRule>
  </conditionalFormatting>
  <conditionalFormatting sqref="H72:H75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{40E297A0-B064-4F7D-93C8-8EB397988325}</x14:id>
        </ext>
      </extLst>
    </cfRule>
  </conditionalFormatting>
  <conditionalFormatting sqref="H73:H74">
    <cfRule type="dataBar" priority="5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{19FEFF62-2CE5-4807-92DC-A1B402B1AEAA}</x14:id>
        </ext>
      </extLst>
    </cfRule>
  </conditionalFormatting>
  <conditionalFormatting sqref="H96:H99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{D1247BC0-4899-4EA8-B06C-BCE36B40F57F}</x14:id>
        </ext>
      </extLst>
    </cfRule>
  </conditionalFormatting>
  <conditionalFormatting sqref="H97:H98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{45296283-BC25-43F9-843F-963642C821C9}</x14:id>
        </ext>
      </extLst>
    </cfRule>
  </conditionalFormatting>
  <conditionalFormatting sqref="H120:H123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{273D4113-6588-4AAE-9663-13CFCDF6E284}</x14:id>
        </ext>
      </extLst>
    </cfRule>
  </conditionalFormatting>
  <conditionalFormatting sqref="H12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{C5036613-2CF4-462F-86B0-E9D84B927791}</x14:id>
        </ext>
      </extLst>
    </cfRule>
  </conditionalFormatting>
  <conditionalFormatting sqref="H121:H122">
    <cfRule type="dataBar" priority="5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{70879F79-E025-473A-A7CB-EAE6A3412EE8}</x14:id>
        </ext>
      </extLst>
    </cfRule>
  </conditionalFormatting>
  <conditionalFormatting sqref="H144:H147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{98F297DD-A521-4697-9ACD-82F1DA3DFF3D}</x14:id>
        </ext>
      </extLst>
    </cfRule>
  </conditionalFormatting>
  <conditionalFormatting sqref="H145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{2DEC3C32-D4FB-4315-85DD-80FFF92ED206}</x14:id>
        </ext>
      </extLst>
    </cfRule>
  </conditionalFormatting>
  <conditionalFormatting sqref="H145:H146">
    <cfRule type="dataBar" priority="4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{5C04B6C2-F048-4FA2-B9CC-956CFDAF7F75}</x14:id>
        </ext>
      </extLst>
    </cfRule>
  </conditionalFormatting>
  <conditionalFormatting sqref="K2:K16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{3F42C5A0-40A4-49F3-A630-BFF7645E8AE7}</x14:id>
        </ext>
      </extLst>
    </cfRule>
  </conditionalFormatting>
  <conditionalFormatting sqref="L2:L169">
    <cfRule type="dataBar" priority="9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{C037B44B-69F3-4384-B5FF-7937DE76608A}</x14:id>
        </ext>
      </extLst>
    </cfRule>
  </conditionalFormatting>
  <conditionalFormatting sqref="M2:M169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{69126AED-D05F-47BC-8664-4FFA1A6A20BE}</x14:id>
        </ext>
      </extLst>
    </cfRule>
  </conditionalFormatting>
  <conditionalFormatting sqref="M24:M30">
    <cfRule type="dataBar" priority="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{F9CA3F5F-4E8A-4DDC-BB9C-86D71CDBC99D}</x14:id>
        </ext>
      </extLst>
    </cfRule>
  </conditionalFormatting>
  <conditionalFormatting sqref="M25:M30">
    <cfRule type="dataBar" priority="4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{9855C799-310A-41C3-B278-20ECE439609C}</x14:id>
        </ext>
      </extLst>
    </cfRule>
  </conditionalFormatting>
  <conditionalFormatting sqref="M48:M49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{8CF6FF0A-3618-4821-87D2-3FA3E4ECDE94}</x14:id>
        </ext>
      </extLst>
    </cfRule>
  </conditionalFormatting>
  <conditionalFormatting sqref="M48:M51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{5F5F18B9-A2E2-42E2-856E-47D3D6575B83}</x14:id>
        </ext>
      </extLst>
    </cfRule>
  </conditionalFormatting>
  <conditionalFormatting sqref="M25 M49 M73 M97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{57526CBE-972D-41C2-9D25-CD2A28418A9E}</x14:id>
        </ext>
      </extLst>
    </cfRule>
  </conditionalFormatting>
  <conditionalFormatting sqref="M49">
    <cfRule type="dataBar" priority="3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{31636AD7-4B80-4F2B-A57D-0EB44D2911CE}</x14:id>
        </ext>
      </extLst>
    </cfRule>
  </conditionalFormatting>
  <conditionalFormatting sqref="M49:M50">
    <cfRule type="dataBar" priority="4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{8EC885C0-25C6-4D0E-8A6C-127B1AC651D4}</x14:id>
        </ext>
      </extLst>
    </cfRule>
  </conditionalFormatting>
  <conditionalFormatting sqref="M50:M54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{B63E8FD7-4548-46CE-8BB6-E678CF4066F1}</x14:id>
        </ext>
      </extLst>
    </cfRule>
    <cfRule type="dataBar" priority="2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{747E9659-B4BB-4C51-A82E-A9942398C1A0}</x14:id>
        </ext>
      </extLst>
    </cfRule>
  </conditionalFormatting>
  <conditionalFormatting sqref="M72:M73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{30F9D7BD-D446-4185-8ACA-E6E604D3343F}</x14:id>
        </ext>
      </extLst>
    </cfRule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{64CF73FB-05FB-44B6-8CBA-34B3CD42DFB7}</x14:id>
        </ext>
      </extLst>
    </cfRule>
  </conditionalFormatting>
  <conditionalFormatting sqref="M72:M75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{38EE72F6-3575-4B02-818C-FA720A6F81D6}</x14:id>
        </ext>
      </extLst>
    </cfRule>
  </conditionalFormatting>
  <conditionalFormatting sqref="M73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{336AE96C-E765-47B6-99AE-F7ED9402D4B1}</x14:id>
        </ext>
      </extLst>
    </cfRule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{2BF5C732-76FE-4E47-8F40-122038A062E3}</x14:id>
        </ext>
      </extLst>
    </cfRule>
  </conditionalFormatting>
  <conditionalFormatting sqref="M73:M74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{95CA0000-50D6-490C-99B4-B6EA9C302CF7}</x14:id>
        </ext>
      </extLst>
    </cfRule>
  </conditionalFormatting>
  <conditionalFormatting sqref="M74:M78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{D3DDA7E3-660C-493B-9745-402F73B1D3C3}</x14:id>
        </ext>
      </extLst>
    </cfRule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{07CD0198-CF42-4640-B3B8-7B2DEC15DF36}</x14:id>
        </ext>
      </extLst>
    </cfRule>
  </conditionalFormatting>
  <conditionalFormatting sqref="M96:M97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{BBFD30A1-744E-4A00-9622-D75DF7DA3F54}</x14:id>
        </ext>
      </extLst>
    </cfRule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{6B7800D9-72D9-474E-8B9C-8D19549E2B6D}</x14:id>
        </ext>
      </extLst>
    </cfRule>
  </conditionalFormatting>
  <conditionalFormatting sqref="M96:M99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{EEFBBFE3-CDAC-4146-A88B-D5CB39463E7B}</x14:id>
        </ext>
      </extLst>
    </cfRule>
  </conditionalFormatting>
  <conditionalFormatting sqref="M97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{B845907D-108E-4350-8073-B9959CDF3F86}</x14:id>
        </ext>
      </extLst>
    </cfRule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{548B37F8-7FC9-4649-8EF8-50B7D6707D38}</x14:id>
        </ext>
      </extLst>
    </cfRule>
  </conditionalFormatting>
  <conditionalFormatting sqref="M97:M98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{436A74E5-B83C-4024-A1D8-21B07E26652B}</x14:id>
        </ext>
      </extLst>
    </cfRule>
  </conditionalFormatting>
  <conditionalFormatting sqref="M98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{865472D8-0FE3-489A-8D1A-2D7AEE8B002D}</x14:id>
        </ext>
      </extLst>
    </cfRule>
  </conditionalFormatting>
  <conditionalFormatting sqref="M98:M99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{C01B816E-8862-4E95-8E22-2321E192961D}</x14:id>
        </ext>
      </extLst>
    </cfRule>
  </conditionalFormatting>
  <conditionalFormatting sqref="M98:M102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{4857B79A-A571-4EAC-88D3-4EFF09A699AE}</x14:id>
        </ext>
      </extLst>
    </cfRule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{B21DE3D7-3A67-4A9B-918D-6A36DDDC3718}</x14:id>
        </ext>
      </extLst>
    </cfRule>
  </conditionalFormatting>
  <conditionalFormatting sqref="M120:M128">
    <cfRule type="dataBar" priority="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{CB1AD7FC-E653-4527-9E01-1E2F0D7EE14F}</x14:id>
        </ext>
      </extLst>
    </cfRule>
  </conditionalFormatting>
  <conditionalFormatting sqref="M121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{0E81DD4D-F839-41C5-81B2-CE8E0000BD2E}</x14:id>
        </ext>
      </extLst>
    </cfRule>
  </conditionalFormatting>
  <conditionalFormatting sqref="M121:M122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{D9FA21B9-532A-481D-9716-9D2E4EB6848C}</x14:id>
        </ext>
      </extLst>
    </cfRule>
  </conditionalFormatting>
  <conditionalFormatting sqref="M144:M147 M149 M151 M153 M155 M157 M159 M161 M163 M165 M167">
    <cfRule type="dataBar" priority="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{5AA45501-E345-4D1F-9C19-D50B9E2F448A}</x14:id>
        </ext>
      </extLst>
    </cfRule>
  </conditionalFormatting>
  <conditionalFormatting sqref="M1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{CD4ED15F-E451-4A8B-AEFF-65FDD825E405}</x14:id>
        </ext>
      </extLst>
    </cfRule>
  </conditionalFormatting>
  <conditionalFormatting sqref="M145:M146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{66DC8B8C-DA52-4DC1-833F-8012951BC556}</x14:id>
        </ext>
      </extLst>
    </cfRule>
  </conditionalFormatting>
  <conditionalFormatting sqref="E2:E169 J2:J169 O2:O1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{E4AC2CD8-E2C3-440D-9525-20D7ABF9F42C}</x14:id>
        </ext>
      </extLst>
    </cfRule>
  </conditionalFormatting>
  <conditionalFormatting sqref="P2:P1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{1ABA825A-9CC8-4149-9A10-4A4387D4876C}</x14:id>
        </ext>
      </extLst>
    </cfRule>
  </conditionalFormatting>
  <conditionalFormatting sqref="Q2:Q169">
    <cfRule type="dataBar" priority="1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{680364E8-BB40-4EAF-AA46-7FE574E12563}</x14:id>
        </ext>
      </extLst>
    </cfRule>
  </conditionalFormatting>
  <conditionalFormatting sqref="R2:R16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{2A36F219-AF9F-4652-BC66-603B22ED01D2}</x14:id>
        </ext>
      </extLst>
    </cfRule>
  </conditionalFormatting>
  <conditionalFormatting sqref="S2:S16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{AA78DA69-A757-413A-B7F4-4F99A5274D65}</x14:id>
        </ext>
      </extLst>
    </cfRule>
  </conditionalFormatting>
  <conditionalFormatting sqref="T2:AE169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A2F95A-4010-44E7-A249-E87FA856D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C2:C169</xm:sqref>
        </x14:conditionalFormatting>
        <x14:conditionalFormatting xmlns:xm="http://schemas.microsoft.com/office/excel/2006/main">
          <x14:cfRule type="dataBar" id="{3CA83010-B980-4660-8D5D-AF16CFE6B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C24:C27</xm:sqref>
        </x14:conditionalFormatting>
        <x14:conditionalFormatting xmlns:xm="http://schemas.microsoft.com/office/excel/2006/main">
          <x14:cfRule type="dataBar" id="{8E22E953-8BBF-4D54-9984-E887D259A2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 C49 C73 C97</xm:sqref>
        </x14:conditionalFormatting>
        <x14:conditionalFormatting xmlns:xm="http://schemas.microsoft.com/office/excel/2006/main">
          <x14:cfRule type="dataBar" id="{B936308D-C668-4202-B8F1-AB0B5D34D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C25:C26</xm:sqref>
        </x14:conditionalFormatting>
        <x14:conditionalFormatting xmlns:xm="http://schemas.microsoft.com/office/excel/2006/main">
          <x14:cfRule type="dataBar" id="{A0D35CAA-2B26-493F-838C-4AB3BCEC5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C48:C51</xm:sqref>
        </x14:conditionalFormatting>
        <x14:conditionalFormatting xmlns:xm="http://schemas.microsoft.com/office/excel/2006/main">
          <x14:cfRule type="dataBar" id="{7561EAA5-FFB7-45F4-8446-6B83182DB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C49:C50</xm:sqref>
        </x14:conditionalFormatting>
        <x14:conditionalFormatting xmlns:xm="http://schemas.microsoft.com/office/excel/2006/main">
          <x14:cfRule type="dataBar" id="{DC499CA8-9C99-43D8-AD48-747DF7580E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C72:C75</xm:sqref>
        </x14:conditionalFormatting>
        <x14:conditionalFormatting xmlns:xm="http://schemas.microsoft.com/office/excel/2006/main">
          <x14:cfRule type="dataBar" id="{2A538BC5-9602-4EDD-98D8-4798AB4928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C73:C74</xm:sqref>
        </x14:conditionalFormatting>
        <x14:conditionalFormatting xmlns:xm="http://schemas.microsoft.com/office/excel/2006/main">
          <x14:cfRule type="dataBar" id="{D44FB525-7D61-4F10-B494-A433F0B78E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C96:C99</xm:sqref>
        </x14:conditionalFormatting>
        <x14:conditionalFormatting xmlns:xm="http://schemas.microsoft.com/office/excel/2006/main">
          <x14:cfRule type="dataBar" id="{911585D7-3E87-49ED-8D6F-8D67493BD0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C97:C98</xm:sqref>
        </x14:conditionalFormatting>
        <x14:conditionalFormatting xmlns:xm="http://schemas.microsoft.com/office/excel/2006/main">
          <x14:cfRule type="dataBar" id="{A33B841A-096A-4330-88C4-176EA5A774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C120:C123</xm:sqref>
        </x14:conditionalFormatting>
        <x14:conditionalFormatting xmlns:xm="http://schemas.microsoft.com/office/excel/2006/main">
          <x14:cfRule type="dataBar" id="{2ACBFA9A-99CD-47BE-B12A-03DA9099C2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C121</xm:sqref>
        </x14:conditionalFormatting>
        <x14:conditionalFormatting xmlns:xm="http://schemas.microsoft.com/office/excel/2006/main">
          <x14:cfRule type="dataBar" id="{4D65FDC4-1F21-4FEB-8E15-6C8299B09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C121:C122</xm:sqref>
        </x14:conditionalFormatting>
        <x14:conditionalFormatting xmlns:xm="http://schemas.microsoft.com/office/excel/2006/main">
          <x14:cfRule type="dataBar" id="{C24AE916-1CC0-421A-BEC0-CCEEF1D40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C144:C147</xm:sqref>
        </x14:conditionalFormatting>
        <x14:conditionalFormatting xmlns:xm="http://schemas.microsoft.com/office/excel/2006/main">
          <x14:cfRule type="dataBar" id="{0254FDA3-AAD4-4AA1-9D42-7F8F06926B3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C145</xm:sqref>
        </x14:conditionalFormatting>
        <x14:conditionalFormatting xmlns:xm="http://schemas.microsoft.com/office/excel/2006/main">
          <x14:cfRule type="dataBar" id="{D87EF2F2-A760-40B6-A2DB-4277205E80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C145:C146</xm:sqref>
        </x14:conditionalFormatting>
        <x14:conditionalFormatting xmlns:xm="http://schemas.microsoft.com/office/excel/2006/main">
          <x14:cfRule type="dataBar" id="{86DD5243-52F9-4E9F-AA02-21607F2CE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F2:F169</xm:sqref>
        </x14:conditionalFormatting>
        <x14:conditionalFormatting xmlns:xm="http://schemas.microsoft.com/office/excel/2006/main">
          <x14:cfRule type="dataBar" id="{F6BEEEFF-9263-470A-A68C-C8C342110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G2:G169</xm:sqref>
        </x14:conditionalFormatting>
        <x14:conditionalFormatting xmlns:xm="http://schemas.microsoft.com/office/excel/2006/main">
          <x14:cfRule type="dataBar" id="{C68CCADF-A55B-4600-8696-2D85122CE6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H2:H169</xm:sqref>
        </x14:conditionalFormatting>
        <x14:conditionalFormatting xmlns:xm="http://schemas.microsoft.com/office/excel/2006/main">
          <x14:cfRule type="dataBar" id="{FFA64B5F-BCBD-48CD-9986-4B81622AEE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H24:H27</xm:sqref>
        </x14:conditionalFormatting>
        <x14:conditionalFormatting xmlns:xm="http://schemas.microsoft.com/office/excel/2006/main">
          <x14:cfRule type="dataBar" id="{8531FD84-A2DB-4DE5-B69B-777C1A940A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 H49 H73 H97</xm:sqref>
        </x14:conditionalFormatting>
        <x14:conditionalFormatting xmlns:xm="http://schemas.microsoft.com/office/excel/2006/main">
          <x14:cfRule type="dataBar" id="{F53BEC62-FD28-4696-91B5-AA8D79844D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H25:H26</xm:sqref>
        </x14:conditionalFormatting>
        <x14:conditionalFormatting xmlns:xm="http://schemas.microsoft.com/office/excel/2006/main">
          <x14:cfRule type="dataBar" id="{B771E606-2B04-49DF-BD18-DDE080FB85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H48:H51</xm:sqref>
        </x14:conditionalFormatting>
        <x14:conditionalFormatting xmlns:xm="http://schemas.microsoft.com/office/excel/2006/main">
          <x14:cfRule type="dataBar" id="{09277021-F617-4605-9945-A90BC5BCF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H49:H50</xm:sqref>
        </x14:conditionalFormatting>
        <x14:conditionalFormatting xmlns:xm="http://schemas.microsoft.com/office/excel/2006/main">
          <x14:cfRule type="dataBar" id="{40E297A0-B064-4F7D-93C8-8EB397988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H72:H75</xm:sqref>
        </x14:conditionalFormatting>
        <x14:conditionalFormatting xmlns:xm="http://schemas.microsoft.com/office/excel/2006/main">
          <x14:cfRule type="dataBar" id="{19FEFF62-2CE5-4807-92DC-A1B402B1AE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H73:H74</xm:sqref>
        </x14:conditionalFormatting>
        <x14:conditionalFormatting xmlns:xm="http://schemas.microsoft.com/office/excel/2006/main">
          <x14:cfRule type="dataBar" id="{D1247BC0-4899-4EA8-B06C-BCE36B40F5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H96:H99</xm:sqref>
        </x14:conditionalFormatting>
        <x14:conditionalFormatting xmlns:xm="http://schemas.microsoft.com/office/excel/2006/main">
          <x14:cfRule type="dataBar" id="{45296283-BC25-43F9-843F-963642C821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H97:H98</xm:sqref>
        </x14:conditionalFormatting>
        <x14:conditionalFormatting xmlns:xm="http://schemas.microsoft.com/office/excel/2006/main">
          <x14:cfRule type="dataBar" id="{273D4113-6588-4AAE-9663-13CFCDF6E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H120:H123</xm:sqref>
        </x14:conditionalFormatting>
        <x14:conditionalFormatting xmlns:xm="http://schemas.microsoft.com/office/excel/2006/main">
          <x14:cfRule type="dataBar" id="{C5036613-2CF4-462F-86B0-E9D84B9277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H121</xm:sqref>
        </x14:conditionalFormatting>
        <x14:conditionalFormatting xmlns:xm="http://schemas.microsoft.com/office/excel/2006/main">
          <x14:cfRule type="dataBar" id="{70879F79-E025-473A-A7CB-EAE6A3412E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H121:H122</xm:sqref>
        </x14:conditionalFormatting>
        <x14:conditionalFormatting xmlns:xm="http://schemas.microsoft.com/office/excel/2006/main">
          <x14:cfRule type="dataBar" id="{98F297DD-A521-4697-9ACD-82F1DA3DFF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H144:H147</xm:sqref>
        </x14:conditionalFormatting>
        <x14:conditionalFormatting xmlns:xm="http://schemas.microsoft.com/office/excel/2006/main">
          <x14:cfRule type="dataBar" id="{2DEC3C32-D4FB-4315-85DD-80FFF92ED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H145</xm:sqref>
        </x14:conditionalFormatting>
        <x14:conditionalFormatting xmlns:xm="http://schemas.microsoft.com/office/excel/2006/main">
          <x14:cfRule type="dataBar" id="{5C04B6C2-F048-4FA2-B9CC-956CFDAF7F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H145:H146</xm:sqref>
        </x14:conditionalFormatting>
        <x14:conditionalFormatting xmlns:xm="http://schemas.microsoft.com/office/excel/2006/main">
          <x14:cfRule type="dataBar" id="{3F42C5A0-40A4-49F3-A630-BFF7645E8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K2:K169</xm:sqref>
        </x14:conditionalFormatting>
        <x14:conditionalFormatting xmlns:xm="http://schemas.microsoft.com/office/excel/2006/main">
          <x14:cfRule type="dataBar" id="{C037B44B-69F3-4384-B5FF-7937DE7660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L2:L169</xm:sqref>
        </x14:conditionalFormatting>
        <x14:conditionalFormatting xmlns:xm="http://schemas.microsoft.com/office/excel/2006/main">
          <x14:cfRule type="dataBar" id="{69126AED-D05F-47BC-8664-4FFA1A6A2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M2:M169</xm:sqref>
        </x14:conditionalFormatting>
        <x14:conditionalFormatting xmlns:xm="http://schemas.microsoft.com/office/excel/2006/main">
          <x14:cfRule type="dataBar" id="{F9CA3F5F-4E8A-4DDC-BB9C-86D71CDBC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M24:M30</xm:sqref>
        </x14:conditionalFormatting>
        <x14:conditionalFormatting xmlns:xm="http://schemas.microsoft.com/office/excel/2006/main">
          <x14:cfRule type="dataBar" id="{9855C799-310A-41C3-B278-20ECE4396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M25:M30</xm:sqref>
        </x14:conditionalFormatting>
        <x14:conditionalFormatting xmlns:xm="http://schemas.microsoft.com/office/excel/2006/main">
          <x14:cfRule type="dataBar" id="{8CF6FF0A-3618-4821-87D2-3FA3E4ECDE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M48:M49</xm:sqref>
        </x14:conditionalFormatting>
        <x14:conditionalFormatting xmlns:xm="http://schemas.microsoft.com/office/excel/2006/main">
          <x14:cfRule type="dataBar" id="{5F5F18B9-A2E2-42E2-856E-47D3D6575B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M48:M51</xm:sqref>
        </x14:conditionalFormatting>
        <x14:conditionalFormatting xmlns:xm="http://schemas.microsoft.com/office/excel/2006/main">
          <x14:cfRule type="dataBar" id="{57526CBE-972D-41C2-9D25-CD2A28418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 M49 M73 M97</xm:sqref>
        </x14:conditionalFormatting>
        <x14:conditionalFormatting xmlns:xm="http://schemas.microsoft.com/office/excel/2006/main">
          <x14:cfRule type="dataBar" id="{31636AD7-4B80-4F2B-A57D-0EB44D291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M49</xm:sqref>
        </x14:conditionalFormatting>
        <x14:conditionalFormatting xmlns:xm="http://schemas.microsoft.com/office/excel/2006/main">
          <x14:cfRule type="dataBar" id="{8EC885C0-25C6-4D0E-8A6C-127B1AC651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M49:M50</xm:sqref>
        </x14:conditionalFormatting>
        <x14:conditionalFormatting xmlns:xm="http://schemas.microsoft.com/office/excel/2006/main">
          <x14:cfRule type="dataBar" id="{B63E8FD7-4548-46CE-8BB6-E678CF406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47E9659-B4BB-4C51-A82E-A9942398C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30F9D7BD-D446-4185-8ACA-E6E604D334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CF73FB-05FB-44B6-8CBA-34B3CD42DF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M72:M73</xm:sqref>
        </x14:conditionalFormatting>
        <x14:conditionalFormatting xmlns:xm="http://schemas.microsoft.com/office/excel/2006/main">
          <x14:cfRule type="dataBar" id="{38EE72F6-3575-4B02-818C-FA720A6F81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M72:M75</xm:sqref>
        </x14:conditionalFormatting>
        <x14:conditionalFormatting xmlns:xm="http://schemas.microsoft.com/office/excel/2006/main">
          <x14:cfRule type="dataBar" id="{336AE96C-E765-47B6-99AE-F7ED9402D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BF5C732-76FE-4E47-8F40-122038A06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M73</xm:sqref>
        </x14:conditionalFormatting>
        <x14:conditionalFormatting xmlns:xm="http://schemas.microsoft.com/office/excel/2006/main">
          <x14:cfRule type="dataBar" id="{95CA0000-50D6-490C-99B4-B6EA9C302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M73:M74</xm:sqref>
        </x14:conditionalFormatting>
        <x14:conditionalFormatting xmlns:xm="http://schemas.microsoft.com/office/excel/2006/main">
          <x14:cfRule type="dataBar" id="{D3DDA7E3-660C-493B-9745-402F73B1D3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7CD0198-CF42-4640-B3B8-7B2DEC15D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M74:M78</xm:sqref>
        </x14:conditionalFormatting>
        <x14:conditionalFormatting xmlns:xm="http://schemas.microsoft.com/office/excel/2006/main">
          <x14:cfRule type="dataBar" id="{BBFD30A1-744E-4A00-9622-D75DF7DA3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7800D9-72D9-474E-8B9C-8D19549E2B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M96:M97</xm:sqref>
        </x14:conditionalFormatting>
        <x14:conditionalFormatting xmlns:xm="http://schemas.microsoft.com/office/excel/2006/main">
          <x14:cfRule type="dataBar" id="{EEFBBFE3-CDAC-4146-A88B-D5CB39463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M96:M99</xm:sqref>
        </x14:conditionalFormatting>
        <x14:conditionalFormatting xmlns:xm="http://schemas.microsoft.com/office/excel/2006/main">
          <x14:cfRule type="dataBar" id="{B845907D-108E-4350-8073-B9959CDF3F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48B37F8-7FC9-4649-8EF8-50B7D6707D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M97</xm:sqref>
        </x14:conditionalFormatting>
        <x14:conditionalFormatting xmlns:xm="http://schemas.microsoft.com/office/excel/2006/main">
          <x14:cfRule type="dataBar" id="{436A74E5-B83C-4024-A1D8-21B07E2665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M97:M98</xm:sqref>
        </x14:conditionalFormatting>
        <x14:conditionalFormatting xmlns:xm="http://schemas.microsoft.com/office/excel/2006/main">
          <x14:cfRule type="dataBar" id="{865472D8-0FE3-489A-8D1A-2D7AEE8B0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M98</xm:sqref>
        </x14:conditionalFormatting>
        <x14:conditionalFormatting xmlns:xm="http://schemas.microsoft.com/office/excel/2006/main">
          <x14:cfRule type="dataBar" id="{C01B816E-8862-4E95-8E22-2321E1929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M98:M99</xm:sqref>
        </x14:conditionalFormatting>
        <x14:conditionalFormatting xmlns:xm="http://schemas.microsoft.com/office/excel/2006/main">
          <x14:cfRule type="dataBar" id="{4857B79A-A571-4EAC-88D3-4EFF09A69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1DE3D7-3A67-4A9B-918D-6A36DDDC37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M98:M102</xm:sqref>
        </x14:conditionalFormatting>
        <x14:conditionalFormatting xmlns:xm="http://schemas.microsoft.com/office/excel/2006/main">
          <x14:cfRule type="dataBar" id="{CB1AD7FC-E653-4527-9E01-1E2F0D7EE1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M120:M128</xm:sqref>
        </x14:conditionalFormatting>
        <x14:conditionalFormatting xmlns:xm="http://schemas.microsoft.com/office/excel/2006/main">
          <x14:cfRule type="dataBar" id="{0E81DD4D-F839-41C5-81B2-CE8E0000BD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M121</xm:sqref>
        </x14:conditionalFormatting>
        <x14:conditionalFormatting xmlns:xm="http://schemas.microsoft.com/office/excel/2006/main">
          <x14:cfRule type="dataBar" id="{D9FA21B9-532A-481D-9716-9D2E4EB68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M121:M122</xm:sqref>
        </x14:conditionalFormatting>
        <x14:conditionalFormatting xmlns:xm="http://schemas.microsoft.com/office/excel/2006/main">
          <x14:cfRule type="dataBar" id="{5AA45501-E345-4D1F-9C19-D50B9E2F4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M144:M147 M149 M151 M153 M155 M157 M159 M161 M163 M165 M167</xm:sqref>
        </x14:conditionalFormatting>
        <x14:conditionalFormatting xmlns:xm="http://schemas.microsoft.com/office/excel/2006/main">
          <x14:cfRule type="dataBar" id="{CD4ED15F-E451-4A8B-AEFF-65FDD825E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M145</xm:sqref>
        </x14:conditionalFormatting>
        <x14:conditionalFormatting xmlns:xm="http://schemas.microsoft.com/office/excel/2006/main">
          <x14:cfRule type="dataBar" id="{66DC8B8C-DA52-4DC1-833F-8012951BC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M145:M146</xm:sqref>
        </x14:conditionalFormatting>
        <x14:conditionalFormatting xmlns:xm="http://schemas.microsoft.com/office/excel/2006/main">
          <x14:cfRule type="dataBar" id="{E4AC2CD8-E2C3-440D-9525-20D7ABF9F4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E2:E169 J2:J169 O2:O169</xm:sqref>
        </x14:conditionalFormatting>
        <x14:conditionalFormatting xmlns:xm="http://schemas.microsoft.com/office/excel/2006/main">
          <x14:cfRule type="dataBar" id="{1ABA825A-9CC8-4149-9A10-4A4387D48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P2:P169</xm:sqref>
        </x14:conditionalFormatting>
        <x14:conditionalFormatting xmlns:xm="http://schemas.microsoft.com/office/excel/2006/main">
          <x14:cfRule type="dataBar" id="{680364E8-BB40-4EAF-AA46-7FE574E1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Q2:Q169</xm:sqref>
        </x14:conditionalFormatting>
        <x14:conditionalFormatting xmlns:xm="http://schemas.microsoft.com/office/excel/2006/main">
          <x14:cfRule type="dataBar" id="{2A36F219-AF9F-4652-BC66-603B22ED01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R2:R169</xm:sqref>
        </x14:conditionalFormatting>
        <x14:conditionalFormatting xmlns:xm="http://schemas.microsoft.com/office/excel/2006/main">
          <x14:cfRule type="dataBar" id="{AA78DA69-A757-413A-B7F4-4F99A5274D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S2:S169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28CE-8BAD-4894-AB95-1B9FC19726F7}">
  <dimension ref="A1:L171"/>
  <sheetViews>
    <sheetView topLeftCell="A8" workbookViewId="0">
      <selection activeCell="O155" sqref="O155"/>
    </sheetView>
  </sheetViews>
  <sheetFormatPr baseColWidth="10" defaultRowHeight="15" x14ac:dyDescent="0.25"/>
  <cols>
    <col min="6" max="6" width="20.140625" customWidth="1"/>
    <col min="8" max="8" width="11.140625" customWidth="1"/>
  </cols>
  <sheetData>
    <row r="1" spans="1:12" x14ac:dyDescent="0.25">
      <c r="C1" t="s">
        <v>7</v>
      </c>
    </row>
    <row r="2" spans="1:12" x14ac:dyDescent="0.25">
      <c r="C2" s="2">
        <v>0.83450000000000002</v>
      </c>
      <c r="D2" s="2">
        <v>2.8999999999999998E-3</v>
      </c>
      <c r="E2" s="2">
        <v>0.11</v>
      </c>
      <c r="F2" s="2">
        <v>9.1000000000000004E-3</v>
      </c>
      <c r="G2" s="2">
        <v>1.2999999999999999E-2</v>
      </c>
      <c r="H2" s="2">
        <v>8.8999999999999999E-3</v>
      </c>
    </row>
    <row r="3" spans="1:12" x14ac:dyDescent="0.25">
      <c r="A3" t="s">
        <v>8</v>
      </c>
      <c r="B3" t="s">
        <v>1</v>
      </c>
      <c r="C3" s="3" t="s">
        <v>10</v>
      </c>
      <c r="D3" s="4" t="s">
        <v>16</v>
      </c>
      <c r="E3" s="5" t="s">
        <v>0</v>
      </c>
      <c r="F3" s="6" t="s">
        <v>17</v>
      </c>
      <c r="G3" s="7" t="s">
        <v>18</v>
      </c>
      <c r="H3" s="8" t="s">
        <v>19</v>
      </c>
      <c r="I3" t="s">
        <v>20</v>
      </c>
      <c r="J3" t="s">
        <v>21</v>
      </c>
      <c r="K3" t="s">
        <v>23</v>
      </c>
      <c r="L3" t="s">
        <v>24</v>
      </c>
    </row>
    <row r="4" spans="1:12" x14ac:dyDescent="0.25">
      <c r="A4">
        <v>0</v>
      </c>
      <c r="B4" t="s">
        <v>9</v>
      </c>
      <c r="C4" s="9">
        <v>0.87</v>
      </c>
      <c r="D4" s="9">
        <v>5.0000000000000001E-3</v>
      </c>
      <c r="E4" s="9">
        <v>0.08</v>
      </c>
      <c r="F4" s="9">
        <v>1.2999999999999999E-2</v>
      </c>
      <c r="G4" s="9">
        <v>0.01</v>
      </c>
      <c r="H4" s="9">
        <v>8.5000000000000006E-3</v>
      </c>
      <c r="I4" s="9">
        <f>1-SUM(C4:H4)</f>
        <v>1.3500000000000068E-2</v>
      </c>
      <c r="J4" s="9">
        <f t="shared" ref="J4:J107" si="0">SUM(C4:I4)</f>
        <v>1</v>
      </c>
    </row>
    <row r="5" spans="1:12" x14ac:dyDescent="0.25">
      <c r="A5">
        <v>1</v>
      </c>
      <c r="B5" t="s">
        <v>9</v>
      </c>
      <c r="C5" s="9">
        <v>0.89</v>
      </c>
      <c r="D5" s="9">
        <v>1.2E-2</v>
      </c>
      <c r="E5" s="9">
        <v>0.06</v>
      </c>
      <c r="F5" s="9">
        <v>1.7999999999999999E-2</v>
      </c>
      <c r="G5" s="9">
        <v>6.8999999999999999E-3</v>
      </c>
      <c r="H5" s="9">
        <v>7.1999999999999998E-3</v>
      </c>
      <c r="I5" s="9">
        <f t="shared" ref="I5:I107" si="1">1-SUM(C5:H5)</f>
        <v>5.9000000000000163E-3</v>
      </c>
      <c r="J5" s="9">
        <f t="shared" si="0"/>
        <v>1</v>
      </c>
    </row>
    <row r="6" spans="1:12" x14ac:dyDescent="0.25">
      <c r="A6">
        <v>2</v>
      </c>
      <c r="B6" t="s">
        <v>9</v>
      </c>
      <c r="C6" s="9">
        <v>0.91969999999999996</v>
      </c>
      <c r="D6" s="9">
        <v>1.46E-2</v>
      </c>
      <c r="E6" s="9">
        <v>2.6700000000000002E-2</v>
      </c>
      <c r="F6" s="9">
        <v>2.1000000000000001E-2</v>
      </c>
      <c r="G6" s="9">
        <v>9.4000000000000004E-3</v>
      </c>
      <c r="H6" s="9">
        <v>6.1000000000000004E-3</v>
      </c>
      <c r="I6" s="9">
        <f t="shared" si="1"/>
        <v>2.5000000000001688E-3</v>
      </c>
      <c r="J6" s="9">
        <f t="shared" si="0"/>
        <v>1</v>
      </c>
    </row>
    <row r="7" spans="1:12" x14ac:dyDescent="0.25">
      <c r="A7">
        <v>3</v>
      </c>
      <c r="B7" t="s">
        <v>9</v>
      </c>
      <c r="C7" s="9">
        <v>0.91969999999999996</v>
      </c>
      <c r="D7" s="9">
        <v>1.7000000000000001E-2</v>
      </c>
      <c r="E7" s="9">
        <v>2.4299999999999999E-2</v>
      </c>
      <c r="F7" s="9">
        <v>2.1000000000000001E-2</v>
      </c>
      <c r="G7" s="9">
        <v>8.3000000000000001E-3</v>
      </c>
      <c r="H7" s="9">
        <v>6.6E-3</v>
      </c>
      <c r="I7" s="9">
        <f t="shared" si="1"/>
        <v>3.0999999999999917E-3</v>
      </c>
      <c r="J7" s="9">
        <f t="shared" si="0"/>
        <v>1</v>
      </c>
    </row>
    <row r="8" spans="1:12" x14ac:dyDescent="0.25">
      <c r="A8">
        <v>4</v>
      </c>
      <c r="B8" t="s">
        <v>9</v>
      </c>
      <c r="C8" s="9">
        <v>0.9173</v>
      </c>
      <c r="D8" s="9">
        <v>1.6799999999999999E-2</v>
      </c>
      <c r="E8" s="9">
        <v>2.6800000000000001E-2</v>
      </c>
      <c r="F8" s="9">
        <v>2.12E-2</v>
      </c>
      <c r="G8" s="9">
        <v>9.4000000000000004E-3</v>
      </c>
      <c r="H8" s="9">
        <v>4.8999999999999998E-3</v>
      </c>
      <c r="I8" s="9">
        <f t="shared" si="1"/>
        <v>3.5999999999999366E-3</v>
      </c>
      <c r="J8" s="9">
        <f t="shared" si="0"/>
        <v>1</v>
      </c>
    </row>
    <row r="9" spans="1:12" x14ac:dyDescent="0.25">
      <c r="A9">
        <v>5</v>
      </c>
      <c r="B9" t="s">
        <v>9</v>
      </c>
      <c r="C9" s="9">
        <v>0.8982</v>
      </c>
      <c r="D9" s="9">
        <v>2.4199999999999999E-2</v>
      </c>
      <c r="E9" s="9">
        <v>2.9399999999999999E-2</v>
      </c>
      <c r="F9" s="9">
        <v>2.0199999999999999E-2</v>
      </c>
      <c r="G9" s="9">
        <v>9.5999999999999992E-3</v>
      </c>
      <c r="H9" s="9">
        <v>6.4000000000000003E-3</v>
      </c>
      <c r="I9" s="9">
        <f t="shared" si="1"/>
        <v>1.2000000000000011E-2</v>
      </c>
      <c r="J9" s="9">
        <f t="shared" si="0"/>
        <v>1</v>
      </c>
    </row>
    <row r="10" spans="1:12" x14ac:dyDescent="0.25">
      <c r="A10">
        <v>6</v>
      </c>
      <c r="B10" t="s">
        <v>9</v>
      </c>
      <c r="C10" s="9">
        <v>0.85640000000000005</v>
      </c>
      <c r="D10" s="9">
        <v>5.11E-2</v>
      </c>
      <c r="E10" s="9">
        <v>2.4299999999999999E-2</v>
      </c>
      <c r="F10" s="9">
        <v>2.06E-2</v>
      </c>
      <c r="G10" s="9">
        <v>9.2999999999999992E-3</v>
      </c>
      <c r="H10" s="9">
        <v>7.0000000000000001E-3</v>
      </c>
      <c r="I10" s="9">
        <f t="shared" si="1"/>
        <v>3.1299999999999994E-2</v>
      </c>
      <c r="J10" s="9">
        <f t="shared" si="0"/>
        <v>1</v>
      </c>
    </row>
    <row r="11" spans="1:12" x14ac:dyDescent="0.25">
      <c r="A11">
        <v>7</v>
      </c>
      <c r="B11" t="s">
        <v>9</v>
      </c>
      <c r="C11" s="9">
        <v>0.7591</v>
      </c>
      <c r="D11" s="9">
        <v>0.1159</v>
      </c>
      <c r="E11" s="9">
        <v>2.5100000000000001E-2</v>
      </c>
      <c r="F11" s="9">
        <v>1.95E-2</v>
      </c>
      <c r="G11" s="9">
        <v>9.7999999999999997E-3</v>
      </c>
      <c r="H11" s="9">
        <v>6.1000000000000004E-3</v>
      </c>
      <c r="I11" s="9">
        <f t="shared" si="1"/>
        <v>6.4500000000000002E-2</v>
      </c>
      <c r="J11" s="9">
        <f t="shared" si="0"/>
        <v>1</v>
      </c>
    </row>
    <row r="12" spans="1:12" x14ac:dyDescent="0.25">
      <c r="A12">
        <v>8</v>
      </c>
      <c r="B12" t="s">
        <v>9</v>
      </c>
      <c r="C12" s="9">
        <v>0.64480000000000004</v>
      </c>
      <c r="D12" s="9">
        <v>0.21920000000000001</v>
      </c>
      <c r="E12" s="9">
        <v>2.9100000000000001E-2</v>
      </c>
      <c r="F12" s="9">
        <v>2.35E-2</v>
      </c>
      <c r="G12" s="9">
        <v>8.0999999999999996E-3</v>
      </c>
      <c r="H12" s="9">
        <v>1.0800000000000001E-2</v>
      </c>
      <c r="I12" s="9">
        <f t="shared" si="1"/>
        <v>6.4499999999999891E-2</v>
      </c>
      <c r="J12" s="9">
        <f t="shared" si="0"/>
        <v>1</v>
      </c>
    </row>
    <row r="13" spans="1:12" x14ac:dyDescent="0.25">
      <c r="A13">
        <v>9</v>
      </c>
      <c r="B13" t="s">
        <v>9</v>
      </c>
      <c r="C13" s="9">
        <v>0.54500000000000004</v>
      </c>
      <c r="D13" s="9">
        <v>0.31390000000000001</v>
      </c>
      <c r="E13" s="9">
        <v>2.3599999999999999E-2</v>
      </c>
      <c r="F13" s="9">
        <v>4.65E-2</v>
      </c>
      <c r="G13" s="9">
        <v>9.7000000000000003E-3</v>
      </c>
      <c r="H13" s="9">
        <v>8.9999999999999993E-3</v>
      </c>
      <c r="I13" s="9">
        <f t="shared" si="1"/>
        <v>5.2300000000000013E-2</v>
      </c>
      <c r="J13" s="9">
        <f t="shared" si="0"/>
        <v>1</v>
      </c>
    </row>
    <row r="14" spans="1:12" x14ac:dyDescent="0.25">
      <c r="A14">
        <v>10</v>
      </c>
      <c r="B14" t="s">
        <v>9</v>
      </c>
      <c r="C14" s="9">
        <v>0.49580000000000002</v>
      </c>
      <c r="D14" s="9">
        <v>0.3342</v>
      </c>
      <c r="E14" s="9">
        <v>3.15E-2</v>
      </c>
      <c r="F14" s="9">
        <v>6.4399999999999999E-2</v>
      </c>
      <c r="G14" s="9">
        <v>1.5599999999999999E-2</v>
      </c>
      <c r="H14" s="9">
        <v>8.5000000000000006E-3</v>
      </c>
      <c r="I14" s="9">
        <f t="shared" si="1"/>
        <v>5.0000000000000044E-2</v>
      </c>
      <c r="J14" s="9">
        <f t="shared" si="0"/>
        <v>1</v>
      </c>
    </row>
    <row r="15" spans="1:12" x14ac:dyDescent="0.25">
      <c r="A15">
        <v>11</v>
      </c>
      <c r="B15" t="s">
        <v>9</v>
      </c>
      <c r="C15" s="9">
        <v>0.47220000000000001</v>
      </c>
      <c r="D15" s="9">
        <v>0.34060000000000001</v>
      </c>
      <c r="E15" s="9">
        <v>4.0500000000000001E-2</v>
      </c>
      <c r="F15" s="9">
        <v>7.2400000000000006E-2</v>
      </c>
      <c r="G15" s="9">
        <v>1.5800000000000002E-2</v>
      </c>
      <c r="H15" s="9">
        <v>1.09E-2</v>
      </c>
      <c r="I15" s="9">
        <f t="shared" si="1"/>
        <v>4.7599999999999976E-2</v>
      </c>
      <c r="J15" s="9">
        <f t="shared" si="0"/>
        <v>1</v>
      </c>
    </row>
    <row r="16" spans="1:12" x14ac:dyDescent="0.25">
      <c r="A16">
        <v>12</v>
      </c>
      <c r="B16" t="s">
        <v>9</v>
      </c>
      <c r="C16" s="9">
        <v>0.49249999999999999</v>
      </c>
      <c r="D16" s="9">
        <v>0.32529999999999998</v>
      </c>
      <c r="E16" s="9">
        <v>3.61E-2</v>
      </c>
      <c r="F16" s="9">
        <v>6.88E-2</v>
      </c>
      <c r="G16" s="9">
        <v>1.6299999999999999E-2</v>
      </c>
      <c r="H16" s="9">
        <v>1.0999999999999999E-2</v>
      </c>
      <c r="I16" s="9">
        <f t="shared" si="1"/>
        <v>5.0000000000000044E-2</v>
      </c>
      <c r="J16" s="9">
        <f t="shared" si="0"/>
        <v>1</v>
      </c>
    </row>
    <row r="17" spans="1:10" x14ac:dyDescent="0.25">
      <c r="A17">
        <v>13</v>
      </c>
      <c r="B17" t="s">
        <v>9</v>
      </c>
      <c r="C17" s="9">
        <v>0.5252</v>
      </c>
      <c r="D17" s="9">
        <v>0.3044</v>
      </c>
      <c r="E17" s="9">
        <v>3.9199999999999999E-2</v>
      </c>
      <c r="F17" s="9">
        <v>5.0999999999999997E-2</v>
      </c>
      <c r="G17" s="9">
        <v>1.5900000000000001E-2</v>
      </c>
      <c r="H17" s="9">
        <v>1.21E-2</v>
      </c>
      <c r="I17" s="9">
        <f t="shared" si="1"/>
        <v>5.2199999999999913E-2</v>
      </c>
      <c r="J17" s="9">
        <f t="shared" si="0"/>
        <v>1</v>
      </c>
    </row>
    <row r="18" spans="1:10" x14ac:dyDescent="0.25">
      <c r="A18">
        <v>14</v>
      </c>
      <c r="B18" t="s">
        <v>9</v>
      </c>
      <c r="C18" s="9">
        <v>0.5494</v>
      </c>
      <c r="D18" s="9">
        <v>0.27789999999999998</v>
      </c>
      <c r="E18" s="9">
        <v>4.3700000000000003E-2</v>
      </c>
      <c r="F18" s="9">
        <v>4.8599999999999997E-2</v>
      </c>
      <c r="G18" s="9">
        <v>1.47E-2</v>
      </c>
      <c r="H18" s="9">
        <v>9.7999999999999997E-3</v>
      </c>
      <c r="I18" s="9">
        <f t="shared" si="1"/>
        <v>5.5900000000000061E-2</v>
      </c>
      <c r="J18" s="9">
        <f t="shared" si="0"/>
        <v>1</v>
      </c>
    </row>
    <row r="19" spans="1:10" x14ac:dyDescent="0.25">
      <c r="A19">
        <v>15</v>
      </c>
      <c r="B19" t="s">
        <v>9</v>
      </c>
      <c r="C19" s="9">
        <v>0.55230000000000001</v>
      </c>
      <c r="D19" s="9">
        <v>0.25619999999999998</v>
      </c>
      <c r="E19" s="9">
        <v>4.5999999999999999E-2</v>
      </c>
      <c r="F19" s="9">
        <v>5.8799999999999998E-2</v>
      </c>
      <c r="G19" s="9">
        <v>1.6799999999999999E-2</v>
      </c>
      <c r="H19" s="9">
        <v>9.4000000000000004E-3</v>
      </c>
      <c r="I19" s="9">
        <f t="shared" si="1"/>
        <v>6.0499999999999998E-2</v>
      </c>
      <c r="J19" s="9">
        <f t="shared" si="0"/>
        <v>1</v>
      </c>
    </row>
    <row r="20" spans="1:10" x14ac:dyDescent="0.25">
      <c r="A20">
        <v>16</v>
      </c>
      <c r="B20" t="s">
        <v>9</v>
      </c>
      <c r="C20" s="9">
        <v>0.57640000000000002</v>
      </c>
      <c r="D20" s="9">
        <v>0.20680000000000001</v>
      </c>
      <c r="E20" s="9">
        <v>5.3999999999999999E-2</v>
      </c>
      <c r="F20" s="9">
        <v>6.4000000000000001E-2</v>
      </c>
      <c r="G20" s="9">
        <v>1.5100000000000001E-2</v>
      </c>
      <c r="H20" s="9">
        <v>1.1299999999999999E-2</v>
      </c>
      <c r="I20" s="9">
        <f t="shared" si="1"/>
        <v>7.240000000000002E-2</v>
      </c>
      <c r="J20" s="9">
        <f t="shared" si="0"/>
        <v>1</v>
      </c>
    </row>
    <row r="21" spans="1:10" x14ac:dyDescent="0.25">
      <c r="A21">
        <v>17</v>
      </c>
      <c r="B21" t="s">
        <v>9</v>
      </c>
      <c r="C21" s="9">
        <v>0.63580000000000003</v>
      </c>
      <c r="D21" s="9">
        <v>0.13569999999999999</v>
      </c>
      <c r="E21" s="9">
        <v>6.0699999999999997E-2</v>
      </c>
      <c r="F21" s="9">
        <v>6.2899999999999998E-2</v>
      </c>
      <c r="G21" s="9">
        <v>1.2500000000000001E-2</v>
      </c>
      <c r="H21" s="9">
        <v>1.09E-2</v>
      </c>
      <c r="I21" s="9">
        <f t="shared" si="1"/>
        <v>8.1500000000000017E-2</v>
      </c>
      <c r="J21" s="9">
        <f t="shared" si="0"/>
        <v>1</v>
      </c>
    </row>
    <row r="22" spans="1:10" x14ac:dyDescent="0.25">
      <c r="A22">
        <v>18</v>
      </c>
      <c r="B22" t="s">
        <v>9</v>
      </c>
      <c r="C22" s="9">
        <v>0.70320000000000005</v>
      </c>
      <c r="D22" s="9">
        <v>8.7599999999999997E-2</v>
      </c>
      <c r="E22" s="9">
        <v>6.08E-2</v>
      </c>
      <c r="F22" s="9">
        <v>5.3800000000000001E-2</v>
      </c>
      <c r="G22" s="9">
        <v>1.18E-2</v>
      </c>
      <c r="H22" s="9">
        <v>1.11E-2</v>
      </c>
      <c r="I22" s="9">
        <f t="shared" si="1"/>
        <v>7.1699999999999986E-2</v>
      </c>
      <c r="J22" s="9">
        <f t="shared" si="0"/>
        <v>1</v>
      </c>
    </row>
    <row r="23" spans="1:10" x14ac:dyDescent="0.25">
      <c r="A23">
        <v>19</v>
      </c>
      <c r="B23" t="s">
        <v>9</v>
      </c>
      <c r="C23" s="9">
        <v>0.75849999999999995</v>
      </c>
      <c r="D23" s="9">
        <v>5.4600000000000003E-2</v>
      </c>
      <c r="E23" s="9">
        <v>6.88E-2</v>
      </c>
      <c r="F23" s="9">
        <v>4.5100000000000001E-2</v>
      </c>
      <c r="G23" s="9">
        <v>9.4999999999999998E-3</v>
      </c>
      <c r="H23" s="9">
        <v>1.29E-2</v>
      </c>
      <c r="I23" s="9">
        <f t="shared" si="1"/>
        <v>5.0600000000000089E-2</v>
      </c>
      <c r="J23" s="9">
        <f t="shared" si="0"/>
        <v>1</v>
      </c>
    </row>
    <row r="24" spans="1:10" x14ac:dyDescent="0.25">
      <c r="A24">
        <v>20</v>
      </c>
      <c r="B24" t="s">
        <v>9</v>
      </c>
      <c r="C24" s="9">
        <v>0.79259999999999997</v>
      </c>
      <c r="D24" s="9">
        <v>4.3099999999999999E-2</v>
      </c>
      <c r="E24" s="9">
        <v>0.08</v>
      </c>
      <c r="F24" s="9">
        <v>3.4099999999999998E-2</v>
      </c>
      <c r="G24" s="9">
        <v>8.0000000000000002E-3</v>
      </c>
      <c r="H24" s="9">
        <v>1.11E-2</v>
      </c>
      <c r="I24" s="9">
        <f t="shared" si="1"/>
        <v>3.1100000000000017E-2</v>
      </c>
      <c r="J24" s="9">
        <f t="shared" si="0"/>
        <v>1</v>
      </c>
    </row>
    <row r="25" spans="1:10" x14ac:dyDescent="0.25">
      <c r="A25">
        <v>21</v>
      </c>
      <c r="B25" t="s">
        <v>9</v>
      </c>
      <c r="C25" s="9">
        <v>0.83009999999999995</v>
      </c>
      <c r="D25" s="9">
        <v>3.1099999999999999E-2</v>
      </c>
      <c r="E25" s="9">
        <v>7.3400000000000007E-2</v>
      </c>
      <c r="F25" s="9">
        <v>3.04E-2</v>
      </c>
      <c r="G25" s="9">
        <v>4.7999999999999996E-3</v>
      </c>
      <c r="H25" s="9">
        <v>0.01</v>
      </c>
      <c r="I25" s="9">
        <f t="shared" si="1"/>
        <v>2.0199999999999996E-2</v>
      </c>
      <c r="J25" s="9">
        <f t="shared" si="0"/>
        <v>1</v>
      </c>
    </row>
    <row r="26" spans="1:10" x14ac:dyDescent="0.25">
      <c r="A26">
        <v>22</v>
      </c>
      <c r="B26" t="s">
        <v>9</v>
      </c>
      <c r="C26" s="9">
        <v>0.86360000000000003</v>
      </c>
      <c r="D26" s="9">
        <v>2.4199999999999999E-2</v>
      </c>
      <c r="E26" s="9">
        <v>5.3999999999999999E-2</v>
      </c>
      <c r="F26" s="9">
        <v>2.7799999999999998E-2</v>
      </c>
      <c r="G26" s="9">
        <v>6.1999999999999998E-3</v>
      </c>
      <c r="H26" s="9">
        <v>9.5999999999999992E-3</v>
      </c>
      <c r="I26" s="9">
        <f t="shared" si="1"/>
        <v>1.4599999999999835E-2</v>
      </c>
      <c r="J26" s="9">
        <f t="shared" si="0"/>
        <v>1</v>
      </c>
    </row>
    <row r="27" spans="1:10" ht="15.75" thickBot="1" x14ac:dyDescent="0.3">
      <c r="A27" s="1">
        <v>23</v>
      </c>
      <c r="B27" s="1" t="s">
        <v>9</v>
      </c>
      <c r="C27" s="10">
        <v>0.89639999999999997</v>
      </c>
      <c r="D27" s="10">
        <v>2.0199999999999999E-2</v>
      </c>
      <c r="E27" s="10">
        <v>3.4799999999999998E-2</v>
      </c>
      <c r="F27" s="10">
        <v>2.3699999999999999E-2</v>
      </c>
      <c r="G27" s="10">
        <v>5.4999999999999997E-3</v>
      </c>
      <c r="H27" s="10">
        <v>9.5999999999999992E-3</v>
      </c>
      <c r="I27" s="10">
        <f t="shared" si="1"/>
        <v>9.7999999999999199E-3</v>
      </c>
      <c r="J27" s="10">
        <f t="shared" si="0"/>
        <v>1</v>
      </c>
    </row>
    <row r="28" spans="1:10" x14ac:dyDescent="0.25">
      <c r="A28">
        <v>0</v>
      </c>
      <c r="B28" t="s">
        <v>2</v>
      </c>
      <c r="C28" s="9">
        <v>0.91479999999999995</v>
      </c>
      <c r="D28" s="9">
        <v>1.7000000000000001E-2</v>
      </c>
      <c r="E28" s="9">
        <v>2.6800000000000001E-2</v>
      </c>
      <c r="F28" s="9">
        <v>2.3400000000000001E-2</v>
      </c>
      <c r="G28" s="9">
        <v>7.0000000000000001E-3</v>
      </c>
      <c r="H28" s="9">
        <v>8.5000000000000006E-3</v>
      </c>
      <c r="I28" s="9">
        <f>1-SUM(C28:H28)</f>
        <v>2.5000000000000577E-3</v>
      </c>
      <c r="J28" s="9">
        <f t="shared" si="0"/>
        <v>1</v>
      </c>
    </row>
    <row r="29" spans="1:10" x14ac:dyDescent="0.25">
      <c r="A29">
        <v>1</v>
      </c>
      <c r="B29" t="s">
        <v>2</v>
      </c>
      <c r="C29" s="9">
        <v>0.91720000000000002</v>
      </c>
      <c r="D29" s="9">
        <v>1.7000000000000001E-2</v>
      </c>
      <c r="E29" s="9">
        <v>2.5600000000000001E-2</v>
      </c>
      <c r="F29" s="9">
        <v>2.3599999999999999E-2</v>
      </c>
      <c r="G29" s="9">
        <v>6.8999999999999999E-3</v>
      </c>
      <c r="H29" s="9">
        <v>7.1999999999999998E-3</v>
      </c>
      <c r="I29" s="9">
        <f t="shared" ref="I29:I51" si="2">1-SUM(C29:H29)</f>
        <v>2.5000000000000577E-3</v>
      </c>
      <c r="J29" s="9">
        <f t="shared" si="0"/>
        <v>1</v>
      </c>
    </row>
    <row r="30" spans="1:10" x14ac:dyDescent="0.25">
      <c r="A30">
        <v>2</v>
      </c>
      <c r="B30" t="s">
        <v>2</v>
      </c>
      <c r="C30" s="9">
        <v>0.91969999999999996</v>
      </c>
      <c r="D30" s="9">
        <v>1.46E-2</v>
      </c>
      <c r="E30" s="9">
        <v>2.6700000000000002E-2</v>
      </c>
      <c r="F30" s="9">
        <v>2.1000000000000001E-2</v>
      </c>
      <c r="G30" s="9">
        <v>9.4000000000000004E-3</v>
      </c>
      <c r="H30" s="9">
        <v>6.1000000000000004E-3</v>
      </c>
      <c r="I30" s="9">
        <f t="shared" si="2"/>
        <v>2.5000000000001688E-3</v>
      </c>
      <c r="J30" s="9">
        <f t="shared" si="0"/>
        <v>1</v>
      </c>
    </row>
    <row r="31" spans="1:10" x14ac:dyDescent="0.25">
      <c r="A31">
        <v>3</v>
      </c>
      <c r="B31" t="s">
        <v>2</v>
      </c>
      <c r="C31" s="9">
        <v>0.91969999999999996</v>
      </c>
      <c r="D31" s="9">
        <v>1.7000000000000001E-2</v>
      </c>
      <c r="E31" s="9">
        <v>2.4299999999999999E-2</v>
      </c>
      <c r="F31" s="9">
        <v>2.1000000000000001E-2</v>
      </c>
      <c r="G31" s="9">
        <v>8.3000000000000001E-3</v>
      </c>
      <c r="H31" s="9">
        <v>6.6E-3</v>
      </c>
      <c r="I31" s="9">
        <f t="shared" si="2"/>
        <v>3.0999999999999917E-3</v>
      </c>
      <c r="J31" s="9">
        <f t="shared" si="0"/>
        <v>1</v>
      </c>
    </row>
    <row r="32" spans="1:10" x14ac:dyDescent="0.25">
      <c r="A32">
        <v>4</v>
      </c>
      <c r="B32" t="s">
        <v>2</v>
      </c>
      <c r="C32" s="9">
        <v>0.9173</v>
      </c>
      <c r="D32" s="9">
        <v>1.6799999999999999E-2</v>
      </c>
      <c r="E32" s="9">
        <v>2.6800000000000001E-2</v>
      </c>
      <c r="F32" s="9">
        <v>2.12E-2</v>
      </c>
      <c r="G32" s="9">
        <v>9.4000000000000004E-3</v>
      </c>
      <c r="H32" s="9">
        <v>4.8999999999999998E-3</v>
      </c>
      <c r="I32" s="9">
        <f t="shared" si="2"/>
        <v>3.5999999999999366E-3</v>
      </c>
      <c r="J32" s="9">
        <f t="shared" si="0"/>
        <v>1</v>
      </c>
    </row>
    <row r="33" spans="1:10" x14ac:dyDescent="0.25">
      <c r="A33">
        <v>5</v>
      </c>
      <c r="B33" t="s">
        <v>2</v>
      </c>
      <c r="C33" s="9">
        <v>0.8982</v>
      </c>
      <c r="D33" s="9">
        <v>2.4199999999999999E-2</v>
      </c>
      <c r="E33" s="9">
        <v>2.9399999999999999E-2</v>
      </c>
      <c r="F33" s="9">
        <v>2.0199999999999999E-2</v>
      </c>
      <c r="G33" s="9">
        <v>9.5999999999999992E-3</v>
      </c>
      <c r="H33" s="9">
        <v>6.4000000000000003E-3</v>
      </c>
      <c r="I33" s="9">
        <f t="shared" si="2"/>
        <v>1.2000000000000011E-2</v>
      </c>
      <c r="J33" s="9">
        <f t="shared" si="0"/>
        <v>1</v>
      </c>
    </row>
    <row r="34" spans="1:10" x14ac:dyDescent="0.25">
      <c r="A34">
        <v>6</v>
      </c>
      <c r="B34" t="s">
        <v>2</v>
      </c>
      <c r="C34" s="9">
        <v>0.85640000000000005</v>
      </c>
      <c r="D34" s="9">
        <v>5.11E-2</v>
      </c>
      <c r="E34" s="9">
        <v>2.4299999999999999E-2</v>
      </c>
      <c r="F34" s="9">
        <v>2.06E-2</v>
      </c>
      <c r="G34" s="9">
        <v>9.2999999999999992E-3</v>
      </c>
      <c r="H34" s="9">
        <v>7.0000000000000001E-3</v>
      </c>
      <c r="I34" s="9">
        <f t="shared" si="2"/>
        <v>3.1299999999999994E-2</v>
      </c>
      <c r="J34" s="9">
        <f t="shared" si="0"/>
        <v>1</v>
      </c>
    </row>
    <row r="35" spans="1:10" x14ac:dyDescent="0.25">
      <c r="A35">
        <v>7</v>
      </c>
      <c r="B35" t="s">
        <v>2</v>
      </c>
      <c r="C35" s="9">
        <v>0.7591</v>
      </c>
      <c r="D35" s="9">
        <v>0.1159</v>
      </c>
      <c r="E35" s="9">
        <v>2.5100000000000001E-2</v>
      </c>
      <c r="F35" s="9">
        <v>1.95E-2</v>
      </c>
      <c r="G35" s="9">
        <v>9.7999999999999997E-3</v>
      </c>
      <c r="H35" s="9">
        <v>6.1000000000000004E-3</v>
      </c>
      <c r="I35" s="9">
        <f t="shared" si="2"/>
        <v>6.4500000000000002E-2</v>
      </c>
      <c r="J35" s="9">
        <f t="shared" si="0"/>
        <v>1</v>
      </c>
    </row>
    <row r="36" spans="1:10" x14ac:dyDescent="0.25">
      <c r="A36">
        <v>8</v>
      </c>
      <c r="B36" t="s">
        <v>2</v>
      </c>
      <c r="C36" s="9">
        <v>0.64480000000000004</v>
      </c>
      <c r="D36" s="9">
        <v>0.21920000000000001</v>
      </c>
      <c r="E36" s="9">
        <v>2.9100000000000001E-2</v>
      </c>
      <c r="F36" s="9">
        <v>2.35E-2</v>
      </c>
      <c r="G36" s="9">
        <v>8.0999999999999996E-3</v>
      </c>
      <c r="H36" s="9">
        <v>1.0800000000000001E-2</v>
      </c>
      <c r="I36" s="9">
        <f t="shared" si="2"/>
        <v>6.4499999999999891E-2</v>
      </c>
      <c r="J36" s="9">
        <f t="shared" si="0"/>
        <v>1</v>
      </c>
    </row>
    <row r="37" spans="1:10" x14ac:dyDescent="0.25">
      <c r="A37">
        <v>9</v>
      </c>
      <c r="B37" t="s">
        <v>2</v>
      </c>
      <c r="C37" s="9">
        <v>0.54500000000000004</v>
      </c>
      <c r="D37" s="9">
        <v>0.31390000000000001</v>
      </c>
      <c r="E37" s="9">
        <v>2.3599999999999999E-2</v>
      </c>
      <c r="F37" s="9">
        <v>4.65E-2</v>
      </c>
      <c r="G37" s="9">
        <v>9.7000000000000003E-3</v>
      </c>
      <c r="H37" s="9">
        <v>8.9999999999999993E-3</v>
      </c>
      <c r="I37" s="9">
        <f t="shared" si="2"/>
        <v>5.2300000000000013E-2</v>
      </c>
      <c r="J37" s="9">
        <f t="shared" si="0"/>
        <v>1</v>
      </c>
    </row>
    <row r="38" spans="1:10" x14ac:dyDescent="0.25">
      <c r="A38">
        <v>10</v>
      </c>
      <c r="B38" t="s">
        <v>2</v>
      </c>
      <c r="C38" s="9">
        <v>0.49580000000000002</v>
      </c>
      <c r="D38" s="9">
        <v>0.3342</v>
      </c>
      <c r="E38" s="9">
        <v>3.15E-2</v>
      </c>
      <c r="F38" s="9">
        <v>6.4399999999999999E-2</v>
      </c>
      <c r="G38" s="9">
        <v>1.5599999999999999E-2</v>
      </c>
      <c r="H38" s="9">
        <v>8.5000000000000006E-3</v>
      </c>
      <c r="I38" s="9">
        <f t="shared" si="2"/>
        <v>5.0000000000000044E-2</v>
      </c>
      <c r="J38" s="9">
        <f t="shared" si="0"/>
        <v>1</v>
      </c>
    </row>
    <row r="39" spans="1:10" x14ac:dyDescent="0.25">
      <c r="A39">
        <v>11</v>
      </c>
      <c r="B39" t="s">
        <v>2</v>
      </c>
      <c r="C39" s="9">
        <v>0.47220000000000001</v>
      </c>
      <c r="D39" s="9">
        <v>0.34060000000000001</v>
      </c>
      <c r="E39" s="9">
        <v>4.0500000000000001E-2</v>
      </c>
      <c r="F39" s="9">
        <v>7.2400000000000006E-2</v>
      </c>
      <c r="G39" s="9">
        <v>1.5800000000000002E-2</v>
      </c>
      <c r="H39" s="9">
        <v>1.09E-2</v>
      </c>
      <c r="I39" s="9">
        <f t="shared" si="2"/>
        <v>4.7599999999999976E-2</v>
      </c>
      <c r="J39" s="9">
        <f t="shared" si="0"/>
        <v>1</v>
      </c>
    </row>
    <row r="40" spans="1:10" x14ac:dyDescent="0.25">
      <c r="A40">
        <v>12</v>
      </c>
      <c r="B40" t="s">
        <v>2</v>
      </c>
      <c r="C40" s="9">
        <v>0.49249999999999999</v>
      </c>
      <c r="D40" s="9">
        <v>0.32529999999999998</v>
      </c>
      <c r="E40" s="9">
        <v>3.61E-2</v>
      </c>
      <c r="F40" s="9">
        <v>6.88E-2</v>
      </c>
      <c r="G40" s="9">
        <v>1.6299999999999999E-2</v>
      </c>
      <c r="H40" s="9">
        <v>1.0999999999999999E-2</v>
      </c>
      <c r="I40" s="9">
        <f t="shared" si="2"/>
        <v>5.0000000000000044E-2</v>
      </c>
      <c r="J40" s="9">
        <f t="shared" si="0"/>
        <v>1</v>
      </c>
    </row>
    <row r="41" spans="1:10" x14ac:dyDescent="0.25">
      <c r="A41">
        <v>13</v>
      </c>
      <c r="B41" t="s">
        <v>2</v>
      </c>
      <c r="C41" s="9">
        <v>0.5252</v>
      </c>
      <c r="D41" s="9">
        <v>0.3044</v>
      </c>
      <c r="E41" s="9">
        <v>3.9199999999999999E-2</v>
      </c>
      <c r="F41" s="9">
        <v>5.0999999999999997E-2</v>
      </c>
      <c r="G41" s="9">
        <v>1.5900000000000001E-2</v>
      </c>
      <c r="H41" s="9">
        <v>1.21E-2</v>
      </c>
      <c r="I41" s="9">
        <f t="shared" si="2"/>
        <v>5.2199999999999913E-2</v>
      </c>
      <c r="J41" s="9">
        <f t="shared" si="0"/>
        <v>1</v>
      </c>
    </row>
    <row r="42" spans="1:10" x14ac:dyDescent="0.25">
      <c r="A42">
        <v>14</v>
      </c>
      <c r="B42" t="s">
        <v>2</v>
      </c>
      <c r="C42" s="9">
        <v>0.5494</v>
      </c>
      <c r="D42" s="9">
        <v>0.27789999999999998</v>
      </c>
      <c r="E42" s="9">
        <v>4.3700000000000003E-2</v>
      </c>
      <c r="F42" s="9">
        <v>4.8599999999999997E-2</v>
      </c>
      <c r="G42" s="9">
        <v>1.47E-2</v>
      </c>
      <c r="H42" s="9">
        <v>9.7999999999999997E-3</v>
      </c>
      <c r="I42" s="9">
        <f t="shared" si="2"/>
        <v>5.5900000000000061E-2</v>
      </c>
      <c r="J42" s="9">
        <f t="shared" si="0"/>
        <v>1</v>
      </c>
    </row>
    <row r="43" spans="1:10" x14ac:dyDescent="0.25">
      <c r="A43">
        <v>15</v>
      </c>
      <c r="B43" t="s">
        <v>2</v>
      </c>
      <c r="C43" s="9">
        <v>0.55230000000000001</v>
      </c>
      <c r="D43" s="9">
        <v>0.25619999999999998</v>
      </c>
      <c r="E43" s="9">
        <v>4.5999999999999999E-2</v>
      </c>
      <c r="F43" s="9">
        <v>5.8799999999999998E-2</v>
      </c>
      <c r="G43" s="9">
        <v>1.6799999999999999E-2</v>
      </c>
      <c r="H43" s="9">
        <v>9.4000000000000004E-3</v>
      </c>
      <c r="I43" s="9">
        <f t="shared" si="2"/>
        <v>6.0499999999999998E-2</v>
      </c>
      <c r="J43" s="9">
        <f t="shared" si="0"/>
        <v>1</v>
      </c>
    </row>
    <row r="44" spans="1:10" x14ac:dyDescent="0.25">
      <c r="A44">
        <v>16</v>
      </c>
      <c r="B44" t="s">
        <v>2</v>
      </c>
      <c r="C44" s="9">
        <v>0.57640000000000002</v>
      </c>
      <c r="D44" s="9">
        <v>0.20680000000000001</v>
      </c>
      <c r="E44" s="9">
        <v>5.3999999999999999E-2</v>
      </c>
      <c r="F44" s="9">
        <v>6.4000000000000001E-2</v>
      </c>
      <c r="G44" s="9">
        <v>1.5100000000000001E-2</v>
      </c>
      <c r="H44" s="9">
        <v>1.1299999999999999E-2</v>
      </c>
      <c r="I44" s="9">
        <f t="shared" si="2"/>
        <v>7.240000000000002E-2</v>
      </c>
      <c r="J44" s="9">
        <f t="shared" si="0"/>
        <v>1</v>
      </c>
    </row>
    <row r="45" spans="1:10" x14ac:dyDescent="0.25">
      <c r="A45">
        <v>17</v>
      </c>
      <c r="B45" t="s">
        <v>2</v>
      </c>
      <c r="C45" s="9">
        <v>0.63580000000000003</v>
      </c>
      <c r="D45" s="9">
        <v>0.13569999999999999</v>
      </c>
      <c r="E45" s="9">
        <v>6.0699999999999997E-2</v>
      </c>
      <c r="F45" s="9">
        <v>6.2899999999999998E-2</v>
      </c>
      <c r="G45" s="9">
        <v>1.2500000000000001E-2</v>
      </c>
      <c r="H45" s="9">
        <v>1.09E-2</v>
      </c>
      <c r="I45" s="9">
        <f t="shared" si="2"/>
        <v>8.1500000000000017E-2</v>
      </c>
      <c r="J45" s="9">
        <f t="shared" si="0"/>
        <v>1</v>
      </c>
    </row>
    <row r="46" spans="1:10" x14ac:dyDescent="0.25">
      <c r="A46">
        <v>18</v>
      </c>
      <c r="B46" t="s">
        <v>2</v>
      </c>
      <c r="C46" s="9">
        <v>0.70320000000000005</v>
      </c>
      <c r="D46" s="9">
        <v>8.7599999999999997E-2</v>
      </c>
      <c r="E46" s="9">
        <v>6.08E-2</v>
      </c>
      <c r="F46" s="9">
        <v>5.3800000000000001E-2</v>
      </c>
      <c r="G46" s="9">
        <v>1.18E-2</v>
      </c>
      <c r="H46" s="9">
        <v>1.11E-2</v>
      </c>
      <c r="I46" s="9">
        <f t="shared" si="2"/>
        <v>7.1699999999999986E-2</v>
      </c>
      <c r="J46" s="9">
        <f t="shared" si="0"/>
        <v>1</v>
      </c>
    </row>
    <row r="47" spans="1:10" x14ac:dyDescent="0.25">
      <c r="A47">
        <v>19</v>
      </c>
      <c r="B47" t="s">
        <v>2</v>
      </c>
      <c r="C47" s="9">
        <v>0.75849999999999995</v>
      </c>
      <c r="D47" s="9">
        <v>5.4600000000000003E-2</v>
      </c>
      <c r="E47" s="9">
        <v>6.88E-2</v>
      </c>
      <c r="F47" s="9">
        <v>4.5100000000000001E-2</v>
      </c>
      <c r="G47" s="9">
        <v>9.4999999999999998E-3</v>
      </c>
      <c r="H47" s="9">
        <v>1.29E-2</v>
      </c>
      <c r="I47" s="9">
        <f t="shared" si="2"/>
        <v>5.0600000000000089E-2</v>
      </c>
      <c r="J47" s="9">
        <f t="shared" si="0"/>
        <v>1</v>
      </c>
    </row>
    <row r="48" spans="1:10" x14ac:dyDescent="0.25">
      <c r="A48">
        <v>20</v>
      </c>
      <c r="B48" t="s">
        <v>2</v>
      </c>
      <c r="C48" s="9">
        <v>0.79259999999999997</v>
      </c>
      <c r="D48" s="9">
        <v>4.3099999999999999E-2</v>
      </c>
      <c r="E48" s="9">
        <v>0.08</v>
      </c>
      <c r="F48" s="9">
        <v>3.4099999999999998E-2</v>
      </c>
      <c r="G48" s="9">
        <v>8.0000000000000002E-3</v>
      </c>
      <c r="H48" s="9">
        <v>1.11E-2</v>
      </c>
      <c r="I48" s="9">
        <f t="shared" si="2"/>
        <v>3.1100000000000017E-2</v>
      </c>
      <c r="J48" s="9">
        <f t="shared" si="0"/>
        <v>1</v>
      </c>
    </row>
    <row r="49" spans="1:10" x14ac:dyDescent="0.25">
      <c r="A49">
        <v>21</v>
      </c>
      <c r="B49" t="s">
        <v>2</v>
      </c>
      <c r="C49" s="9">
        <v>0.83009999999999995</v>
      </c>
      <c r="D49" s="9">
        <v>3.1099999999999999E-2</v>
      </c>
      <c r="E49" s="9">
        <v>7.3400000000000007E-2</v>
      </c>
      <c r="F49" s="9">
        <v>3.04E-2</v>
      </c>
      <c r="G49" s="9">
        <v>4.7999999999999996E-3</v>
      </c>
      <c r="H49" s="9">
        <v>0.01</v>
      </c>
      <c r="I49" s="9">
        <f t="shared" si="2"/>
        <v>2.0199999999999996E-2</v>
      </c>
      <c r="J49" s="9">
        <f t="shared" si="0"/>
        <v>1</v>
      </c>
    </row>
    <row r="50" spans="1:10" x14ac:dyDescent="0.25">
      <c r="A50">
        <v>22</v>
      </c>
      <c r="B50" t="s">
        <v>2</v>
      </c>
      <c r="C50" s="9">
        <v>0.86360000000000003</v>
      </c>
      <c r="D50" s="9">
        <v>2.4199999999999999E-2</v>
      </c>
      <c r="E50" s="9">
        <v>5.3999999999999999E-2</v>
      </c>
      <c r="F50" s="9">
        <v>2.7799999999999998E-2</v>
      </c>
      <c r="G50" s="9">
        <v>6.1999999999999998E-3</v>
      </c>
      <c r="H50" s="9">
        <v>9.5999999999999992E-3</v>
      </c>
      <c r="I50" s="9">
        <f t="shared" si="2"/>
        <v>1.4599999999999835E-2</v>
      </c>
      <c r="J50" s="9">
        <f t="shared" si="0"/>
        <v>1</v>
      </c>
    </row>
    <row r="51" spans="1:10" ht="15.75" thickBot="1" x14ac:dyDescent="0.3">
      <c r="A51" s="1">
        <v>23</v>
      </c>
      <c r="B51" s="1" t="s">
        <v>2</v>
      </c>
      <c r="C51" s="10">
        <v>0.89639999999999997</v>
      </c>
      <c r="D51" s="10">
        <v>2.0199999999999999E-2</v>
      </c>
      <c r="E51" s="10">
        <v>3.4799999999999998E-2</v>
      </c>
      <c r="F51" s="10">
        <v>2.3699999999999999E-2</v>
      </c>
      <c r="G51" s="10">
        <v>5.4999999999999997E-3</v>
      </c>
      <c r="H51" s="10">
        <v>9.5999999999999992E-3</v>
      </c>
      <c r="I51" s="10">
        <f t="shared" si="2"/>
        <v>9.7999999999999199E-3</v>
      </c>
      <c r="J51" s="10">
        <f t="shared" si="0"/>
        <v>1</v>
      </c>
    </row>
    <row r="52" spans="1:10" x14ac:dyDescent="0.25">
      <c r="A52">
        <v>0</v>
      </c>
      <c r="B52" t="s">
        <v>3</v>
      </c>
      <c r="C52" s="9">
        <v>0.91479999999999995</v>
      </c>
      <c r="D52" s="9">
        <v>1.7000000000000001E-2</v>
      </c>
      <c r="E52" s="9">
        <v>2.6800000000000001E-2</v>
      </c>
      <c r="F52" s="9">
        <v>2.3400000000000001E-2</v>
      </c>
      <c r="G52" s="9">
        <v>7.0000000000000001E-3</v>
      </c>
      <c r="H52" s="9">
        <v>8.5000000000000006E-3</v>
      </c>
      <c r="I52" s="9">
        <f>1-SUM(C52:H52)</f>
        <v>2.5000000000000577E-3</v>
      </c>
      <c r="J52" s="9">
        <f t="shared" si="0"/>
        <v>1</v>
      </c>
    </row>
    <row r="53" spans="1:10" x14ac:dyDescent="0.25">
      <c r="A53">
        <v>1</v>
      </c>
      <c r="B53" t="s">
        <v>3</v>
      </c>
      <c r="C53" s="9">
        <v>0.91720000000000002</v>
      </c>
      <c r="D53" s="9">
        <v>1.7000000000000001E-2</v>
      </c>
      <c r="E53" s="9">
        <v>2.5600000000000001E-2</v>
      </c>
      <c r="F53" s="9">
        <v>2.3599999999999999E-2</v>
      </c>
      <c r="G53" s="9">
        <v>6.8999999999999999E-3</v>
      </c>
      <c r="H53" s="9">
        <v>7.1999999999999998E-3</v>
      </c>
      <c r="I53" s="9">
        <f t="shared" ref="I53:I75" si="3">1-SUM(C53:H53)</f>
        <v>2.5000000000000577E-3</v>
      </c>
      <c r="J53" s="9">
        <f t="shared" si="0"/>
        <v>1</v>
      </c>
    </row>
    <row r="54" spans="1:10" x14ac:dyDescent="0.25">
      <c r="A54">
        <v>2</v>
      </c>
      <c r="B54" t="s">
        <v>3</v>
      </c>
      <c r="C54" s="9">
        <v>0.91969999999999996</v>
      </c>
      <c r="D54" s="9">
        <v>1.46E-2</v>
      </c>
      <c r="E54" s="9">
        <v>2.6700000000000002E-2</v>
      </c>
      <c r="F54" s="9">
        <v>2.1000000000000001E-2</v>
      </c>
      <c r="G54" s="9">
        <v>9.4000000000000004E-3</v>
      </c>
      <c r="H54" s="9">
        <v>6.1000000000000004E-3</v>
      </c>
      <c r="I54" s="9">
        <f t="shared" si="3"/>
        <v>2.5000000000001688E-3</v>
      </c>
      <c r="J54" s="9">
        <f t="shared" si="0"/>
        <v>1</v>
      </c>
    </row>
    <row r="55" spans="1:10" x14ac:dyDescent="0.25">
      <c r="A55">
        <v>3</v>
      </c>
      <c r="B55" t="s">
        <v>3</v>
      </c>
      <c r="C55" s="9">
        <v>0.91969999999999996</v>
      </c>
      <c r="D55" s="9">
        <v>1.7000000000000001E-2</v>
      </c>
      <c r="E55" s="9">
        <v>2.4299999999999999E-2</v>
      </c>
      <c r="F55" s="9">
        <v>2.1000000000000001E-2</v>
      </c>
      <c r="G55" s="9">
        <v>8.3000000000000001E-3</v>
      </c>
      <c r="H55" s="9">
        <v>6.6E-3</v>
      </c>
      <c r="I55" s="9">
        <f t="shared" si="3"/>
        <v>3.0999999999999917E-3</v>
      </c>
      <c r="J55" s="9">
        <f t="shared" si="0"/>
        <v>1</v>
      </c>
    </row>
    <row r="56" spans="1:10" x14ac:dyDescent="0.25">
      <c r="A56">
        <v>4</v>
      </c>
      <c r="B56" t="s">
        <v>3</v>
      </c>
      <c r="C56" s="9">
        <v>0.9173</v>
      </c>
      <c r="D56" s="9">
        <v>1.6799999999999999E-2</v>
      </c>
      <c r="E56" s="9">
        <v>2.6800000000000001E-2</v>
      </c>
      <c r="F56" s="9">
        <v>2.12E-2</v>
      </c>
      <c r="G56" s="9">
        <v>9.4000000000000004E-3</v>
      </c>
      <c r="H56" s="9">
        <v>4.8999999999999998E-3</v>
      </c>
      <c r="I56" s="9">
        <f t="shared" si="3"/>
        <v>3.5999999999999366E-3</v>
      </c>
      <c r="J56" s="9">
        <f t="shared" si="0"/>
        <v>1</v>
      </c>
    </row>
    <row r="57" spans="1:10" x14ac:dyDescent="0.25">
      <c r="A57">
        <v>5</v>
      </c>
      <c r="B57" t="s">
        <v>3</v>
      </c>
      <c r="C57" s="9">
        <v>0.8982</v>
      </c>
      <c r="D57" s="9">
        <v>2.4199999999999999E-2</v>
      </c>
      <c r="E57" s="9">
        <v>2.9399999999999999E-2</v>
      </c>
      <c r="F57" s="9">
        <v>2.0199999999999999E-2</v>
      </c>
      <c r="G57" s="9">
        <v>9.5999999999999992E-3</v>
      </c>
      <c r="H57" s="9">
        <v>6.4000000000000003E-3</v>
      </c>
      <c r="I57" s="9">
        <f t="shared" si="3"/>
        <v>1.2000000000000011E-2</v>
      </c>
      <c r="J57" s="9">
        <f t="shared" si="0"/>
        <v>1</v>
      </c>
    </row>
    <row r="58" spans="1:10" x14ac:dyDescent="0.25">
      <c r="A58">
        <v>6</v>
      </c>
      <c r="B58" t="s">
        <v>3</v>
      </c>
      <c r="C58" s="9">
        <v>0.85640000000000005</v>
      </c>
      <c r="D58" s="9">
        <v>5.11E-2</v>
      </c>
      <c r="E58" s="9">
        <v>2.4299999999999999E-2</v>
      </c>
      <c r="F58" s="9">
        <v>2.06E-2</v>
      </c>
      <c r="G58" s="9">
        <v>9.2999999999999992E-3</v>
      </c>
      <c r="H58" s="9">
        <v>7.0000000000000001E-3</v>
      </c>
      <c r="I58" s="9">
        <f t="shared" si="3"/>
        <v>3.1299999999999994E-2</v>
      </c>
      <c r="J58" s="9">
        <f t="shared" si="0"/>
        <v>1</v>
      </c>
    </row>
    <row r="59" spans="1:10" x14ac:dyDescent="0.25">
      <c r="A59">
        <v>7</v>
      </c>
      <c r="B59" t="s">
        <v>3</v>
      </c>
      <c r="C59" s="9">
        <v>0.7591</v>
      </c>
      <c r="D59" s="9">
        <v>0.1159</v>
      </c>
      <c r="E59" s="9">
        <v>2.5100000000000001E-2</v>
      </c>
      <c r="F59" s="9">
        <v>1.95E-2</v>
      </c>
      <c r="G59" s="9">
        <v>9.7999999999999997E-3</v>
      </c>
      <c r="H59" s="9">
        <v>6.1000000000000004E-3</v>
      </c>
      <c r="I59" s="9">
        <f t="shared" si="3"/>
        <v>6.4500000000000002E-2</v>
      </c>
      <c r="J59" s="9">
        <f t="shared" si="0"/>
        <v>1</v>
      </c>
    </row>
    <row r="60" spans="1:10" x14ac:dyDescent="0.25">
      <c r="A60">
        <v>8</v>
      </c>
      <c r="B60" t="s">
        <v>3</v>
      </c>
      <c r="C60" s="9">
        <v>0.64480000000000004</v>
      </c>
      <c r="D60" s="9">
        <v>0.21920000000000001</v>
      </c>
      <c r="E60" s="9">
        <v>2.9100000000000001E-2</v>
      </c>
      <c r="F60" s="9">
        <v>2.35E-2</v>
      </c>
      <c r="G60" s="9">
        <v>8.0999999999999996E-3</v>
      </c>
      <c r="H60" s="9">
        <v>1.0800000000000001E-2</v>
      </c>
      <c r="I60" s="9">
        <f t="shared" si="3"/>
        <v>6.4499999999999891E-2</v>
      </c>
      <c r="J60" s="9">
        <f t="shared" si="0"/>
        <v>1</v>
      </c>
    </row>
    <row r="61" spans="1:10" x14ac:dyDescent="0.25">
      <c r="A61">
        <v>9</v>
      </c>
      <c r="B61" t="s">
        <v>3</v>
      </c>
      <c r="C61" s="9">
        <v>0.54500000000000004</v>
      </c>
      <c r="D61" s="9">
        <v>0.31390000000000001</v>
      </c>
      <c r="E61" s="9">
        <v>2.3599999999999999E-2</v>
      </c>
      <c r="F61" s="9">
        <v>4.65E-2</v>
      </c>
      <c r="G61" s="9">
        <v>9.7000000000000003E-3</v>
      </c>
      <c r="H61" s="9">
        <v>8.9999999999999993E-3</v>
      </c>
      <c r="I61" s="9">
        <f t="shared" si="3"/>
        <v>5.2300000000000013E-2</v>
      </c>
      <c r="J61" s="9">
        <f t="shared" si="0"/>
        <v>1</v>
      </c>
    </row>
    <row r="62" spans="1:10" x14ac:dyDescent="0.25">
      <c r="A62">
        <v>10</v>
      </c>
      <c r="B62" t="s">
        <v>3</v>
      </c>
      <c r="C62" s="9">
        <v>0.49580000000000002</v>
      </c>
      <c r="D62" s="9">
        <v>0.3342</v>
      </c>
      <c r="E62" s="9">
        <v>3.15E-2</v>
      </c>
      <c r="F62" s="9">
        <v>6.4399999999999999E-2</v>
      </c>
      <c r="G62" s="9">
        <v>1.5599999999999999E-2</v>
      </c>
      <c r="H62" s="9">
        <v>8.5000000000000006E-3</v>
      </c>
      <c r="I62" s="9">
        <f t="shared" si="3"/>
        <v>5.0000000000000044E-2</v>
      </c>
      <c r="J62" s="9">
        <f t="shared" si="0"/>
        <v>1</v>
      </c>
    </row>
    <row r="63" spans="1:10" x14ac:dyDescent="0.25">
      <c r="A63">
        <v>11</v>
      </c>
      <c r="B63" t="s">
        <v>3</v>
      </c>
      <c r="C63" s="9">
        <v>0.47220000000000001</v>
      </c>
      <c r="D63" s="9">
        <v>0.34060000000000001</v>
      </c>
      <c r="E63" s="9">
        <v>4.0500000000000001E-2</v>
      </c>
      <c r="F63" s="9">
        <v>7.2400000000000006E-2</v>
      </c>
      <c r="G63" s="9">
        <v>1.5800000000000002E-2</v>
      </c>
      <c r="H63" s="9">
        <v>1.09E-2</v>
      </c>
      <c r="I63" s="9">
        <f t="shared" si="3"/>
        <v>4.7599999999999976E-2</v>
      </c>
      <c r="J63" s="9">
        <f t="shared" si="0"/>
        <v>1</v>
      </c>
    </row>
    <row r="64" spans="1:10" x14ac:dyDescent="0.25">
      <c r="A64">
        <v>12</v>
      </c>
      <c r="B64" t="s">
        <v>3</v>
      </c>
      <c r="C64" s="9">
        <v>0.49249999999999999</v>
      </c>
      <c r="D64" s="9">
        <v>0.32529999999999998</v>
      </c>
      <c r="E64" s="9">
        <v>3.61E-2</v>
      </c>
      <c r="F64" s="9">
        <v>6.88E-2</v>
      </c>
      <c r="G64" s="9">
        <v>1.6299999999999999E-2</v>
      </c>
      <c r="H64" s="9">
        <v>1.0999999999999999E-2</v>
      </c>
      <c r="I64" s="9">
        <f t="shared" si="3"/>
        <v>5.0000000000000044E-2</v>
      </c>
      <c r="J64" s="9">
        <f t="shared" si="0"/>
        <v>1</v>
      </c>
    </row>
    <row r="65" spans="1:10" x14ac:dyDescent="0.25">
      <c r="A65">
        <v>13</v>
      </c>
      <c r="B65" t="s">
        <v>3</v>
      </c>
      <c r="C65" s="9">
        <v>0.5252</v>
      </c>
      <c r="D65" s="9">
        <v>0.3044</v>
      </c>
      <c r="E65" s="9">
        <v>3.9199999999999999E-2</v>
      </c>
      <c r="F65" s="9">
        <v>5.0999999999999997E-2</v>
      </c>
      <c r="G65" s="9">
        <v>1.5900000000000001E-2</v>
      </c>
      <c r="H65" s="9">
        <v>1.21E-2</v>
      </c>
      <c r="I65" s="9">
        <f t="shared" si="3"/>
        <v>5.2199999999999913E-2</v>
      </c>
      <c r="J65" s="9">
        <f t="shared" si="0"/>
        <v>1</v>
      </c>
    </row>
    <row r="66" spans="1:10" x14ac:dyDescent="0.25">
      <c r="A66">
        <v>14</v>
      </c>
      <c r="B66" t="s">
        <v>3</v>
      </c>
      <c r="C66" s="9">
        <v>0.5494</v>
      </c>
      <c r="D66" s="9">
        <v>0.27789999999999998</v>
      </c>
      <c r="E66" s="9">
        <v>4.3700000000000003E-2</v>
      </c>
      <c r="F66" s="9">
        <v>4.8599999999999997E-2</v>
      </c>
      <c r="G66" s="9">
        <v>1.47E-2</v>
      </c>
      <c r="H66" s="9">
        <v>9.7999999999999997E-3</v>
      </c>
      <c r="I66" s="9">
        <f t="shared" si="3"/>
        <v>5.5900000000000061E-2</v>
      </c>
      <c r="J66" s="9">
        <f t="shared" si="0"/>
        <v>1</v>
      </c>
    </row>
    <row r="67" spans="1:10" x14ac:dyDescent="0.25">
      <c r="A67">
        <v>15</v>
      </c>
      <c r="B67" t="s">
        <v>3</v>
      </c>
      <c r="C67" s="9">
        <v>0.55230000000000001</v>
      </c>
      <c r="D67" s="9">
        <v>0.25619999999999998</v>
      </c>
      <c r="E67" s="9">
        <v>4.5999999999999999E-2</v>
      </c>
      <c r="F67" s="9">
        <v>5.8799999999999998E-2</v>
      </c>
      <c r="G67" s="9">
        <v>1.6799999999999999E-2</v>
      </c>
      <c r="H67" s="9">
        <v>9.4000000000000004E-3</v>
      </c>
      <c r="I67" s="9">
        <f t="shared" si="3"/>
        <v>6.0499999999999998E-2</v>
      </c>
      <c r="J67" s="9">
        <f t="shared" si="0"/>
        <v>1</v>
      </c>
    </row>
    <row r="68" spans="1:10" x14ac:dyDescent="0.25">
      <c r="A68">
        <v>16</v>
      </c>
      <c r="B68" t="s">
        <v>3</v>
      </c>
      <c r="C68" s="9">
        <v>0.57640000000000002</v>
      </c>
      <c r="D68" s="9">
        <v>0.20680000000000001</v>
      </c>
      <c r="E68" s="9">
        <v>5.3999999999999999E-2</v>
      </c>
      <c r="F68" s="9">
        <v>6.4000000000000001E-2</v>
      </c>
      <c r="G68" s="9">
        <v>1.5100000000000001E-2</v>
      </c>
      <c r="H68" s="9">
        <v>1.1299999999999999E-2</v>
      </c>
      <c r="I68" s="9">
        <f t="shared" si="3"/>
        <v>7.240000000000002E-2</v>
      </c>
      <c r="J68" s="9">
        <f t="shared" si="0"/>
        <v>1</v>
      </c>
    </row>
    <row r="69" spans="1:10" x14ac:dyDescent="0.25">
      <c r="A69">
        <v>17</v>
      </c>
      <c r="B69" t="s">
        <v>3</v>
      </c>
      <c r="C69" s="9">
        <v>0.63580000000000003</v>
      </c>
      <c r="D69" s="9">
        <v>0.13569999999999999</v>
      </c>
      <c r="E69" s="9">
        <v>6.0699999999999997E-2</v>
      </c>
      <c r="F69" s="9">
        <v>6.2899999999999998E-2</v>
      </c>
      <c r="G69" s="9">
        <v>1.2500000000000001E-2</v>
      </c>
      <c r="H69" s="9">
        <v>1.09E-2</v>
      </c>
      <c r="I69" s="9">
        <f t="shared" si="3"/>
        <v>8.1500000000000017E-2</v>
      </c>
      <c r="J69" s="9">
        <f t="shared" si="0"/>
        <v>1</v>
      </c>
    </row>
    <row r="70" spans="1:10" x14ac:dyDescent="0.25">
      <c r="A70">
        <v>18</v>
      </c>
      <c r="B70" t="s">
        <v>3</v>
      </c>
      <c r="C70" s="9">
        <v>0.70320000000000005</v>
      </c>
      <c r="D70" s="9">
        <v>8.7599999999999997E-2</v>
      </c>
      <c r="E70" s="9">
        <v>6.08E-2</v>
      </c>
      <c r="F70" s="9">
        <v>5.3800000000000001E-2</v>
      </c>
      <c r="G70" s="9">
        <v>1.18E-2</v>
      </c>
      <c r="H70" s="9">
        <v>1.11E-2</v>
      </c>
      <c r="I70" s="9">
        <f t="shared" si="3"/>
        <v>7.1699999999999986E-2</v>
      </c>
      <c r="J70" s="9">
        <f t="shared" si="0"/>
        <v>1</v>
      </c>
    </row>
    <row r="71" spans="1:10" x14ac:dyDescent="0.25">
      <c r="A71">
        <v>19</v>
      </c>
      <c r="B71" t="s">
        <v>3</v>
      </c>
      <c r="C71" s="9">
        <v>0.75849999999999995</v>
      </c>
      <c r="D71" s="9">
        <v>5.4600000000000003E-2</v>
      </c>
      <c r="E71" s="9">
        <v>6.88E-2</v>
      </c>
      <c r="F71" s="9">
        <v>4.5100000000000001E-2</v>
      </c>
      <c r="G71" s="9">
        <v>9.4999999999999998E-3</v>
      </c>
      <c r="H71" s="9">
        <v>1.29E-2</v>
      </c>
      <c r="I71" s="9">
        <f t="shared" si="3"/>
        <v>5.0600000000000089E-2</v>
      </c>
      <c r="J71" s="9">
        <f t="shared" si="0"/>
        <v>1</v>
      </c>
    </row>
    <row r="72" spans="1:10" x14ac:dyDescent="0.25">
      <c r="A72">
        <v>20</v>
      </c>
      <c r="B72" t="s">
        <v>3</v>
      </c>
      <c r="C72" s="9">
        <v>0.79259999999999997</v>
      </c>
      <c r="D72" s="9">
        <v>4.3099999999999999E-2</v>
      </c>
      <c r="E72" s="9">
        <v>0.08</v>
      </c>
      <c r="F72" s="9">
        <v>3.4099999999999998E-2</v>
      </c>
      <c r="G72" s="9">
        <v>8.0000000000000002E-3</v>
      </c>
      <c r="H72" s="9">
        <v>1.11E-2</v>
      </c>
      <c r="I72" s="9">
        <f t="shared" si="3"/>
        <v>3.1100000000000017E-2</v>
      </c>
      <c r="J72" s="9">
        <f t="shared" si="0"/>
        <v>1</v>
      </c>
    </row>
    <row r="73" spans="1:10" x14ac:dyDescent="0.25">
      <c r="A73">
        <v>21</v>
      </c>
      <c r="B73" t="s">
        <v>3</v>
      </c>
      <c r="C73" s="9">
        <v>0.83009999999999995</v>
      </c>
      <c r="D73" s="9">
        <v>3.1099999999999999E-2</v>
      </c>
      <c r="E73" s="9">
        <v>7.3400000000000007E-2</v>
      </c>
      <c r="F73" s="9">
        <v>3.04E-2</v>
      </c>
      <c r="G73" s="9">
        <v>4.7999999999999996E-3</v>
      </c>
      <c r="H73" s="9">
        <v>0.01</v>
      </c>
      <c r="I73" s="9">
        <f t="shared" si="3"/>
        <v>2.0199999999999996E-2</v>
      </c>
      <c r="J73" s="9">
        <f t="shared" si="0"/>
        <v>1</v>
      </c>
    </row>
    <row r="74" spans="1:10" x14ac:dyDescent="0.25">
      <c r="A74">
        <v>22</v>
      </c>
      <c r="B74" t="s">
        <v>3</v>
      </c>
      <c r="C74" s="9">
        <v>0.86360000000000003</v>
      </c>
      <c r="D74" s="9">
        <v>2.4199999999999999E-2</v>
      </c>
      <c r="E74" s="9">
        <v>5.3999999999999999E-2</v>
      </c>
      <c r="F74" s="9">
        <v>2.7799999999999998E-2</v>
      </c>
      <c r="G74" s="9">
        <v>6.1999999999999998E-3</v>
      </c>
      <c r="H74" s="9">
        <v>9.5999999999999992E-3</v>
      </c>
      <c r="I74" s="9">
        <f t="shared" si="3"/>
        <v>1.4599999999999835E-2</v>
      </c>
      <c r="J74" s="9">
        <f t="shared" si="0"/>
        <v>1</v>
      </c>
    </row>
    <row r="75" spans="1:10" ht="15.75" thickBot="1" x14ac:dyDescent="0.3">
      <c r="A75" s="1">
        <v>23</v>
      </c>
      <c r="B75" s="1" t="s">
        <v>3</v>
      </c>
      <c r="C75" s="10">
        <v>0.89639999999999997</v>
      </c>
      <c r="D75" s="10">
        <v>2.0199999999999999E-2</v>
      </c>
      <c r="E75" s="10">
        <v>3.4799999999999998E-2</v>
      </c>
      <c r="F75" s="10">
        <v>2.3699999999999999E-2</v>
      </c>
      <c r="G75" s="10">
        <v>5.4999999999999997E-3</v>
      </c>
      <c r="H75" s="10">
        <v>9.5999999999999992E-3</v>
      </c>
      <c r="I75" s="10">
        <f t="shared" si="3"/>
        <v>9.7999999999999199E-3</v>
      </c>
      <c r="J75" s="10">
        <f t="shared" si="0"/>
        <v>1</v>
      </c>
    </row>
    <row r="76" spans="1:10" x14ac:dyDescent="0.25">
      <c r="A76">
        <v>0</v>
      </c>
      <c r="B76" t="s">
        <v>4</v>
      </c>
      <c r="C76" s="9">
        <v>0.91479999999999995</v>
      </c>
      <c r="D76" s="9">
        <v>1.7000000000000001E-2</v>
      </c>
      <c r="E76" s="9">
        <v>2.6800000000000001E-2</v>
      </c>
      <c r="F76" s="9">
        <v>2.3400000000000001E-2</v>
      </c>
      <c r="G76" s="9">
        <v>7.0000000000000001E-3</v>
      </c>
      <c r="H76" s="9">
        <v>8.5000000000000006E-3</v>
      </c>
      <c r="I76" s="9">
        <f>1-SUM(C76:H76)</f>
        <v>2.5000000000000577E-3</v>
      </c>
      <c r="J76" s="9">
        <f t="shared" si="0"/>
        <v>1</v>
      </c>
    </row>
    <row r="77" spans="1:10" x14ac:dyDescent="0.25">
      <c r="A77">
        <v>1</v>
      </c>
      <c r="B77" t="s">
        <v>4</v>
      </c>
      <c r="C77" s="9">
        <v>0.91720000000000002</v>
      </c>
      <c r="D77" s="9">
        <v>1.7000000000000001E-2</v>
      </c>
      <c r="E77" s="9">
        <v>2.5600000000000001E-2</v>
      </c>
      <c r="F77" s="9">
        <v>2.3599999999999999E-2</v>
      </c>
      <c r="G77" s="9">
        <v>6.8999999999999999E-3</v>
      </c>
      <c r="H77" s="9">
        <v>7.1999999999999998E-3</v>
      </c>
      <c r="I77" s="9">
        <f t="shared" ref="I77:I99" si="4">1-SUM(C77:H77)</f>
        <v>2.5000000000000577E-3</v>
      </c>
      <c r="J77" s="9">
        <f t="shared" si="0"/>
        <v>1</v>
      </c>
    </row>
    <row r="78" spans="1:10" x14ac:dyDescent="0.25">
      <c r="A78">
        <v>2</v>
      </c>
      <c r="B78" t="s">
        <v>4</v>
      </c>
      <c r="C78" s="9">
        <v>0.91969999999999996</v>
      </c>
      <c r="D78" s="9">
        <v>1.46E-2</v>
      </c>
      <c r="E78" s="9">
        <v>2.6700000000000002E-2</v>
      </c>
      <c r="F78" s="9">
        <v>2.1000000000000001E-2</v>
      </c>
      <c r="G78" s="9">
        <v>9.4000000000000004E-3</v>
      </c>
      <c r="H78" s="9">
        <v>6.1000000000000004E-3</v>
      </c>
      <c r="I78" s="9">
        <f t="shared" si="4"/>
        <v>2.5000000000001688E-3</v>
      </c>
      <c r="J78" s="9">
        <f t="shared" si="0"/>
        <v>1</v>
      </c>
    </row>
    <row r="79" spans="1:10" x14ac:dyDescent="0.25">
      <c r="A79">
        <v>3</v>
      </c>
      <c r="B79" t="s">
        <v>4</v>
      </c>
      <c r="C79" s="9">
        <v>0.91969999999999996</v>
      </c>
      <c r="D79" s="9">
        <v>1.7000000000000001E-2</v>
      </c>
      <c r="E79" s="9">
        <v>2.4299999999999999E-2</v>
      </c>
      <c r="F79" s="9">
        <v>2.1000000000000001E-2</v>
      </c>
      <c r="G79" s="9">
        <v>8.3000000000000001E-3</v>
      </c>
      <c r="H79" s="9">
        <v>6.6E-3</v>
      </c>
      <c r="I79" s="9">
        <f t="shared" si="4"/>
        <v>3.0999999999999917E-3</v>
      </c>
      <c r="J79" s="9">
        <f t="shared" si="0"/>
        <v>1</v>
      </c>
    </row>
    <row r="80" spans="1:10" x14ac:dyDescent="0.25">
      <c r="A80">
        <v>4</v>
      </c>
      <c r="B80" t="s">
        <v>4</v>
      </c>
      <c r="C80" s="9">
        <v>0.9173</v>
      </c>
      <c r="D80" s="9">
        <v>1.6799999999999999E-2</v>
      </c>
      <c r="E80" s="9">
        <v>2.6800000000000001E-2</v>
      </c>
      <c r="F80" s="9">
        <v>2.12E-2</v>
      </c>
      <c r="G80" s="9">
        <v>9.4000000000000004E-3</v>
      </c>
      <c r="H80" s="9">
        <v>4.8999999999999998E-3</v>
      </c>
      <c r="I80" s="9">
        <f t="shared" si="4"/>
        <v>3.5999999999999366E-3</v>
      </c>
      <c r="J80" s="9">
        <f t="shared" si="0"/>
        <v>1</v>
      </c>
    </row>
    <row r="81" spans="1:10" x14ac:dyDescent="0.25">
      <c r="A81">
        <v>5</v>
      </c>
      <c r="B81" t="s">
        <v>4</v>
      </c>
      <c r="C81" s="9">
        <v>0.8982</v>
      </c>
      <c r="D81" s="9">
        <v>2.4199999999999999E-2</v>
      </c>
      <c r="E81" s="9">
        <v>2.9399999999999999E-2</v>
      </c>
      <c r="F81" s="9">
        <v>2.0199999999999999E-2</v>
      </c>
      <c r="G81" s="9">
        <v>9.5999999999999992E-3</v>
      </c>
      <c r="H81" s="9">
        <v>6.4000000000000003E-3</v>
      </c>
      <c r="I81" s="9">
        <f t="shared" si="4"/>
        <v>1.2000000000000011E-2</v>
      </c>
      <c r="J81" s="9">
        <f t="shared" si="0"/>
        <v>1</v>
      </c>
    </row>
    <row r="82" spans="1:10" x14ac:dyDescent="0.25">
      <c r="A82">
        <v>6</v>
      </c>
      <c r="B82" t="s">
        <v>4</v>
      </c>
      <c r="C82" s="9">
        <v>0.85640000000000005</v>
      </c>
      <c r="D82" s="9">
        <v>5.11E-2</v>
      </c>
      <c r="E82" s="9">
        <v>2.4299999999999999E-2</v>
      </c>
      <c r="F82" s="9">
        <v>2.06E-2</v>
      </c>
      <c r="G82" s="9">
        <v>9.2999999999999992E-3</v>
      </c>
      <c r="H82" s="9">
        <v>7.0000000000000001E-3</v>
      </c>
      <c r="I82" s="9">
        <f t="shared" si="4"/>
        <v>3.1299999999999994E-2</v>
      </c>
      <c r="J82" s="9">
        <f t="shared" si="0"/>
        <v>1</v>
      </c>
    </row>
    <row r="83" spans="1:10" x14ac:dyDescent="0.25">
      <c r="A83">
        <v>7</v>
      </c>
      <c r="B83" t="s">
        <v>4</v>
      </c>
      <c r="C83" s="9">
        <v>0.7591</v>
      </c>
      <c r="D83" s="9">
        <v>0.1159</v>
      </c>
      <c r="E83" s="9">
        <v>2.5100000000000001E-2</v>
      </c>
      <c r="F83" s="9">
        <v>1.95E-2</v>
      </c>
      <c r="G83" s="9">
        <v>9.7999999999999997E-3</v>
      </c>
      <c r="H83" s="9">
        <v>6.1000000000000004E-3</v>
      </c>
      <c r="I83" s="9">
        <f t="shared" si="4"/>
        <v>6.4500000000000002E-2</v>
      </c>
      <c r="J83" s="9">
        <f t="shared" si="0"/>
        <v>1</v>
      </c>
    </row>
    <row r="84" spans="1:10" x14ac:dyDescent="0.25">
      <c r="A84">
        <v>8</v>
      </c>
      <c r="B84" t="s">
        <v>4</v>
      </c>
      <c r="C84" s="9">
        <v>0.64480000000000004</v>
      </c>
      <c r="D84" s="9">
        <v>0.21920000000000001</v>
      </c>
      <c r="E84" s="9">
        <v>2.9100000000000001E-2</v>
      </c>
      <c r="F84" s="9">
        <v>2.35E-2</v>
      </c>
      <c r="G84" s="9">
        <v>8.0999999999999996E-3</v>
      </c>
      <c r="H84" s="9">
        <v>1.0800000000000001E-2</v>
      </c>
      <c r="I84" s="9">
        <f t="shared" si="4"/>
        <v>6.4499999999999891E-2</v>
      </c>
      <c r="J84" s="9">
        <f t="shared" si="0"/>
        <v>1</v>
      </c>
    </row>
    <row r="85" spans="1:10" x14ac:dyDescent="0.25">
      <c r="A85">
        <v>9</v>
      </c>
      <c r="B85" t="s">
        <v>4</v>
      </c>
      <c r="C85" s="9">
        <v>0.54500000000000004</v>
      </c>
      <c r="D85" s="9">
        <v>0.31390000000000001</v>
      </c>
      <c r="E85" s="9">
        <v>2.3599999999999999E-2</v>
      </c>
      <c r="F85" s="9">
        <v>4.65E-2</v>
      </c>
      <c r="G85" s="9">
        <v>9.7000000000000003E-3</v>
      </c>
      <c r="H85" s="9">
        <v>8.9999999999999993E-3</v>
      </c>
      <c r="I85" s="9">
        <f t="shared" si="4"/>
        <v>5.2300000000000013E-2</v>
      </c>
      <c r="J85" s="9">
        <f t="shared" si="0"/>
        <v>1</v>
      </c>
    </row>
    <row r="86" spans="1:10" x14ac:dyDescent="0.25">
      <c r="A86">
        <v>10</v>
      </c>
      <c r="B86" t="s">
        <v>4</v>
      </c>
      <c r="C86" s="9">
        <v>0.49580000000000002</v>
      </c>
      <c r="D86" s="9">
        <v>0.3342</v>
      </c>
      <c r="E86" s="9">
        <v>3.15E-2</v>
      </c>
      <c r="F86" s="9">
        <v>6.4399999999999999E-2</v>
      </c>
      <c r="G86" s="9">
        <v>1.5599999999999999E-2</v>
      </c>
      <c r="H86" s="9">
        <v>8.5000000000000006E-3</v>
      </c>
      <c r="I86" s="9">
        <f t="shared" si="4"/>
        <v>5.0000000000000044E-2</v>
      </c>
      <c r="J86" s="9">
        <f t="shared" si="0"/>
        <v>1</v>
      </c>
    </row>
    <row r="87" spans="1:10" x14ac:dyDescent="0.25">
      <c r="A87">
        <v>11</v>
      </c>
      <c r="B87" t="s">
        <v>4</v>
      </c>
      <c r="C87" s="9">
        <v>0.47220000000000001</v>
      </c>
      <c r="D87" s="9">
        <v>0.34060000000000001</v>
      </c>
      <c r="E87" s="9">
        <v>4.0500000000000001E-2</v>
      </c>
      <c r="F87" s="9">
        <v>7.2400000000000006E-2</v>
      </c>
      <c r="G87" s="9">
        <v>1.5800000000000002E-2</v>
      </c>
      <c r="H87" s="9">
        <v>1.09E-2</v>
      </c>
      <c r="I87" s="9">
        <f t="shared" si="4"/>
        <v>4.7599999999999976E-2</v>
      </c>
      <c r="J87" s="9">
        <f t="shared" si="0"/>
        <v>1</v>
      </c>
    </row>
    <row r="88" spans="1:10" x14ac:dyDescent="0.25">
      <c r="A88">
        <v>12</v>
      </c>
      <c r="B88" t="s">
        <v>4</v>
      </c>
      <c r="C88" s="9">
        <v>0.49249999999999999</v>
      </c>
      <c r="D88" s="9">
        <v>0.32529999999999998</v>
      </c>
      <c r="E88" s="9">
        <v>3.61E-2</v>
      </c>
      <c r="F88" s="9">
        <v>6.88E-2</v>
      </c>
      <c r="G88" s="9">
        <v>1.6299999999999999E-2</v>
      </c>
      <c r="H88" s="9">
        <v>1.0999999999999999E-2</v>
      </c>
      <c r="I88" s="9">
        <f t="shared" si="4"/>
        <v>5.0000000000000044E-2</v>
      </c>
      <c r="J88" s="9">
        <f t="shared" si="0"/>
        <v>1</v>
      </c>
    </row>
    <row r="89" spans="1:10" x14ac:dyDescent="0.25">
      <c r="A89">
        <v>13</v>
      </c>
      <c r="B89" t="s">
        <v>4</v>
      </c>
      <c r="C89" s="9">
        <v>0.5252</v>
      </c>
      <c r="D89" s="9">
        <v>0.3044</v>
      </c>
      <c r="E89" s="9">
        <v>3.9199999999999999E-2</v>
      </c>
      <c r="F89" s="9">
        <v>5.0999999999999997E-2</v>
      </c>
      <c r="G89" s="9">
        <v>1.5900000000000001E-2</v>
      </c>
      <c r="H89" s="9">
        <v>1.21E-2</v>
      </c>
      <c r="I89" s="9">
        <f t="shared" si="4"/>
        <v>5.2199999999999913E-2</v>
      </c>
      <c r="J89" s="9">
        <f t="shared" si="0"/>
        <v>1</v>
      </c>
    </row>
    <row r="90" spans="1:10" x14ac:dyDescent="0.25">
      <c r="A90">
        <v>14</v>
      </c>
      <c r="B90" t="s">
        <v>4</v>
      </c>
      <c r="C90" s="9">
        <v>0.5494</v>
      </c>
      <c r="D90" s="9">
        <v>0.27789999999999998</v>
      </c>
      <c r="E90" s="9">
        <v>4.3700000000000003E-2</v>
      </c>
      <c r="F90" s="9">
        <v>4.8599999999999997E-2</v>
      </c>
      <c r="G90" s="9">
        <v>1.47E-2</v>
      </c>
      <c r="H90" s="9">
        <v>9.7999999999999997E-3</v>
      </c>
      <c r="I90" s="9">
        <f t="shared" si="4"/>
        <v>5.5900000000000061E-2</v>
      </c>
      <c r="J90" s="9">
        <f t="shared" si="0"/>
        <v>1</v>
      </c>
    </row>
    <row r="91" spans="1:10" x14ac:dyDescent="0.25">
      <c r="A91">
        <v>15</v>
      </c>
      <c r="B91" t="s">
        <v>4</v>
      </c>
      <c r="C91" s="9">
        <v>0.55230000000000001</v>
      </c>
      <c r="D91" s="9">
        <v>0.25619999999999998</v>
      </c>
      <c r="E91" s="9">
        <v>4.5999999999999999E-2</v>
      </c>
      <c r="F91" s="9">
        <v>5.8799999999999998E-2</v>
      </c>
      <c r="G91" s="9">
        <v>1.6799999999999999E-2</v>
      </c>
      <c r="H91" s="9">
        <v>9.4000000000000004E-3</v>
      </c>
      <c r="I91" s="9">
        <f t="shared" si="4"/>
        <v>6.0499999999999998E-2</v>
      </c>
      <c r="J91" s="9">
        <f t="shared" si="0"/>
        <v>1</v>
      </c>
    </row>
    <row r="92" spans="1:10" x14ac:dyDescent="0.25">
      <c r="A92">
        <v>16</v>
      </c>
      <c r="B92" t="s">
        <v>4</v>
      </c>
      <c r="C92" s="9">
        <v>0.57640000000000002</v>
      </c>
      <c r="D92" s="9">
        <v>0.20680000000000001</v>
      </c>
      <c r="E92" s="9">
        <v>5.3999999999999999E-2</v>
      </c>
      <c r="F92" s="9">
        <v>6.4000000000000001E-2</v>
      </c>
      <c r="G92" s="9">
        <v>1.5100000000000001E-2</v>
      </c>
      <c r="H92" s="9">
        <v>1.1299999999999999E-2</v>
      </c>
      <c r="I92" s="9">
        <f t="shared" si="4"/>
        <v>7.240000000000002E-2</v>
      </c>
      <c r="J92" s="9">
        <f t="shared" ref="J92:J99" si="5">SUM(C92:I92)</f>
        <v>1</v>
      </c>
    </row>
    <row r="93" spans="1:10" x14ac:dyDescent="0.25">
      <c r="A93">
        <v>17</v>
      </c>
      <c r="B93" t="s">
        <v>4</v>
      </c>
      <c r="C93" s="9">
        <v>0.63580000000000003</v>
      </c>
      <c r="D93" s="9">
        <v>0.13569999999999999</v>
      </c>
      <c r="E93" s="9">
        <v>6.0699999999999997E-2</v>
      </c>
      <c r="F93" s="9">
        <v>6.2899999999999998E-2</v>
      </c>
      <c r="G93" s="9">
        <v>1.2500000000000001E-2</v>
      </c>
      <c r="H93" s="9">
        <v>1.09E-2</v>
      </c>
      <c r="I93" s="9">
        <f t="shared" si="4"/>
        <v>8.1500000000000017E-2</v>
      </c>
      <c r="J93" s="9">
        <f t="shared" si="5"/>
        <v>1</v>
      </c>
    </row>
    <row r="94" spans="1:10" x14ac:dyDescent="0.25">
      <c r="A94">
        <v>18</v>
      </c>
      <c r="B94" t="s">
        <v>4</v>
      </c>
      <c r="C94" s="9">
        <v>0.70320000000000005</v>
      </c>
      <c r="D94" s="9">
        <v>8.7599999999999997E-2</v>
      </c>
      <c r="E94" s="9">
        <v>6.08E-2</v>
      </c>
      <c r="F94" s="9">
        <v>5.3800000000000001E-2</v>
      </c>
      <c r="G94" s="9">
        <v>1.18E-2</v>
      </c>
      <c r="H94" s="9">
        <v>1.11E-2</v>
      </c>
      <c r="I94" s="9">
        <f t="shared" si="4"/>
        <v>7.1699999999999986E-2</v>
      </c>
      <c r="J94" s="9">
        <f t="shared" si="5"/>
        <v>1</v>
      </c>
    </row>
    <row r="95" spans="1:10" x14ac:dyDescent="0.25">
      <c r="A95">
        <v>19</v>
      </c>
      <c r="B95" t="s">
        <v>4</v>
      </c>
      <c r="C95" s="9">
        <v>0.75849999999999995</v>
      </c>
      <c r="D95" s="9">
        <v>5.4600000000000003E-2</v>
      </c>
      <c r="E95" s="9">
        <v>6.88E-2</v>
      </c>
      <c r="F95" s="9">
        <v>4.5100000000000001E-2</v>
      </c>
      <c r="G95" s="9">
        <v>9.4999999999999998E-3</v>
      </c>
      <c r="H95" s="9">
        <v>1.29E-2</v>
      </c>
      <c r="I95" s="9">
        <f t="shared" si="4"/>
        <v>5.0600000000000089E-2</v>
      </c>
      <c r="J95" s="9">
        <f t="shared" si="5"/>
        <v>1</v>
      </c>
    </row>
    <row r="96" spans="1:10" x14ac:dyDescent="0.25">
      <c r="A96">
        <v>20</v>
      </c>
      <c r="B96" t="s">
        <v>4</v>
      </c>
      <c r="C96" s="9">
        <v>0.79259999999999997</v>
      </c>
      <c r="D96" s="9">
        <v>4.3099999999999999E-2</v>
      </c>
      <c r="E96" s="9">
        <v>0.08</v>
      </c>
      <c r="F96" s="9">
        <v>3.4099999999999998E-2</v>
      </c>
      <c r="G96" s="9">
        <v>8.0000000000000002E-3</v>
      </c>
      <c r="H96" s="9">
        <v>1.11E-2</v>
      </c>
      <c r="I96" s="9">
        <f t="shared" si="4"/>
        <v>3.1100000000000017E-2</v>
      </c>
      <c r="J96" s="9">
        <f t="shared" si="5"/>
        <v>1</v>
      </c>
    </row>
    <row r="97" spans="1:10" x14ac:dyDescent="0.25">
      <c r="A97">
        <v>21</v>
      </c>
      <c r="B97" t="s">
        <v>4</v>
      </c>
      <c r="C97" s="9">
        <v>0.83009999999999995</v>
      </c>
      <c r="D97" s="9">
        <v>3.1099999999999999E-2</v>
      </c>
      <c r="E97" s="9">
        <v>7.3400000000000007E-2</v>
      </c>
      <c r="F97" s="9">
        <v>3.04E-2</v>
      </c>
      <c r="G97" s="9">
        <v>4.7999999999999996E-3</v>
      </c>
      <c r="H97" s="9">
        <v>0.01</v>
      </c>
      <c r="I97" s="9">
        <f t="shared" si="4"/>
        <v>2.0199999999999996E-2</v>
      </c>
      <c r="J97" s="9">
        <f t="shared" si="5"/>
        <v>1</v>
      </c>
    </row>
    <row r="98" spans="1:10" x14ac:dyDescent="0.25">
      <c r="A98">
        <v>22</v>
      </c>
      <c r="B98" t="s">
        <v>4</v>
      </c>
      <c r="C98" s="9">
        <v>0.86360000000000003</v>
      </c>
      <c r="D98" s="9">
        <v>2.4199999999999999E-2</v>
      </c>
      <c r="E98" s="9">
        <v>5.3999999999999999E-2</v>
      </c>
      <c r="F98" s="9">
        <v>2.7799999999999998E-2</v>
      </c>
      <c r="G98" s="9">
        <v>6.1999999999999998E-3</v>
      </c>
      <c r="H98" s="9">
        <v>9.5999999999999992E-3</v>
      </c>
      <c r="I98" s="9">
        <f t="shared" si="4"/>
        <v>1.4599999999999835E-2</v>
      </c>
      <c r="J98" s="9">
        <f t="shared" si="5"/>
        <v>1</v>
      </c>
    </row>
    <row r="99" spans="1:10" ht="15.75" thickBot="1" x14ac:dyDescent="0.3">
      <c r="A99" s="1">
        <v>23</v>
      </c>
      <c r="B99" s="1" t="s">
        <v>4</v>
      </c>
      <c r="C99" s="10">
        <v>0.89639999999999997</v>
      </c>
      <c r="D99" s="10">
        <v>2.0199999999999999E-2</v>
      </c>
      <c r="E99" s="10">
        <v>3.4799999999999998E-2</v>
      </c>
      <c r="F99" s="10">
        <v>2.3699999999999999E-2</v>
      </c>
      <c r="G99" s="10">
        <v>5.4999999999999997E-3</v>
      </c>
      <c r="H99" s="10">
        <v>9.5999999999999992E-3</v>
      </c>
      <c r="I99" s="10">
        <f t="shared" si="4"/>
        <v>9.7999999999999199E-3</v>
      </c>
      <c r="J99" s="10">
        <f t="shared" si="5"/>
        <v>1</v>
      </c>
    </row>
    <row r="100" spans="1:10" x14ac:dyDescent="0.25">
      <c r="A100">
        <v>0</v>
      </c>
      <c r="B100" t="s">
        <v>5</v>
      </c>
      <c r="C100" s="9">
        <v>0.875</v>
      </c>
      <c r="D100" s="9">
        <v>0.01</v>
      </c>
      <c r="E100" s="9">
        <v>5.7000000000000002E-2</v>
      </c>
      <c r="F100" s="9">
        <v>0.03</v>
      </c>
      <c r="G100" s="9">
        <v>7.1999999999999998E-3</v>
      </c>
      <c r="H100" s="9">
        <v>1.06E-2</v>
      </c>
      <c r="I100" s="9">
        <f t="shared" si="1"/>
        <v>1.0199999999999876E-2</v>
      </c>
      <c r="J100" s="9">
        <f t="shared" si="0"/>
        <v>1</v>
      </c>
    </row>
    <row r="101" spans="1:10" x14ac:dyDescent="0.25">
      <c r="A101">
        <v>1</v>
      </c>
      <c r="B101" t="s">
        <v>5</v>
      </c>
      <c r="C101" s="9">
        <v>0.8669</v>
      </c>
      <c r="D101" s="9">
        <v>3.5000000000000001E-3</v>
      </c>
      <c r="E101" s="9">
        <v>7.1499999999999994E-2</v>
      </c>
      <c r="F101" s="9">
        <v>3.3500000000000002E-2</v>
      </c>
      <c r="G101" s="9">
        <v>4.7999999999999996E-3</v>
      </c>
      <c r="H101" s="9">
        <v>1.12E-2</v>
      </c>
      <c r="I101" s="9">
        <f t="shared" si="1"/>
        <v>8.600000000000052E-3</v>
      </c>
      <c r="J101" s="9">
        <f t="shared" si="0"/>
        <v>1</v>
      </c>
    </row>
    <row r="102" spans="1:10" x14ac:dyDescent="0.25">
      <c r="A102">
        <v>2</v>
      </c>
      <c r="B102" t="s">
        <v>5</v>
      </c>
      <c r="C102" s="9">
        <v>0.87339999999999995</v>
      </c>
      <c r="D102" s="9">
        <v>5.0000000000000001E-3</v>
      </c>
      <c r="E102" s="9">
        <v>6.6799999999999998E-2</v>
      </c>
      <c r="F102" s="9">
        <v>3.27E-2</v>
      </c>
      <c r="G102" s="9">
        <v>4.7999999999999996E-3</v>
      </c>
      <c r="H102" s="9">
        <v>1.04E-2</v>
      </c>
      <c r="I102" s="9">
        <f t="shared" si="1"/>
        <v>6.9000000000001283E-3</v>
      </c>
      <c r="J102" s="9">
        <f t="shared" si="0"/>
        <v>1</v>
      </c>
    </row>
    <row r="103" spans="1:10" x14ac:dyDescent="0.25">
      <c r="A103">
        <v>3</v>
      </c>
      <c r="B103" t="s">
        <v>5</v>
      </c>
      <c r="C103" s="9">
        <v>0.87580000000000002</v>
      </c>
      <c r="D103" s="9">
        <v>5.7999999999999996E-3</v>
      </c>
      <c r="E103" s="9">
        <v>6.6699999999999995E-2</v>
      </c>
      <c r="F103" s="9">
        <v>3.1899999999999998E-2</v>
      </c>
      <c r="G103" s="9">
        <v>4.7999999999999996E-3</v>
      </c>
      <c r="H103" s="9">
        <v>9.5999999999999992E-3</v>
      </c>
      <c r="I103" s="9">
        <f t="shared" si="1"/>
        <v>5.3999999999998494E-3</v>
      </c>
      <c r="J103" s="9">
        <f t="shared" si="0"/>
        <v>1</v>
      </c>
    </row>
    <row r="104" spans="1:10" x14ac:dyDescent="0.25">
      <c r="A104">
        <v>4</v>
      </c>
      <c r="B104" t="s">
        <v>5</v>
      </c>
      <c r="C104" s="9">
        <v>0.87809999999999999</v>
      </c>
      <c r="D104" s="9">
        <v>8.2000000000000007E-3</v>
      </c>
      <c r="E104" s="9">
        <v>6.0600000000000001E-2</v>
      </c>
      <c r="F104" s="9">
        <v>3.2599999999999997E-2</v>
      </c>
      <c r="G104" s="9">
        <v>6.4000000000000003E-3</v>
      </c>
      <c r="H104" s="9">
        <v>9.5999999999999992E-3</v>
      </c>
      <c r="I104" s="9">
        <f t="shared" si="1"/>
        <v>4.5000000000000595E-3</v>
      </c>
      <c r="J104" s="9">
        <f t="shared" si="0"/>
        <v>1</v>
      </c>
    </row>
    <row r="105" spans="1:10" x14ac:dyDescent="0.25">
      <c r="A105">
        <v>5</v>
      </c>
      <c r="B105" t="s">
        <v>5</v>
      </c>
      <c r="C105" s="9">
        <v>0.86990000000000001</v>
      </c>
      <c r="D105" s="9">
        <v>1.7600000000000001E-2</v>
      </c>
      <c r="E105" s="9">
        <v>6.2199999999999998E-2</v>
      </c>
      <c r="F105" s="9">
        <v>2.87E-2</v>
      </c>
      <c r="G105" s="9">
        <v>8.2000000000000007E-3</v>
      </c>
      <c r="H105" s="9">
        <v>9.4999999999999998E-3</v>
      </c>
      <c r="I105" s="9">
        <f t="shared" si="1"/>
        <v>3.9000000000001256E-3</v>
      </c>
      <c r="J105" s="9">
        <f t="shared" si="0"/>
        <v>1</v>
      </c>
    </row>
    <row r="106" spans="1:10" x14ac:dyDescent="0.25">
      <c r="A106">
        <v>6</v>
      </c>
      <c r="B106" t="s">
        <v>5</v>
      </c>
      <c r="C106" s="9">
        <v>0.83099999999999996</v>
      </c>
      <c r="D106" s="9">
        <v>4.8000000000000001E-2</v>
      </c>
      <c r="E106" s="9">
        <v>6.1699999999999998E-2</v>
      </c>
      <c r="F106" s="9">
        <v>2.69E-2</v>
      </c>
      <c r="G106" s="9">
        <v>8.2000000000000007E-3</v>
      </c>
      <c r="H106" s="9">
        <v>1.29E-2</v>
      </c>
      <c r="I106" s="9">
        <f t="shared" si="1"/>
        <v>1.1299999999999977E-2</v>
      </c>
      <c r="J106" s="9">
        <f t="shared" si="0"/>
        <v>1</v>
      </c>
    </row>
    <row r="107" spans="1:10" x14ac:dyDescent="0.25">
      <c r="A107">
        <v>7</v>
      </c>
      <c r="B107" t="s">
        <v>5</v>
      </c>
      <c r="C107" s="9">
        <v>0.74619999999999997</v>
      </c>
      <c r="D107" s="9">
        <v>0.1176</v>
      </c>
      <c r="E107" s="9">
        <v>0.06</v>
      </c>
      <c r="F107" s="9">
        <v>2.7099999999999999E-2</v>
      </c>
      <c r="G107" s="9">
        <v>7.9000000000000008E-3</v>
      </c>
      <c r="H107" s="9">
        <v>1.0200000000000001E-2</v>
      </c>
      <c r="I107" s="9">
        <f t="shared" si="1"/>
        <v>3.1000000000000028E-2</v>
      </c>
      <c r="J107" s="9">
        <f t="shared" si="0"/>
        <v>1</v>
      </c>
    </row>
    <row r="108" spans="1:10" x14ac:dyDescent="0.25">
      <c r="A108">
        <v>8</v>
      </c>
      <c r="B108" t="s">
        <v>5</v>
      </c>
      <c r="C108" s="9">
        <v>0.63480000000000003</v>
      </c>
      <c r="D108" s="9">
        <v>0.20799999999999999</v>
      </c>
      <c r="E108" s="9">
        <v>5.4100000000000002E-2</v>
      </c>
      <c r="F108" s="9">
        <v>2.5899999999999999E-2</v>
      </c>
      <c r="G108" s="9">
        <v>7.7999999999999996E-3</v>
      </c>
      <c r="H108" s="9">
        <v>1.14E-2</v>
      </c>
      <c r="I108" s="9">
        <f t="shared" ref="I108:I171" si="6">1-SUM(C108:H108)</f>
        <v>5.799999999999994E-2</v>
      </c>
      <c r="J108" s="9">
        <f t="shared" ref="J108:J139" si="7">SUM(C108:I108)</f>
        <v>1</v>
      </c>
    </row>
    <row r="109" spans="1:10" x14ac:dyDescent="0.25">
      <c r="A109">
        <v>9</v>
      </c>
      <c r="B109" t="s">
        <v>5</v>
      </c>
      <c r="C109" s="9">
        <v>0.55049999999999999</v>
      </c>
      <c r="D109" s="9">
        <v>0.28620000000000001</v>
      </c>
      <c r="E109" s="9">
        <v>4.8099999999999997E-2</v>
      </c>
      <c r="F109" s="9">
        <v>3.4799999999999998E-2</v>
      </c>
      <c r="G109" s="9">
        <v>6.4000000000000003E-3</v>
      </c>
      <c r="H109" s="9">
        <v>1.4500000000000001E-2</v>
      </c>
      <c r="I109" s="9">
        <f t="shared" si="6"/>
        <v>5.9500000000000108E-2</v>
      </c>
      <c r="J109" s="9">
        <f t="shared" si="7"/>
        <v>1</v>
      </c>
    </row>
    <row r="110" spans="1:10" x14ac:dyDescent="0.25">
      <c r="A110">
        <v>10</v>
      </c>
      <c r="B110" t="s">
        <v>5</v>
      </c>
      <c r="C110" s="9">
        <v>0.4995</v>
      </c>
      <c r="D110" s="9">
        <v>0.32929999999999998</v>
      </c>
      <c r="E110" s="9">
        <v>4.6300000000000001E-2</v>
      </c>
      <c r="F110" s="9">
        <v>5.0900000000000001E-2</v>
      </c>
      <c r="G110" s="9">
        <v>6.4000000000000003E-3</v>
      </c>
      <c r="H110" s="9">
        <v>1.7299999999999999E-2</v>
      </c>
      <c r="I110" s="9">
        <f t="shared" si="6"/>
        <v>5.0300000000000122E-2</v>
      </c>
      <c r="J110" s="9">
        <f t="shared" si="7"/>
        <v>1</v>
      </c>
    </row>
    <row r="111" spans="1:10" x14ac:dyDescent="0.25">
      <c r="A111">
        <v>11</v>
      </c>
      <c r="B111" t="s">
        <v>5</v>
      </c>
      <c r="C111" s="9">
        <v>0.4763</v>
      </c>
      <c r="D111" s="9">
        <v>0.32029999999999997</v>
      </c>
      <c r="E111" s="9">
        <v>4.6300000000000001E-2</v>
      </c>
      <c r="F111" s="9">
        <v>7.7899999999999997E-2</v>
      </c>
      <c r="G111" s="9">
        <v>8.0999999999999996E-3</v>
      </c>
      <c r="H111" s="9">
        <v>1.61E-2</v>
      </c>
      <c r="I111" s="9">
        <f t="shared" si="6"/>
        <v>5.5000000000000049E-2</v>
      </c>
      <c r="J111" s="9">
        <f t="shared" si="7"/>
        <v>1</v>
      </c>
    </row>
    <row r="112" spans="1:10" x14ac:dyDescent="0.25">
      <c r="A112">
        <v>12</v>
      </c>
      <c r="B112" t="s">
        <v>5</v>
      </c>
      <c r="C112" s="9">
        <v>0.50260000000000005</v>
      </c>
      <c r="D112" s="9">
        <v>0.27050000000000002</v>
      </c>
      <c r="E112" s="9">
        <v>5.5599999999999997E-2</v>
      </c>
      <c r="F112" s="9">
        <v>8.4500000000000006E-2</v>
      </c>
      <c r="G112" s="9">
        <v>7.9000000000000008E-3</v>
      </c>
      <c r="H112" s="9">
        <v>2.1499999999999998E-2</v>
      </c>
      <c r="I112" s="9">
        <f t="shared" si="6"/>
        <v>5.7399999999999896E-2</v>
      </c>
      <c r="J112" s="9">
        <f t="shared" si="7"/>
        <v>1</v>
      </c>
    </row>
    <row r="113" spans="1:10" x14ac:dyDescent="0.25">
      <c r="A113">
        <v>13</v>
      </c>
      <c r="B113" t="s">
        <v>5</v>
      </c>
      <c r="C113" s="9">
        <v>0.54530000000000001</v>
      </c>
      <c r="D113" s="9">
        <v>0.23400000000000001</v>
      </c>
      <c r="E113" s="9">
        <v>5.5800000000000002E-2</v>
      </c>
      <c r="F113" s="9">
        <v>7.8E-2</v>
      </c>
      <c r="G113" s="9">
        <v>6.4000000000000003E-3</v>
      </c>
      <c r="H113" s="9">
        <v>2.0400000000000001E-2</v>
      </c>
      <c r="I113" s="9">
        <f t="shared" si="6"/>
        <v>6.0100000000000153E-2</v>
      </c>
      <c r="J113" s="9">
        <f t="shared" si="7"/>
        <v>1</v>
      </c>
    </row>
    <row r="114" spans="1:10" x14ac:dyDescent="0.25">
      <c r="A114">
        <v>14</v>
      </c>
      <c r="B114" t="s">
        <v>5</v>
      </c>
      <c r="C114" s="9">
        <v>0.57530000000000003</v>
      </c>
      <c r="D114" s="9">
        <v>0.20849999999999999</v>
      </c>
      <c r="E114" s="9">
        <v>5.45E-2</v>
      </c>
      <c r="F114" s="9">
        <v>6.54E-2</v>
      </c>
      <c r="G114" s="9">
        <v>5.4000000000000003E-3</v>
      </c>
      <c r="H114" s="9">
        <v>1.8599999999999998E-2</v>
      </c>
      <c r="I114" s="9">
        <f t="shared" si="6"/>
        <v>7.2300000000000031E-2</v>
      </c>
      <c r="J114" s="9">
        <f t="shared" si="7"/>
        <v>1</v>
      </c>
    </row>
    <row r="115" spans="1:10" x14ac:dyDescent="0.25">
      <c r="A115">
        <v>15</v>
      </c>
      <c r="B115" t="s">
        <v>5</v>
      </c>
      <c r="C115" s="9">
        <v>0.59160000000000001</v>
      </c>
      <c r="D115" s="9">
        <v>0.19409999999999999</v>
      </c>
      <c r="E115" s="9">
        <v>5.57E-2</v>
      </c>
      <c r="F115" s="9">
        <v>6.0699999999999997E-2</v>
      </c>
      <c r="G115" s="9">
        <v>6.4000000000000003E-3</v>
      </c>
      <c r="H115" s="9">
        <v>1.9199999999999998E-2</v>
      </c>
      <c r="I115" s="9">
        <f t="shared" si="6"/>
        <v>7.2300000000000031E-2</v>
      </c>
      <c r="J115" s="9">
        <f t="shared" si="7"/>
        <v>1</v>
      </c>
    </row>
    <row r="116" spans="1:10" x14ac:dyDescent="0.25">
      <c r="A116">
        <v>16</v>
      </c>
      <c r="B116" t="s">
        <v>5</v>
      </c>
      <c r="C116" s="9">
        <v>0.62239999999999995</v>
      </c>
      <c r="D116" s="9">
        <v>0.14599999999999999</v>
      </c>
      <c r="E116" s="9">
        <v>6.1899999999999997E-2</v>
      </c>
      <c r="F116" s="9">
        <v>6.9400000000000003E-2</v>
      </c>
      <c r="G116" s="9">
        <v>5.7999999999999996E-3</v>
      </c>
      <c r="H116" s="9">
        <v>2.0500000000000001E-2</v>
      </c>
      <c r="I116" s="9">
        <f t="shared" si="6"/>
        <v>7.4000000000000066E-2</v>
      </c>
      <c r="J116" s="9">
        <f t="shared" si="7"/>
        <v>1</v>
      </c>
    </row>
    <row r="117" spans="1:10" x14ac:dyDescent="0.25">
      <c r="A117">
        <v>17</v>
      </c>
      <c r="B117" t="s">
        <v>5</v>
      </c>
      <c r="C117" s="9">
        <v>0.65820000000000001</v>
      </c>
      <c r="D117" s="9">
        <v>9.8799999999999999E-2</v>
      </c>
      <c r="E117" s="9">
        <v>7.1800000000000003E-2</v>
      </c>
      <c r="F117" s="9">
        <v>6.8599999999999994E-2</v>
      </c>
      <c r="G117" s="9">
        <v>8.0000000000000002E-3</v>
      </c>
      <c r="H117" s="9">
        <v>1.9199999999999998E-2</v>
      </c>
      <c r="I117" s="9">
        <f t="shared" si="6"/>
        <v>7.5400000000000023E-2</v>
      </c>
      <c r="J117" s="9">
        <f t="shared" si="7"/>
        <v>1</v>
      </c>
    </row>
    <row r="118" spans="1:10" x14ac:dyDescent="0.25">
      <c r="A118">
        <v>18</v>
      </c>
      <c r="B118" t="s">
        <v>5</v>
      </c>
      <c r="C118" s="9">
        <v>0.70399999999999996</v>
      </c>
      <c r="D118" s="9">
        <v>5.3199999999999997E-2</v>
      </c>
      <c r="E118" s="9">
        <v>7.4700000000000003E-2</v>
      </c>
      <c r="F118" s="9">
        <v>6.8599999999999994E-2</v>
      </c>
      <c r="G118" s="9">
        <v>9.1999999999999998E-3</v>
      </c>
      <c r="H118" s="9">
        <v>1.6299999999999999E-2</v>
      </c>
      <c r="I118" s="9">
        <f t="shared" si="6"/>
        <v>7.4000000000000066E-2</v>
      </c>
      <c r="J118" s="9">
        <f t="shared" si="7"/>
        <v>1</v>
      </c>
    </row>
    <row r="119" spans="1:10" x14ac:dyDescent="0.25">
      <c r="A119">
        <v>19</v>
      </c>
      <c r="B119" t="s">
        <v>5</v>
      </c>
      <c r="C119" s="9">
        <v>0.74039999999999995</v>
      </c>
      <c r="D119" s="9">
        <v>2.8000000000000001E-2</v>
      </c>
      <c r="E119" s="9">
        <v>7.7799999999999994E-2</v>
      </c>
      <c r="F119" s="9">
        <v>6.7199999999999996E-2</v>
      </c>
      <c r="G119" s="9">
        <v>4.5999999999999999E-3</v>
      </c>
      <c r="H119" s="9">
        <v>1.9099999999999999E-2</v>
      </c>
      <c r="I119" s="9">
        <f t="shared" si="6"/>
        <v>6.2899999999999956E-2</v>
      </c>
      <c r="J119" s="9">
        <f t="shared" si="7"/>
        <v>1</v>
      </c>
    </row>
    <row r="120" spans="1:10" x14ac:dyDescent="0.25">
      <c r="A120">
        <v>20</v>
      </c>
      <c r="B120" t="s">
        <v>5</v>
      </c>
      <c r="C120" s="9">
        <v>0.76759999999999995</v>
      </c>
      <c r="D120" s="9">
        <v>2.01E-2</v>
      </c>
      <c r="E120" s="9">
        <v>8.7300000000000003E-2</v>
      </c>
      <c r="F120" s="9">
        <v>4.8000000000000001E-2</v>
      </c>
      <c r="G120" s="9">
        <v>9.4999999999999998E-3</v>
      </c>
      <c r="H120" s="9">
        <v>1.54E-2</v>
      </c>
      <c r="I120" s="9">
        <f t="shared" si="6"/>
        <v>5.2100000000000035E-2</v>
      </c>
      <c r="J120" s="9">
        <f t="shared" si="7"/>
        <v>1</v>
      </c>
    </row>
    <row r="121" spans="1:10" x14ac:dyDescent="0.25">
      <c r="A121">
        <v>21</v>
      </c>
      <c r="B121" t="s">
        <v>5</v>
      </c>
      <c r="C121" s="9">
        <v>0.79090000000000005</v>
      </c>
      <c r="D121" s="9">
        <v>1.2699999999999999E-2</v>
      </c>
      <c r="E121" s="9">
        <v>9.9000000000000005E-2</v>
      </c>
      <c r="F121" s="9">
        <v>4.4600000000000001E-2</v>
      </c>
      <c r="G121" s="9">
        <v>5.8999999999999999E-3</v>
      </c>
      <c r="H121" s="9">
        <v>1.5900000000000001E-2</v>
      </c>
      <c r="I121" s="9">
        <f t="shared" si="6"/>
        <v>3.0999999999999917E-2</v>
      </c>
      <c r="J121" s="9">
        <f t="shared" si="7"/>
        <v>1</v>
      </c>
    </row>
    <row r="122" spans="1:10" x14ac:dyDescent="0.25">
      <c r="A122">
        <v>22</v>
      </c>
      <c r="B122" t="s">
        <v>5</v>
      </c>
      <c r="C122" s="9">
        <v>0.81159999999999999</v>
      </c>
      <c r="D122" s="9">
        <v>7.4999999999999997E-3</v>
      </c>
      <c r="E122" s="9">
        <v>0.1036</v>
      </c>
      <c r="F122" s="9">
        <v>3.5099999999999999E-2</v>
      </c>
      <c r="G122" s="9">
        <v>8.0999999999999996E-3</v>
      </c>
      <c r="H122" s="9">
        <v>1.4200000000000001E-2</v>
      </c>
      <c r="I122" s="9">
        <f t="shared" si="6"/>
        <v>1.9900000000000029E-2</v>
      </c>
      <c r="J122" s="9">
        <f t="shared" si="7"/>
        <v>1</v>
      </c>
    </row>
    <row r="123" spans="1:10" ht="15.75" thickBot="1" x14ac:dyDescent="0.3">
      <c r="A123" s="1">
        <v>23</v>
      </c>
      <c r="B123" s="1" t="s">
        <v>5</v>
      </c>
      <c r="C123" s="10">
        <v>0.83750000000000002</v>
      </c>
      <c r="D123" s="10">
        <v>3.7000000000000002E-3</v>
      </c>
      <c r="E123" s="10">
        <v>8.9300000000000004E-2</v>
      </c>
      <c r="F123" s="10">
        <v>3.6400000000000002E-2</v>
      </c>
      <c r="G123" s="10">
        <v>8.0000000000000002E-3</v>
      </c>
      <c r="H123" s="10">
        <v>1.2699999999999999E-2</v>
      </c>
      <c r="I123" s="10">
        <f t="shared" si="6"/>
        <v>1.2399999999999856E-2</v>
      </c>
      <c r="J123" s="10">
        <f t="shared" si="7"/>
        <v>1</v>
      </c>
    </row>
    <row r="124" spans="1:10" x14ac:dyDescent="0.25">
      <c r="A124">
        <v>0</v>
      </c>
      <c r="B124" t="s">
        <v>6</v>
      </c>
      <c r="C124" s="9">
        <v>0.83399999999999996</v>
      </c>
      <c r="D124" s="9">
        <v>0.01</v>
      </c>
      <c r="E124" s="9">
        <v>0.1056</v>
      </c>
      <c r="F124" s="9">
        <v>3.8300000000000001E-2</v>
      </c>
      <c r="G124" s="9">
        <v>7.1999999999999998E-3</v>
      </c>
      <c r="H124" s="9">
        <v>4.7000000000000002E-3</v>
      </c>
      <c r="I124" s="9">
        <f t="shared" si="6"/>
        <v>1.9999999999997797E-4</v>
      </c>
      <c r="J124" s="9">
        <f t="shared" si="7"/>
        <v>1</v>
      </c>
    </row>
    <row r="125" spans="1:10" x14ac:dyDescent="0.25">
      <c r="A125">
        <v>1</v>
      </c>
      <c r="B125" t="s">
        <v>6</v>
      </c>
      <c r="C125" s="9">
        <v>0.83009999999999995</v>
      </c>
      <c r="D125" s="9">
        <v>1.6199999999999999E-2</v>
      </c>
      <c r="E125" s="9">
        <v>0.10199999999999999</v>
      </c>
      <c r="F125" s="9">
        <v>3.6700000000000003E-2</v>
      </c>
      <c r="G125" s="9">
        <v>6.4000000000000003E-3</v>
      </c>
      <c r="H125" s="9">
        <v>2.2000000000000001E-3</v>
      </c>
      <c r="I125" s="9">
        <f t="shared" si="6"/>
        <v>6.4000000000001833E-3</v>
      </c>
      <c r="J125" s="9">
        <f t="shared" si="7"/>
        <v>1</v>
      </c>
    </row>
    <row r="126" spans="1:10" x14ac:dyDescent="0.25">
      <c r="A126">
        <v>2</v>
      </c>
      <c r="B126" t="s">
        <v>6</v>
      </c>
      <c r="C126" s="9">
        <v>0.83509999999999995</v>
      </c>
      <c r="D126" s="9">
        <v>1.2800000000000001E-2</v>
      </c>
      <c r="E126" s="9">
        <v>9.9699999999999997E-2</v>
      </c>
      <c r="F126" s="9">
        <v>3.6700000000000003E-2</v>
      </c>
      <c r="G126" s="9">
        <v>6.4000000000000003E-3</v>
      </c>
      <c r="H126" s="9">
        <v>2.2000000000000001E-3</v>
      </c>
      <c r="I126" s="9">
        <f t="shared" si="6"/>
        <v>7.1000000000001062E-3</v>
      </c>
      <c r="J126" s="9">
        <f t="shared" si="7"/>
        <v>1</v>
      </c>
    </row>
    <row r="127" spans="1:10" x14ac:dyDescent="0.25">
      <c r="A127">
        <v>3</v>
      </c>
      <c r="B127" t="s">
        <v>6</v>
      </c>
      <c r="C127" s="9">
        <v>0.83660000000000001</v>
      </c>
      <c r="D127" s="9">
        <v>1.12E-2</v>
      </c>
      <c r="E127" s="9">
        <v>9.8799999999999999E-2</v>
      </c>
      <c r="F127" s="9">
        <v>3.6700000000000003E-2</v>
      </c>
      <c r="G127" s="9">
        <v>6.3E-3</v>
      </c>
      <c r="H127" s="9">
        <v>2.3E-3</v>
      </c>
      <c r="I127" s="9">
        <f t="shared" si="6"/>
        <v>8.1000000000001071E-3</v>
      </c>
      <c r="J127" s="9">
        <f t="shared" si="7"/>
        <v>1</v>
      </c>
    </row>
    <row r="128" spans="1:10" x14ac:dyDescent="0.25">
      <c r="A128">
        <v>4</v>
      </c>
      <c r="B128" t="s">
        <v>6</v>
      </c>
      <c r="C128" s="9">
        <v>0.83979999999999999</v>
      </c>
      <c r="D128" s="9">
        <v>7.9000000000000008E-3</v>
      </c>
      <c r="E128" s="9">
        <v>9.5899999999999999E-2</v>
      </c>
      <c r="F128" s="9">
        <v>3.6600000000000001E-2</v>
      </c>
      <c r="G128" s="9">
        <v>6.4000000000000003E-3</v>
      </c>
      <c r="H128" s="9">
        <v>3.0999999999999999E-3</v>
      </c>
      <c r="I128" s="9">
        <f t="shared" si="6"/>
        <v>1.0300000000000087E-2</v>
      </c>
      <c r="J128" s="9">
        <f t="shared" si="7"/>
        <v>1</v>
      </c>
    </row>
    <row r="129" spans="1:10" x14ac:dyDescent="0.25">
      <c r="A129">
        <v>5</v>
      </c>
      <c r="B129" t="s">
        <v>6</v>
      </c>
      <c r="C129" s="9">
        <v>0.83379999999999999</v>
      </c>
      <c r="D129" s="9">
        <v>1.09E-2</v>
      </c>
      <c r="E129" s="9">
        <v>9.5699999999999993E-2</v>
      </c>
      <c r="F129" s="9">
        <v>3.6499999999999998E-2</v>
      </c>
      <c r="G129" s="9">
        <v>6.4999999999999997E-3</v>
      </c>
      <c r="H129" s="9">
        <v>3.8999999999999998E-3</v>
      </c>
      <c r="I129" s="9">
        <f t="shared" si="6"/>
        <v>1.2700000000000045E-2</v>
      </c>
      <c r="J129" s="9">
        <f t="shared" si="7"/>
        <v>1</v>
      </c>
    </row>
    <row r="130" spans="1:10" x14ac:dyDescent="0.25">
      <c r="A130">
        <v>6</v>
      </c>
      <c r="B130" t="s">
        <v>6</v>
      </c>
      <c r="C130" s="9">
        <v>0.82230000000000003</v>
      </c>
      <c r="D130" s="9">
        <v>1.9300000000000001E-2</v>
      </c>
      <c r="E130" s="9">
        <v>9.35E-2</v>
      </c>
      <c r="F130" s="9">
        <v>3.73E-2</v>
      </c>
      <c r="G130" s="9">
        <v>6.0000000000000001E-3</v>
      </c>
      <c r="H130" s="9">
        <v>2.7000000000000001E-3</v>
      </c>
      <c r="I130" s="9">
        <f t="shared" si="6"/>
        <v>1.8899999999999917E-2</v>
      </c>
      <c r="J130" s="9">
        <f t="shared" si="7"/>
        <v>1</v>
      </c>
    </row>
    <row r="131" spans="1:10" x14ac:dyDescent="0.25">
      <c r="A131">
        <v>7</v>
      </c>
      <c r="B131" t="s">
        <v>6</v>
      </c>
      <c r="C131" s="9">
        <v>0.80810000000000004</v>
      </c>
      <c r="D131" s="9">
        <v>0.03</v>
      </c>
      <c r="E131" s="9">
        <v>8.9899999999999994E-2</v>
      </c>
      <c r="F131" s="9">
        <v>4.41E-2</v>
      </c>
      <c r="G131" s="9">
        <v>8.0000000000000002E-3</v>
      </c>
      <c r="H131" s="9">
        <v>5.1000000000000004E-3</v>
      </c>
      <c r="I131" s="9">
        <f t="shared" si="6"/>
        <v>1.4799999999999924E-2</v>
      </c>
      <c r="J131" s="9">
        <f t="shared" si="7"/>
        <v>1</v>
      </c>
    </row>
    <row r="132" spans="1:10" x14ac:dyDescent="0.25">
      <c r="A132">
        <v>8</v>
      </c>
      <c r="B132" t="s">
        <v>6</v>
      </c>
      <c r="C132" s="9">
        <v>0.77310000000000001</v>
      </c>
      <c r="D132" s="9">
        <v>0.04</v>
      </c>
      <c r="E132" s="9">
        <v>9.4E-2</v>
      </c>
      <c r="F132" s="9">
        <v>6.1199999999999997E-2</v>
      </c>
      <c r="G132" s="9">
        <v>9.5999999999999992E-3</v>
      </c>
      <c r="H132" s="9">
        <v>7.1000000000000004E-3</v>
      </c>
      <c r="I132" s="9">
        <f t="shared" si="6"/>
        <v>1.4999999999999902E-2</v>
      </c>
      <c r="J132" s="9">
        <f t="shared" si="7"/>
        <v>1</v>
      </c>
    </row>
    <row r="133" spans="1:10" x14ac:dyDescent="0.25">
      <c r="A133">
        <v>9</v>
      </c>
      <c r="B133" t="s">
        <v>6</v>
      </c>
      <c r="C133" s="9">
        <v>0.72109999999999996</v>
      </c>
      <c r="D133" s="9">
        <v>5.1999999999999998E-2</v>
      </c>
      <c r="E133" s="9">
        <v>9.74E-2</v>
      </c>
      <c r="F133" s="9">
        <v>8.5000000000000006E-2</v>
      </c>
      <c r="G133" s="9">
        <v>6.4000000000000003E-3</v>
      </c>
      <c r="H133" s="9">
        <v>1.17E-2</v>
      </c>
      <c r="I133" s="9">
        <f t="shared" si="6"/>
        <v>2.6399999999999979E-2</v>
      </c>
      <c r="J133" s="9">
        <f t="shared" si="7"/>
        <v>1</v>
      </c>
    </row>
    <row r="134" spans="1:10" x14ac:dyDescent="0.25">
      <c r="A134">
        <v>10</v>
      </c>
      <c r="B134" t="s">
        <v>6</v>
      </c>
      <c r="C134" s="9">
        <v>0.6482</v>
      </c>
      <c r="D134" s="9">
        <v>0.06</v>
      </c>
      <c r="E134" s="9">
        <v>0.104</v>
      </c>
      <c r="F134" s="9">
        <v>0.12</v>
      </c>
      <c r="G134" s="9">
        <v>7.9000000000000008E-3</v>
      </c>
      <c r="H134" s="9">
        <v>1.35E-2</v>
      </c>
      <c r="I134" s="9">
        <f t="shared" si="6"/>
        <v>4.6400000000000108E-2</v>
      </c>
      <c r="J134" s="9">
        <f t="shared" si="7"/>
        <v>1</v>
      </c>
    </row>
    <row r="135" spans="1:10" x14ac:dyDescent="0.25">
      <c r="A135">
        <v>11</v>
      </c>
      <c r="B135" t="s">
        <v>6</v>
      </c>
      <c r="C135" s="9">
        <v>0.59940000000000004</v>
      </c>
      <c r="D135" s="9">
        <v>7.2999999999999995E-2</v>
      </c>
      <c r="E135" s="9">
        <v>0.112</v>
      </c>
      <c r="F135" s="9">
        <v>0.1193</v>
      </c>
      <c r="G135" s="9">
        <v>9.5999999999999992E-3</v>
      </c>
      <c r="H135" s="9">
        <v>1.0200000000000001E-2</v>
      </c>
      <c r="I135" s="9">
        <f t="shared" si="6"/>
        <v>7.6500000000000012E-2</v>
      </c>
      <c r="J135" s="9">
        <f t="shared" si="7"/>
        <v>1</v>
      </c>
    </row>
    <row r="136" spans="1:10" x14ac:dyDescent="0.25">
      <c r="A136">
        <v>12</v>
      </c>
      <c r="B136" t="s">
        <v>6</v>
      </c>
      <c r="C136" s="9">
        <v>0.61080000000000001</v>
      </c>
      <c r="D136" s="9">
        <v>7.0000000000000007E-2</v>
      </c>
      <c r="E136" s="9">
        <v>0.1085</v>
      </c>
      <c r="F136" s="9">
        <v>0.1013</v>
      </c>
      <c r="G136" s="9">
        <v>1.03E-2</v>
      </c>
      <c r="H136" s="9">
        <v>7.3000000000000001E-3</v>
      </c>
      <c r="I136" s="9">
        <f t="shared" si="6"/>
        <v>9.1799999999999993E-2</v>
      </c>
      <c r="J136" s="9">
        <f t="shared" si="7"/>
        <v>1</v>
      </c>
    </row>
    <row r="137" spans="1:10" x14ac:dyDescent="0.25">
      <c r="A137">
        <v>13</v>
      </c>
      <c r="B137" t="s">
        <v>6</v>
      </c>
      <c r="C137" s="9">
        <v>0.64029999999999998</v>
      </c>
      <c r="D137" s="9">
        <v>5.4300000000000001E-2</v>
      </c>
      <c r="E137" s="9">
        <v>0.1212</v>
      </c>
      <c r="F137" s="9">
        <v>8.9599999999999999E-2</v>
      </c>
      <c r="G137" s="9">
        <v>9.4999999999999998E-3</v>
      </c>
      <c r="H137" s="9">
        <v>8.8000000000000005E-3</v>
      </c>
      <c r="I137" s="9">
        <f t="shared" si="6"/>
        <v>7.6300000000000034E-2</v>
      </c>
      <c r="J137" s="9">
        <f t="shared" si="7"/>
        <v>1</v>
      </c>
    </row>
    <row r="138" spans="1:10" x14ac:dyDescent="0.25">
      <c r="A138">
        <v>14</v>
      </c>
      <c r="B138" t="s">
        <v>6</v>
      </c>
      <c r="C138" s="9">
        <v>0.65329999999999999</v>
      </c>
      <c r="D138" s="9">
        <v>3.1899999999999998E-2</v>
      </c>
      <c r="E138" s="9">
        <v>0.14050000000000001</v>
      </c>
      <c r="F138" s="9">
        <v>8.4400000000000003E-2</v>
      </c>
      <c r="G138" s="9">
        <v>8.0999999999999996E-3</v>
      </c>
      <c r="H138" s="9">
        <v>8.6E-3</v>
      </c>
      <c r="I138" s="9">
        <f t="shared" si="6"/>
        <v>7.3199999999999821E-2</v>
      </c>
      <c r="J138" s="9">
        <f t="shared" si="7"/>
        <v>1</v>
      </c>
    </row>
    <row r="139" spans="1:10" x14ac:dyDescent="0.25">
      <c r="A139">
        <v>15</v>
      </c>
      <c r="B139" t="s">
        <v>6</v>
      </c>
      <c r="C139" s="9">
        <v>0.65180000000000005</v>
      </c>
      <c r="D139" s="9">
        <v>2.7E-2</v>
      </c>
      <c r="E139" s="9">
        <v>0.15640000000000001</v>
      </c>
      <c r="F139" s="9">
        <v>8.2900000000000001E-2</v>
      </c>
      <c r="G139" s="9">
        <v>1.11E-2</v>
      </c>
      <c r="H139" s="9">
        <v>1.03E-2</v>
      </c>
      <c r="I139" s="9">
        <f t="shared" si="6"/>
        <v>6.0499999999999998E-2</v>
      </c>
      <c r="J139" s="9">
        <f t="shared" si="7"/>
        <v>1</v>
      </c>
    </row>
    <row r="140" spans="1:10" x14ac:dyDescent="0.25">
      <c r="A140">
        <v>16</v>
      </c>
      <c r="B140" t="s">
        <v>6</v>
      </c>
      <c r="C140" s="9">
        <v>0.65169999999999995</v>
      </c>
      <c r="D140" s="9">
        <v>0.03</v>
      </c>
      <c r="E140" s="9">
        <v>0.15060000000000001</v>
      </c>
      <c r="F140" s="9">
        <v>8.0299999999999996E-2</v>
      </c>
      <c r="G140" s="9">
        <v>1.06E-2</v>
      </c>
      <c r="H140" s="9">
        <v>7.3000000000000001E-3</v>
      </c>
      <c r="I140" s="9">
        <f t="shared" si="6"/>
        <v>6.9499999999999895E-2</v>
      </c>
      <c r="J140" s="9">
        <f>SUM(C140:I140)</f>
        <v>1</v>
      </c>
    </row>
    <row r="141" spans="1:10" x14ac:dyDescent="0.25">
      <c r="A141">
        <v>17</v>
      </c>
      <c r="B141" t="s">
        <v>6</v>
      </c>
      <c r="C141" s="9">
        <v>0.66690000000000005</v>
      </c>
      <c r="D141" s="9">
        <v>0.03</v>
      </c>
      <c r="E141" s="9">
        <v>0.14249999999999999</v>
      </c>
      <c r="F141" s="9">
        <v>6.6600000000000006E-2</v>
      </c>
      <c r="G141" s="9">
        <v>8.2000000000000007E-3</v>
      </c>
      <c r="H141" s="9">
        <v>5.3E-3</v>
      </c>
      <c r="I141" s="9">
        <f t="shared" si="6"/>
        <v>8.0500000000000016E-2</v>
      </c>
      <c r="J141" s="9">
        <f t="shared" ref="J141:J171" si="8">SUM(C141:I141)</f>
        <v>1</v>
      </c>
    </row>
    <row r="142" spans="1:10" x14ac:dyDescent="0.25">
      <c r="A142">
        <v>18</v>
      </c>
      <c r="B142" t="s">
        <v>6</v>
      </c>
      <c r="C142" s="9">
        <v>0.69930000000000003</v>
      </c>
      <c r="D142" s="9">
        <v>2.5000000000000001E-2</v>
      </c>
      <c r="E142" s="9">
        <v>0.1394</v>
      </c>
      <c r="F142" s="9">
        <v>5.79E-2</v>
      </c>
      <c r="G142" s="9">
        <v>8.5000000000000006E-3</v>
      </c>
      <c r="H142" s="9">
        <v>5.5999999999999999E-3</v>
      </c>
      <c r="I142" s="9">
        <f t="shared" si="6"/>
        <v>6.4300000000000024E-2</v>
      </c>
      <c r="J142" s="9">
        <f t="shared" si="8"/>
        <v>1</v>
      </c>
    </row>
    <row r="143" spans="1:10" x14ac:dyDescent="0.25">
      <c r="A143">
        <v>19</v>
      </c>
      <c r="B143" t="s">
        <v>6</v>
      </c>
      <c r="C143" s="9">
        <v>0.72629999999999995</v>
      </c>
      <c r="D143" s="9">
        <v>0.02</v>
      </c>
      <c r="E143" s="9">
        <v>0.14749999999999999</v>
      </c>
      <c r="F143" s="9">
        <v>4.7600000000000003E-2</v>
      </c>
      <c r="G143" s="9">
        <v>7.7000000000000002E-3</v>
      </c>
      <c r="H143" s="9">
        <v>7.3000000000000001E-3</v>
      </c>
      <c r="I143" s="9">
        <f t="shared" si="6"/>
        <v>4.3600000000000083E-2</v>
      </c>
      <c r="J143" s="9">
        <f t="shared" si="8"/>
        <v>1</v>
      </c>
    </row>
    <row r="144" spans="1:10" x14ac:dyDescent="0.25">
      <c r="A144">
        <v>20</v>
      </c>
      <c r="B144" t="s">
        <v>6</v>
      </c>
      <c r="C144" s="9">
        <v>0.74309999999999998</v>
      </c>
      <c r="D144" s="9">
        <v>0.02</v>
      </c>
      <c r="E144" s="9">
        <v>0.14829999999999999</v>
      </c>
      <c r="F144" s="9">
        <v>4.3099999999999999E-2</v>
      </c>
      <c r="G144" s="9">
        <v>8.0999999999999996E-3</v>
      </c>
      <c r="H144" s="9">
        <v>3.8E-3</v>
      </c>
      <c r="I144" s="9">
        <f t="shared" si="6"/>
        <v>3.3599999999999963E-2</v>
      </c>
      <c r="J144" s="9">
        <f t="shared" si="8"/>
        <v>1</v>
      </c>
    </row>
    <row r="145" spans="1:10" x14ac:dyDescent="0.25">
      <c r="A145">
        <v>21</v>
      </c>
      <c r="B145" t="s">
        <v>6</v>
      </c>
      <c r="C145" s="9">
        <v>0.76249999999999996</v>
      </c>
      <c r="D145" s="9">
        <v>1.4999999999999999E-2</v>
      </c>
      <c r="E145" s="9">
        <v>0.14000000000000001</v>
      </c>
      <c r="F145" s="9">
        <v>4.4600000000000001E-2</v>
      </c>
      <c r="G145" s="9">
        <v>8.0000000000000002E-3</v>
      </c>
      <c r="H145" s="9">
        <v>4.0000000000000001E-3</v>
      </c>
      <c r="I145" s="9">
        <f t="shared" si="6"/>
        <v>2.5900000000000034E-2</v>
      </c>
      <c r="J145" s="9">
        <f t="shared" si="8"/>
        <v>1</v>
      </c>
    </row>
    <row r="146" spans="1:10" x14ac:dyDescent="0.25">
      <c r="A146">
        <v>22</v>
      </c>
      <c r="B146" t="s">
        <v>6</v>
      </c>
      <c r="C146" s="9">
        <v>0.77490000000000003</v>
      </c>
      <c r="D146" s="9">
        <v>0.01</v>
      </c>
      <c r="E146" s="9">
        <v>0.13500000000000001</v>
      </c>
      <c r="F146" s="9">
        <v>4.1799999999999997E-2</v>
      </c>
      <c r="G146" s="9">
        <v>8.0000000000000002E-3</v>
      </c>
      <c r="H146" s="9">
        <v>3.8999999999999998E-3</v>
      </c>
      <c r="I146" s="9">
        <f t="shared" si="6"/>
        <v>2.6399999999999979E-2</v>
      </c>
      <c r="J146" s="9">
        <f t="shared" si="8"/>
        <v>1</v>
      </c>
    </row>
    <row r="147" spans="1:10" ht="15.75" thickBot="1" x14ac:dyDescent="0.3">
      <c r="A147" s="1">
        <v>23</v>
      </c>
      <c r="B147" s="1" t="s">
        <v>6</v>
      </c>
      <c r="C147" s="10">
        <v>0.8</v>
      </c>
      <c r="D147" s="10">
        <v>0.01</v>
      </c>
      <c r="E147" s="10">
        <v>0.11799999999999999</v>
      </c>
      <c r="F147" s="10">
        <v>0.03</v>
      </c>
      <c r="G147" s="10">
        <v>8.0000000000000002E-3</v>
      </c>
      <c r="H147" s="10">
        <v>6.0000000000000001E-3</v>
      </c>
      <c r="I147" s="10">
        <f t="shared" si="6"/>
        <v>2.7999999999999914E-2</v>
      </c>
      <c r="J147" s="10">
        <f t="shared" si="8"/>
        <v>1</v>
      </c>
    </row>
    <row r="148" spans="1:10" x14ac:dyDescent="0.25">
      <c r="A148">
        <v>0</v>
      </c>
      <c r="B148" t="s">
        <v>7</v>
      </c>
      <c r="C148" s="9">
        <v>0.82</v>
      </c>
      <c r="D148" s="9">
        <v>1.2E-2</v>
      </c>
      <c r="E148" s="9">
        <v>0.11360000000000001</v>
      </c>
      <c r="F148" s="9">
        <v>0.02</v>
      </c>
      <c r="G148" s="9">
        <v>8.0000000000000002E-3</v>
      </c>
      <c r="H148" s="9">
        <v>8.0000000000000002E-3</v>
      </c>
      <c r="I148" s="9">
        <f t="shared" si="6"/>
        <v>1.8399999999999972E-2</v>
      </c>
      <c r="J148" s="9">
        <f t="shared" si="8"/>
        <v>1</v>
      </c>
    </row>
    <row r="149" spans="1:10" x14ac:dyDescent="0.25">
      <c r="A149">
        <v>1</v>
      </c>
      <c r="B149" t="s">
        <v>7</v>
      </c>
      <c r="C149" s="9">
        <v>0.85029999999999994</v>
      </c>
      <c r="D149" s="9">
        <v>1.4200000000000001E-2</v>
      </c>
      <c r="E149" s="9">
        <v>0.1013</v>
      </c>
      <c r="F149" s="9">
        <v>1.2E-2</v>
      </c>
      <c r="G149" s="9">
        <v>8.8000000000000005E-3</v>
      </c>
      <c r="H149" s="9">
        <v>1.04E-2</v>
      </c>
      <c r="I149" s="9">
        <f t="shared" si="6"/>
        <v>3.0000000000000027E-3</v>
      </c>
      <c r="J149" s="9">
        <f t="shared" si="8"/>
        <v>1</v>
      </c>
    </row>
    <row r="150" spans="1:10" x14ac:dyDescent="0.25">
      <c r="A150">
        <v>2</v>
      </c>
      <c r="B150" t="s">
        <v>7</v>
      </c>
      <c r="C150" s="9">
        <v>0.85109999999999997</v>
      </c>
      <c r="D150" s="9">
        <v>1.4999999999999999E-2</v>
      </c>
      <c r="E150" s="9">
        <v>0.10050000000000001</v>
      </c>
      <c r="F150" s="9">
        <v>1.1900000000000001E-2</v>
      </c>
      <c r="G150" s="9">
        <v>8.8000000000000005E-3</v>
      </c>
      <c r="H150" s="9">
        <v>9.4999999999999998E-3</v>
      </c>
      <c r="I150" s="9">
        <f t="shared" si="6"/>
        <v>3.1999999999999806E-3</v>
      </c>
      <c r="J150" s="9">
        <f t="shared" si="8"/>
        <v>1</v>
      </c>
    </row>
    <row r="151" spans="1:10" x14ac:dyDescent="0.25">
      <c r="A151">
        <v>3</v>
      </c>
      <c r="B151" t="s">
        <v>7</v>
      </c>
      <c r="C151" s="9">
        <v>0.85270000000000001</v>
      </c>
      <c r="D151" s="9">
        <v>1.4999999999999999E-2</v>
      </c>
      <c r="E151" s="9">
        <v>9.9599999999999994E-2</v>
      </c>
      <c r="F151" s="9">
        <v>1.2E-2</v>
      </c>
      <c r="G151" s="9">
        <v>8.8000000000000005E-3</v>
      </c>
      <c r="H151" s="9">
        <v>8.6999999999999994E-3</v>
      </c>
      <c r="I151" s="9">
        <f t="shared" si="6"/>
        <v>3.1999999999998696E-3</v>
      </c>
      <c r="J151" s="9">
        <f t="shared" si="8"/>
        <v>1</v>
      </c>
    </row>
    <row r="152" spans="1:10" x14ac:dyDescent="0.25">
      <c r="A152">
        <v>4</v>
      </c>
      <c r="B152" t="s">
        <v>7</v>
      </c>
      <c r="C152" s="9">
        <v>0.85409999999999997</v>
      </c>
      <c r="D152" s="9">
        <v>1.52E-2</v>
      </c>
      <c r="E152" s="9">
        <v>9.8799999999999999E-2</v>
      </c>
      <c r="F152" s="9">
        <v>1.2800000000000001E-2</v>
      </c>
      <c r="G152" s="9">
        <v>7.9000000000000008E-3</v>
      </c>
      <c r="H152" s="9">
        <v>8.0000000000000002E-3</v>
      </c>
      <c r="I152" s="9">
        <f t="shared" si="6"/>
        <v>3.1999999999999806E-3</v>
      </c>
      <c r="J152" s="9">
        <f t="shared" si="8"/>
        <v>1</v>
      </c>
    </row>
    <row r="153" spans="1:10" x14ac:dyDescent="0.25">
      <c r="A153">
        <v>5</v>
      </c>
      <c r="B153" t="s">
        <v>7</v>
      </c>
      <c r="C153" s="9">
        <v>0.84850000000000003</v>
      </c>
      <c r="D153" s="9">
        <v>2.2200000000000001E-2</v>
      </c>
      <c r="E153" s="9">
        <v>9.4200000000000006E-2</v>
      </c>
      <c r="F153" s="9">
        <v>1.7500000000000002E-2</v>
      </c>
      <c r="G153" s="9">
        <v>3.2000000000000002E-3</v>
      </c>
      <c r="H153" s="9">
        <v>9.5999999999999992E-3</v>
      </c>
      <c r="I153" s="9">
        <f t="shared" si="6"/>
        <v>4.7999999999999154E-3</v>
      </c>
      <c r="J153" s="9">
        <f t="shared" si="8"/>
        <v>1</v>
      </c>
    </row>
    <row r="154" spans="1:10" x14ac:dyDescent="0.25">
      <c r="A154">
        <v>6</v>
      </c>
      <c r="B154" t="s">
        <v>7</v>
      </c>
      <c r="C154" s="9">
        <v>0.84299999999999997</v>
      </c>
      <c r="D154" s="9">
        <v>2.53E-2</v>
      </c>
      <c r="E154" s="9">
        <v>9.3399999999999997E-2</v>
      </c>
      <c r="F154" s="9">
        <v>1.7500000000000002E-2</v>
      </c>
      <c r="G154" s="9">
        <v>3.2000000000000002E-3</v>
      </c>
      <c r="H154" s="9">
        <v>1.12E-2</v>
      </c>
      <c r="I154" s="9">
        <f t="shared" si="6"/>
        <v>6.4000000000000723E-3</v>
      </c>
      <c r="J154" s="9">
        <f t="shared" si="8"/>
        <v>1</v>
      </c>
    </row>
    <row r="155" spans="1:10" x14ac:dyDescent="0.25">
      <c r="A155">
        <v>7</v>
      </c>
      <c r="B155" t="s">
        <v>7</v>
      </c>
      <c r="C155" s="9">
        <v>0.84130000000000005</v>
      </c>
      <c r="D155" s="9">
        <v>2.47E-2</v>
      </c>
      <c r="E155" s="9">
        <v>9.4200000000000006E-2</v>
      </c>
      <c r="F155" s="9">
        <v>1.5900000000000001E-2</v>
      </c>
      <c r="G155" s="9">
        <v>6.1000000000000004E-3</v>
      </c>
      <c r="H155" s="9">
        <v>8.3000000000000001E-3</v>
      </c>
      <c r="I155" s="9">
        <f t="shared" si="6"/>
        <v>9.4999999999998419E-3</v>
      </c>
      <c r="J155" s="9">
        <f t="shared" si="8"/>
        <v>1</v>
      </c>
    </row>
    <row r="156" spans="1:10" x14ac:dyDescent="0.25">
      <c r="A156">
        <v>8</v>
      </c>
      <c r="B156" t="s">
        <v>7</v>
      </c>
      <c r="C156" s="9">
        <v>0.82679999999999998</v>
      </c>
      <c r="D156" s="9">
        <v>3.5000000000000003E-2</v>
      </c>
      <c r="E156" s="9">
        <v>8.6199999999999999E-2</v>
      </c>
      <c r="F156" s="9">
        <v>2.2200000000000001E-2</v>
      </c>
      <c r="G156" s="9">
        <v>1.4E-3</v>
      </c>
      <c r="H156" s="9">
        <v>1.14E-2</v>
      </c>
      <c r="I156" s="9">
        <f t="shared" si="6"/>
        <v>1.7000000000000126E-2</v>
      </c>
      <c r="J156" s="9">
        <f t="shared" si="8"/>
        <v>1</v>
      </c>
    </row>
    <row r="157" spans="1:10" x14ac:dyDescent="0.25">
      <c r="A157">
        <v>9</v>
      </c>
      <c r="B157" t="s">
        <v>7</v>
      </c>
      <c r="C157" s="9">
        <v>0.78449999999999998</v>
      </c>
      <c r="D157" s="9">
        <v>0.04</v>
      </c>
      <c r="E157" s="9">
        <v>9.5000000000000001E-2</v>
      </c>
      <c r="F157" s="9">
        <v>3.6900000000000002E-2</v>
      </c>
      <c r="G157" s="9">
        <v>1.29E-2</v>
      </c>
      <c r="H157" s="9">
        <v>1.44E-2</v>
      </c>
      <c r="I157" s="9">
        <f t="shared" si="6"/>
        <v>1.6299999999999981E-2</v>
      </c>
      <c r="J157" s="9">
        <f t="shared" si="8"/>
        <v>1</v>
      </c>
    </row>
    <row r="158" spans="1:10" x14ac:dyDescent="0.25">
      <c r="A158">
        <v>10</v>
      </c>
      <c r="B158" t="s">
        <v>7</v>
      </c>
      <c r="C158" s="9">
        <v>0.7258</v>
      </c>
      <c r="D158" s="9">
        <v>4.8000000000000001E-2</v>
      </c>
      <c r="E158" s="9">
        <v>0.12</v>
      </c>
      <c r="F158" s="9">
        <v>5.5E-2</v>
      </c>
      <c r="G158" s="9">
        <v>0.02</v>
      </c>
      <c r="H158" s="9">
        <v>1.2800000000000001E-2</v>
      </c>
      <c r="I158" s="9">
        <f t="shared" si="6"/>
        <v>1.8399999999999861E-2</v>
      </c>
      <c r="J158" s="9">
        <f t="shared" si="8"/>
        <v>1</v>
      </c>
    </row>
    <row r="159" spans="1:10" x14ac:dyDescent="0.25">
      <c r="A159">
        <v>11</v>
      </c>
      <c r="B159" t="s">
        <v>7</v>
      </c>
      <c r="C159" s="9">
        <v>0.66739999999999999</v>
      </c>
      <c r="D159" s="9">
        <v>4.5999999999999999E-2</v>
      </c>
      <c r="E159" s="9">
        <v>0.16</v>
      </c>
      <c r="F159" s="9">
        <v>4.9099999999999998E-2</v>
      </c>
      <c r="G159" s="9">
        <v>4.4000000000000003E-3</v>
      </c>
      <c r="H159" s="9">
        <v>1.4500000000000001E-2</v>
      </c>
      <c r="I159" s="9">
        <f t="shared" si="6"/>
        <v>5.8599999999999985E-2</v>
      </c>
      <c r="J159" s="9">
        <f t="shared" si="8"/>
        <v>1</v>
      </c>
    </row>
    <row r="160" spans="1:10" x14ac:dyDescent="0.25">
      <c r="A160">
        <v>12</v>
      </c>
      <c r="B160" t="s">
        <v>7</v>
      </c>
      <c r="C160" s="9">
        <v>0.64849999999999997</v>
      </c>
      <c r="D160" s="9">
        <v>4.8000000000000001E-2</v>
      </c>
      <c r="E160" s="9">
        <v>0.16400000000000001</v>
      </c>
      <c r="F160" s="9">
        <v>3.85E-2</v>
      </c>
      <c r="G160" s="9">
        <v>4.7999999999999996E-3</v>
      </c>
      <c r="H160" s="9">
        <v>1.4200000000000001E-2</v>
      </c>
      <c r="I160" s="9">
        <f t="shared" si="6"/>
        <v>8.1999999999999962E-2</v>
      </c>
      <c r="J160" s="9">
        <f t="shared" si="8"/>
        <v>1</v>
      </c>
    </row>
    <row r="161" spans="1:10" x14ac:dyDescent="0.25">
      <c r="A161">
        <v>13</v>
      </c>
      <c r="B161" t="s">
        <v>7</v>
      </c>
      <c r="C161" s="9">
        <v>0.65010000000000001</v>
      </c>
      <c r="D161" s="9">
        <v>3.7400000000000003E-2</v>
      </c>
      <c r="E161" s="9">
        <v>0.19589999999999999</v>
      </c>
      <c r="F161" s="9">
        <v>2.2599999999999999E-2</v>
      </c>
      <c r="G161" s="9">
        <v>1.7000000000000001E-2</v>
      </c>
      <c r="H161" s="9">
        <v>1.6199999999999999E-2</v>
      </c>
      <c r="I161" s="9">
        <f t="shared" si="6"/>
        <v>6.0800000000000076E-2</v>
      </c>
      <c r="J161" s="9">
        <f t="shared" si="8"/>
        <v>1</v>
      </c>
    </row>
    <row r="162" spans="1:10" x14ac:dyDescent="0.25">
      <c r="A162">
        <v>14</v>
      </c>
      <c r="B162" t="s">
        <v>7</v>
      </c>
      <c r="C162" s="9">
        <v>0.6321</v>
      </c>
      <c r="D162" s="9">
        <v>4.3999999999999997E-2</v>
      </c>
      <c r="E162" s="9">
        <v>0.18</v>
      </c>
      <c r="F162" s="9">
        <v>4.4299999999999999E-2</v>
      </c>
      <c r="G162" s="9">
        <v>6.3E-3</v>
      </c>
      <c r="H162" s="9">
        <v>1.43E-2</v>
      </c>
      <c r="I162" s="9">
        <f t="shared" si="6"/>
        <v>7.8999999999999959E-2</v>
      </c>
      <c r="J162" s="9">
        <f t="shared" si="8"/>
        <v>1</v>
      </c>
    </row>
    <row r="163" spans="1:10" x14ac:dyDescent="0.25">
      <c r="A163">
        <v>15</v>
      </c>
      <c r="B163" t="s">
        <v>7</v>
      </c>
      <c r="C163" s="9">
        <v>0.61240000000000006</v>
      </c>
      <c r="D163" s="9">
        <v>3.5000000000000003E-2</v>
      </c>
      <c r="E163" s="9">
        <v>0.20499999999999999</v>
      </c>
      <c r="F163" s="9">
        <v>3.9300000000000002E-2</v>
      </c>
      <c r="G163" s="9">
        <v>6.4000000000000003E-3</v>
      </c>
      <c r="H163" s="9">
        <v>1.43E-2</v>
      </c>
      <c r="I163" s="9">
        <f t="shared" si="6"/>
        <v>8.7600000000000011E-2</v>
      </c>
      <c r="J163" s="9">
        <f t="shared" si="8"/>
        <v>1</v>
      </c>
    </row>
    <row r="164" spans="1:10" x14ac:dyDescent="0.25">
      <c r="A164">
        <v>16</v>
      </c>
      <c r="B164" t="s">
        <v>7</v>
      </c>
      <c r="C164" s="9">
        <v>0.59440000000000004</v>
      </c>
      <c r="D164" s="9">
        <v>0.03</v>
      </c>
      <c r="E164" s="9">
        <v>0.21879999999999999</v>
      </c>
      <c r="F164" s="9">
        <v>3.9899999999999998E-2</v>
      </c>
      <c r="G164" s="9">
        <v>7.9000000000000008E-3</v>
      </c>
      <c r="H164" s="9">
        <v>1.29E-2</v>
      </c>
      <c r="I164" s="9">
        <f t="shared" si="6"/>
        <v>9.6099999999999852E-2</v>
      </c>
      <c r="J164" s="9">
        <f t="shared" si="8"/>
        <v>1</v>
      </c>
    </row>
    <row r="165" spans="1:10" x14ac:dyDescent="0.25">
      <c r="A165">
        <v>17</v>
      </c>
      <c r="B165" t="s">
        <v>7</v>
      </c>
      <c r="C165" s="9">
        <v>0.6099</v>
      </c>
      <c r="D165" s="9">
        <v>1.38E-2</v>
      </c>
      <c r="E165" s="9">
        <v>0.23</v>
      </c>
      <c r="F165" s="9">
        <v>4.4499999999999998E-2</v>
      </c>
      <c r="G165" s="9">
        <v>4.7999999999999996E-3</v>
      </c>
      <c r="H165" s="9">
        <v>1.44E-2</v>
      </c>
      <c r="I165" s="9">
        <f t="shared" si="6"/>
        <v>8.2600000000000007E-2</v>
      </c>
      <c r="J165" s="9">
        <f t="shared" si="8"/>
        <v>1</v>
      </c>
    </row>
    <row r="166" spans="1:10" x14ac:dyDescent="0.25">
      <c r="A166">
        <v>18</v>
      </c>
      <c r="B166" t="s">
        <v>7</v>
      </c>
      <c r="C166" s="9">
        <v>0.65069999999999995</v>
      </c>
      <c r="D166" s="9">
        <v>1.4800000000000001E-2</v>
      </c>
      <c r="E166" s="9">
        <v>0.2</v>
      </c>
      <c r="F166" s="9">
        <v>3.0200000000000001E-2</v>
      </c>
      <c r="G166" s="9">
        <v>1.4200000000000001E-2</v>
      </c>
      <c r="H166" s="9">
        <v>1.2800000000000001E-2</v>
      </c>
      <c r="I166" s="9">
        <f t="shared" si="6"/>
        <v>7.7300000000000035E-2</v>
      </c>
      <c r="J166" s="9">
        <f t="shared" si="8"/>
        <v>1</v>
      </c>
    </row>
    <row r="167" spans="1:10" x14ac:dyDescent="0.25">
      <c r="A167">
        <v>19</v>
      </c>
      <c r="B167" t="s">
        <v>7</v>
      </c>
      <c r="C167" s="9">
        <v>0.69720000000000004</v>
      </c>
      <c r="D167" s="9">
        <v>2.3199999999999998E-2</v>
      </c>
      <c r="E167" s="9">
        <v>0.18</v>
      </c>
      <c r="F167" s="9">
        <v>0.01</v>
      </c>
      <c r="G167" s="9">
        <v>2.7699999999999999E-2</v>
      </c>
      <c r="H167" s="9">
        <v>1.15E-2</v>
      </c>
      <c r="I167" s="9">
        <f t="shared" si="6"/>
        <v>5.04E-2</v>
      </c>
      <c r="J167" s="9">
        <f t="shared" si="8"/>
        <v>1</v>
      </c>
    </row>
    <row r="168" spans="1:10" x14ac:dyDescent="0.25">
      <c r="A168">
        <v>20</v>
      </c>
      <c r="B168" t="s">
        <v>7</v>
      </c>
      <c r="C168" s="9">
        <v>0.74299999999999999</v>
      </c>
      <c r="D168" s="9">
        <v>2.2800000000000001E-2</v>
      </c>
      <c r="E168" s="9">
        <v>0.15</v>
      </c>
      <c r="F168" s="9">
        <v>8.8000000000000005E-3</v>
      </c>
      <c r="G168" s="9">
        <v>2.3599999999999999E-2</v>
      </c>
      <c r="H168" s="9">
        <v>9.2999999999999992E-3</v>
      </c>
      <c r="I168" s="9">
        <f t="shared" si="6"/>
        <v>4.2499999999999982E-2</v>
      </c>
      <c r="J168" s="9">
        <f t="shared" si="8"/>
        <v>1</v>
      </c>
    </row>
    <row r="169" spans="1:10" x14ac:dyDescent="0.25">
      <c r="A169">
        <v>21</v>
      </c>
      <c r="B169" t="s">
        <v>7</v>
      </c>
      <c r="C169" s="9">
        <v>0.78559999999999997</v>
      </c>
      <c r="D169" s="9">
        <v>1.7999999999999999E-2</v>
      </c>
      <c r="E169" s="9">
        <v>0.13</v>
      </c>
      <c r="F169" s="9">
        <v>7.4999999999999997E-3</v>
      </c>
      <c r="G169" s="9">
        <v>1.8499999999999999E-2</v>
      </c>
      <c r="H169" s="9">
        <v>1.01E-2</v>
      </c>
      <c r="I169" s="9">
        <f t="shared" si="6"/>
        <v>3.0300000000000105E-2</v>
      </c>
      <c r="J169" s="9">
        <f t="shared" si="8"/>
        <v>1</v>
      </c>
    </row>
    <row r="170" spans="1:10" x14ac:dyDescent="0.25">
      <c r="A170">
        <v>22</v>
      </c>
      <c r="B170" t="s">
        <v>7</v>
      </c>
      <c r="C170" s="9">
        <v>0.81269999999999998</v>
      </c>
      <c r="D170" s="9">
        <v>1.0800000000000001E-2</v>
      </c>
      <c r="E170" s="9">
        <v>0.12</v>
      </c>
      <c r="F170" s="9">
        <v>7.7999999999999996E-3</v>
      </c>
      <c r="G170" s="9">
        <v>1.78E-2</v>
      </c>
      <c r="H170" s="9">
        <v>7.9000000000000008E-3</v>
      </c>
      <c r="I170" s="9">
        <f t="shared" si="6"/>
        <v>2.2999999999999909E-2</v>
      </c>
      <c r="J170" s="9">
        <f t="shared" si="8"/>
        <v>1</v>
      </c>
    </row>
    <row r="171" spans="1:10" x14ac:dyDescent="0.25">
      <c r="A171">
        <v>23</v>
      </c>
      <c r="B171" t="s">
        <v>7</v>
      </c>
      <c r="C171" s="9">
        <v>0.85</v>
      </c>
      <c r="D171" s="9">
        <v>1.4E-2</v>
      </c>
      <c r="E171" s="9">
        <v>0.09</v>
      </c>
      <c r="F171" s="9">
        <v>0.01</v>
      </c>
      <c r="G171" s="9">
        <v>1.2999999999999999E-2</v>
      </c>
      <c r="H171" s="9">
        <v>8.8999999999999999E-3</v>
      </c>
      <c r="I171" s="9">
        <f t="shared" si="6"/>
        <v>1.4100000000000001E-2</v>
      </c>
      <c r="J171" s="9">
        <f t="shared" si="8"/>
        <v>1</v>
      </c>
    </row>
  </sheetData>
  <conditionalFormatting sqref="C27:H27 C51:H51 C75:H75 C99:H9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{FBB482DC-0F95-4A0E-9DB0-D229B3BFB760}</x14:id>
        </ext>
      </extLst>
    </cfRule>
  </conditionalFormatting>
  <conditionalFormatting sqref="C27:H2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{37F16F65-350A-4886-87D2-53B355738E58}</x14:id>
        </ext>
      </extLst>
    </cfRule>
  </conditionalFormatting>
  <conditionalFormatting sqref="C51:H5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{B9328CD7-BCEA-42EE-9665-9F53D7E9F666}</x14:id>
        </ext>
      </extLst>
    </cfRule>
  </conditionalFormatting>
  <conditionalFormatting sqref="C75:H76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{9E88B518-A207-442F-A71C-07BB2127A1D7}</x14:id>
        </ext>
      </extLst>
    </cfRule>
  </conditionalFormatting>
  <conditionalFormatting sqref="C99:H100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{BCC86699-793A-4975-A0BD-BE9620DFAE83}</x14:id>
        </ext>
      </extLst>
    </cfRule>
  </conditionalFormatting>
  <conditionalFormatting sqref="C123:H1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{9483C4DF-431D-4CDC-8571-B653FC898942}</x14:id>
        </ext>
      </extLst>
    </cfRule>
  </conditionalFormatting>
  <conditionalFormatting sqref="C123:H12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{D96C9C1D-14EB-4DB7-8E7A-1C53D3C5905A}</x14:id>
        </ext>
      </extLst>
    </cfRule>
  </conditionalFormatting>
  <conditionalFormatting sqref="C147:H14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{46A77093-F512-413D-8BFF-7A6C20C6728F}</x14:id>
        </ext>
      </extLst>
    </cfRule>
  </conditionalFormatting>
  <conditionalFormatting sqref="C147:H14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{355F85D3-2527-4D4D-A4EC-78CAD85CB4C0}</x14:id>
        </ext>
      </extLst>
    </cfRule>
  </conditionalFormatting>
  <conditionalFormatting sqref="C4:I17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{4B5C4AA4-D50F-4535-ABEB-A213EFB3BA98}</x14:id>
        </ext>
      </extLst>
    </cfRule>
  </conditionalFormatting>
  <conditionalFormatting sqref="C26:I29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{AA16225D-CD24-4AA4-850B-0D69ECBEBFF2}</x14:id>
        </ext>
      </extLst>
    </cfRule>
  </conditionalFormatting>
  <conditionalFormatting sqref="C50:I53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{403C9398-AB57-4158-9260-6900A0C1835D}</x14:id>
        </ext>
      </extLst>
    </cfRule>
  </conditionalFormatting>
  <conditionalFormatting sqref="C74:I77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{3547FC95-7C07-45C7-B895-CBA6B746ADB8}</x14:id>
        </ext>
      </extLst>
    </cfRule>
  </conditionalFormatting>
  <conditionalFormatting sqref="C98:I10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{E37A365C-3F73-47FA-A0BB-7880897E870F}</x14:id>
        </ext>
      </extLst>
    </cfRule>
  </conditionalFormatting>
  <conditionalFormatting sqref="C122:I12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{D6F4C284-E4A4-40CA-B83D-78C6A0A91E49}</x14:id>
        </ext>
      </extLst>
    </cfRule>
  </conditionalFormatting>
  <conditionalFormatting sqref="C146:I14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{7D9A7EB8-86C0-4148-8CB7-64A087AEB653}</x14:id>
        </ext>
      </extLst>
    </cfRule>
  </conditionalFormatting>
  <conditionalFormatting sqref="I1:I17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{AB22740B-79D2-40E4-AAF5-8FCAA01BB917}</x14:id>
        </ext>
      </extLst>
    </cfRule>
  </conditionalFormatting>
  <pageMargins left="0.7" right="0.7" top="0.78740157499999996" bottom="0.78740157499999996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B482DC-0F95-4A0E-9DB0-D229B3BFB7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C27:H27 C51:H51 C75:H75 C99:H99</xm:sqref>
        </x14:conditionalFormatting>
        <x14:conditionalFormatting xmlns:xm="http://schemas.microsoft.com/office/excel/2006/main">
          <x14:cfRule type="dataBar" id="{37F16F65-350A-4886-87D2-53B355738E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C27:H28</xm:sqref>
        </x14:conditionalFormatting>
        <x14:conditionalFormatting xmlns:xm="http://schemas.microsoft.com/office/excel/2006/main">
          <x14:cfRule type="dataBar" id="{B9328CD7-BCEA-42EE-9665-9F53D7E9F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C51:H52</xm:sqref>
        </x14:conditionalFormatting>
        <x14:conditionalFormatting xmlns:xm="http://schemas.microsoft.com/office/excel/2006/main">
          <x14:cfRule type="dataBar" id="{9E88B518-A207-442F-A71C-07BB2127A1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C75:H76</xm:sqref>
        </x14:conditionalFormatting>
        <x14:conditionalFormatting xmlns:xm="http://schemas.microsoft.com/office/excel/2006/main">
          <x14:cfRule type="dataBar" id="{BCC86699-793A-4975-A0BD-BE9620DFAE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C99:H100</xm:sqref>
        </x14:conditionalFormatting>
        <x14:conditionalFormatting xmlns:xm="http://schemas.microsoft.com/office/excel/2006/main">
          <x14:cfRule type="dataBar" id="{9483C4DF-431D-4CDC-8571-B653FC898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C123:H123</xm:sqref>
        </x14:conditionalFormatting>
        <x14:conditionalFormatting xmlns:xm="http://schemas.microsoft.com/office/excel/2006/main">
          <x14:cfRule type="dataBar" id="{D96C9C1D-14EB-4DB7-8E7A-1C53D3C59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C123:H124</xm:sqref>
        </x14:conditionalFormatting>
        <x14:conditionalFormatting xmlns:xm="http://schemas.microsoft.com/office/excel/2006/main">
          <x14:cfRule type="dataBar" id="{46A77093-F512-413D-8BFF-7A6C20C672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C147:H147</xm:sqref>
        </x14:conditionalFormatting>
        <x14:conditionalFormatting xmlns:xm="http://schemas.microsoft.com/office/excel/2006/main">
          <x14:cfRule type="dataBar" id="{355F85D3-2527-4D4D-A4EC-78CAD85CB4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C147:H148</xm:sqref>
        </x14:conditionalFormatting>
        <x14:conditionalFormatting xmlns:xm="http://schemas.microsoft.com/office/excel/2006/main">
          <x14:cfRule type="dataBar" id="{4B5C4AA4-D50F-4535-ABEB-A213EFB3BA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C4:I171</xm:sqref>
        </x14:conditionalFormatting>
        <x14:conditionalFormatting xmlns:xm="http://schemas.microsoft.com/office/excel/2006/main">
          <x14:cfRule type="dataBar" id="{AA16225D-CD24-4AA4-850B-0D69ECBEBF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C26:I29</xm:sqref>
        </x14:conditionalFormatting>
        <x14:conditionalFormatting xmlns:xm="http://schemas.microsoft.com/office/excel/2006/main">
          <x14:cfRule type="dataBar" id="{403C9398-AB57-4158-9260-6900A0C18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C50:I53</xm:sqref>
        </x14:conditionalFormatting>
        <x14:conditionalFormatting xmlns:xm="http://schemas.microsoft.com/office/excel/2006/main">
          <x14:cfRule type="dataBar" id="{3547FC95-7C07-45C7-B895-CBA6B746AD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C74:I77</xm:sqref>
        </x14:conditionalFormatting>
        <x14:conditionalFormatting xmlns:xm="http://schemas.microsoft.com/office/excel/2006/main">
          <x14:cfRule type="dataBar" id="{E37A365C-3F73-47FA-A0BB-7880897E8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C98:I101</xm:sqref>
        </x14:conditionalFormatting>
        <x14:conditionalFormatting xmlns:xm="http://schemas.microsoft.com/office/excel/2006/main">
          <x14:cfRule type="dataBar" id="{D6F4C284-E4A4-40CA-B83D-78C6A0A91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C122:I125</xm:sqref>
        </x14:conditionalFormatting>
        <x14:conditionalFormatting xmlns:xm="http://schemas.microsoft.com/office/excel/2006/main">
          <x14:cfRule type="dataBar" id="{7D9A7EB8-86C0-4148-8CB7-64A087AEB6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C146:I149</xm:sqref>
        </x14:conditionalFormatting>
        <x14:conditionalFormatting xmlns:xm="http://schemas.microsoft.com/office/excel/2006/main">
          <x14:cfRule type="dataBar" id="{AB22740B-79D2-40E4-AAF5-8FCAA01BB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Neu</vt:lpstr>
      <vt:lpstr>python</vt:lpstr>
      <vt:lpstr>SmartElectricityMobility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Untermoser</dc:creator>
  <cp:lastModifiedBy>Simon Schneider</cp:lastModifiedBy>
  <dcterms:created xsi:type="dcterms:W3CDTF">2020-01-28T09:12:49Z</dcterms:created>
  <dcterms:modified xsi:type="dcterms:W3CDTF">2025-05-11T08:20:27Z</dcterms:modified>
</cp:coreProperties>
</file>