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0026.NB-MA0026\Downloads\"/>
    </mc:Choice>
  </mc:AlternateContent>
  <xr:revisionPtr revIDLastSave="0" documentId="13_ncr:1_{415F560B-5AB1-42D4-9971-CA00D17AE176}" xr6:coauthVersionLast="47" xr6:coauthVersionMax="47" xr10:uidLastSave="{00000000-0000-0000-0000-000000000000}"/>
  <bookViews>
    <workbookView xWindow="0" yWindow="0" windowWidth="23040" windowHeight="9684" xr2:uid="{62624F30-DAEE-4EFD-B943-40B49FAF0FE8}"/>
  </bookViews>
  <sheets>
    <sheet name="Zusammen" sheetId="3" r:id="rId1"/>
    <sheet name="LCA" sheetId="1" r:id="rId2"/>
    <sheet name="PEExcel" sheetId="2" r:id="rId3"/>
  </sheets>
  <externalReferences>
    <externalReference r:id="rId4"/>
  </externalReferences>
  <definedNames>
    <definedName name="Userinput_Switch__AuswahlDirektinputVarianten_" localSheetId="2">[1]SIM!$EG$3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E7" i="3"/>
  <c r="E8" i="3" s="1"/>
  <c r="C11" i="3"/>
  <c r="C6" i="3" s="1"/>
  <c r="C10" i="3"/>
  <c r="C5" i="3" s="1"/>
  <c r="C7" i="3"/>
  <c r="C4" i="3"/>
  <c r="C3" i="3"/>
  <c r="C43" i="1"/>
  <c r="C42" i="1"/>
  <c r="C41" i="1"/>
  <c r="C40" i="1"/>
  <c r="C37" i="1"/>
  <c r="C36" i="1"/>
  <c r="C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Raphael Drexel</author>
    <author>Simon Schneider</author>
  </authors>
  <commentList>
    <comment ref="BS3" authorId="0" shapeId="0" xr:uid="{BE9FF9E2-D140-464D-AE04-121EAACC4999}">
      <text>
        <r>
          <rPr>
            <b/>
            <sz val="9"/>
            <color indexed="81"/>
            <rFont val="Segoe UI"/>
            <family val="2"/>
          </rPr>
          <t xml:space="preserve">27.2.23: 
</t>
        </r>
        <r>
          <rPr>
            <sz val="9"/>
            <color indexed="81"/>
            <rFont val="Segoe UI"/>
            <family val="2"/>
          </rPr>
          <t xml:space="preserve">Legacy Skalierungsgröße. Detaillierte Eingabe im Blatt Nutzung </t>
        </r>
      </text>
    </comment>
    <comment ref="BT3" authorId="0" shapeId="0" xr:uid="{7C3993D6-DD3C-4E2A-B4A4-4F3707FEB868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Feld für Zwischenergebnis</t>
        </r>
      </text>
    </comment>
    <comment ref="BX3" authorId="1" shapeId="0" xr:uid="{4A8DBC8A-A791-4575-BE92-0790498D393C}">
      <text>
        <r>
          <rPr>
            <b/>
            <sz val="9"/>
            <color rgb="FF000000"/>
            <rFont val="Segoe UI"/>
            <family val="2"/>
            <charset val="1"/>
          </rPr>
          <t>27.2.23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Wichtig anzupassen! wenn Durchlauferhitzer o.Ä. verwendet werden sinkt die JAZ entsprechendd. Bei rein direktelektrischer Wwbereitung ist die JAZ=1</t>
        </r>
      </text>
    </comment>
    <comment ref="BY3" authorId="1" shapeId="0" xr:uid="{57BBED7A-88A6-4ED1-8B50-24D4D346BF36}">
      <text>
        <r>
          <rPr>
            <b/>
            <sz val="9"/>
            <color rgb="FF000000"/>
            <rFont val="Segoe UI"/>
            <family val="2"/>
            <charset val="1"/>
          </rPr>
          <t xml:space="preserve">27.2.23
</t>
        </r>
        <r>
          <rPr>
            <sz val="9"/>
            <color rgb="FF000000"/>
            <rFont val="Segoe UI"/>
            <family val="2"/>
            <charset val="1"/>
          </rPr>
          <t>Wichtig anzupassen! wenn Durchlauferhitzer o.Ä. verwendet werden sinkt die JAZ entsprechendd. Bei rein direktelektrischer Wwbereitung ist die JAZ=1</t>
        </r>
      </text>
    </comment>
    <comment ref="BZ3" authorId="1" shapeId="0" xr:uid="{3695EE73-49B1-4340-8A97-4ED2A3E16595}">
      <text>
        <r>
          <rPr>
            <b/>
            <sz val="9"/>
            <color indexed="81"/>
            <rFont val="Segoe UI"/>
            <family val="2"/>
          </rPr>
          <t xml:space="preserve">27.2.23
</t>
        </r>
        <r>
          <rPr>
            <sz val="9"/>
            <color indexed="81"/>
            <rFont val="Segoe UI"/>
            <family val="2"/>
          </rPr>
          <t>Wichtig anzupassen! wenn Durchlauferhitzer o.Ä. verwendet werden sinkt die JAZ entsprechendd. Bei rein direktelektrischer Wwbereitung ist die JAZ=1</t>
        </r>
      </text>
    </comment>
    <comment ref="CA3" authorId="1" shapeId="0" xr:uid="{38E9DFBC-7E92-49E9-9EA9-406A9E862050}">
      <text>
        <r>
          <rPr>
            <b/>
            <sz val="9"/>
            <color rgb="FF000000"/>
            <rFont val="Segoe UI"/>
            <family val="2"/>
            <charset val="1"/>
          </rPr>
          <t xml:space="preserve">27.2.23
</t>
        </r>
        <r>
          <rPr>
            <sz val="9"/>
            <color rgb="FF000000"/>
            <rFont val="Segoe UI"/>
            <family val="2"/>
            <charset val="1"/>
          </rPr>
          <t>Wichtig anzupassen! wenn Durchlauferhitzer o.Ä. verwendet werden sinkt die JAZ entsprechendd. Bei rein direktelektrischer Wwbereitung ist die JAZ=1</t>
        </r>
      </text>
    </comment>
    <comment ref="CS3" authorId="0" shapeId="0" xr:uid="{F3446F0C-1287-4E95-968F-A45188E17F97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wird eigentlich berechnet?!</t>
        </r>
      </text>
    </comment>
    <comment ref="EG3" authorId="0" shapeId="0" xr:uid="{68485F7C-5B05-4288-BC90-40AC588F310B}">
      <text>
        <r>
          <rPr>
            <b/>
            <sz val="9"/>
            <color rgb="FF000000"/>
            <rFont val="Segoe UI"/>
            <family val="2"/>
            <charset val="1"/>
          </rPr>
          <t>Raphael Drexel: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1: 0%
</t>
        </r>
        <r>
          <rPr>
            <sz val="9"/>
            <color rgb="FF000000"/>
            <rFont val="Segoe UI"/>
            <family val="2"/>
            <charset val="1"/>
          </rPr>
          <t xml:space="preserve">2: 10%
</t>
        </r>
        <r>
          <rPr>
            <sz val="9"/>
            <color rgb="FF000000"/>
            <rFont val="Segoe UI"/>
            <family val="2"/>
            <charset val="1"/>
          </rPr>
          <t xml:space="preserve">3: 20%
</t>
        </r>
        <r>
          <rPr>
            <sz val="9"/>
            <color rgb="FF000000"/>
            <rFont val="Segoe UI"/>
            <family val="2"/>
            <charset val="1"/>
          </rPr>
          <t xml:space="preserve">4: 30%
</t>
        </r>
        <r>
          <rPr>
            <sz val="9"/>
            <color rgb="FF000000"/>
            <rFont val="Segoe UI"/>
            <family val="2"/>
            <charset val="1"/>
          </rPr>
          <t xml:space="preserve">5: 40%
</t>
        </r>
        <r>
          <rPr>
            <sz val="9"/>
            <color rgb="FF000000"/>
            <rFont val="Segoe UI"/>
            <family val="2"/>
            <charset val="1"/>
          </rPr>
          <t xml:space="preserve">6: 50%
</t>
        </r>
        <r>
          <rPr>
            <sz val="9"/>
            <color rgb="FF000000"/>
            <rFont val="Segoe UI"/>
            <family val="2"/>
            <charset val="1"/>
          </rPr>
          <t xml:space="preserve">7: 60%
</t>
        </r>
        <r>
          <rPr>
            <sz val="9"/>
            <color rgb="FF000000"/>
            <rFont val="Segoe UI"/>
            <family val="2"/>
            <charset val="1"/>
          </rPr>
          <t xml:space="preserve">8: 70%
</t>
        </r>
        <r>
          <rPr>
            <sz val="9"/>
            <color rgb="FF000000"/>
            <rFont val="Segoe UI"/>
            <family val="2"/>
            <charset val="1"/>
          </rPr>
          <t xml:space="preserve">9: 80%
</t>
        </r>
        <r>
          <rPr>
            <sz val="9"/>
            <color rgb="FF000000"/>
            <rFont val="Segoe UI"/>
            <family val="2"/>
            <charset val="1"/>
          </rPr>
          <t xml:space="preserve">10: 90%
</t>
        </r>
        <r>
          <rPr>
            <sz val="9"/>
            <color rgb="FF000000"/>
            <rFont val="Segoe UI"/>
            <family val="2"/>
            <charset val="1"/>
          </rPr>
          <t>11: 100%</t>
        </r>
      </text>
    </comment>
    <comment ref="EH3" authorId="0" shapeId="0" xr:uid="{E1777E76-B678-4470-8DEB-6AE282783B6A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1: 50%
6: 100%
12: 200%</t>
        </r>
      </text>
    </comment>
    <comment ref="EN3" authorId="0" shapeId="0" xr:uid="{B0E6AB54-08E3-449A-B5E4-132E87544A40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Switch nicht in Verwendung. Ausschalten bzw. Off der Lüftung in Input_nutz über Lüftungsparameter einzustellen.</t>
        </r>
      </text>
    </comment>
    <comment ref="FO3" authorId="0" shapeId="0" xr:uid="{1DDBEB66-66B0-4DD9-ACB7-869FEF3EFA6F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Nicht in Verwendung!</t>
        </r>
      </text>
    </comment>
    <comment ref="FP3" authorId="0" shapeId="0" xr:uid="{717DE206-6843-4B07-B39F-C005262C2217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Nicht in Verwendung!</t>
        </r>
      </text>
    </comment>
    <comment ref="FQ3" authorId="0" shapeId="0" xr:uid="{6D47ECAE-9203-434A-93C9-879A15CF5542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R3" authorId="0" shapeId="0" xr:uid="{3C6358DB-30AF-4FA9-BD18-28F592688266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S3" authorId="0" shapeId="0" xr:uid="{8E2F824B-5A15-4072-A0A5-DF015F5185F3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U3" authorId="0" shapeId="0" xr:uid="{7548996E-6CD1-42B7-A540-5E3915CA9D6F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V3" authorId="0" shapeId="0" xr:uid="{E6C2960F-F664-4B4E-8CF3-D12450F4427A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W3" authorId="0" shapeId="0" xr:uid="{3B60EBA2-F274-4DE7-8706-733498BB6409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Default 100%.
Diese Skalierung nur übergeordnet für grobe Skalierungen nutzen. Eigentliche Skalierung erfolgt über Input_nutz.</t>
        </r>
      </text>
    </comment>
    <comment ref="FX3" authorId="0" shapeId="0" xr:uid="{FCA1CC46-66ED-457B-9C49-C62A1DBB3D50}">
      <text>
        <r>
          <rPr>
            <b/>
            <sz val="9"/>
            <color rgb="FF000000"/>
            <rFont val="Segoe UI"/>
            <family val="2"/>
            <charset val="1"/>
          </rPr>
          <t>Raphael Drexel: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Default 100%.
</t>
        </r>
        <r>
          <rPr>
            <sz val="9"/>
            <color rgb="FF000000"/>
            <rFont val="Segoe UI"/>
            <family val="2"/>
            <charset val="1"/>
          </rPr>
          <t>Diese Skalierung nur übergeordnet für grobe Skalierungen nutzen. Eigentliche Skalierung erfolgt über Input_nutz.</t>
        </r>
      </text>
    </comment>
    <comment ref="FY3" authorId="0" shapeId="0" xr:uid="{76450762-FDBF-498F-AD79-5901B4453564}">
      <text>
        <r>
          <rPr>
            <b/>
            <sz val="9"/>
            <color rgb="FF000000"/>
            <rFont val="Segoe UI"/>
            <family val="2"/>
            <charset val="1"/>
          </rPr>
          <t>Raphael Drexel: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Default 100%.
</t>
        </r>
        <r>
          <rPr>
            <sz val="9"/>
            <color rgb="FF000000"/>
            <rFont val="Segoe UI"/>
            <family val="2"/>
            <charset val="1"/>
          </rPr>
          <t>Diese Skalierung nur übergeordnet für grobe Skalierungen nutzen. Eigentliche Skalierung erfolgt über Input_nutz.</t>
        </r>
      </text>
    </comment>
    <comment ref="GD3" authorId="0" shapeId="0" xr:uid="{D0F4261D-8810-4DE7-8BF5-74B7B0AD9927}">
      <text>
        <r>
          <rPr>
            <b/>
            <sz val="9"/>
            <color rgb="FF000000"/>
            <rFont val="Segoe UI"/>
            <family val="2"/>
            <charset val="1"/>
          </rPr>
          <t>Raphael Drexel: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nicht Verfügbar</t>
        </r>
      </text>
    </comment>
    <comment ref="MM3" authorId="0" shapeId="0" xr:uid="{64517897-5762-4CDB-A223-05F6342FD077}">
      <text>
        <r>
          <rPr>
            <b/>
            <sz val="9"/>
            <color indexed="81"/>
            <rFont val="Segoe UI"/>
            <family val="2"/>
          </rPr>
          <t>Raphael Drexel:</t>
        </r>
        <r>
          <rPr>
            <sz val="9"/>
            <color indexed="81"/>
            <rFont val="Segoe UI"/>
            <family val="2"/>
          </rPr>
          <t xml:space="preserve">
Netzdienlichkeit Direkt und Überdeckung</t>
        </r>
      </text>
    </comment>
    <comment ref="NC3" authorId="1" shapeId="0" xr:uid="{ADAA357B-C65B-4385-B4E8-5D162C8C25BB}">
      <text>
        <r>
          <rPr>
            <b/>
            <sz val="9"/>
            <color rgb="FF000000"/>
            <rFont val="Segoe UI"/>
            <family val="2"/>
            <charset val="1"/>
          </rPr>
          <t>Simon Schneider: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Achtung, ohne Verluste Laden/Entladen und ebatterie</t>
        </r>
      </text>
    </comment>
    <comment ref="PE3" authorId="1" shapeId="0" xr:uid="{F5DC83FC-0F5C-41FA-AC17-0C09593AEACB}">
      <text>
        <r>
          <rPr>
            <b/>
            <sz val="9"/>
            <color rgb="FF000000"/>
            <rFont val="Segoe UI"/>
            <family val="2"/>
            <charset val="1"/>
          </rPr>
          <t>Simon Schneider: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alles bis hier wird runtergeschrieben, kann durch einfügen von spalten VOR dieser spalte auch einfah erweitert werden
</t>
        </r>
      </text>
    </comment>
    <comment ref="PF3" authorId="1" shapeId="0" xr:uid="{BF5979DC-97D3-4520-99EA-27D136B94483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alles bis hier wird runtergeschrieben, kann durch einfügen von spalten VOR dieser spalte auch einfah erweitert werden
</t>
        </r>
      </text>
    </comment>
    <comment ref="PG3" authorId="1" shapeId="0" xr:uid="{3F3C6C3C-71B0-481C-9876-CA4F19667DC9}">
      <text>
        <r>
          <rPr>
            <b/>
            <sz val="9"/>
            <color rgb="FF000000"/>
            <rFont val="Segoe UI"/>
            <family val="2"/>
            <charset val="1"/>
          </rPr>
          <t>Simon Schneider: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alles bis hier wird runtergeschrieben, kann durch einfügen von spalten VOR dieser spalte auch einfah erweitert werden
</t>
        </r>
      </text>
    </comment>
    <comment ref="PH3" authorId="1" shapeId="0" xr:uid="{84124C8C-6359-4EB2-84EE-38E3E9336804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alles bis hier wird runtergeschrieben, kann durch einfügen von spalten VOR dieser spalte auch einfah erweitert werden
</t>
        </r>
      </text>
    </comment>
    <comment ref="PI3" authorId="1" shapeId="0" xr:uid="{375CE89F-5142-473C-88A8-1487AC3DA4D6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alles bis hier wird runtergeschrieben, kann durch einfügen von spalten VOR dieser spalte auch einfah erweitert werden
</t>
        </r>
      </text>
    </comment>
    <comment ref="PJ3" authorId="1" shapeId="0" xr:uid="{3612FE8C-B551-48C6-847A-91878A8D8A22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alles bis hier wird runtergeschrieben, kann durch einfügen von spalten VOR dieser spalte auch einfah erweitert werden
</t>
        </r>
      </text>
    </comment>
    <comment ref="PK3" authorId="1" shapeId="0" xr:uid="{EB82F40A-7FEE-446F-9922-0E801BDC4B4A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alles bis hier wird runtergeschrieben, kann durch einfügen von spalten VOR dieser spalte auch einfah erweitert werden
</t>
        </r>
      </text>
    </comment>
    <comment ref="PL3" authorId="1" shapeId="0" xr:uid="{711AE385-0ECA-4311-84D5-457CC0DBDE5B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alles bis hier wird runtergeschrieben, kann durch einfügen von spalten VOR dieser spalte auch einfah erweitert werden
</t>
        </r>
      </text>
    </comment>
    <comment ref="PM3" authorId="1" shapeId="0" xr:uid="{A5DCD3A8-77BA-4F04-BC65-8D72552D5CAF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alles bis hier wird runtergeschrieben, kann durch einfügen von spalten VOR dieser spalte auch einfah erweitert werden
</t>
        </r>
      </text>
    </comment>
  </commentList>
</comments>
</file>

<file path=xl/sharedStrings.xml><?xml version="1.0" encoding="utf-8"?>
<sst xmlns="http://schemas.openxmlformats.org/spreadsheetml/2006/main" count="2004" uniqueCount="1361">
  <si>
    <t>mit Sanierungskontextfaktor</t>
  </si>
  <si>
    <t xml:space="preserve"> inkl. Kontext</t>
  </si>
  <si>
    <t>Rugier</t>
  </si>
  <si>
    <t>Pilzgasse</t>
  </si>
  <si>
    <t>Am Bichl</t>
  </si>
  <si>
    <t>PEQ alfa</t>
  </si>
  <si>
    <t>kWh/m²NGFa</t>
  </si>
  <si>
    <t>Kennwerte solltest Du haben</t>
  </si>
  <si>
    <t>PEQ Beta</t>
  </si>
  <si>
    <t>PEQ Omega Betrieb</t>
  </si>
  <si>
    <t>kg CO2eq/m²NGF</t>
  </si>
  <si>
    <t>Kennwert pro Jahr mal 7,5 näherungsweise</t>
  </si>
  <si>
    <t>PEQ Omega Mobilität</t>
  </si>
  <si>
    <t xml:space="preserve">PEQ Omega grau </t>
  </si>
  <si>
    <t>PEQ Summe</t>
  </si>
  <si>
    <t>gold</t>
  </si>
  <si>
    <t>Betrachtungszeitraum</t>
  </si>
  <si>
    <t>NGF BGF beachten</t>
  </si>
  <si>
    <t>Grenzwerte PEQ Omega, bzw. klimaaktiv Plusenergiequartier klimaneutral (vorab)</t>
  </si>
  <si>
    <t>+1,5 K (Ohne zwischenzeitlich geringfügig höhere Temperatur)</t>
  </si>
  <si>
    <t xml:space="preserve">66% Eintrittwahrscheinlichkeit laut (Steininger </t>
  </si>
  <si>
    <t>Gebäudeflächen Österreich 2040, Basis (Amann 2023)</t>
  </si>
  <si>
    <t>Zielwert PEQ Omega</t>
  </si>
  <si>
    <t>kg CO2eq/m²BGF</t>
  </si>
  <si>
    <t>Grenzwert I Vorsorgewert PEQ Omega (0,5 t CO2 Senke / Jahr und Weltbürger:in)</t>
  </si>
  <si>
    <t>Grenzwert II Absolutwert PEQ Omega (1 t CO2 Senke / Jahr und Weltbürger:in)</t>
  </si>
  <si>
    <t>V235</t>
  </si>
  <si>
    <t>V236</t>
  </si>
  <si>
    <t>EPS</t>
  </si>
  <si>
    <t>Steinw</t>
  </si>
  <si>
    <t>Glasw</t>
  </si>
  <si>
    <t>Mineralsch</t>
  </si>
  <si>
    <t>Hanf</t>
  </si>
  <si>
    <t>Holzf</t>
  </si>
  <si>
    <t>Zellu</t>
  </si>
  <si>
    <t>Stroh</t>
  </si>
  <si>
    <t>Flachs</t>
  </si>
  <si>
    <t>Indiv</t>
  </si>
  <si>
    <t>V235 EPS</t>
  </si>
  <si>
    <t>V235 Steinw</t>
  </si>
  <si>
    <t>V235 Glasw</t>
  </si>
  <si>
    <t>V235 Mineralsch</t>
  </si>
  <si>
    <t>V235 Hanf</t>
  </si>
  <si>
    <t>V235 Holzf</t>
  </si>
  <si>
    <t>V235 Zellu</t>
  </si>
  <si>
    <t>V235 Stroh</t>
  </si>
  <si>
    <t>V235 Flachs</t>
  </si>
  <si>
    <t>V235 Indiv</t>
  </si>
  <si>
    <t>V236 EPS</t>
  </si>
  <si>
    <t>V236 Steinw</t>
  </si>
  <si>
    <t>V236 Glasw</t>
  </si>
  <si>
    <t>V236 Mineralsch</t>
  </si>
  <si>
    <t>V236 Hanf</t>
  </si>
  <si>
    <t>V236 Holzf</t>
  </si>
  <si>
    <t>V236 Zellu</t>
  </si>
  <si>
    <t>V236 Stroh</t>
  </si>
  <si>
    <t>V236 Flachs</t>
  </si>
  <si>
    <t>V236 Indiv</t>
  </si>
  <si>
    <t>GWP fossil Err. Bau</t>
  </si>
  <si>
    <t>GWP fossil Err. TGA</t>
  </si>
  <si>
    <t>GWP fossil Err. PV</t>
  </si>
  <si>
    <t>GWP fossil Err. Erdwärmesonden</t>
  </si>
  <si>
    <t>GWP fossil Err. Solarthermie</t>
  </si>
  <si>
    <t>GWP fossil Err. Batterie</t>
  </si>
  <si>
    <t>GWP fossil Err. Pufferspeicher</t>
  </si>
  <si>
    <t>GWP fossil Inst. Bau</t>
  </si>
  <si>
    <t>GWP fossil Inst. TGA</t>
  </si>
  <si>
    <t>GWP fossil Inst. PV</t>
  </si>
  <si>
    <t>GWP fossil Inst. Erdwärmesonden</t>
  </si>
  <si>
    <t>GWP fossil Inst. Solarthermie</t>
  </si>
  <si>
    <t>GWP fossil Inst. Batterie</t>
  </si>
  <si>
    <t>GWP fossil Inst. Pufferspeicher</t>
  </si>
  <si>
    <t>GWP biogen Bau</t>
  </si>
  <si>
    <t>GWP biogen TGA</t>
  </si>
  <si>
    <t>GWP biogen PV</t>
  </si>
  <si>
    <t>GWP biogen Erdwärmesonden</t>
  </si>
  <si>
    <t>GWP biogen Solarthermie</t>
  </si>
  <si>
    <t>GWP biogen Batterie</t>
  </si>
  <si>
    <t>GWP biogen Pufferspeicher</t>
  </si>
  <si>
    <t>GWP biogen</t>
  </si>
  <si>
    <t>Betriebsenergie</t>
  </si>
  <si>
    <t>Mobilität (fossil)</t>
  </si>
  <si>
    <t>Errichtung</t>
  </si>
  <si>
    <t>Errichtung und Instandsetzung</t>
  </si>
  <si>
    <t>&lt;</t>
  </si>
  <si>
    <t>Gebäude</t>
  </si>
  <si>
    <t>eco2soft</t>
  </si>
  <si>
    <t>Heizung</t>
  </si>
  <si>
    <t>Kühlung</t>
  </si>
  <si>
    <t>Warm wasser</t>
  </si>
  <si>
    <t>Hilfsstrom</t>
  </si>
  <si>
    <t>Netzdienlichkeit</t>
  </si>
  <si>
    <t>Lüftung</t>
  </si>
  <si>
    <t>Epatrone</t>
  </si>
  <si>
    <t>ECars</t>
  </si>
  <si>
    <t>Batterie</t>
  </si>
  <si>
    <t>Mobilität</t>
  </si>
  <si>
    <t>Physik</t>
  </si>
  <si>
    <t>Switch</t>
  </si>
  <si>
    <t>Nord</t>
  </si>
  <si>
    <t>Ost</t>
  </si>
  <si>
    <t>Süd</t>
  </si>
  <si>
    <t>West</t>
  </si>
  <si>
    <t>Horizontal</t>
  </si>
  <si>
    <t>Skalierungsfaktoren</t>
  </si>
  <si>
    <t>Nutzungsspezfische Skalierungsfaktoren</t>
  </si>
  <si>
    <t>Erdgas</t>
  </si>
  <si>
    <t>Fernwärme</t>
  </si>
  <si>
    <t>WP OHNE DSM</t>
  </si>
  <si>
    <t>WP ohne</t>
  </si>
  <si>
    <t>WP mit DSM</t>
  </si>
  <si>
    <t>Flächen PV m²</t>
  </si>
  <si>
    <t>Leistung PV kWp</t>
  </si>
  <si>
    <t>ACHTUNG</t>
  </si>
  <si>
    <t>Leistungen</t>
  </si>
  <si>
    <t>GWP total</t>
  </si>
  <si>
    <t>GWP fossil</t>
  </si>
  <si>
    <t>PENRT</t>
  </si>
  <si>
    <t>PENRE</t>
  </si>
  <si>
    <t>PERE</t>
  </si>
  <si>
    <t>AP</t>
  </si>
  <si>
    <t>LCC Sanierung</t>
  </si>
  <si>
    <t>Sanierung</t>
  </si>
  <si>
    <t>ay</t>
  </si>
  <si>
    <t>bo</t>
  </si>
  <si>
    <t>Auswahl PEQ Excelvariante vorab, Flächenauswahl dann in Zelle C5 auswählen (ob aus Zeile 4 oder aus Detail FlächManfred)</t>
  </si>
  <si>
    <t>Simulation</t>
  </si>
  <si>
    <t>Berechnungszeitpunkt</t>
  </si>
  <si>
    <t>Wohnbau NGF (m²)</t>
  </si>
  <si>
    <t>Büro NGF (m²)</t>
  </si>
  <si>
    <t>Schule NGF (m²)</t>
  </si>
  <si>
    <t>Kiga NGF (m²)</t>
  </si>
  <si>
    <t>Handel NGF (m²)</t>
  </si>
  <si>
    <t>Summe NGF (m²)</t>
  </si>
  <si>
    <t>Anteil NonFood an Handel</t>
  </si>
  <si>
    <t>Bauteilfläche Hülle Außenwand (exkl. Fenster) (m²)</t>
  </si>
  <si>
    <t>Bauteilfläche Hülle Fenster (m²)</t>
  </si>
  <si>
    <t>Bauteilfläche Hülle Dach (m²)</t>
  </si>
  <si>
    <t>Bauteilfläche Hülle Decke gegen Erdreich / Keller (m²)</t>
  </si>
  <si>
    <t>Gewählte Variante</t>
  </si>
  <si>
    <t>U-Wert Außenwand (exkl. Fenster) (W/m²K)</t>
  </si>
  <si>
    <t>U-Wert Fenster (W/m²K)</t>
  </si>
  <si>
    <t>U-Wert Dach (W/m²K)</t>
  </si>
  <si>
    <t>U-Wert Decke gegen Erdreich / Keller (W/m²K)</t>
  </si>
  <si>
    <t>g-Wert Fenster (-)</t>
  </si>
  <si>
    <t>Speicherkapazität spezifisch Wirksame Wärmekapazität (massiv 204, Misch 135, Leicht 60 laut PHPP) (Wh/m²K)</t>
  </si>
  <si>
    <t>Außenwand (exkl. Fenster) GWP 100S (kg CO2equiv/m²a)</t>
  </si>
  <si>
    <t>Fenster GWP 100S (kg CO2equiv/m²a)</t>
  </si>
  <si>
    <t>Dach GWP 100S (kg CO2equiv/m²a)</t>
  </si>
  <si>
    <t>Decke gegen Erdreich / Keller GWP 100S (kg CO2equiv/m²a)</t>
  </si>
  <si>
    <t>Zwischen-geschoßdecken GWP 100S (kg CO2equiv/m²a)</t>
  </si>
  <si>
    <t>Allgemein baulich GWP 100S (kg CO2equiv/m²a)</t>
  </si>
  <si>
    <t>PV-Anlage GWP 100S (kg CO2equiv/m²a)</t>
  </si>
  <si>
    <t>Erdwärme-sonden GWP 100S (kg CO2equiv/m²a)</t>
  </si>
  <si>
    <t>Komfort-lüftung GWP 100S (kg CO2equiv/m²a)</t>
  </si>
  <si>
    <t>Solarthermie GWP 100S (kg CO2equiv/m²a)</t>
  </si>
  <si>
    <t>Allgemein Haustechnik GWP 100S (kg CO2equiv/m²a)</t>
  </si>
  <si>
    <t>Wärme-brücken-zuschlag</t>
  </si>
  <si>
    <t>Transmissionsleitwert gesamt (W/K)</t>
  </si>
  <si>
    <t>Durchschn. Raumhöhe für die Berechnung des Lüfungs-volumen (m)</t>
  </si>
  <si>
    <t xml:space="preserve">Gewinne durch opake Bauteile </t>
  </si>
  <si>
    <t>Mobiler Sommerlicher Sonnenschutz</t>
  </si>
  <si>
    <t>Referenz g-Wert</t>
  </si>
  <si>
    <t>Faktor Solare Gewinne Kühlsaison</t>
  </si>
  <si>
    <t>Stellplatz-verornung m²/Stellplatz</t>
  </si>
  <si>
    <t>m²NF/Person aus UAP Studie Wohnen</t>
  </si>
  <si>
    <t>m²NF/Person aus UAP Studie Büro</t>
  </si>
  <si>
    <t>m²NF/Person aus UAP Studie Ausbildung</t>
  </si>
  <si>
    <t>m²NF/Person aus UAP Studie Handel</t>
  </si>
  <si>
    <t>Raumtemp.Minimum (°C)</t>
  </si>
  <si>
    <t>Raumemp.Maximum (°C)</t>
  </si>
  <si>
    <t>Wirkungs grad Heizen (Verteilungsverluste)</t>
  </si>
  <si>
    <t>Leistung Wärme pumpe (W/m²)</t>
  </si>
  <si>
    <t>JAZ Wärme pumpe Wohnen</t>
  </si>
  <si>
    <t>JAZ Wärme pumpe Büro &amp; Gewerbe</t>
  </si>
  <si>
    <t>JAZ Wärme pumpe Handel</t>
  </si>
  <si>
    <t>JAZ Wärme pumpe Bildung</t>
  </si>
  <si>
    <t>Flächengewichtete JAZ</t>
  </si>
  <si>
    <t>Wirkungs-grad Fern-wärme</t>
  </si>
  <si>
    <t>Wirkungs-grad Erdgas</t>
  </si>
  <si>
    <t>Raumtemp.Maximum (°C)</t>
  </si>
  <si>
    <t>Wirkungs grad Kühlung (Verteilungsverluste)</t>
  </si>
  <si>
    <t>Temperatur Minimum (°C)</t>
  </si>
  <si>
    <t>Temperatur Maximum (°C)</t>
  </si>
  <si>
    <t>Wirkungs grad (Verteilungsverluste)</t>
  </si>
  <si>
    <t>Speicher Verluste (W) wird direkt berechnet</t>
  </si>
  <si>
    <t>Wasser speicher (l/Person*Tag)</t>
  </si>
  <si>
    <t>Wirkungs grad Aufheizen</t>
  </si>
  <si>
    <t>JAZ Wärmepumpe Handel</t>
  </si>
  <si>
    <t>JAZ Wärmepumpe Bildung</t>
  </si>
  <si>
    <t>Flächengewichtete JAZ (Berechnung, keine Eingabe)</t>
  </si>
  <si>
    <t>Hilfsstromanteil Wärme pumpen</t>
  </si>
  <si>
    <t>Hilfsstrom anteil Gasheizung/Fernwärme</t>
  </si>
  <si>
    <t>Freigabe Netzdienlichkeit</t>
  </si>
  <si>
    <t>Maximale Ladeleistung (W/m²)</t>
  </si>
  <si>
    <t xml:space="preserve">Anteil Lüfterstrom ohne KWL </t>
  </si>
  <si>
    <t>Wirkungsgrad Wärmerück gewinnung</t>
  </si>
  <si>
    <t>Wirkungsgrad Kälterück gewinnung</t>
  </si>
  <si>
    <t>Wirkungsgrad Übergangszeit</t>
  </si>
  <si>
    <t>Wirkungsgrad</t>
  </si>
  <si>
    <t>Anschlussleistung (W)</t>
  </si>
  <si>
    <t>Anzahl Fahrzeuge</t>
  </si>
  <si>
    <t>Batterie-kapazität je Fahrzeug (Wh)</t>
  </si>
  <si>
    <t>Verluste Batterie (2%/Wo)</t>
  </si>
  <si>
    <t>Jahresver brauch Emob  (Wh)</t>
  </si>
  <si>
    <t>Speicher Spezifisch (Wh/m²)</t>
  </si>
  <si>
    <t>Anteil der Fahrzeuge die der Ladekurve (Spitzenladungszeiten) folgen</t>
  </si>
  <si>
    <t>Konstantes Laden von Fahrzeugen die nicht der Ladekurve folgen (W/m²)</t>
  </si>
  <si>
    <t>Maximale Ladeleistung (ein 11kW Ladeanschluss je Fahrzeug) (W/m²)</t>
  </si>
  <si>
    <t>Minimaler Ladezustand der erreicht werden soll</t>
  </si>
  <si>
    <t>Wirkungs 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</si>
  <si>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</si>
  <si>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</si>
  <si>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</si>
  <si>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</si>
  <si>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</si>
  <si>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</si>
  <si>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Anzahl</t>
  </si>
  <si>
    <t>Kapazität pro Batterie (Wh)</t>
  </si>
  <si>
    <t>Wirkungsgrad Ladung</t>
  </si>
  <si>
    <t>Wirkungsgrad Entladung</t>
  </si>
  <si>
    <t>Regionstyp</t>
  </si>
  <si>
    <t>Zuordnung der Jahres mobilität Wohnen</t>
  </si>
  <si>
    <t>Zuordnung der Jahres mobilität Büro</t>
  </si>
  <si>
    <t>Zuordnung der Jahres mobilität Ausbildung</t>
  </si>
  <si>
    <t>Zuordnung der Jahres mobilität Handel</t>
  </si>
  <si>
    <t>Verkehrsleistung Zu Fuß (pro Person)</t>
  </si>
  <si>
    <t>Verkehrsleistung Fahrrad (pro Person)</t>
  </si>
  <si>
    <t>Verkehrsleistung Moped (pro Person)</t>
  </si>
  <si>
    <t>Verkehrsleistung PKW-LenkerIn (pro Person)</t>
  </si>
  <si>
    <t>Verkehrs leistung PKW-MitfahrerIn (pro Person)</t>
  </si>
  <si>
    <t>Verkehrs leistung Stadt/ Regionalbus (pro Person)</t>
  </si>
  <si>
    <t>Verkehrs leistung Straßenbahn/U-Bahn (pro Person)</t>
  </si>
  <si>
    <t>Verkehrs leistung Eisenbahn (pro Person)</t>
  </si>
  <si>
    <t>Verkehrs leistung Reisebus (pro Person)</t>
  </si>
  <si>
    <t>spez. Wärme kapazität Luft (Wh/m3K)</t>
  </si>
  <si>
    <t>spez. Wärme kapazität Wasser (Wh/kgK)</t>
  </si>
  <si>
    <t>spez. Wärme kapazität Wasser (kJ/kgK)</t>
  </si>
  <si>
    <t>Objekt</t>
  </si>
  <si>
    <t>Photovoltaikvarianten</t>
  </si>
  <si>
    <t>Netzdienlichkeitsprofil</t>
  </si>
  <si>
    <t>Regionstyp Mobilität</t>
  </si>
  <si>
    <t>Kühlen in Var. FW, Erdgas ein?</t>
  </si>
  <si>
    <t>Fernwärme Grundlastdeckung</t>
  </si>
  <si>
    <t>Lüftungsanlage</t>
  </si>
  <si>
    <t>PV</t>
  </si>
  <si>
    <t>Elektropatrone</t>
  </si>
  <si>
    <t>EBatterie</t>
  </si>
  <si>
    <t>Fensterfläche brutto</t>
  </si>
  <si>
    <t>g-Wert</t>
  </si>
  <si>
    <t>Abminderungsfaktor 
solare Einstrahlung Heizen</t>
  </si>
  <si>
    <t>Verhältnis Abminderung Kühlung/Heizung</t>
  </si>
  <si>
    <t>Betriebszeit_-</t>
  </si>
  <si>
    <t>Personen_Pers_m2</t>
  </si>
  <si>
    <t>Innere Wärmen Sommer gesamt inkl. Verdungskälte</t>
  </si>
  <si>
    <t>Innere Wärmen Winter gesamt inkl. Verdungskälte</t>
  </si>
  <si>
    <t>Luftwechsel_Anlage_1_h</t>
  </si>
  <si>
    <t>Luftwechsel_Infiltration_1_h</t>
  </si>
  <si>
    <t>Warmwasserbedarf_W_m2</t>
  </si>
  <si>
    <t>Lüfterstrom_W_m2</t>
  </si>
  <si>
    <t>Aufzug, Regelung etc._W_m2</t>
  </si>
  <si>
    <t>Beleuchtung_W_m2</t>
  </si>
  <si>
    <t>Nutzerstrom_W_m2</t>
  </si>
  <si>
    <t>PV Skalierung</t>
  </si>
  <si>
    <t>JAZ Kühlen Erdgas und FW Variante</t>
  </si>
  <si>
    <t>CO2,PE Profil</t>
  </si>
  <si>
    <t>Wetterdaten</t>
  </si>
  <si>
    <t>Wohnen aktiv Kühlen</t>
  </si>
  <si>
    <t>Büro aktiv Kühlen</t>
  </si>
  <si>
    <t>Handel aktiv Kühlen</t>
  </si>
  <si>
    <t>Bildung aktiv Kühlen</t>
  </si>
  <si>
    <t>Grundstücksgröße</t>
  </si>
  <si>
    <t>Fernwärme PE-Profil</t>
  </si>
  <si>
    <t>Netzdienlichkeitsstrategie</t>
  </si>
  <si>
    <t>Verhältnis NGF/BGF</t>
  </si>
  <si>
    <t>Profil HEIZEN</t>
  </si>
  <si>
    <t>Profil KÜHLEN</t>
  </si>
  <si>
    <t xml:space="preserve"> ÖNORM/OIB-Energiesummen (nicht mehr in verwendung) stattdessen rechts detailliert</t>
  </si>
  <si>
    <t>Skalierung Lüfterstrom</t>
  </si>
  <si>
    <t>Skalierung Luftwechsel Anlage</t>
  </si>
  <si>
    <t>Innere Wärmen Sommer</t>
  </si>
  <si>
    <t>Innere Wärmen Winter</t>
  </si>
  <si>
    <t>Warmwasser Wärmebedarf</t>
  </si>
  <si>
    <t>Strombedarf Aufzug, Regelung, Etc</t>
  </si>
  <si>
    <t>Beleuchtung</t>
  </si>
  <si>
    <t>Nutzerstrom</t>
  </si>
  <si>
    <t>"Erdgas" PE-Faktor</t>
  </si>
  <si>
    <t>Thermische Hülle</t>
  </si>
  <si>
    <t>Wärmeversorgung und -verteilung</t>
  </si>
  <si>
    <t>Lokale Energieversorgung</t>
  </si>
  <si>
    <t>Regionale Energieversorgung</t>
  </si>
  <si>
    <t>Heizen/Kühlen</t>
  </si>
  <si>
    <t>Wärmeabgabe</t>
  </si>
  <si>
    <t>Sonnenschutz</t>
  </si>
  <si>
    <t>Alltagsmobilität</t>
  </si>
  <si>
    <t>E-Mobilität</t>
  </si>
  <si>
    <t>Geschoße</t>
  </si>
  <si>
    <t>Wärmeversorgung und -verteilung WW</t>
  </si>
  <si>
    <t>^ Inputs</t>
  </si>
  <si>
    <t>PEBedarf</t>
  </si>
  <si>
    <t>PEExport</t>
  </si>
  <si>
    <t>PESaldo ohne Ausgleich</t>
  </si>
  <si>
    <t>Alpha - PE-Saldo ohne Dichteausgleich [kWh/m²NGF]</t>
  </si>
  <si>
    <t>Alpha - Dichteausgleich [kWh/m²NGF]</t>
  </si>
  <si>
    <t>Alpha - PE-Saldo mit Dichteausgleich [kWh/m²NGF]</t>
  </si>
  <si>
    <t>Alpha -PE-Saldo mit Dichteausgleich [kWh/m²BGF]</t>
  </si>
  <si>
    <t>Kontext-Faktor Erneuerbare Großkraftwerke [kWh/m²NGF]</t>
  </si>
  <si>
    <t>Fossile Alltagsmobilität[kWh/m²NGF]</t>
  </si>
  <si>
    <t>PE-Bilanz Beta [kWh/m²NGF]</t>
  </si>
  <si>
    <t>PE-Bilanz Beta [kWh/m²BGF]</t>
  </si>
  <si>
    <t>CO2 Baulich (kgCO2equiv/m²a )</t>
  </si>
  <si>
    <t xml:space="preserve">CO2 Haustechnik (kgCO2equiv/m²a) </t>
  </si>
  <si>
    <t>CO2 Mobilität (kgCO2equiv/m²a)</t>
  </si>
  <si>
    <t>CO2 Betrieb (kgCO2equiv/m²a)</t>
  </si>
  <si>
    <t>Gesamt (kgCO2equiv/m²a)</t>
  </si>
  <si>
    <t>CO2 equiv (t/Person) Wohnen</t>
  </si>
  <si>
    <t>CO2 equiv (t/Person) Büro</t>
  </si>
  <si>
    <t>CO2 equiv (t/Person) Ausbildung</t>
  </si>
  <si>
    <t>CO2 equiv (t/Person) Handel</t>
  </si>
  <si>
    <t>PESaldo</t>
  </si>
  <si>
    <t>Kontext-Faktor Erneuerbare Großkraftwerte [kWh/m²NGF]</t>
  </si>
  <si>
    <t>Transmissionswärmeverluste Winter</t>
  </si>
  <si>
    <t>Lüftungswärmeverluste Winter</t>
  </si>
  <si>
    <t>Solare GewinneWinter</t>
  </si>
  <si>
    <t>Heizwärmebedarf</t>
  </si>
  <si>
    <t>Transmissionswärmeverluste Sommer</t>
  </si>
  <si>
    <t>Lüftungswärmeverluste Sommer</t>
  </si>
  <si>
    <t>Solare Gewinne Sommer</t>
  </si>
  <si>
    <t>Kühlbedarf</t>
  </si>
  <si>
    <t>Warmwasserwärmebedarf</t>
  </si>
  <si>
    <t>Heizen ohne Hilfsstrom</t>
  </si>
  <si>
    <t>Kühlen ohne Hilfsstrom</t>
  </si>
  <si>
    <t>WW ohne Hilfsstrom</t>
  </si>
  <si>
    <t>WW E-Stab</t>
  </si>
  <si>
    <t>Hilfsstrom Heizen</t>
  </si>
  <si>
    <t>Hilfsstrom Kühlen</t>
  </si>
  <si>
    <t>Hilfsstrom WW</t>
  </si>
  <si>
    <t>Summe Hilfsstrom (ohne Lüftung)</t>
  </si>
  <si>
    <t>Hilfsstrom Lüften</t>
  </si>
  <si>
    <t>Heizen mit Hilfsstrom</t>
  </si>
  <si>
    <t>Kühlen mit Hilfsstrom</t>
  </si>
  <si>
    <t>WW mit Hilfsstrom</t>
  </si>
  <si>
    <t>Summe Haustechnik thermisch</t>
  </si>
  <si>
    <t>Summe Haustechnik elektrisch (ohne Lüftung)</t>
  </si>
  <si>
    <t>Summe Haustechnik (ohne Lüftung)</t>
  </si>
  <si>
    <t>Allgemeinstrom</t>
  </si>
  <si>
    <t>Haushaltsstrom (inkl. Lüftung, Nutzerstrom, Allgemeinstrom)</t>
  </si>
  <si>
    <t>Elektrische Energie ohne ecars gesamt</t>
  </si>
  <si>
    <t>e-cars</t>
  </si>
  <si>
    <t>fossil-cars</t>
  </si>
  <si>
    <t>Elektrische Energie mit ecars gesamt</t>
  </si>
  <si>
    <t>PV Direktdeckung</t>
  </si>
  <si>
    <t>PV Überdeckung (ohne e-Batterie)</t>
  </si>
  <si>
    <t>E-Batterie PV</t>
  </si>
  <si>
    <t>E-Batterie Netzdienlichkeit</t>
  </si>
  <si>
    <t>E-Batterie</t>
  </si>
  <si>
    <t>Netzdienlichkeit Direkt- und Überdeckung (ohne E-Batterie)</t>
  </si>
  <si>
    <t>Netzstrom</t>
  </si>
  <si>
    <t>Abwärme</t>
  </si>
  <si>
    <t>Summe</t>
  </si>
  <si>
    <t>Alpha - PE-Saldo Projektwert [kWh/m²NGF]</t>
  </si>
  <si>
    <t>Gesamt (WP mit DSM)</t>
  </si>
  <si>
    <t>Netzstrom (WP mit DSM)</t>
  </si>
  <si>
    <t>PV Direktnutzung</t>
  </si>
  <si>
    <t>PV Speicherung</t>
  </si>
  <si>
    <t>Netzdienlichkeit Nutzung</t>
  </si>
  <si>
    <t>Batterie Nutzung</t>
  </si>
  <si>
    <t>Netz</t>
  </si>
  <si>
    <t>PV-Überschuss</t>
  </si>
  <si>
    <t>Pv Produktion</t>
  </si>
  <si>
    <t>Haushalts-
strom</t>
  </si>
  <si>
    <t>Heizen</t>
  </si>
  <si>
    <t>Kühlen</t>
  </si>
  <si>
    <t>Warmwasser (WP Strom)</t>
  </si>
  <si>
    <t>WW
E-Stab</t>
  </si>
  <si>
    <t>e-Speicher Beladung</t>
  </si>
  <si>
    <t>E-Car Ladung</t>
  </si>
  <si>
    <t>Energieautonomie</t>
  </si>
  <si>
    <t>Eigenverbrauchsanteil</t>
  </si>
  <si>
    <t>Energieautarkie</t>
  </si>
  <si>
    <t>Solare Gewinne Winter</t>
  </si>
  <si>
    <t>Allgmeinstrom</t>
  </si>
  <si>
    <t>GFZ</t>
  </si>
  <si>
    <t>Zielwert PEQ Alpha [kWh/m²NGF]</t>
  </si>
  <si>
    <t>Zielwert PEQ Alpha [kWh/m²BGF]</t>
  </si>
  <si>
    <t>Zielwert PEQ Beta [kWh/m²NGF]</t>
  </si>
  <si>
    <t>CO2 Wert Person laut UAP [t CO2eq/Person a</t>
  </si>
  <si>
    <t>CO2 Wert Person laut UAP [kg CO2eq/m² a]</t>
  </si>
  <si>
    <t>Personen Mobilität</t>
  </si>
  <si>
    <t>Autoanzahl</t>
  </si>
  <si>
    <t>Endenergie FW thermisch</t>
  </si>
  <si>
    <t>WW (FW)</t>
  </si>
  <si>
    <t>PE Erdgas</t>
  </si>
  <si>
    <t>PE FW</t>
  </si>
  <si>
    <t>PE Var FW Nutzerstrom+Beleuchtung</t>
  </si>
  <si>
    <t>PE Var FW Reststrom (Gebäudebetrieb) ohne ecars</t>
  </si>
  <si>
    <t>PE Var FW ecars</t>
  </si>
  <si>
    <t>PE Var WPohneWP car fossil</t>
  </si>
  <si>
    <t>PE Var FW PV Nutzung</t>
  </si>
  <si>
    <t>PE VarFW PV Überschuss</t>
  </si>
  <si>
    <t>PE Var FW Netzstrom</t>
  </si>
  <si>
    <t>ecars</t>
  </si>
  <si>
    <t>PE Var WPmitDSM Reststrom (Gebäudebetrieb) ohne ecars</t>
  </si>
  <si>
    <t>PE Var WPmitDSM Nutzerstrom+Beleuchtung</t>
  </si>
  <si>
    <t>PE Var WPmitDSM ecars</t>
  </si>
  <si>
    <t>PE Var WPmitDSM PV Deckung</t>
  </si>
  <si>
    <t>PE Var WPmitDSM Batterie</t>
  </si>
  <si>
    <t>PE Var WPmitDSM Wind Peak Shaving</t>
  </si>
  <si>
    <t>PE Var WPmitDSM PV Überschuss</t>
  </si>
  <si>
    <t>PE Var WPmitDSM Netzstrom</t>
  </si>
  <si>
    <t>Grenzwert ohne Zuschläge kg CO2 equiv/Einwohner</t>
  </si>
  <si>
    <t>Grenzwert ohne Zuschläge kg CO2 equiv/m²NF</t>
  </si>
  <si>
    <t>Grenzwert inkl. Personenbezogen kg CO2 equiv/Einwohner</t>
  </si>
  <si>
    <t>Mit personenbezogenen Zuschlag kg CO2 equiv/m²NF</t>
  </si>
  <si>
    <t>Grenzwert mit personen- und dichtebezogen kg CO2 equiv/Einwohner</t>
  </si>
  <si>
    <t>Grenzwert mit personen- und dichtebezogen kg CO2 equiv/m²NF</t>
  </si>
  <si>
    <t>THG gesamt kg CO2 equiv/m² NGF a</t>
  </si>
  <si>
    <t>THG gesamt kg CO2 equiv/EW a</t>
  </si>
  <si>
    <t>Wärme_Erdgas</t>
  </si>
  <si>
    <t>Kälte_Erdgas</t>
  </si>
  <si>
    <t>PV TGA_Erdgas</t>
  </si>
  <si>
    <t>PV Nutz_Erdgas</t>
  </si>
  <si>
    <t>WPS TGA_Erdgas</t>
  </si>
  <si>
    <t>WPS Nutz_Erdgas</t>
  </si>
  <si>
    <t>Netz TGA_Erdgas</t>
  </si>
  <si>
    <t>Netz Nutz_Erdgas</t>
  </si>
  <si>
    <t>PV export_Erdgas</t>
  </si>
  <si>
    <t>PEB Erdgas [kWhPE/m²NGFa]</t>
  </si>
  <si>
    <t>PEB FW [kWhPE/m²NGFa]</t>
  </si>
  <si>
    <t>PEB Strom [kWhPE/m²NGFa]</t>
  </si>
  <si>
    <t>PE-Überschuss Strom [kWhPE/m²NGFa]</t>
  </si>
  <si>
    <t>PEB Mobilität fossil [kWhPE/m²NGFa]</t>
  </si>
  <si>
    <t>GWP Erdgas [kg CO2-eq/m²NGF]</t>
  </si>
  <si>
    <t>GWP FW [kg CO2-eq/m²NGF]</t>
  </si>
  <si>
    <t>GWP Strom [kg CO2-eq/m²NGF]</t>
  </si>
  <si>
    <t>GWP-Überschuss Strom</t>
  </si>
  <si>
    <t>GWP Mobilität fossil [kg CO2-eq/m²NGF]</t>
  </si>
  <si>
    <t>Kälte_WP ohne DSM</t>
  </si>
  <si>
    <t>PV TGA_WP ohne DSM</t>
  </si>
  <si>
    <t>PV Nutz_WP ohne DSM</t>
  </si>
  <si>
    <t>WPS TGA_WP ohne DSM</t>
  </si>
  <si>
    <t>WPS Nutz_WP ohne DSM</t>
  </si>
  <si>
    <t>Netz TGA_WP ohne DSM</t>
  </si>
  <si>
    <t>Netz Nutz_WP ohne DSM</t>
  </si>
  <si>
    <t>PV export_WP ohne DSM</t>
  </si>
  <si>
    <t>Wärme_WP mit DSM</t>
  </si>
  <si>
    <t>Kälte_WP mit DSM</t>
  </si>
  <si>
    <t>PV TGA_WP mit DSM</t>
  </si>
  <si>
    <t>PV Nutz_WP mit DSM</t>
  </si>
  <si>
    <t>WPS TGA_WP mit DSM</t>
  </si>
  <si>
    <t>WPS Nutz_WP mit DSM</t>
  </si>
  <si>
    <t>Netz TGA_WP mit DSM</t>
  </si>
  <si>
    <t>Netz Nutz_WP mit DSM</t>
  </si>
  <si>
    <t>PV export_WP mit DSM</t>
  </si>
  <si>
    <t>Heizlast  W/m²</t>
  </si>
  <si>
    <t>Kühllast W/m²</t>
  </si>
  <si>
    <t>Flachdach Aufdach (Extensive Begrünung)</t>
  </si>
  <si>
    <t>Flachdach Aufdach (Intensive Begrünung)</t>
  </si>
  <si>
    <t>Flachdach  integriert</t>
  </si>
  <si>
    <t>Flachdach Dachgarten/Pergola Holzkonstruktion</t>
  </si>
  <si>
    <t>Steildach Aufdach</t>
  </si>
  <si>
    <t>Steildach  integriert</t>
  </si>
  <si>
    <t>Fassaden PV</t>
  </si>
  <si>
    <t>Fassade Balkone</t>
  </si>
  <si>
    <t>Vordächer</t>
  </si>
  <si>
    <t>Laubengangdach Holzkonstruktion</t>
  </si>
  <si>
    <t>Absturzsicherung Terrassen</t>
  </si>
  <si>
    <t>Bifazial Flachdach (Intensive Begrünung)</t>
  </si>
  <si>
    <t>PVT Strom</t>
  </si>
  <si>
    <t>PVT Wärme</t>
  </si>
  <si>
    <t>Solaraktive Flächen gesamt</t>
  </si>
  <si>
    <t>PV Leistung gesamt kWp</t>
  </si>
  <si>
    <t>WW-Speicher l</t>
  </si>
  <si>
    <t>kWh PV ges/pa</t>
  </si>
  <si>
    <t>Max. Heizleistung (thermisch) [W/m²NGF]</t>
  </si>
  <si>
    <t>Max. Heizleistung inkl. Hilfsstrom (elektrisch) [W/m²NGF]</t>
  </si>
  <si>
    <t>Max. Kühlleistung (thermisch) [W/m²NGF]</t>
  </si>
  <si>
    <t>Max. Kühlleistung inkl. Hilfsstrom (elektrisch) [W/m²NGF]</t>
  </si>
  <si>
    <t>Max. Warmwasser thermisch (exkl. Heizpatrone) [W/m²NGF]</t>
  </si>
  <si>
    <t>Max. Warmwasser elektrisch inkl. Hilfsstrom (exkl. Heizpatrone) [W/m²NGF]</t>
  </si>
  <si>
    <t>Max. WW Heizpatrone [W/m²NGF]</t>
  </si>
  <si>
    <t>Max. E-Cars Laden [W/m²NGF]</t>
  </si>
  <si>
    <t>Max. Batterie (Laden) [W/m²NGF]</t>
  </si>
  <si>
    <t>Max Lüferstrom [W/m²NGF]</t>
  </si>
  <si>
    <t>Max. Deckung durch PV (Direkt- und Überdeckung) [W/m²NGF]</t>
  </si>
  <si>
    <t>Max. Deckung durch Batterie (Entladen) [W/m²NGF]</t>
  </si>
  <si>
    <t>Max. Deckung durch Netzdienlichkeit inkl. E-Batterie Laden (Direkt- und Überdeckung) [W/m²NGF]</t>
  </si>
  <si>
    <t>Max. Deckung durch konv. Netzstrom [W/m²NGF]</t>
  </si>
  <si>
    <t>Max. Deckung durch Netzstrom gesamt (konv.+Netzdienlichkeit) [W/m²NGF]</t>
  </si>
  <si>
    <t>Max. PV-Produktion [W/m²NGF]</t>
  </si>
  <si>
    <t>Max. PV-Überschuss [W/m²NGF]</t>
  </si>
  <si>
    <t>diese zellen sind mit ergbnisverweisen befüllbar</t>
  </si>
  <si>
    <t>GWPtotal_Err_Bau_EPS</t>
  </si>
  <si>
    <t>GWPtotal_Err_Bau_Steinw</t>
  </si>
  <si>
    <t>GWPtotal_Err_Bau_Glasw</t>
  </si>
  <si>
    <t>GWPtotal_Err_Bau_Mineralsch</t>
  </si>
  <si>
    <t>GWPtotal_Err_Bau_Hanf</t>
  </si>
  <si>
    <t>GWPtotal_Err_Bau_Holzf</t>
  </si>
  <si>
    <t>GWPtotal_Err_Bau_Zellu</t>
  </si>
  <si>
    <t>GWPtotal_Err_Bau_Stroh</t>
  </si>
  <si>
    <t>GWPtotal_Err_Bau_Flachs</t>
  </si>
  <si>
    <t>GWPtotal_Err_Bau_Indiv</t>
  </si>
  <si>
    <t>GWPtotal_Err_TGA</t>
  </si>
  <si>
    <t>GWPtotal_Err_PV</t>
  </si>
  <si>
    <t>GWPtotal_Err_EWS</t>
  </si>
  <si>
    <t>GWPtotal_Err_Solarthermie</t>
  </si>
  <si>
    <t>GWPtotal_Err_Batterie</t>
  </si>
  <si>
    <t>GWPtotal_Err_Pufferspeicher</t>
  </si>
  <si>
    <t>GWPtotal_Err+Inst_Bau_EPS</t>
  </si>
  <si>
    <t>GWPtotal_Err+Inst_Bau_Steinw</t>
  </si>
  <si>
    <t>GWPtotal_Err+Inst_Bau_Glasw</t>
  </si>
  <si>
    <t>GWPtotal_Err+Inst_Bau_Mineralsch</t>
  </si>
  <si>
    <t>GWPtotal_Err+Inst_Bau_Hanf</t>
  </si>
  <si>
    <t>GWPtotal_Err+Inst_Bau_Holzf</t>
  </si>
  <si>
    <t>GWPtotal_Err+Inst_Bau_Zellu</t>
  </si>
  <si>
    <t>GWPtotal_Err+Inst_Bau_Stroh</t>
  </si>
  <si>
    <t>GWPtotal_Err+Inst_Bau_Flachs</t>
  </si>
  <si>
    <t>GWPtotal_Err+Inst_Bau_Indiv</t>
  </si>
  <si>
    <t>GWPtotal_Err+Inst_TGA</t>
  </si>
  <si>
    <t>GWPtotal_Err+Inst_PV</t>
  </si>
  <si>
    <t>GWPtotal_Err+Inst_EWS</t>
  </si>
  <si>
    <t>GWPtotal_Err+Inst_Solarthermie</t>
  </si>
  <si>
    <t>GWPtotal_Err+Inst_Batterie</t>
  </si>
  <si>
    <t>GWPtotal_Err+Inst_Pufferspeicher</t>
  </si>
  <si>
    <t>GWPtotal_Betrieb</t>
  </si>
  <si>
    <t>GWPtotal_Mobilität</t>
  </si>
  <si>
    <t>GWPfossil_Err_Bau_EPS</t>
  </si>
  <si>
    <t>GWPfossil_Err_Bau_Steinw</t>
  </si>
  <si>
    <t>GWPfossil_Err_Bau_Glasw</t>
  </si>
  <si>
    <t>GWPfossil_Err_Bau_Mineralsch</t>
  </si>
  <si>
    <t>GWPfossil_Err_Bau_Hanf</t>
  </si>
  <si>
    <t>GWPfossil_Err_Bau_Holzf</t>
  </si>
  <si>
    <t>GWPfossil_Err_Bau_Zellu</t>
  </si>
  <si>
    <t>GWPfossil_Err_Bau_Stroh</t>
  </si>
  <si>
    <t>GWPfossil_Err_Bau_Flachs</t>
  </si>
  <si>
    <t>GWPfossil_Err_Bau_Indiv</t>
  </si>
  <si>
    <t>GWPfossil_Err_TGA</t>
  </si>
  <si>
    <t>GWPfossil_Err_PV</t>
  </si>
  <si>
    <t>GWPfossil_Err_EWS</t>
  </si>
  <si>
    <t>GWPfossil_Err_Solarthermie</t>
  </si>
  <si>
    <t>GWPfossil_Err_Batterie</t>
  </si>
  <si>
    <t>GWPfossil_Err_Pufferspeicher</t>
  </si>
  <si>
    <t>GWPfossil_Err+Inst_Bau_EPS</t>
  </si>
  <si>
    <t>GWPfossil_Err+Inst_Bau_Steinw</t>
  </si>
  <si>
    <t>GWPfossil_Err+Inst_Bau_Glasw</t>
  </si>
  <si>
    <t>GWPfossil_Err+Inst_Bau_Mineralsch</t>
  </si>
  <si>
    <t>GWPfossil_Err+Inst_Bau_Hanf</t>
  </si>
  <si>
    <t>GWPfossil_Err+Inst_Bau_Holzf</t>
  </si>
  <si>
    <t>GWPfossil_Err+Inst_Bau_Zellu</t>
  </si>
  <si>
    <t>GWPfossil_Err+Inst_Bau_Stroh</t>
  </si>
  <si>
    <t>GWPfossil_Err+Inst_Bau_Flachs</t>
  </si>
  <si>
    <t>GWPfossil_Err+Inst_Bau_Indiv</t>
  </si>
  <si>
    <t>GWPfossil_Err+Inst_TGA</t>
  </si>
  <si>
    <t>GWPfossil_Err+Inst_PV</t>
  </si>
  <si>
    <t>GWPfossil_Err+Inst_EWS</t>
  </si>
  <si>
    <t>GWPfossil_Err+Inst_Solarthermie</t>
  </si>
  <si>
    <t>GWPfossil_Err+Inst_Batterie</t>
  </si>
  <si>
    <t>GWPfossil_Err+Inst_Pufferspeicher</t>
  </si>
  <si>
    <t>GWPbiogen_Err_Bau_EPS</t>
  </si>
  <si>
    <t>GWPbiogen_Err_Bau_Steinw</t>
  </si>
  <si>
    <t>GWPbiogen_Err_Bau_Glasw</t>
  </si>
  <si>
    <t>GWPbiogen_Err_Bau_Mineralsch</t>
  </si>
  <si>
    <t>GWPbiogen_Err_Bau_Hanf</t>
  </si>
  <si>
    <t>GWPbiogen_Err_Bau_Holzf</t>
  </si>
  <si>
    <t>GWPbiogen_Err_Bau_Zellu</t>
  </si>
  <si>
    <t>GWPbiogen_Err_Bau_Stroh</t>
  </si>
  <si>
    <t>GWPbiogen_Err_Bau_Flachs</t>
  </si>
  <si>
    <t>GWPbiogen_Err_Bau_Indiv</t>
  </si>
  <si>
    <t>GWPbiogen_Err_TGA</t>
  </si>
  <si>
    <t>GWPbiogen_Err_PV</t>
  </si>
  <si>
    <t>GWPbiogen_Err_EWS</t>
  </si>
  <si>
    <t>GWPbiogen_Err_Solarthermie</t>
  </si>
  <si>
    <t>GWPbiogen_Err_Batterie</t>
  </si>
  <si>
    <t>GWPbiogen_Err_Pufferspeicher</t>
  </si>
  <si>
    <t>PENRT_Err_Bau_EPS</t>
  </si>
  <si>
    <t>PENRT_Err_Bau_Steinw</t>
  </si>
  <si>
    <t>PENRT_Err_Bau_Glasw</t>
  </si>
  <si>
    <t>PENRT_Err_Bau_Mineralsch</t>
  </si>
  <si>
    <t>PENRT_Err_Bau_Hanf</t>
  </si>
  <si>
    <t>PENRT_Err_Bau_Holzf</t>
  </si>
  <si>
    <t>PENRT_Err_Bau_Zellu</t>
  </si>
  <si>
    <t>PENRT_Err_Bau_Stroh</t>
  </si>
  <si>
    <t>PENRT_Err_Bau_Flachs</t>
  </si>
  <si>
    <t>PENRT_Err_Bau_Indiv</t>
  </si>
  <si>
    <t>PENRT_Err_TGA</t>
  </si>
  <si>
    <t>PENRT_Err_PV</t>
  </si>
  <si>
    <t>PENRT_Err_EWS</t>
  </si>
  <si>
    <t>PENRT_Err_Solarthermie</t>
  </si>
  <si>
    <t>PENRT_Err_Batterie</t>
  </si>
  <si>
    <t>PENRT_Err_Pufferspeicher</t>
  </si>
  <si>
    <t>PENRT_Err+Inst_Bau_EPS</t>
  </si>
  <si>
    <t>PENRT_Err+Inst_Bau_Steinw</t>
  </si>
  <si>
    <t>PENRT_Err+Inst_Bau_Glasw</t>
  </si>
  <si>
    <t>PENRT_Err+Inst_Bau_Mineralsch</t>
  </si>
  <si>
    <t>PENRT_Err+Inst_Bau_Hanf</t>
  </si>
  <si>
    <t>PENRT_Err+Inst_Bau_Holzf</t>
  </si>
  <si>
    <t>PENRT_Err+Inst_Bau_Zellu</t>
  </si>
  <si>
    <t>PENRT_Err+Inst_Bau_Stroh</t>
  </si>
  <si>
    <t>PENRT_Err+Inst_Bau_Flachs</t>
  </si>
  <si>
    <t>PENRT_Err+Inst_Bau_Indiv</t>
  </si>
  <si>
    <t>PENRT_Err+Inst_TGA</t>
  </si>
  <si>
    <t>PENRT_Err+Inst_PV</t>
  </si>
  <si>
    <t>PENRT_Err+Inst_EWS</t>
  </si>
  <si>
    <t>PENRT_Err+Inst_Solarthermie</t>
  </si>
  <si>
    <t>PENRT_Err+Inst_Batterie</t>
  </si>
  <si>
    <t>PENRT_Err+Inst_Pufferspeicher</t>
  </si>
  <si>
    <t>PENRT_Betrieb</t>
  </si>
  <si>
    <t>PENRT_Mobilität</t>
  </si>
  <si>
    <t>PENRE_Err_Bau_EPS</t>
  </si>
  <si>
    <t>PENRE_Err_Bau_Steinw</t>
  </si>
  <si>
    <t>PENRE_Err_Bau_Glasw</t>
  </si>
  <si>
    <t>PENRE_Err_Bau_Mineralsch</t>
  </si>
  <si>
    <t>PENRE_Err_Bau_Hanf</t>
  </si>
  <si>
    <t>PENRE_Err_Bau_Holzf</t>
  </si>
  <si>
    <t>PENRE_Err_Bau_Zellu</t>
  </si>
  <si>
    <t>PENRE_Err_Bau_Stroh</t>
  </si>
  <si>
    <t>PENRE_Err_Bau_Flachs</t>
  </si>
  <si>
    <t>PENRE_Err_Bau_Indiv</t>
  </si>
  <si>
    <t>PENRE_Err_TGA</t>
  </si>
  <si>
    <t>PENRE_Err_PV</t>
  </si>
  <si>
    <t>PENRE_Err_EWS</t>
  </si>
  <si>
    <t>PENRE_Err_Solarthermie</t>
  </si>
  <si>
    <t>PENRE_Err_Batterie</t>
  </si>
  <si>
    <t>PENRE_Err_Pufferspeicher</t>
  </si>
  <si>
    <t>PENRE_Err+Inst_Bau_EPS</t>
  </si>
  <si>
    <t>PENRE_Err+Inst_Bau_Steinw</t>
  </si>
  <si>
    <t>PENRE_Err+Inst_Bau_Glasw</t>
  </si>
  <si>
    <t>PENRE_Err+Inst_Bau_Mineralsch</t>
  </si>
  <si>
    <t>PENRE_Err+Inst_Bau_Hanf</t>
  </si>
  <si>
    <t>PENRE_Err+Inst_Bau_Holzf</t>
  </si>
  <si>
    <t>PENRE_Err+Inst_Bau_Zellu</t>
  </si>
  <si>
    <t>PENRE_Err+Inst_Bau_Stroh</t>
  </si>
  <si>
    <t>PENRE_Err+Inst_Bau_Flachs</t>
  </si>
  <si>
    <t>PENRE_Err+Inst_Bau_Indiv</t>
  </si>
  <si>
    <t>PENRE_Err+Inst_TGA</t>
  </si>
  <si>
    <t>PENRE_Err+Inst_PV</t>
  </si>
  <si>
    <t>PENRE_Err+Inst_EWS</t>
  </si>
  <si>
    <t>PENRE_Err+Inst_Solarthermie</t>
  </si>
  <si>
    <t>PENRE_Err+Inst_Batterie</t>
  </si>
  <si>
    <t>PENRE_Err+Inst_Pufferspeicher</t>
  </si>
  <si>
    <t>PENRE_Betrieb</t>
  </si>
  <si>
    <t>PENRE_Mobilität</t>
  </si>
  <si>
    <t>PERE_Err_Bau_EPS</t>
  </si>
  <si>
    <t>PERE_Err_Bau_Steinw</t>
  </si>
  <si>
    <t>PERE_Err_Bau_Glasw</t>
  </si>
  <si>
    <t>PERE_Err_Bau_Mineralsch</t>
  </si>
  <si>
    <t>PERE_Err_Bau_Hanf</t>
  </si>
  <si>
    <t>PERE_Err_Bau_Holzf</t>
  </si>
  <si>
    <t>PERE_Err_Bau_Zellu</t>
  </si>
  <si>
    <t>PERE_Err_Bau_Stroh</t>
  </si>
  <si>
    <t>PERE_Err_Bau_Flachs</t>
  </si>
  <si>
    <t>PERE_Err_Bau_Indiv</t>
  </si>
  <si>
    <t>PERE_Err_TGA</t>
  </si>
  <si>
    <t>PERE_Err_PV</t>
  </si>
  <si>
    <t>PERE_Err_EWS</t>
  </si>
  <si>
    <t>PERE_Err_Solarthermie</t>
  </si>
  <si>
    <t>PERE_Err_Batterie</t>
  </si>
  <si>
    <t>PERE_Err_Pufferspeicher</t>
  </si>
  <si>
    <t>PERE_Err+Inst_Bau_EPS</t>
  </si>
  <si>
    <t>PERE_Err+Inst_Bau_Steinw</t>
  </si>
  <si>
    <t>PERE_Err+Inst_Bau_Glasw</t>
  </si>
  <si>
    <t>PERE_Err+Inst_Bau_Mineralsch</t>
  </si>
  <si>
    <t>PERE_Err+Inst_Bau_Hanf</t>
  </si>
  <si>
    <t>PERE_Err+Inst_Bau_Holzf</t>
  </si>
  <si>
    <t>PERE_Err+Inst_Bau_Zellu</t>
  </si>
  <si>
    <t>PERE_Err+Inst_Bau_Stroh</t>
  </si>
  <si>
    <t>PERE_Err+Inst_Bau_Flachs</t>
  </si>
  <si>
    <t>PERE_Err+Inst_Bau_Indiv</t>
  </si>
  <si>
    <t>PERE_Err+Inst_TGA</t>
  </si>
  <si>
    <t>PERE_Err+Inst_PV</t>
  </si>
  <si>
    <t>PERE_Err+Inst_EWS</t>
  </si>
  <si>
    <t>PERE_Err+Inst_Solarthermie</t>
  </si>
  <si>
    <t>PERE_Err+Inst_Batterie</t>
  </si>
  <si>
    <t>PERE_Err+Inst_Pufferspeicher</t>
  </si>
  <si>
    <t>PERE_Betrieb</t>
  </si>
  <si>
    <t>PERE_Mobilität</t>
  </si>
  <si>
    <t>AP_Err_Bau_EPS</t>
  </si>
  <si>
    <t>AP_Err_Bau_Steinw</t>
  </si>
  <si>
    <t>AP_Err_Bau_Glasw</t>
  </si>
  <si>
    <t>AP_Err_Bau_Mineralsch</t>
  </si>
  <si>
    <t>AP_Err_Bau_Hanf</t>
  </si>
  <si>
    <t>AP_Err_Bau_Holzf</t>
  </si>
  <si>
    <t>AP_Err_Bau_Zellu</t>
  </si>
  <si>
    <t>AP_Err_Bau_Stroh</t>
  </si>
  <si>
    <t>AP_Err_Bau_Flachs</t>
  </si>
  <si>
    <t>AP_Err_Bau_Indiv</t>
  </si>
  <si>
    <t>AP_Err_TGA</t>
  </si>
  <si>
    <t>AP_Err_PV</t>
  </si>
  <si>
    <t>AP_Err_EWS</t>
  </si>
  <si>
    <t>AP_Err_Solarthermie</t>
  </si>
  <si>
    <t>AP_Err_Batterie</t>
  </si>
  <si>
    <t>AP_Err_Pufferspeicher</t>
  </si>
  <si>
    <t>AP_Err+Inst_Bau_EPS</t>
  </si>
  <si>
    <t>AP_Err+Inst_Bau_Steinw</t>
  </si>
  <si>
    <t>AP_Err+Inst_Bau_Glasw</t>
  </si>
  <si>
    <t>AP_Err+Inst_Bau_Mineralsch</t>
  </si>
  <si>
    <t>AP_Err+Inst_Bau_Hanf</t>
  </si>
  <si>
    <t>AP_Err+Inst_Bau_Holzf</t>
  </si>
  <si>
    <t>AP_Err+Inst_Bau_Zellu</t>
  </si>
  <si>
    <t>AP_Err+Inst_Bau_Stroh</t>
  </si>
  <si>
    <t>AP_Err+Inst_Bau_Flachs</t>
  </si>
  <si>
    <t>AP_Err+Inst_Bau_Indiv</t>
  </si>
  <si>
    <t>AP_Err+Inst_TGA</t>
  </si>
  <si>
    <t>AP_Err+Inst_PV</t>
  </si>
  <si>
    <t>AP_Err+Inst_EWS</t>
  </si>
  <si>
    <t>AP_Err+Inst_Solarthermie</t>
  </si>
  <si>
    <t>AP_Err+Inst_Batterie</t>
  </si>
  <si>
    <t>AP_Err+Inst_Pufferspeicher</t>
  </si>
  <si>
    <t>PEE_Betrieb</t>
  </si>
  <si>
    <t>PEE_Mobilität</t>
  </si>
  <si>
    <t>LCC</t>
  </si>
  <si>
    <t>nach Bauweise (Export)</t>
  </si>
  <si>
    <t>30a_Beton_</t>
  </si>
  <si>
    <t>30a_Beton_Herstellk Bau</t>
  </si>
  <si>
    <t>30a_Beton_Herstellk HAT</t>
  </si>
  <si>
    <t>30a_Beton_Herst EnVers</t>
  </si>
  <si>
    <t>30a_Beton_Wartung Bau</t>
  </si>
  <si>
    <t>30a_Beton_Wartung HAT</t>
  </si>
  <si>
    <t>30a_Beton_Wartung EnVers</t>
  </si>
  <si>
    <t>30a_Beton_Wiederb Bau</t>
  </si>
  <si>
    <t>30a_Beton_Wiederb HT</t>
  </si>
  <si>
    <t>30a_Beton_Wiederb EnVers</t>
  </si>
  <si>
    <t>30a_Beton_Finanz Bau</t>
  </si>
  <si>
    <t>30a_Beton_Finanz HT</t>
  </si>
  <si>
    <t>30a_Beton_Finanz EnV</t>
  </si>
  <si>
    <t>30a_Beton_Finanz2Bau</t>
  </si>
  <si>
    <t>30a_Beton_Finanz2HT</t>
  </si>
  <si>
    <t>30a_Beton_Finanz2EnV</t>
  </si>
  <si>
    <t>30a_Beton_Restwert Bau</t>
  </si>
  <si>
    <t>30a_Beton_Restwert HT</t>
  </si>
  <si>
    <t>30a_Beton_Restwert EnVers</t>
  </si>
  <si>
    <t>30a_Beton_Abbr/Ents Bau</t>
  </si>
  <si>
    <t>30a_Beton_Abbr/Ents HAT</t>
  </si>
  <si>
    <t>30a_Beton_Abbr/Ents EnVers</t>
  </si>
  <si>
    <t>30a_Beton_EnVerb Wärme</t>
  </si>
  <si>
    <t>30a_Beton_EnVerb Netzstrom</t>
  </si>
  <si>
    <t>30a_Beton_EnVerb WindPeak</t>
  </si>
  <si>
    <t>30a_Beton_EnVerb PV Einspeisung</t>
  </si>
  <si>
    <t>30a_Beton_Summe</t>
  </si>
  <si>
    <t>30a_Beton_Summe ohne Abbruch</t>
  </si>
  <si>
    <t>30a_Ziegel_</t>
  </si>
  <si>
    <t>30a_Ziegel_Herstellk Bau</t>
  </si>
  <si>
    <t>30a_Ziegel_Herstellk HAT</t>
  </si>
  <si>
    <t>30a_Ziegel_Herst EnVers</t>
  </si>
  <si>
    <t>30a_Ziegel_Wartung Bau</t>
  </si>
  <si>
    <t>30a_Ziegel_Wartung HAT</t>
  </si>
  <si>
    <t>30a_Ziegel_Wartung EnVers</t>
  </si>
  <si>
    <t>30a_Ziegel_Wiederb Bau</t>
  </si>
  <si>
    <t>30a_Ziegel_Wiederb HT</t>
  </si>
  <si>
    <t>30a_Ziegel_Wiederb EnVers</t>
  </si>
  <si>
    <t>30a_Ziegel_Finanz Bau</t>
  </si>
  <si>
    <t>30a_Ziegel_Finanz HT</t>
  </si>
  <si>
    <t>30a_Ziegel_Finanz EnV</t>
  </si>
  <si>
    <t>30a_Ziegel_Finanz2Bau</t>
  </si>
  <si>
    <t>30a_Ziegel_Finanz2HT</t>
  </si>
  <si>
    <t>30a_Ziegel_Finanz2EnV</t>
  </si>
  <si>
    <t>30a_Ziegel_Restwert Bau</t>
  </si>
  <si>
    <t>30a_Ziegel_Restwert HT</t>
  </si>
  <si>
    <t>30a_Ziegel_Restwert EnVers</t>
  </si>
  <si>
    <t>30a_Ziegel_Abbr/Ents Bau</t>
  </si>
  <si>
    <t>30a_Ziegel_Abbr/Ents HAT</t>
  </si>
  <si>
    <t>30a_Ziegel_Abbr/Ents EnVers</t>
  </si>
  <si>
    <t>30a_Ziegel_EnVerb Wärme</t>
  </si>
  <si>
    <t>30a_Ziegel_EnVerb Netzstrom</t>
  </si>
  <si>
    <t>30a_Ziegel_EnVerb WindPeak</t>
  </si>
  <si>
    <t>30a_Ziegel_EnVerb PV Einspeisung</t>
  </si>
  <si>
    <t>30a_Ziegel_Summe</t>
  </si>
  <si>
    <t>30a_Ziegel_Summe ohne Abbruch</t>
  </si>
  <si>
    <t>30a_Holzmass_</t>
  </si>
  <si>
    <t>30a_Holzmass_Herstellk Bau</t>
  </si>
  <si>
    <t>30a_Holzmass_Herstellk HAT</t>
  </si>
  <si>
    <t>30a_Holzmass_Herst EnVers</t>
  </si>
  <si>
    <t>30a_Holzmass_Wartung Bau</t>
  </si>
  <si>
    <t>30a_Holzmass_Wartung HAT</t>
  </si>
  <si>
    <t>30a_Holzmass_Wartung EnVers</t>
  </si>
  <si>
    <t>30a_Holzmass_Wiederb Bau</t>
  </si>
  <si>
    <t>30a_Holzmass_Wiederb HT</t>
  </si>
  <si>
    <t>30a_Holzmass_Wiederb EnVers</t>
  </si>
  <si>
    <t>30a_Holzmass_Finanz Bau</t>
  </si>
  <si>
    <t>30a_Holzmass_Finanz HT</t>
  </si>
  <si>
    <t>30a_Holzmass_Finanz EnV</t>
  </si>
  <si>
    <t>30a_Holzmass_Finanz2Bau</t>
  </si>
  <si>
    <t>30a_Holzmass_Finanz2HT</t>
  </si>
  <si>
    <t>30a_Holzmass_Finanz2EnV</t>
  </si>
  <si>
    <t>30a_Holzmass_Restwert Bau</t>
  </si>
  <si>
    <t>30a_Holzmass_Restwert HT</t>
  </si>
  <si>
    <t>30a_Holzmass_Restwert EnVers</t>
  </si>
  <si>
    <t>30a_Holzmass_Abbr/Ents Bau</t>
  </si>
  <si>
    <t>30a_Holzmass_Abbr/Ents HAT</t>
  </si>
  <si>
    <t>30a_Holzmass_Abbr/Ents EnVers</t>
  </si>
  <si>
    <t>30a_Holzmass_EnVerb Wärme</t>
  </si>
  <si>
    <t>30a_Holzmass_EnVerb Netzstrom</t>
  </si>
  <si>
    <t>30a_Holzmass_EnVerb WindPeak</t>
  </si>
  <si>
    <t>30a_Holzmass_EnVerb PV Einspeisung</t>
  </si>
  <si>
    <t>30a_Holzmass_Summe</t>
  </si>
  <si>
    <t>30a_Holzmass_Summe ohne Abbruch</t>
  </si>
  <si>
    <t>30a_Leichtbau_</t>
  </si>
  <si>
    <t>30a_Leichtbau_Herstellk Bau</t>
  </si>
  <si>
    <t>30a_Leichtbau_Herstellk HAT</t>
  </si>
  <si>
    <t>30a_Leichtbau_Herst EnVers</t>
  </si>
  <si>
    <t>30a_Leichtbau_Wartung Bau</t>
  </si>
  <si>
    <t>30a_Leichtbau_Wartung HAT</t>
  </si>
  <si>
    <t>30a_Leichtbau_Wartung EnVers</t>
  </si>
  <si>
    <t>30a_Leichtbau_Wiederb Bau</t>
  </si>
  <si>
    <t>30a_Leichtbau_Wiederb HT</t>
  </si>
  <si>
    <t>30a_Leichtbau_Wiederb EnVers</t>
  </si>
  <si>
    <t>30a_Leichtbau_Finanz Bau</t>
  </si>
  <si>
    <t>30a_Leichtbau_Finanz HT</t>
  </si>
  <si>
    <t>30a_Leichtbau_Finanz EnV</t>
  </si>
  <si>
    <t>30a_Leichtbau_Finanz2Bau</t>
  </si>
  <si>
    <t>30a_Leichtbau_Finanz2HT</t>
  </si>
  <si>
    <t>30a_Leichtbau_Finanz2EnV</t>
  </si>
  <si>
    <t>30a_Leichtbau_Restwert Bau</t>
  </si>
  <si>
    <t>30a_Leichtbau_Restwert HT</t>
  </si>
  <si>
    <t>30a_Leichtbau_Restwert EnVers</t>
  </si>
  <si>
    <t>30a_Leichtbau_Abbr/Ents Bau</t>
  </si>
  <si>
    <t>30a_Leichtbau_Abbr/Ents HAT</t>
  </si>
  <si>
    <t>30a_Leichtbau_Abbr/Ents EnVers</t>
  </si>
  <si>
    <t>30a_Leichtbau_EnVerb Wärme</t>
  </si>
  <si>
    <t>30a_Leichtbau_EnVerb Netzstrom</t>
  </si>
  <si>
    <t>30a_Leichtbau_EnVerb WindPeak</t>
  </si>
  <si>
    <t>30a_Leichtbau_EnVerb PV Einspeisung</t>
  </si>
  <si>
    <t>30a_Leichtbau_Summe</t>
  </si>
  <si>
    <t>30a_Leichtbau_Summe ohne Abbruch</t>
  </si>
  <si>
    <t>30a_Hybrid_</t>
  </si>
  <si>
    <t>30a_Hybrid_Herstellk Bau</t>
  </si>
  <si>
    <t>30a_Hybrid_Herstellk HAT</t>
  </si>
  <si>
    <t>30a_Hybrid_Herst EnVers</t>
  </si>
  <si>
    <t>30a_Hybrid_Wartung Bau</t>
  </si>
  <si>
    <t>30a_Hybrid_Wartung HAT</t>
  </si>
  <si>
    <t>30a_Hybrid_Wartung EnVers</t>
  </si>
  <si>
    <t>30a_Hybrid_Wiederb Bau</t>
  </si>
  <si>
    <t>30a_Hybrid_Wiederb HT</t>
  </si>
  <si>
    <t>30a_Hybrid_Wiederb EnVers</t>
  </si>
  <si>
    <t>30a_Hybrid_Finanz Bau</t>
  </si>
  <si>
    <t>30a_Hybrid_Finanz HT</t>
  </si>
  <si>
    <t>30a_Hybrid_Finanz EnV</t>
  </si>
  <si>
    <t>30a_Hybrid_Finanz2Bau</t>
  </si>
  <si>
    <t>30a_Hybrid_Finanz2HT</t>
  </si>
  <si>
    <t>30a_Hybrid_Finanz2EnV</t>
  </si>
  <si>
    <t>30a_Hybrid_Restwert Bau</t>
  </si>
  <si>
    <t>30a_Hybrid_Restwert HT</t>
  </si>
  <si>
    <t>30a_Hybrid_Restwert EnVers</t>
  </si>
  <si>
    <t>30a_Hybrid_Abbr/Ents Bau</t>
  </si>
  <si>
    <t>30a_Hybrid_Abbr/Ents HAT</t>
  </si>
  <si>
    <t>30a_Hybrid_Abbr/Ents EnVers</t>
  </si>
  <si>
    <t>30a_Hybrid_EnVerb Wärme</t>
  </si>
  <si>
    <t>30a_Hybrid_EnVerb Netzstrom</t>
  </si>
  <si>
    <t>30a_Hybrid_EnVerb WindPeak</t>
  </si>
  <si>
    <t>30a_Hybrid_EnVerb PV Einspeisung</t>
  </si>
  <si>
    <t>30a_Hybrid_Summe</t>
  </si>
  <si>
    <t>30a_Hybrid_Summe ohne Abbruch</t>
  </si>
  <si>
    <t>30a_Beton-öko_</t>
  </si>
  <si>
    <t>30a_Beton-öko_Herstellk Bau</t>
  </si>
  <si>
    <t>30a_Beton-öko_Herstellk HAT</t>
  </si>
  <si>
    <t>30a_Beton-öko_Herst EnVers</t>
  </si>
  <si>
    <t>30a_Beton-öko_Wartung Bau</t>
  </si>
  <si>
    <t>30a_Beton-öko_Wartung HAT</t>
  </si>
  <si>
    <t>30a_Beton-öko_Wartung EnVers</t>
  </si>
  <si>
    <t>30a_Beton-öko_Wiederb Bau</t>
  </si>
  <si>
    <t>30a_Beton-öko_Wiederb HT</t>
  </si>
  <si>
    <t>30a_Beton-öko_Wiederb EnVers</t>
  </si>
  <si>
    <t>30a_Beton-öko_Finanz Bau</t>
  </si>
  <si>
    <t>30a_Beton-öko_Finanz HT</t>
  </si>
  <si>
    <t>30a_Beton-öko_Finanz EnV</t>
  </si>
  <si>
    <t>30a_Beton-öko_Finanz2Bau</t>
  </si>
  <si>
    <t>30a_Beton-öko_Finanz2HT</t>
  </si>
  <si>
    <t>30a_Beton-öko_Finanz2EnV</t>
  </si>
  <si>
    <t>30a_Beton-öko_Restwert Bau</t>
  </si>
  <si>
    <t>30a_Beton-öko_Restwert HT</t>
  </si>
  <si>
    <t>30a_Beton-öko_Restwert EnVers</t>
  </si>
  <si>
    <t>30a_Beton-öko_Abbr/Ents Bau</t>
  </si>
  <si>
    <t>30a_Beton-öko_Abbr/Ents HAT</t>
  </si>
  <si>
    <t>30a_Beton-öko_Abbr/Ents EnVers</t>
  </si>
  <si>
    <t>30a_Beton-öko_EnVerb Wärme</t>
  </si>
  <si>
    <t>30a_Beton-öko_EnVerb Netzstrom</t>
  </si>
  <si>
    <t>30a_Beton-öko_EnVerb WindPeak</t>
  </si>
  <si>
    <t>30a_Beton-öko_EnVerb PV Einspeisung</t>
  </si>
  <si>
    <t>30a_Beton-öko_Summe</t>
  </si>
  <si>
    <t>30a_Beton-öko_Summe ohne Abbruch</t>
  </si>
  <si>
    <t>30a_Ziegel-öko_</t>
  </si>
  <si>
    <t>30a_Ziegel-öko_Herstellk Bau</t>
  </si>
  <si>
    <t>30a_Ziegel-öko_Herstellk HAT</t>
  </si>
  <si>
    <t>30a_Ziegel-öko_Herst EnVers</t>
  </si>
  <si>
    <t>30a_Ziegel-öko_Wartung Bau</t>
  </si>
  <si>
    <t>30a_Ziegel-öko_Wartung HAT</t>
  </si>
  <si>
    <t>30a_Ziegel-öko_Wartung EnVers</t>
  </si>
  <si>
    <t>30a_Ziegel-öko_Wiederb Bau</t>
  </si>
  <si>
    <t>30a_Ziegel-öko_Wiederb HT</t>
  </si>
  <si>
    <t>30a_Ziegel-öko_Wiederb EnVers</t>
  </si>
  <si>
    <t>30a_Ziegel-öko_Finanz Bau</t>
  </si>
  <si>
    <t>30a_Ziegel-öko_Finanz HT</t>
  </si>
  <si>
    <t>30a_Ziegel-öko_Finanz EnV</t>
  </si>
  <si>
    <t>30a_Ziegel-öko_Finanz2Bau</t>
  </si>
  <si>
    <t>30a_Ziegel-öko_Finanz2HT</t>
  </si>
  <si>
    <t>30a_Ziegel-öko_Finanz2EnV</t>
  </si>
  <si>
    <t>30a_Ziegel-öko_Restwert Bau</t>
  </si>
  <si>
    <t>30a_Ziegel-öko_Restwert HT</t>
  </si>
  <si>
    <t>30a_Ziegel-öko_Restwert EnVers</t>
  </si>
  <si>
    <t>30a_Ziegel-öko_Abbr/Ents Bau</t>
  </si>
  <si>
    <t>30a_Ziegel-öko_Abbr/Ents HAT</t>
  </si>
  <si>
    <t>30a_Ziegel-öko_Abbr/Ents EnVers</t>
  </si>
  <si>
    <t>30a_Ziegel-öko_EnVerb Wärme</t>
  </si>
  <si>
    <t>30a_Ziegel-öko_EnVerb Netzstrom</t>
  </si>
  <si>
    <t>30a_Ziegel-öko_EnVerb WindPeak</t>
  </si>
  <si>
    <t>30a_Ziegel-öko_EnVerb PV Einspeisung</t>
  </si>
  <si>
    <t>30a_Ziegel-öko_Summe</t>
  </si>
  <si>
    <t>30a_Ziegel-öko_Summe ohne Abbruch</t>
  </si>
  <si>
    <t>30a_Holz-massiv-öko_</t>
  </si>
  <si>
    <t>30a_Holz-massiv-öko_Herstellk Bau</t>
  </si>
  <si>
    <t>30a_Holz-massiv-öko_Herstellk HAT</t>
  </si>
  <si>
    <t>30a_Holz-massiv-öko_Herst EnVers</t>
  </si>
  <si>
    <t>30a_Holz-massiv-öko_Wartung Bau</t>
  </si>
  <si>
    <t>30a_Holz-massiv-öko_Wartung HAT</t>
  </si>
  <si>
    <t>30a_Holz-massiv-öko_Wartung EnVers</t>
  </si>
  <si>
    <t>30a_Holz-massiv-öko_Wiederb Bau</t>
  </si>
  <si>
    <t>30a_Holz-massiv-öko_Wiederb HT</t>
  </si>
  <si>
    <t>30a_Holz-massiv-öko_Wiederb EnVers</t>
  </si>
  <si>
    <t>30a_Holz-massiv-öko_Finanz Bau</t>
  </si>
  <si>
    <t>30a_Holz-massiv-öko_Finanz HT</t>
  </si>
  <si>
    <t>30a_Holz-massiv-öko_Finanz EnV</t>
  </si>
  <si>
    <t>30a_Holz-massiv-öko_Finanz2Bau</t>
  </si>
  <si>
    <t>30a_Holz-massiv-öko_Finanz2HT</t>
  </si>
  <si>
    <t>30a_Holz-massiv-öko_Finanz2EnV</t>
  </si>
  <si>
    <t>30a_Holz-massiv-öko_Restwert Bau</t>
  </si>
  <si>
    <t>30a_Holz-massiv-öko_Restwert HT</t>
  </si>
  <si>
    <t>30a_Holz-massiv-öko_Restwert EnVers</t>
  </si>
  <si>
    <t>30a_Holz-massiv-öko_Abbr/Ents Bau</t>
  </si>
  <si>
    <t>30a_Holz-massiv-öko_Abbr/Ents HAT</t>
  </si>
  <si>
    <t>30a_Holz-massiv-öko_Abbr/Ents EnVers</t>
  </si>
  <si>
    <t>30a_Holz-massiv-öko_EnVerb Wärme</t>
  </si>
  <si>
    <t>30a_Holz-massiv-öko_EnVerb Netzstrom</t>
  </si>
  <si>
    <t>30a_Holz-massiv-öko_EnVerb WindPeak</t>
  </si>
  <si>
    <t>30a_Holz-massiv-öko_EnVerb PV Einspeisung</t>
  </si>
  <si>
    <t>30a_Holz-massiv-öko_Summe</t>
  </si>
  <si>
    <t>30a_Holz-massiv-öko_Summe ohne Abbruch</t>
  </si>
  <si>
    <t>30a_Leichtbau-öko_</t>
  </si>
  <si>
    <t>30a_Leichtbau-öko_Herstellk Bau</t>
  </si>
  <si>
    <t>30a_Leichtbau-öko_Herstellk HAT</t>
  </si>
  <si>
    <t>30a_Leichtbau-öko_Herst EnVers</t>
  </si>
  <si>
    <t>30a_Leichtbau-öko_Wartung Bau</t>
  </si>
  <si>
    <t>30a_Leichtbau-öko_Wartung HAT</t>
  </si>
  <si>
    <t>30a_Leichtbau-öko_Wartung EnVers</t>
  </si>
  <si>
    <t>30a_Leichtbau-öko_Wiederb Bau</t>
  </si>
  <si>
    <t>30a_Leichtbau-öko_Wiederb HT</t>
  </si>
  <si>
    <t>30a_Leichtbau-öko_Wiederb EnVers</t>
  </si>
  <si>
    <t>30a_Leichtbau-öko_Finanz Bau</t>
  </si>
  <si>
    <t>30a_Leichtbau-öko_Finanz HT</t>
  </si>
  <si>
    <t>30a_Leichtbau-öko_Finanz EnV</t>
  </si>
  <si>
    <t>30a_Leichtbau-öko_Finanz2Bau</t>
  </si>
  <si>
    <t>30a_Leichtbau-öko_Finanz2HT</t>
  </si>
  <si>
    <t>30a_Leichtbau-öko_Finanz2EnV</t>
  </si>
  <si>
    <t>30a_Leichtbau-öko_Restwert Bau</t>
  </si>
  <si>
    <t>30a_Leichtbau-öko_Restwert HT</t>
  </si>
  <si>
    <t>30a_Leichtbau-öko_Restwert EnVers</t>
  </si>
  <si>
    <t>30a_Leichtbau-öko_Abbr/Ents Bau</t>
  </si>
  <si>
    <t>30a_Leichtbau-öko_Abbr/Ents HAT</t>
  </si>
  <si>
    <t>30a_Leichtbau-öko_Abbr/Ents EnVers</t>
  </si>
  <si>
    <t>30a_Leichtbau-öko_EnVerb Wärme</t>
  </si>
  <si>
    <t>30a_Leichtbau-öko_EnVerb Netzstrom</t>
  </si>
  <si>
    <t>30a_Leichtbau-öko_EnVerb WindPeak</t>
  </si>
  <si>
    <t>30a_Leichtbau-öko_EnVerb PV Einspeisung</t>
  </si>
  <si>
    <t>30a_Leichtbau-öko_Summe</t>
  </si>
  <si>
    <t>30a_Leichtbau-öko_Summe ohne Abbruch</t>
  </si>
  <si>
    <t>30a_Hybrid-öko_</t>
  </si>
  <si>
    <t>30a_Hybrid-öko_Herstellk Bau</t>
  </si>
  <si>
    <t>30a_Hybrid-öko_Herstellk HAT</t>
  </si>
  <si>
    <t>30a_Hybrid-öko_Herst EnVers</t>
  </si>
  <si>
    <t>30a_Hybrid-öko_Wartung Bau</t>
  </si>
  <si>
    <t>30a_Hybrid-öko_Wartung HAT</t>
  </si>
  <si>
    <t>30a_Hybrid-öko_Wartung EnVers</t>
  </si>
  <si>
    <t>30a_Hybrid-öko_Wiederb Bau</t>
  </si>
  <si>
    <t>30a_Hybrid-öko_Wiederb HT</t>
  </si>
  <si>
    <t>30a_Hybrid-öko_Wiederb EnVers</t>
  </si>
  <si>
    <t>30a_Hybrid-öko_Finanz Bau</t>
  </si>
  <si>
    <t>30a_Hybrid-öko_Finanz HT</t>
  </si>
  <si>
    <t>30a_Hybrid-öko_Finanz EnV</t>
  </si>
  <si>
    <t>30a_Hybrid-öko_Finanz2Bau</t>
  </si>
  <si>
    <t>30a_Hybrid-öko_Finanz2HT</t>
  </si>
  <si>
    <t>30a_Hybrid-öko_Finanz2EnV</t>
  </si>
  <si>
    <t>30a_Hybrid-öko_Restwert Bau</t>
  </si>
  <si>
    <t>30a_Hybrid-öko_Restwert HT</t>
  </si>
  <si>
    <t>30a_Hybrid-öko_Restwert EnVers</t>
  </si>
  <si>
    <t>30a_Hybrid-öko_Abbr/Ents Bau</t>
  </si>
  <si>
    <t>30a_Hybrid-öko_Abbr/Ents HAT</t>
  </si>
  <si>
    <t>30a_Hybrid-öko_Abbr/Ents EnVers</t>
  </si>
  <si>
    <t>30a_Hybrid-öko_EnVerb Wärme</t>
  </si>
  <si>
    <t>30a_Hybrid-öko_EnVerb Netzstrom</t>
  </si>
  <si>
    <t>30a_Hybrid-öko_EnVerb WindPeak</t>
  </si>
  <si>
    <t>30a_Hybrid-öko_EnVerb PV Einspeisung</t>
  </si>
  <si>
    <t>30a_Hybrid-öko_Summe</t>
  </si>
  <si>
    <t>30a_Hybrid-öko_Summe ohne Abbruch</t>
  </si>
  <si>
    <t>50a_Beton_</t>
  </si>
  <si>
    <t>50a_Beton_Herstellk Bau</t>
  </si>
  <si>
    <t>50a_Beton_Herstellk HAT</t>
  </si>
  <si>
    <t>50a_Beton_Herst EnVers</t>
  </si>
  <si>
    <t>50a_Beton_Wartung Bau</t>
  </si>
  <si>
    <t>50a_Beton_Wartung HAT</t>
  </si>
  <si>
    <t>50a_Beton_Wartung EnVers</t>
  </si>
  <si>
    <t>50a_Beton_Wiederb Bau</t>
  </si>
  <si>
    <t>50a_Beton_Wiederb HT</t>
  </si>
  <si>
    <t>50a_Beton_Wiederb EnVers</t>
  </si>
  <si>
    <t>50a_Beton_Finanz Bau</t>
  </si>
  <si>
    <t>50a_Beton_Finanz HT</t>
  </si>
  <si>
    <t>50a_Beton_Finanz EnV</t>
  </si>
  <si>
    <t>50a_Beton_Finanz2Bau</t>
  </si>
  <si>
    <t>50a_Beton_Finanz2HT</t>
  </si>
  <si>
    <t>50a_Beton_Finanz2EnV</t>
  </si>
  <si>
    <t>50a_Beton_Restwert Bau</t>
  </si>
  <si>
    <t>50a_Beton_Restwert HT</t>
  </si>
  <si>
    <t>50a_Beton_Restwert EnVers</t>
  </si>
  <si>
    <t>50a_Beton_Abbr/Ents Bau</t>
  </si>
  <si>
    <t>50a_Beton_Abbr/Ents HAT</t>
  </si>
  <si>
    <t>50a_Beton_Abbr/Ents EnVers</t>
  </si>
  <si>
    <t>50a_Beton_EnVerb Wärme</t>
  </si>
  <si>
    <t>50a_Beton_EnVerb Netzstrom</t>
  </si>
  <si>
    <t>50a_Beton_EnVerb WindPeak</t>
  </si>
  <si>
    <t>50a_Beton_EnVerb PV Einspeisung</t>
  </si>
  <si>
    <t>50a_Beton_Summe</t>
  </si>
  <si>
    <t>50a_Beton_Summe ohne Abbruch</t>
  </si>
  <si>
    <t>50a_Ziegel_</t>
  </si>
  <si>
    <t>50a_Ziegel_Herstellk Bau</t>
  </si>
  <si>
    <t>50a_Ziegel_Herstellk HAT</t>
  </si>
  <si>
    <t>50a_Ziegel_Herst EnVers</t>
  </si>
  <si>
    <t>50a_Ziegel_Wartung Bau</t>
  </si>
  <si>
    <t>50a_Ziegel_Wartung HAT</t>
  </si>
  <si>
    <t>50a_Ziegel_Wartung EnVers</t>
  </si>
  <si>
    <t>50a_Ziegel_Wiederb Bau</t>
  </si>
  <si>
    <t>50a_Ziegel_Wiederb HT</t>
  </si>
  <si>
    <t>50a_Ziegel_Wiederb EnVers</t>
  </si>
  <si>
    <t>50a_Ziegel_Finanz Bau</t>
  </si>
  <si>
    <t>50a_Ziegel_Finanz HT</t>
  </si>
  <si>
    <t>50a_Ziegel_Finanz EnV</t>
  </si>
  <si>
    <t>50a_Ziegel_Finanz2Bau</t>
  </si>
  <si>
    <t>50a_Ziegel_Finanz2HT</t>
  </si>
  <si>
    <t>50a_Ziegel_Finanz2EnV</t>
  </si>
  <si>
    <t>50a_Ziegel_Restwert Bau</t>
  </si>
  <si>
    <t>50a_Ziegel_Restwert HT</t>
  </si>
  <si>
    <t>50a_Ziegel_Restwert EnVers</t>
  </si>
  <si>
    <t>50a_Ziegel_Abbr/Ents Bau</t>
  </si>
  <si>
    <t>50a_Ziegel_Abbr/Ents HAT</t>
  </si>
  <si>
    <t>50a_Ziegel_Abbr/Ents EnVers</t>
  </si>
  <si>
    <t>50a_Ziegel_EnVerb Wärme</t>
  </si>
  <si>
    <t>50a_Ziegel_EnVerb Netzstrom</t>
  </si>
  <si>
    <t>50a_Ziegel_EnVerb WindPeak</t>
  </si>
  <si>
    <t>50a_Ziegel_EnVerb PV Einspeisung</t>
  </si>
  <si>
    <t>50a_Ziegel_Summe</t>
  </si>
  <si>
    <t>50a_Ziegel_Summe ohne Abbruch</t>
  </si>
  <si>
    <t>50a_Holzmass_</t>
  </si>
  <si>
    <t>50a_Holzmass_Herstellk Bau</t>
  </si>
  <si>
    <t>50a_Holzmass_Herstellk HAT</t>
  </si>
  <si>
    <t>50a_Holzmass_Herst EnVers</t>
  </si>
  <si>
    <t>50a_Holzmass_Wartung Bau</t>
  </si>
  <si>
    <t>50a_Holzmass_Wartung HAT</t>
  </si>
  <si>
    <t>50a_Holzmass_Wartung EnVers</t>
  </si>
  <si>
    <t>50a_Holzmass_Wiederb Bau</t>
  </si>
  <si>
    <t>50a_Holzmass_Wiederb HT</t>
  </si>
  <si>
    <t>50a_Holzmass_Wiederb EnVers</t>
  </si>
  <si>
    <t>50a_Holzmass_Finanz Bau</t>
  </si>
  <si>
    <t>50a_Holzmass_Finanz HT</t>
  </si>
  <si>
    <t>50a_Holzmass_Finanz EnV</t>
  </si>
  <si>
    <t>50a_Holzmass_Finanz2Bau</t>
  </si>
  <si>
    <t>50a_Holzmass_Finanz2HT</t>
  </si>
  <si>
    <t>50a_Holzmass_Finanz2EnV</t>
  </si>
  <si>
    <t>50a_Holzmass_Restwert Bau</t>
  </si>
  <si>
    <t>50a_Holzmass_Restwert HT</t>
  </si>
  <si>
    <t>50a_Holzmass_Restwert EnVers</t>
  </si>
  <si>
    <t>50a_Holzmass_Abbr/Ents Bau</t>
  </si>
  <si>
    <t>50a_Holzmass_Abbr/Ents HAT</t>
  </si>
  <si>
    <t>50a_Holzmass_Abbr/Ents EnVers</t>
  </si>
  <si>
    <t>50a_Holzmass_EnVerb Wärme</t>
  </si>
  <si>
    <t>50a_Holzmass_EnVerb Netzstrom</t>
  </si>
  <si>
    <t>50a_Holzmass_EnVerb WindPeak</t>
  </si>
  <si>
    <t>50a_Holzmass_EnVerb PV Einspeisung</t>
  </si>
  <si>
    <t>50a_Holzmass_Summe</t>
  </si>
  <si>
    <t>50a_Holzmass_Summe ohne Abbruch</t>
  </si>
  <si>
    <t>50a_Leichtbau_</t>
  </si>
  <si>
    <t>50a_Leichtbau_Herstellk Bau</t>
  </si>
  <si>
    <t>50a_Leichtbau_Herstellk HAT</t>
  </si>
  <si>
    <t>50a_Leichtbau_Herst EnVers</t>
  </si>
  <si>
    <t>50a_Leichtbau_Wartung Bau</t>
  </si>
  <si>
    <t>50a_Leichtbau_Wartung HAT</t>
  </si>
  <si>
    <t>50a_Leichtbau_Wartung EnVers</t>
  </si>
  <si>
    <t>50a_Leichtbau_Wiederb Bau</t>
  </si>
  <si>
    <t>50a_Leichtbau_Wiederb HT</t>
  </si>
  <si>
    <t>50a_Leichtbau_Wiederb EnVers</t>
  </si>
  <si>
    <t>50a_Leichtbau_Finanz Bau</t>
  </si>
  <si>
    <t>50a_Leichtbau_Finanz HT</t>
  </si>
  <si>
    <t>50a_Leichtbau_Finanz EnV</t>
  </si>
  <si>
    <t>50a_Leichtbau_Finanz2Bau</t>
  </si>
  <si>
    <t>50a_Leichtbau_Finanz2HT</t>
  </si>
  <si>
    <t>50a_Leichtbau_Finanz2EnV</t>
  </si>
  <si>
    <t>50a_Leichtbau_Restwert Bau</t>
  </si>
  <si>
    <t>50a_Leichtbau_Restwert HT</t>
  </si>
  <si>
    <t>50a_Leichtbau_Restwert EnVers</t>
  </si>
  <si>
    <t>50a_Leichtbau_Abbr/Ents Bau</t>
  </si>
  <si>
    <t>50a_Leichtbau_Abbr/Ents HAT</t>
  </si>
  <si>
    <t>50a_Leichtbau_Abbr/Ents EnVers</t>
  </si>
  <si>
    <t>50a_Leichtbau_EnVerb Wärme</t>
  </si>
  <si>
    <t>50a_Leichtbau_EnVerb Netzstrom</t>
  </si>
  <si>
    <t>50a_Leichtbau_EnVerb WindPeak</t>
  </si>
  <si>
    <t>50a_Leichtbau_EnVerb PV Einspeisung</t>
  </si>
  <si>
    <t>50a_Leichtbau_Summe</t>
  </si>
  <si>
    <t>50a_Leichtbau_Summe ohne Abbruch</t>
  </si>
  <si>
    <t>50a_Hybrid_</t>
  </si>
  <si>
    <t>50a_Hybrid_Herstellk Bau</t>
  </si>
  <si>
    <t>50a_Hybrid_Herstellk HAT</t>
  </si>
  <si>
    <t>50a_Hybrid_Herst EnVers</t>
  </si>
  <si>
    <t>50a_Hybrid_Wartung Bau</t>
  </si>
  <si>
    <t>50a_Hybrid_Wartung HAT</t>
  </si>
  <si>
    <t>50a_Hybrid_Wartung EnVers</t>
  </si>
  <si>
    <t>50a_Hybrid_Wiederb Bau</t>
  </si>
  <si>
    <t>50a_Hybrid_Wiederb HT</t>
  </si>
  <si>
    <t>50a_Hybrid_Wiederb EnVers</t>
  </si>
  <si>
    <t>50a_Hybrid_Finanz Bau</t>
  </si>
  <si>
    <t>50a_Hybrid_Finanz HT</t>
  </si>
  <si>
    <t>50a_Hybrid_Finanz EnV</t>
  </si>
  <si>
    <t>50a_Hybrid_Finanz2Bau</t>
  </si>
  <si>
    <t>50a_Hybrid_Finanz2HT</t>
  </si>
  <si>
    <t>50a_Hybrid_Finanz2EnV</t>
  </si>
  <si>
    <t>50a_Hybrid_Restwert Bau</t>
  </si>
  <si>
    <t>50a_Hybrid_Restwert HT</t>
  </si>
  <si>
    <t>50a_Hybrid_Restwert EnVers</t>
  </si>
  <si>
    <t>50a_Hybrid_Abbr/Ents Bau</t>
  </si>
  <si>
    <t>50a_Hybrid_Abbr/Ents HAT</t>
  </si>
  <si>
    <t>50a_Hybrid_Abbr/Ents EnVers</t>
  </si>
  <si>
    <t>50a_Hybrid_EnVerb Wärme</t>
  </si>
  <si>
    <t>50a_Hybrid_EnVerb Netzstrom</t>
  </si>
  <si>
    <t>50a_Hybrid_EnVerb WindPeak</t>
  </si>
  <si>
    <t>50a_Hybrid_EnVerb PV Einspeisung</t>
  </si>
  <si>
    <t>50a_Hybrid_Summe</t>
  </si>
  <si>
    <t>50a_Hybrid_Summe ohne Abbruch</t>
  </si>
  <si>
    <t>50a_Beton-öko_</t>
  </si>
  <si>
    <t>50a_Beton-öko_Herstellk Bau</t>
  </si>
  <si>
    <t>50a_Beton-öko_Herstellk HAT</t>
  </si>
  <si>
    <t>50a_Beton-öko_Herst EnVers</t>
  </si>
  <si>
    <t>50a_Beton-öko_Wartung Bau</t>
  </si>
  <si>
    <t>50a_Beton-öko_Wartung HAT</t>
  </si>
  <si>
    <t>50a_Beton-öko_Wartung EnVers</t>
  </si>
  <si>
    <t>50a_Beton-öko_Wiederb Bau</t>
  </si>
  <si>
    <t>50a_Beton-öko_Wiederb HT</t>
  </si>
  <si>
    <t>50a_Beton-öko_Wiederb EnVers</t>
  </si>
  <si>
    <t>50a_Beton-öko_Finanz Bau</t>
  </si>
  <si>
    <t>50a_Beton-öko_Finanz HT</t>
  </si>
  <si>
    <t>50a_Beton-öko_Finanz EnV</t>
  </si>
  <si>
    <t>50a_Beton-öko_Finanz2Bau</t>
  </si>
  <si>
    <t>50a_Beton-öko_Finanz2HT</t>
  </si>
  <si>
    <t>50a_Beton-öko_Finanz2EnV</t>
  </si>
  <si>
    <t>50a_Beton-öko_Restwert Bau</t>
  </si>
  <si>
    <t>50a_Beton-öko_Restwert HT</t>
  </si>
  <si>
    <t>50a_Beton-öko_Restwert EnVers</t>
  </si>
  <si>
    <t>50a_Beton-öko_Abbr/Ents Bau</t>
  </si>
  <si>
    <t>50a_Beton-öko_Abbr/Ents HAT</t>
  </si>
  <si>
    <t>50a_Beton-öko_Abbr/Ents EnVers</t>
  </si>
  <si>
    <t>50a_Beton-öko_EnVerb Wärme</t>
  </si>
  <si>
    <t>50a_Beton-öko_EnVerb Netzstrom</t>
  </si>
  <si>
    <t>50a_Beton-öko_EnVerb WindPeak</t>
  </si>
  <si>
    <t>50a_Beton-öko_EnVerb PV Einspeisung</t>
  </si>
  <si>
    <t>50a_Beton-öko_Summe</t>
  </si>
  <si>
    <t>50a_Beton-öko_Summe ohne Abbruch</t>
  </si>
  <si>
    <t>50a_Ziegel-öko_</t>
  </si>
  <si>
    <t>50a_Ziegel-öko_Herstellk Bau</t>
  </si>
  <si>
    <t>50a_Ziegel-öko_Herstellk HAT</t>
  </si>
  <si>
    <t>50a_Ziegel-öko_Herst EnVers</t>
  </si>
  <si>
    <t>50a_Ziegel-öko_Wartung Bau</t>
  </si>
  <si>
    <t>50a_Ziegel-öko_Wartung HAT</t>
  </si>
  <si>
    <t>50a_Ziegel-öko_Wartung EnVers</t>
  </si>
  <si>
    <t>50a_Ziegel-öko_Wiederb Bau</t>
  </si>
  <si>
    <t>50a_Ziegel-öko_Wiederb HT</t>
  </si>
  <si>
    <t>50a_Ziegel-öko_Wiederb EnVers</t>
  </si>
  <si>
    <t>50a_Ziegel-öko_Finanz Bau</t>
  </si>
  <si>
    <t>50a_Ziegel-öko_Finanz HT</t>
  </si>
  <si>
    <t>50a_Ziegel-öko_Finanz EnV</t>
  </si>
  <si>
    <t>50a_Ziegel-öko_Finanz2Bau</t>
  </si>
  <si>
    <t>50a_Ziegel-öko_Finanz2HT</t>
  </si>
  <si>
    <t>50a_Ziegel-öko_Finanz2EnV</t>
  </si>
  <si>
    <t>50a_Ziegel-öko_Restwert Bau</t>
  </si>
  <si>
    <t>50a_Ziegel-öko_Restwert HT</t>
  </si>
  <si>
    <t>50a_Ziegel-öko_Restwert EnVers</t>
  </si>
  <si>
    <t>50a_Ziegel-öko_Abbr/Ents Bau</t>
  </si>
  <si>
    <t>50a_Ziegel-öko_Abbr/Ents HAT</t>
  </si>
  <si>
    <t>50a_Ziegel-öko_Abbr/Ents EnVers</t>
  </si>
  <si>
    <t>50a_Ziegel-öko_EnVerb Wärme</t>
  </si>
  <si>
    <t>50a_Ziegel-öko_EnVerb Netzstrom</t>
  </si>
  <si>
    <t>50a_Ziegel-öko_EnVerb WindPeak</t>
  </si>
  <si>
    <t>50a_Ziegel-öko_EnVerb PV Einspeisung</t>
  </si>
  <si>
    <t>50a_Ziegel-öko_Summe</t>
  </si>
  <si>
    <t>50a_Ziegel-öko_Summe ohne Abbruch</t>
  </si>
  <si>
    <t>50a_Holz-massiv-öko_</t>
  </si>
  <si>
    <t>50a_Holz-massiv-öko_Herstellk Bau</t>
  </si>
  <si>
    <t>50a_Holz-massiv-öko_Herstellk HAT</t>
  </si>
  <si>
    <t>50a_Holz-massiv-öko_Herst EnVers</t>
  </si>
  <si>
    <t>50a_Holz-massiv-öko_Wartung Bau</t>
  </si>
  <si>
    <t>50a_Holz-massiv-öko_Wartung HAT</t>
  </si>
  <si>
    <t>50a_Holz-massiv-öko_Wartung EnVers</t>
  </si>
  <si>
    <t>50a_Holz-massiv-öko_Wiederb Bau</t>
  </si>
  <si>
    <t>50a_Holz-massiv-öko_Wiederb HT</t>
  </si>
  <si>
    <t>50a_Holz-massiv-öko_Wiederb EnVers</t>
  </si>
  <si>
    <t>50a_Holz-massiv-öko_Finanz Bau</t>
  </si>
  <si>
    <t>50a_Holz-massiv-öko_Finanz HT</t>
  </si>
  <si>
    <t>50a_Holz-massiv-öko_Finanz EnV</t>
  </si>
  <si>
    <t>50a_Holz-massiv-öko_Finanz2Bau</t>
  </si>
  <si>
    <t>50a_Holz-massiv-öko_Finanz2HT</t>
  </si>
  <si>
    <t>50a_Holz-massiv-öko_Finanz2EnV</t>
  </si>
  <si>
    <t>50a_Holz-massiv-öko_Restwert Bau</t>
  </si>
  <si>
    <t>50a_Holz-massiv-öko_Restwert HT</t>
  </si>
  <si>
    <t>50a_Holz-massiv-öko_Restwert EnVers</t>
  </si>
  <si>
    <t>50a_Holz-massiv-öko_Abbr/Ents Bau</t>
  </si>
  <si>
    <t>50a_Holz-massiv-öko_Abbr/Ents HAT</t>
  </si>
  <si>
    <t>50a_Holz-massiv-öko_Abbr/Ents EnVers</t>
  </si>
  <si>
    <t>50a_Holz-massiv-öko_EnVerb Wärme</t>
  </si>
  <si>
    <t>50a_Holz-massiv-öko_EnVerb Netzstrom</t>
  </si>
  <si>
    <t>50a_Holz-massiv-öko_EnVerb WindPeak</t>
  </si>
  <si>
    <t>50a_Holz-massiv-öko_EnVerb PV Einspeisung</t>
  </si>
  <si>
    <t>50a_Holz-massiv-öko_Summe</t>
  </si>
  <si>
    <t>50a_Holz-massiv-öko_Summe ohne Abbruch</t>
  </si>
  <si>
    <t>50a_Leichtbau-öko_</t>
  </si>
  <si>
    <t>50a_Leichtbau-öko_Herstellk Bau</t>
  </si>
  <si>
    <t>50a_Leichtbau-öko_Herstellk HAT</t>
  </si>
  <si>
    <t>50a_Leichtbau-öko_Herst EnVers</t>
  </si>
  <si>
    <t>50a_Leichtbau-öko_Wartung Bau</t>
  </si>
  <si>
    <t>50a_Leichtbau-öko_Wartung HAT</t>
  </si>
  <si>
    <t>50a_Leichtbau-öko_Wartung EnVers</t>
  </si>
  <si>
    <t>50a_Leichtbau-öko_Wiederb Bau</t>
  </si>
  <si>
    <t>50a_Leichtbau-öko_Wiederb HT</t>
  </si>
  <si>
    <t>50a_Leichtbau-öko_Wiederb EnVers</t>
  </si>
  <si>
    <t>50a_Leichtbau-öko_Finanz Bau</t>
  </si>
  <si>
    <t>50a_Leichtbau-öko_Finanz HT</t>
  </si>
  <si>
    <t>50a_Leichtbau-öko_Finanz EnV</t>
  </si>
  <si>
    <t>50a_Leichtbau-öko_Finanz2Bau</t>
  </si>
  <si>
    <t>50a_Leichtbau-öko_Finanz2HT</t>
  </si>
  <si>
    <t>50a_Leichtbau-öko_Finanz2EnV</t>
  </si>
  <si>
    <t>50a_Leichtbau-öko_Restwert Bau</t>
  </si>
  <si>
    <t>50a_Leichtbau-öko_Restwert HT</t>
  </si>
  <si>
    <t>50a_Leichtbau-öko_Restwert EnVers</t>
  </si>
  <si>
    <t>50a_Leichtbau-öko_Abbr/Ents Bau</t>
  </si>
  <si>
    <t>50a_Leichtbau-öko_Abbr/Ents HAT</t>
  </si>
  <si>
    <t>50a_Leichtbau-öko_Abbr/Ents EnVers</t>
  </si>
  <si>
    <t>50a_Leichtbau-öko_EnVerb Wärme</t>
  </si>
  <si>
    <t>50a_Leichtbau-öko_EnVerb Netzstrom</t>
  </si>
  <si>
    <t>50a_Leichtbau-öko_EnVerb WindPeak</t>
  </si>
  <si>
    <t>50a_Leichtbau-öko_EnVerb PV Einspeisung</t>
  </si>
  <si>
    <t>50a_Leichtbau-öko_Summe</t>
  </si>
  <si>
    <t>50a_Leichtbau-öko_Summe ohne Abbruch</t>
  </si>
  <si>
    <t>50a_Hybrid-öko_</t>
  </si>
  <si>
    <t>50a_Hybrid-öko_Herstellk Bau</t>
  </si>
  <si>
    <t>50a_Hybrid-öko_Herstellk HAT</t>
  </si>
  <si>
    <t>50a_Hybrid-öko_Herst EnVers</t>
  </si>
  <si>
    <t>50a_Hybrid-öko_Wartung Bau</t>
  </si>
  <si>
    <t>50a_Hybrid-öko_Wartung HAT</t>
  </si>
  <si>
    <t>50a_Hybrid-öko_Wartung EnVers</t>
  </si>
  <si>
    <t>50a_Hybrid-öko_Wiederb Bau</t>
  </si>
  <si>
    <t>50a_Hybrid-öko_Wiederb HT</t>
  </si>
  <si>
    <t>50a_Hybrid-öko_Wiederb EnVers</t>
  </si>
  <si>
    <t>50a_Hybrid-öko_Finanz Bau</t>
  </si>
  <si>
    <t>50a_Hybrid-öko_Finanz HT</t>
  </si>
  <si>
    <t>50a_Hybrid-öko_Finanz EnV</t>
  </si>
  <si>
    <t>50a_Hybrid-öko_Finanz2Bau</t>
  </si>
  <si>
    <t>50a_Hybrid-öko_Finanz2HT</t>
  </si>
  <si>
    <t>50a_Hybrid-öko_Finanz2EnV</t>
  </si>
  <si>
    <t>50a_Hybrid-öko_Restwert Bau</t>
  </si>
  <si>
    <t>50a_Hybrid-öko_Restwert HT</t>
  </si>
  <si>
    <t>50a_Hybrid-öko_Restwert EnVers</t>
  </si>
  <si>
    <t>50a_Hybrid-öko_Abbr/Ents Bau</t>
  </si>
  <si>
    <t>50a_Hybrid-öko_Abbr/Ents HAT</t>
  </si>
  <si>
    <t>50a_Hybrid-öko_Abbr/Ents EnVers</t>
  </si>
  <si>
    <t>50a_Hybrid-öko_EnVerb Wärme</t>
  </si>
  <si>
    <t>50a_Hybrid-öko_EnVerb Netzstrom</t>
  </si>
  <si>
    <t>50a_Hybrid-öko_EnVerb WindPeak</t>
  </si>
  <si>
    <t>50a_Hybrid-öko_EnVerb PV Einspeisung</t>
  </si>
  <si>
    <t>50a_Hybrid-öko_Summe</t>
  </si>
  <si>
    <t>50a_Hybrid-öko_Summe ohne Abbruch</t>
  </si>
  <si>
    <t>Effizienter Wärmeschutz (ohne Mehrkosten Nawaros)</t>
  </si>
  <si>
    <t>Invest pro m2 NGF (incl. A_u_E)</t>
  </si>
  <si>
    <t>Invest pro m2 NGFEPS_konv</t>
  </si>
  <si>
    <t>Steinwolle_konv</t>
  </si>
  <si>
    <t>Glaswolle_konv</t>
  </si>
  <si>
    <t>Mineralschaum_öko</t>
  </si>
  <si>
    <t>Hanf_öko</t>
  </si>
  <si>
    <t>Weichfaser_öko</t>
  </si>
  <si>
    <t>Zellulose_öko</t>
  </si>
  <si>
    <t>Stroh_öko</t>
  </si>
  <si>
    <t>Flachs_öko</t>
  </si>
  <si>
    <t>Sanindiv</t>
  </si>
  <si>
    <t>Invest/m2 NGF Varianten</t>
  </si>
  <si>
    <t>WD</t>
  </si>
  <si>
    <t/>
  </si>
  <si>
    <t>Abriss u Entsorgungm2 Bauteil (FE)</t>
  </si>
  <si>
    <t>Abriss u Entsorgungm2_NGF</t>
  </si>
  <si>
    <t>Wartung p.a. in €€/m2 Bauteil (FE)</t>
  </si>
  <si>
    <t>Wartung p.a.pro m2_NGF</t>
  </si>
  <si>
    <t>EPS_konv</t>
  </si>
  <si>
    <t>Wartung Varianten + Faktor NAWARO</t>
  </si>
  <si>
    <t>Invest ND10</t>
  </si>
  <si>
    <t>Invest ND15</t>
  </si>
  <si>
    <t>Invest ND20</t>
  </si>
  <si>
    <t>Invest ND25</t>
  </si>
  <si>
    <t>Invest ND30</t>
  </si>
  <si>
    <t>Invest ND35</t>
  </si>
  <si>
    <t>Invest ND40</t>
  </si>
  <si>
    <t>Invest ND45</t>
  </si>
  <si>
    <t>Invest ND50</t>
  </si>
  <si>
    <t>Invest ND Jahre</t>
  </si>
  <si>
    <t>Varianten Invest ND 35 + Faktor NAWARO</t>
  </si>
  <si>
    <t>Varianten Invest ND 40 + Faktor NAWARO</t>
  </si>
  <si>
    <t>Varianten Invest ND 50 + Faktor NAWARO</t>
  </si>
  <si>
    <t>Förderungen baulich ohne Öko (Sanierungsscheck und Sonnenschutz)</t>
  </si>
  <si>
    <t>HW-Bedarf (Sanierungsscheck)</t>
  </si>
  <si>
    <t>Mehrkosten Nawaros</t>
  </si>
  <si>
    <t>Förderung: Nawaros</t>
  </si>
  <si>
    <t>Nawaros Wartung</t>
  </si>
  <si>
    <t>Wartung pro m2 NGFEPS_konv</t>
  </si>
  <si>
    <t>Energieversorgung lokal PV</t>
  </si>
  <si>
    <t>Nutzungsdauer</t>
  </si>
  <si>
    <t>Invest NDpro m2 NGF incl. AuE Betrag in €</t>
  </si>
  <si>
    <t>Förderung Energieversorgung</t>
  </si>
  <si>
    <t>Energieversorgung Flexibilität und regional (Windpeak)</t>
  </si>
  <si>
    <t>HK flex</t>
  </si>
  <si>
    <t>Wärme/Kälte/Lüftung</t>
  </si>
  <si>
    <t>Wärmeversorgung</t>
  </si>
  <si>
    <t>WW-Versorgung</t>
  </si>
  <si>
    <t>Brunnen = 1 / Sonde = 2</t>
  </si>
  <si>
    <t>Invest/m2NGF Heizung u WW</t>
  </si>
  <si>
    <t>Invest/m2NGF Zentralisierung</t>
  </si>
  <si>
    <t>WK-Abgabe/m2 NGF</t>
  </si>
  <si>
    <t>MSR Standard/m2NGF</t>
  </si>
  <si>
    <t>Wärme-Speicher /m2NGF</t>
  </si>
  <si>
    <t>Lüftung/m2NGF</t>
  </si>
  <si>
    <t>Förderung Wärme/Kälte</t>
  </si>
  <si>
    <t>Umst.Fernwärme</t>
  </si>
  <si>
    <t>Umst.WP WW</t>
  </si>
  <si>
    <t>Umst WP WL</t>
  </si>
  <si>
    <t>Zentralisierung</t>
  </si>
  <si>
    <t>Wärmeabgabe Heizkörper</t>
  </si>
  <si>
    <t>Förderung gesamt Wärme/Kälte</t>
  </si>
  <si>
    <t>Mobilität Optimierung</t>
  </si>
  <si>
    <t>Mobilität Elektrifizierung</t>
  </si>
  <si>
    <t>Wärme</t>
  </si>
  <si>
    <t>Kälte</t>
  </si>
  <si>
    <t>Wärme/Kälte gesamt</t>
  </si>
  <si>
    <t>PV TGA+Allg. Strom+ecar</t>
  </si>
  <si>
    <t>PV gesamt</t>
  </si>
  <si>
    <t>Netzdienlichkeit TGA+Allg. Strom+ecar</t>
  </si>
  <si>
    <t>Netzdienlichkeit Nutzer, Betriebsstrom, Beleuchtung</t>
  </si>
  <si>
    <t>Netzdienlichkeit gesamt</t>
  </si>
  <si>
    <t>Netzstrom TGA+Allg. Strom+ecar</t>
  </si>
  <si>
    <t>Netzstrom Nutzer, Betriebsstrom, Beleuchtung</t>
  </si>
  <si>
    <t>Netzstrom gesamt</t>
  </si>
  <si>
    <t>PV Überschuss ins Netz</t>
  </si>
  <si>
    <t>Fossil Mobilität PEQ Beta</t>
  </si>
  <si>
    <t>Rugierstr_WD4_HK-WP5_WW-FW_PVmid_WPS1_HKflex_L50_DP_Nu100_SonnS1_MobStd_EMob0</t>
  </si>
  <si>
    <t>Doppelsimulation</t>
  </si>
  <si>
    <t>Therm2</t>
  </si>
  <si>
    <t>-</t>
  </si>
  <si>
    <t>Summe / m2 NGF</t>
  </si>
  <si>
    <t>Kontrolle</t>
  </si>
  <si>
    <t>2 - HKflex - Heizen flex., Kühlen flex</t>
  </si>
  <si>
    <t>3 - WP5 - Wärmepumpe, COP effizient (W/W oder S/W WP)</t>
  </si>
  <si>
    <t>Rugierstr_WD4_HK-WP5_WW-FW_PVmax_WPS1_HKflex_L50_DP_Nu100_SonnS1_MobStd_EMob0</t>
  </si>
  <si>
    <t>Rugierstr_WD4_HK-WP5_WW-FW_PVmid_WPS1_HKflex_L50_DP_Nu100_SonnS1_MobStd_EMob70</t>
  </si>
  <si>
    <t>Rugierstr_WD4_HK-WP5_WW-FW_PVmax_WPS1_HKflex_L50_DP_Nu100_SonnS1_MobStd_EMob70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</si>
</sst>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dd/mm/yyyy\ hh:mm:ss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62"/>
      <name val="Calibri"/>
      <family val="2"/>
    </font>
    <font>
      <sz val="8"/>
      <color indexed="62"/>
      <name val="Calibri"/>
      <family val="2"/>
    </font>
    <font>
      <sz val="8"/>
      <name val="Calibri"/>
      <family val="2"/>
      <scheme val="minor"/>
    </font>
    <font>
      <sz val="8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9"/>
      <color rgb="FFFF0000"/>
      <name val="Trebuchet MS"/>
      <family val="2"/>
    </font>
    <font>
      <b/>
      <sz val="9"/>
      <color rgb="FFC00000"/>
      <name val="Trebuchet MS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B7B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02FF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indexed="47"/>
      </patternFill>
    </fill>
  </fills>
  <borders count="8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0"/>
    <xf numFmtId="0" fontId="13" fillId="0" borderId="0"/>
    <xf numFmtId="0" fontId="28" fillId="27" borderId="5" applyNumberFormat="0" applyAlignment="0" applyProtection="0"/>
    <xf numFmtId="0" fontId="2" fillId="0" borderId="1" applyNumberFormat="0" applyFill="0" applyAlignment="0" applyProtection="0"/>
    <xf numFmtId="0" fontId="33" fillId="0" borderId="0"/>
  </cellStyleXfs>
  <cellXfs count="146">
    <xf numFmtId="0" fontId="0" fillId="0" borderId="0" xfId="0"/>
    <xf numFmtId="0" fontId="5" fillId="0" borderId="0" xfId="0" applyFont="1" applyAlignment="1" applyProtection="1">
      <alignment horizontal="left" wrapText="1"/>
      <protection locked="0"/>
    </xf>
    <xf numFmtId="164" fontId="0" fillId="0" borderId="0" xfId="0" applyNumberFormat="1"/>
    <xf numFmtId="9" fontId="0" fillId="0" borderId="0" xfId="0" applyNumberFormat="1"/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2" borderId="0" xfId="0" applyFill="1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9" fillId="4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0" fontId="0" fillId="6" borderId="0" xfId="0" applyFill="1" applyAlignment="1" applyProtection="1">
      <alignment wrapText="1"/>
      <protection locked="0"/>
    </xf>
    <xf numFmtId="0" fontId="0" fillId="7" borderId="0" xfId="0" applyFill="1" applyAlignment="1" applyProtection="1">
      <alignment wrapText="1"/>
      <protection locked="0"/>
    </xf>
    <xf numFmtId="0" fontId="0" fillId="8" borderId="0" xfId="0" applyFill="1" applyProtection="1">
      <protection locked="0"/>
    </xf>
    <xf numFmtId="0" fontId="0" fillId="9" borderId="0" xfId="0" applyFill="1" applyAlignment="1" applyProtection="1">
      <alignment wrapText="1"/>
      <protection locked="0"/>
    </xf>
    <xf numFmtId="0" fontId="0" fillId="10" borderId="0" xfId="0" applyFill="1" applyProtection="1">
      <protection locked="0"/>
    </xf>
    <xf numFmtId="0" fontId="0" fillId="11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0" fillId="13" borderId="0" xfId="0" applyFont="1" applyFill="1" applyAlignment="1" applyProtection="1">
      <alignment horizontal="left" wrapText="1"/>
      <protection locked="0"/>
    </xf>
    <xf numFmtId="0" fontId="10" fillId="14" borderId="0" xfId="0" applyFont="1" applyFill="1" applyAlignment="1" applyProtection="1">
      <alignment wrapText="1"/>
      <protection locked="0"/>
    </xf>
    <xf numFmtId="0" fontId="10" fillId="13" borderId="0" xfId="0" applyFont="1" applyFill="1" applyAlignment="1" applyProtection="1">
      <alignment wrapText="1"/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 wrapText="1"/>
      <protection locked="0"/>
    </xf>
    <xf numFmtId="1" fontId="0" fillId="0" borderId="0" xfId="0" applyNumberFormat="1" applyAlignment="1" applyProtection="1">
      <alignment horizontal="center" wrapText="1"/>
      <protection locked="0"/>
    </xf>
    <xf numFmtId="0" fontId="10" fillId="13" borderId="0" xfId="0" applyFont="1" applyFill="1" applyAlignment="1">
      <alignment horizontal="center" wrapText="1"/>
    </xf>
    <xf numFmtId="0" fontId="0" fillId="0" borderId="0" xfId="0" applyProtection="1">
      <protection locked="0"/>
    </xf>
    <xf numFmtId="0" fontId="7" fillId="15" borderId="0" xfId="0" applyFont="1" applyFill="1" applyAlignment="1" applyProtection="1">
      <alignment horizontal="left" wrapText="1"/>
      <protection locked="0"/>
    </xf>
    <xf numFmtId="0" fontId="7" fillId="7" borderId="0" xfId="0" applyFont="1" applyFill="1" applyAlignment="1" applyProtection="1">
      <alignment horizontal="left" wrapText="1"/>
      <protection locked="0"/>
    </xf>
    <xf numFmtId="0" fontId="7" fillId="16" borderId="0" xfId="0" applyFont="1" applyFill="1" applyAlignment="1" applyProtection="1">
      <alignment horizontal="left"/>
      <protection locked="0"/>
    </xf>
    <xf numFmtId="0" fontId="7" fillId="17" borderId="0" xfId="0" applyFont="1" applyFill="1" applyProtection="1">
      <protection locked="0"/>
    </xf>
    <xf numFmtId="0" fontId="8" fillId="17" borderId="0" xfId="0" applyFont="1" applyFill="1" applyProtection="1">
      <protection locked="0"/>
    </xf>
    <xf numFmtId="0" fontId="0" fillId="18" borderId="0" xfId="0" applyFill="1" applyAlignment="1">
      <alignment horizontal="right"/>
    </xf>
    <xf numFmtId="0" fontId="0" fillId="18" borderId="0" xfId="0" applyFill="1"/>
    <xf numFmtId="0" fontId="0" fillId="15" borderId="0" xfId="0" applyFill="1"/>
    <xf numFmtId="0" fontId="8" fillId="14" borderId="0" xfId="0" applyFont="1" applyFill="1" applyAlignment="1" applyProtection="1">
      <alignment horizontal="right" wrapText="1"/>
      <protection locked="0"/>
    </xf>
    <xf numFmtId="0" fontId="8" fillId="0" borderId="0" xfId="0" applyFont="1" applyAlignment="1" applyProtection="1">
      <alignment horizontal="left" wrapText="1"/>
      <protection locked="0"/>
    </xf>
    <xf numFmtId="0" fontId="8" fillId="19" borderId="0" xfId="0" applyFont="1" applyFill="1" applyAlignment="1" applyProtection="1">
      <alignment horizontal="left" wrapText="1"/>
      <protection locked="0"/>
    </xf>
    <xf numFmtId="0" fontId="8" fillId="19" borderId="0" xfId="0" applyFont="1" applyFill="1" applyAlignment="1" applyProtection="1">
      <alignment horizontal="center" wrapText="1"/>
      <protection locked="0"/>
    </xf>
    <xf numFmtId="0" fontId="7" fillId="19" borderId="0" xfId="0" applyFont="1" applyFill="1" applyAlignment="1" applyProtection="1">
      <alignment horizontal="left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6" fillId="0" borderId="0" xfId="2" applyAlignment="1" applyProtection="1">
      <alignment vertical="top" wrapText="1"/>
      <protection locked="0"/>
    </xf>
    <xf numFmtId="0" fontId="11" fillId="0" borderId="0" xfId="0" applyFont="1" applyAlignment="1" applyProtection="1">
      <alignment vertical="top" wrapText="1"/>
      <protection locked="0"/>
    </xf>
    <xf numFmtId="0" fontId="11" fillId="0" borderId="0" xfId="0" applyFont="1" applyAlignment="1">
      <alignment wrapText="1"/>
    </xf>
    <xf numFmtId="0" fontId="12" fillId="0" borderId="0" xfId="2" applyFont="1" applyAlignment="1">
      <alignment wrapText="1"/>
    </xf>
    <xf numFmtId="0" fontId="10" fillId="13" borderId="0" xfId="0" applyFont="1" applyFill="1" applyAlignment="1" applyProtection="1">
      <alignment horizontal="center" vertical="center" textRotation="255" wrapText="1"/>
      <protection locked="0"/>
    </xf>
    <xf numFmtId="0" fontId="0" fillId="14" borderId="0" xfId="0" applyFill="1" applyAlignment="1" applyProtection="1">
      <alignment vertical="top" wrapText="1"/>
      <protection locked="0"/>
    </xf>
    <xf numFmtId="0" fontId="0" fillId="8" borderId="0" xfId="0" applyFill="1" applyAlignment="1">
      <alignment vertical="top" wrapText="1"/>
    </xf>
    <xf numFmtId="165" fontId="13" fillId="0" borderId="0" xfId="3" applyNumberFormat="1" applyAlignment="1" applyProtection="1">
      <alignment wrapText="1"/>
      <protection locked="0"/>
    </xf>
    <xf numFmtId="0" fontId="13" fillId="0" borderId="0" xfId="4" applyAlignment="1" applyProtection="1">
      <alignment wrapText="1"/>
      <protection locked="0"/>
    </xf>
    <xf numFmtId="1" fontId="6" fillId="0" borderId="0" xfId="2" applyNumberFormat="1" applyAlignment="1" applyProtection="1">
      <alignment wrapText="1"/>
      <protection locked="0"/>
    </xf>
    <xf numFmtId="0" fontId="6" fillId="0" borderId="0" xfId="2" applyAlignment="1">
      <alignment vertical="top" wrapText="1"/>
    </xf>
    <xf numFmtId="0" fontId="7" fillId="0" borderId="0" xfId="0" applyFont="1" applyAlignment="1" applyProtection="1">
      <alignment wrapText="1"/>
      <protection locked="0"/>
    </xf>
    <xf numFmtId="0" fontId="7" fillId="15" borderId="2" xfId="0" applyFont="1" applyFill="1" applyBorder="1" applyAlignment="1" applyProtection="1">
      <alignment wrapText="1"/>
      <protection locked="0"/>
    </xf>
    <xf numFmtId="0" fontId="7" fillId="15" borderId="3" xfId="0" applyFont="1" applyFill="1" applyBorder="1" applyAlignment="1" applyProtection="1">
      <alignment horizontal="left" wrapText="1"/>
      <protection locked="0"/>
    </xf>
    <xf numFmtId="0" fontId="7" fillId="7" borderId="2" xfId="0" applyFont="1" applyFill="1" applyBorder="1" applyAlignment="1" applyProtection="1">
      <alignment wrapText="1"/>
      <protection locked="0"/>
    </xf>
    <xf numFmtId="0" fontId="7" fillId="7" borderId="3" xfId="0" applyFont="1" applyFill="1" applyBorder="1" applyAlignment="1" applyProtection="1">
      <alignment horizontal="left" wrapText="1"/>
      <protection locked="0"/>
    </xf>
    <xf numFmtId="0" fontId="7" fillId="7" borderId="4" xfId="0" applyFont="1" applyFill="1" applyBorder="1" applyAlignment="1" applyProtection="1">
      <alignment horizontal="left" wrapText="1"/>
      <protection locked="0"/>
    </xf>
    <xf numFmtId="0" fontId="7" fillId="16" borderId="0" xfId="0" applyFont="1" applyFill="1" applyAlignment="1" applyProtection="1">
      <alignment wrapText="1"/>
      <protection locked="0"/>
    </xf>
    <xf numFmtId="0" fontId="7" fillId="16" borderId="0" xfId="0" applyFont="1" applyFill="1" applyAlignment="1" applyProtection="1">
      <alignment horizontal="left" wrapText="1"/>
      <protection locked="0"/>
    </xf>
    <xf numFmtId="0" fontId="7" fillId="16" borderId="3" xfId="0" applyFont="1" applyFill="1" applyBorder="1" applyAlignment="1" applyProtection="1">
      <alignment horizontal="left" wrapText="1"/>
      <protection locked="0"/>
    </xf>
    <xf numFmtId="0" fontId="7" fillId="20" borderId="2" xfId="0" applyFont="1" applyFill="1" applyBorder="1" applyAlignment="1" applyProtection="1">
      <alignment wrapText="1"/>
      <protection locked="0"/>
    </xf>
    <xf numFmtId="0" fontId="7" fillId="20" borderId="0" xfId="0" applyFont="1" applyFill="1" applyAlignment="1" applyProtection="1">
      <alignment horizontal="left" wrapText="1"/>
      <protection locked="0"/>
    </xf>
    <xf numFmtId="0" fontId="7" fillId="20" borderId="3" xfId="0" applyFont="1" applyFill="1" applyBorder="1" applyAlignment="1" applyProtection="1">
      <alignment horizontal="left" wrapText="1"/>
      <protection locked="0"/>
    </xf>
    <xf numFmtId="0" fontId="7" fillId="20" borderId="4" xfId="0" applyFont="1" applyFill="1" applyBorder="1" applyAlignment="1" applyProtection="1">
      <alignment horizontal="left" wrapText="1"/>
      <protection locked="0"/>
    </xf>
    <xf numFmtId="0" fontId="5" fillId="20" borderId="0" xfId="0" applyFont="1" applyFill="1" applyAlignment="1" applyProtection="1">
      <alignment horizontal="left" wrapText="1"/>
      <protection locked="0"/>
    </xf>
    <xf numFmtId="0" fontId="7" fillId="20" borderId="0" xfId="0" applyFont="1" applyFill="1" applyProtection="1">
      <protection locked="0"/>
    </xf>
    <xf numFmtId="0" fontId="7" fillId="21" borderId="0" xfId="0" applyFont="1" applyFill="1" applyAlignment="1" applyProtection="1">
      <alignment horizontal="left" wrapText="1"/>
      <protection locked="0"/>
    </xf>
    <xf numFmtId="0" fontId="7" fillId="8" borderId="0" xfId="0" applyFont="1" applyFill="1" applyAlignment="1" applyProtection="1">
      <alignment horizontal="left" wrapText="1"/>
      <protection locked="0"/>
    </xf>
    <xf numFmtId="0" fontId="5" fillId="22" borderId="0" xfId="0" applyFont="1" applyFill="1" applyAlignment="1" applyProtection="1">
      <alignment horizontal="left" wrapText="1"/>
      <protection locked="0"/>
    </xf>
    <xf numFmtId="0" fontId="5" fillId="14" borderId="0" xfId="0" applyFont="1" applyFill="1" applyAlignment="1" applyProtection="1">
      <alignment horizontal="left" wrapText="1"/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5" fillId="17" borderId="0" xfId="0" applyFont="1" applyFill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5" fillId="8" borderId="0" xfId="0" applyFont="1" applyFill="1" applyAlignment="1" applyProtection="1">
      <alignment horizontal="left" wrapText="1"/>
      <protection locked="0"/>
    </xf>
    <xf numFmtId="0" fontId="7" fillId="6" borderId="0" xfId="0" applyFont="1" applyFill="1" applyProtection="1">
      <protection locked="0"/>
    </xf>
    <xf numFmtId="0" fontId="0" fillId="6" borderId="0" xfId="0" applyFill="1" applyAlignment="1">
      <alignment wrapText="1"/>
    </xf>
    <xf numFmtId="0" fontId="14" fillId="2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0" fillId="23" borderId="0" xfId="0" applyFont="1" applyFill="1" applyAlignment="1">
      <alignment wrapText="1"/>
    </xf>
    <xf numFmtId="0" fontId="16" fillId="23" borderId="0" xfId="0" applyFont="1" applyFill="1" applyAlignment="1">
      <alignment wrapText="1"/>
    </xf>
    <xf numFmtId="0" fontId="17" fillId="23" borderId="0" xfId="0" applyFont="1" applyFill="1" applyAlignment="1">
      <alignment wrapText="1"/>
    </xf>
    <xf numFmtId="0" fontId="18" fillId="23" borderId="0" xfId="0" applyFont="1" applyFill="1" applyAlignment="1">
      <alignment wrapText="1"/>
    </xf>
    <xf numFmtId="0" fontId="19" fillId="24" borderId="0" xfId="0" applyFont="1" applyFill="1" applyAlignment="1">
      <alignment wrapText="1"/>
    </xf>
    <xf numFmtId="0" fontId="10" fillId="24" borderId="0" xfId="0" applyFont="1" applyFill="1" applyAlignment="1">
      <alignment wrapText="1"/>
    </xf>
    <xf numFmtId="0" fontId="16" fillId="24" borderId="0" xfId="0" applyFont="1" applyFill="1" applyAlignment="1">
      <alignment wrapText="1"/>
    </xf>
    <xf numFmtId="0" fontId="17" fillId="24" borderId="0" xfId="0" applyFont="1" applyFill="1" applyAlignment="1">
      <alignment wrapText="1"/>
    </xf>
    <xf numFmtId="0" fontId="20" fillId="24" borderId="0" xfId="0" applyFont="1" applyFill="1" applyAlignment="1">
      <alignment wrapText="1"/>
    </xf>
    <xf numFmtId="0" fontId="4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4" fillId="26" borderId="0" xfId="0" applyFont="1" applyFill="1" applyAlignment="1">
      <alignment wrapText="1"/>
    </xf>
    <xf numFmtId="0" fontId="14" fillId="8" borderId="0" xfId="0" applyFont="1" applyFill="1" applyAlignment="1">
      <alignment wrapText="1"/>
    </xf>
    <xf numFmtId="0" fontId="7" fillId="8" borderId="0" xfId="0" applyFont="1" applyFill="1" applyProtection="1">
      <protection locked="0"/>
    </xf>
    <xf numFmtId="0" fontId="4" fillId="6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25" fillId="8" borderId="0" xfId="0" applyFont="1" applyFill="1"/>
    <xf numFmtId="0" fontId="26" fillId="8" borderId="0" xfId="0" applyFont="1" applyFill="1"/>
    <xf numFmtId="166" fontId="27" fillId="0" borderId="0" xfId="0" applyNumberFormat="1" applyFont="1" applyAlignment="1">
      <alignment horizontal="center"/>
    </xf>
    <xf numFmtId="3" fontId="29" fillId="8" borderId="6" xfId="5" applyNumberFormat="1" applyFont="1" applyFill="1" applyBorder="1" applyAlignment="1" applyProtection="1"/>
    <xf numFmtId="3" fontId="29" fillId="8" borderId="5" xfId="5" applyNumberFormat="1" applyFont="1" applyFill="1" applyAlignment="1" applyProtection="1"/>
    <xf numFmtId="165" fontId="29" fillId="8" borderId="5" xfId="5" applyNumberFormat="1" applyFont="1" applyFill="1" applyAlignment="1" applyProtection="1"/>
    <xf numFmtId="2" fontId="29" fillId="8" borderId="5" xfId="5" applyNumberFormat="1" applyFont="1" applyFill="1" applyAlignment="1" applyProtection="1"/>
    <xf numFmtId="2" fontId="29" fillId="27" borderId="5" xfId="5" applyNumberFormat="1" applyFont="1" applyAlignment="1" applyProtection="1"/>
    <xf numFmtId="2" fontId="29" fillId="17" borderId="5" xfId="5" applyNumberFormat="1" applyFont="1" applyFill="1" applyAlignment="1" applyProtection="1"/>
    <xf numFmtId="165" fontId="29" fillId="27" borderId="5" xfId="5" applyNumberFormat="1" applyFont="1" applyAlignment="1" applyProtection="1"/>
    <xf numFmtId="0" fontId="26" fillId="0" borderId="0" xfId="0" applyFont="1"/>
    <xf numFmtId="0" fontId="29" fillId="27" borderId="5" xfId="5" applyFont="1" applyAlignment="1" applyProtection="1"/>
    <xf numFmtId="9" fontId="29" fillId="27" borderId="5" xfId="1" applyFont="1" applyFill="1" applyBorder="1" applyAlignment="1" applyProtection="1"/>
    <xf numFmtId="9" fontId="29" fillId="8" borderId="5" xfId="1" applyFont="1" applyFill="1" applyBorder="1" applyAlignment="1" applyProtection="1"/>
    <xf numFmtId="9" fontId="29" fillId="27" borderId="0" xfId="1" applyFont="1" applyFill="1" applyBorder="1" applyAlignment="1" applyProtection="1"/>
    <xf numFmtId="0" fontId="29" fillId="8" borderId="5" xfId="5" applyFont="1" applyFill="1" applyAlignment="1" applyProtection="1"/>
    <xf numFmtId="9" fontId="29" fillId="27" borderId="5" xfId="5" applyNumberFormat="1" applyFont="1" applyAlignment="1" applyProtection="1"/>
    <xf numFmtId="10" fontId="29" fillId="27" borderId="5" xfId="5" applyNumberFormat="1" applyFont="1" applyAlignment="1" applyProtection="1"/>
    <xf numFmtId="9" fontId="29" fillId="27" borderId="0" xfId="1" applyFont="1" applyFill="1" applyBorder="1" applyAlignment="1" applyProtection="1">
      <protection locked="0"/>
    </xf>
    <xf numFmtId="0" fontId="26" fillId="0" borderId="0" xfId="0" applyFont="1" applyProtection="1">
      <protection locked="0"/>
    </xf>
    <xf numFmtId="0" fontId="30" fillId="0" borderId="0" xfId="0" applyFont="1" applyProtection="1">
      <protection locked="0"/>
    </xf>
    <xf numFmtId="1" fontId="31" fillId="0" borderId="1" xfId="6" applyNumberFormat="1" applyFont="1" applyAlignment="1" applyProtection="1">
      <protection locked="0"/>
    </xf>
    <xf numFmtId="165" fontId="31" fillId="0" borderId="1" xfId="6" applyNumberFormat="1" applyFont="1" applyAlignment="1" applyProtection="1">
      <protection locked="0"/>
    </xf>
    <xf numFmtId="2" fontId="31" fillId="0" borderId="1" xfId="6" applyNumberFormat="1" applyFont="1" applyAlignment="1" applyProtection="1">
      <protection locked="0"/>
    </xf>
    <xf numFmtId="2" fontId="31" fillId="8" borderId="1" xfId="6" applyNumberFormat="1" applyFont="1" applyFill="1" applyAlignment="1" applyProtection="1">
      <protection locked="0"/>
    </xf>
    <xf numFmtId="164" fontId="30" fillId="0" borderId="0" xfId="0" applyNumberFormat="1" applyFont="1" applyProtection="1">
      <protection locked="0"/>
    </xf>
    <xf numFmtId="166" fontId="27" fillId="8" borderId="0" xfId="0" applyNumberFormat="1" applyFont="1" applyFill="1" applyAlignment="1">
      <alignment horizontal="center"/>
    </xf>
    <xf numFmtId="9" fontId="29" fillId="8" borderId="0" xfId="1" applyFont="1" applyFill="1" applyBorder="1" applyAlignment="1" applyProtection="1"/>
    <xf numFmtId="9" fontId="29" fillId="8" borderId="5" xfId="5" applyNumberFormat="1" applyFont="1" applyFill="1" applyAlignment="1" applyProtection="1"/>
    <xf numFmtId="10" fontId="29" fillId="8" borderId="5" xfId="5" applyNumberFormat="1" applyFont="1" applyFill="1" applyAlignment="1" applyProtection="1"/>
    <xf numFmtId="9" fontId="29" fillId="8" borderId="0" xfId="1" applyFont="1" applyFill="1" applyBorder="1" applyAlignment="1" applyProtection="1">
      <protection locked="0"/>
    </xf>
    <xf numFmtId="0" fontId="26" fillId="8" borderId="0" xfId="0" applyFont="1" applyFill="1" applyProtection="1">
      <protection locked="0"/>
    </xf>
    <xf numFmtId="0" fontId="30" fillId="8" borderId="0" xfId="0" applyFont="1" applyFill="1" applyProtection="1">
      <protection locked="0"/>
    </xf>
    <xf numFmtId="1" fontId="31" fillId="8" borderId="1" xfId="6" applyNumberFormat="1" applyFont="1" applyFill="1" applyAlignment="1" applyProtection="1">
      <protection locked="0"/>
    </xf>
    <xf numFmtId="165" fontId="31" fillId="8" borderId="1" xfId="6" applyNumberFormat="1" applyFont="1" applyFill="1" applyAlignment="1" applyProtection="1">
      <protection locked="0"/>
    </xf>
    <xf numFmtId="164" fontId="30" fillId="8" borderId="0" xfId="0" applyNumberFormat="1" applyFont="1" applyFill="1" applyProtection="1">
      <protection locked="0"/>
    </xf>
    <xf numFmtId="1" fontId="0" fillId="0" borderId="0" xfId="0" applyNumberFormat="1"/>
    <xf numFmtId="2" fontId="0" fillId="0" borderId="0" xfId="0" applyNumberFormat="1"/>
    <xf numFmtId="0" fontId="32" fillId="0" borderId="0" xfId="0" applyFont="1"/>
    <xf numFmtId="3" fontId="34" fillId="0" borderId="0" xfId="7" applyNumberFormat="1" applyFont="1" applyAlignment="1">
      <alignment horizontal="center"/>
    </xf>
    <xf numFmtId="0" fontId="0" fillId="0" borderId="0" xfId="0" quotePrefix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3" fontId="3" fillId="0" borderId="7" xfId="0" applyNumberFormat="1" applyFont="1" applyBorder="1" applyAlignment="1">
      <alignment horizontal="center"/>
    </xf>
    <xf numFmtId="0" fontId="0" fillId="0" borderId="7" xfId="0" quotePrefix="1" applyBorder="1" applyAlignment="1">
      <alignment wrapText="1"/>
    </xf>
    <xf numFmtId="3" fontId="34" fillId="0" borderId="7" xfId="7" applyNumberFormat="1" applyFont="1" applyBorder="1" applyAlignment="1">
      <alignment horizontal="center"/>
    </xf>
    <xf numFmtId="3" fontId="35" fillId="0" borderId="7" xfId="7" applyNumberFormat="1" applyFont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0" fillId="8" borderId="0" xfId="0" applyFill="1"/>
    <xf numFmtId="0" fontId="0" fillId="14" borderId="0" xfId="0" applyFill="1"/>
  </cellXfs>
  <cellStyles count="8">
    <cellStyle name="Eingabe 3 2 2 2" xfId="5" xr:uid="{24FD9BD3-F3CC-421C-A67B-732D6E5397A2}"/>
    <cellStyle name="Link" xfId="2" builtinId="8"/>
    <cellStyle name="Linked Cell 2" xfId="6" xr:uid="{C02422D1-915A-4BA1-A43E-665241CA1BF0}"/>
    <cellStyle name="Prozent" xfId="1" builtinId="5"/>
    <cellStyle name="Standard" xfId="0" builtinId="0"/>
    <cellStyle name="Standard 10" xfId="4" xr:uid="{17F95760-E678-49A1-AE9D-2D5D0CB03C05}"/>
    <cellStyle name="Standard 13" xfId="7" xr:uid="{73ED9215-79BB-44AB-B5A1-9246E5EEF9A2}"/>
    <cellStyle name="Standard 2 3" xfId="3" xr:uid="{8191F61C-5ACE-4B42-B97F-E4EF11B93D47}"/>
  </cellStyles>
  <dxfs count="1">
    <dxf>
      <font>
        <color rgb="FFFF0000"/>
      </font>
      <fill>
        <patternFill>
          <fgColor theme="5" tint="0.79995117038483843"/>
          <bgColor theme="5" tint="0.79998168889431442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_PEQ_klimafit_allgemein\PEQZertifizierung\WhitePaper_KlimaneutralSanieren\Final20221005_ZQ_AustriaHerbst2022\PlusenergieExcel_Vergleich_ZQA_221005_tz_202304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Dashboard"/>
      <sheetName val="Ergebnisse"/>
      <sheetName val="Varianten"/>
      <sheetName val="VergleichfinalohneBezug"/>
      <sheetName val="Vergleich"/>
      <sheetName val="SIM"/>
      <sheetName val="PEQ Alfa"/>
      <sheetName val="PEQ Beta"/>
      <sheetName val="PEQ Omega"/>
      <sheetName val="Nutzung"/>
      <sheetName val="EAW Input"/>
      <sheetName val="PHPP Input"/>
      <sheetName val="Mobilität"/>
      <sheetName val="ECars"/>
      <sheetName val="CO2&amp;PE"/>
      <sheetName val="PV&amp;Netzdienlichkeit"/>
      <sheetName val="Solar &amp; Wetterdaten"/>
      <sheetName val="Energiesumme"/>
      <sheetName val="Mobilitätsregion"/>
      <sheetName val="Bauteilkatalog"/>
      <sheetName val="Wetter"/>
      <sheetName val="Namen"/>
      <sheetName val="log"/>
      <sheetName val="PlusenergieExcel_Vergleich_ZQA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Direktinput (Input, Dashboard)</v>
          </cell>
          <cell r="EG3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A47B-7052-427A-8D56-65D35E6A0536}">
  <dimension ref="A1:F22"/>
  <sheetViews>
    <sheetView tabSelected="1" workbookViewId="0">
      <selection activeCell="C6" sqref="C6"/>
    </sheetView>
  </sheetViews>
  <sheetFormatPr defaultColWidth="11.42578125" defaultRowHeight="14.45"/>
  <cols>
    <col min="1" max="1" width="60.5703125" customWidth="1"/>
    <col min="2" max="2" width="14.85546875" customWidth="1"/>
  </cols>
  <sheetData>
    <row r="1" spans="1:6">
      <c r="B1">
        <v>15</v>
      </c>
      <c r="C1" t="s">
        <v>0</v>
      </c>
    </row>
    <row r="2" spans="1:6">
      <c r="A2" t="s">
        <v>1</v>
      </c>
      <c r="C2" t="s">
        <v>2</v>
      </c>
      <c r="D2" t="s">
        <v>3</v>
      </c>
      <c r="E2" t="s">
        <v>4</v>
      </c>
    </row>
    <row r="3" spans="1:6">
      <c r="A3" t="s">
        <v>5</v>
      </c>
      <c r="B3" t="s">
        <v>6</v>
      </c>
      <c r="C3" s="131">
        <f>PEExcel!LU6+B1</f>
        <v>4.238996594865597</v>
      </c>
      <c r="D3" s="145"/>
      <c r="E3" s="145"/>
      <c r="F3" t="s">
        <v>7</v>
      </c>
    </row>
    <row r="4" spans="1:6">
      <c r="A4" t="s">
        <v>8</v>
      </c>
      <c r="B4" t="s">
        <v>6</v>
      </c>
      <c r="C4" s="132">
        <f>PEExcel!LY6+15</f>
        <v>3.1215303304483388</v>
      </c>
      <c r="D4" s="145"/>
      <c r="E4" s="145"/>
      <c r="F4" t="s">
        <v>7</v>
      </c>
    </row>
    <row r="5" spans="1:6">
      <c r="A5" t="s">
        <v>9</v>
      </c>
      <c r="B5" t="s">
        <v>10</v>
      </c>
      <c r="C5" s="131">
        <f>C10/50*7.5</f>
        <v>27.552180010540987</v>
      </c>
      <c r="D5" s="144"/>
      <c r="E5" s="144"/>
      <c r="F5" t="s">
        <v>11</v>
      </c>
    </row>
    <row r="6" spans="1:6">
      <c r="A6" t="s">
        <v>12</v>
      </c>
      <c r="B6" t="s">
        <v>10</v>
      </c>
      <c r="C6" s="131">
        <f>C11/50*7.5</f>
        <v>50.768639502762426</v>
      </c>
      <c r="D6" s="144"/>
      <c r="E6" s="144"/>
      <c r="F6" t="s">
        <v>11</v>
      </c>
    </row>
    <row r="7" spans="1:6">
      <c r="A7" t="s">
        <v>13</v>
      </c>
      <c r="B7" t="s">
        <v>10</v>
      </c>
      <c r="C7" s="131">
        <f>LCA!M46</f>
        <v>93.068871415633438</v>
      </c>
      <c r="D7" s="145"/>
      <c r="E7">
        <f>8.8*50+80</f>
        <v>520</v>
      </c>
      <c r="F7" t="s">
        <v>7</v>
      </c>
    </row>
    <row r="8" spans="1:6">
      <c r="A8" t="s">
        <v>14</v>
      </c>
      <c r="B8" t="s">
        <v>10</v>
      </c>
      <c r="C8" s="131">
        <f>SUM(C3:C7)</f>
        <v>178.75021785425076</v>
      </c>
      <c r="D8" s="131">
        <f t="shared" ref="D8:E8" si="0">SUM(D3:D7)</f>
        <v>0</v>
      </c>
      <c r="E8" s="131">
        <f t="shared" si="0"/>
        <v>520</v>
      </c>
    </row>
    <row r="9" spans="1:6">
      <c r="C9" t="s">
        <v>15</v>
      </c>
    </row>
    <row r="10" spans="1:6">
      <c r="A10" t="s">
        <v>9</v>
      </c>
      <c r="B10" t="s">
        <v>10</v>
      </c>
      <c r="C10" s="142">
        <f>LCA!M36</f>
        <v>183.68120007027323</v>
      </c>
    </row>
    <row r="11" spans="1:6">
      <c r="A11" t="s">
        <v>12</v>
      </c>
      <c r="B11" t="s">
        <v>10</v>
      </c>
      <c r="C11" s="142">
        <f>LCA!M37</f>
        <v>338.45759668508288</v>
      </c>
    </row>
    <row r="13" spans="1:6">
      <c r="A13" t="s">
        <v>16</v>
      </c>
      <c r="C13">
        <v>50</v>
      </c>
    </row>
    <row r="14" spans="1:6">
      <c r="B14" s="143" t="s">
        <v>17</v>
      </c>
    </row>
    <row r="16" spans="1:6" ht="18">
      <c r="A16" s="133" t="s">
        <v>18</v>
      </c>
      <c r="C16" s="134"/>
    </row>
    <row r="17" spans="1:3">
      <c r="A17" s="135" t="s">
        <v>19</v>
      </c>
      <c r="C17" s="134"/>
    </row>
    <row r="18" spans="1:3">
      <c r="A18" s="135" t="s">
        <v>20</v>
      </c>
      <c r="C18" s="134"/>
    </row>
    <row r="19" spans="1:3">
      <c r="A19" s="135" t="s">
        <v>21</v>
      </c>
      <c r="C19" s="134"/>
    </row>
    <row r="20" spans="1:3">
      <c r="A20" s="136" t="s">
        <v>22</v>
      </c>
      <c r="B20" s="137" t="s">
        <v>23</v>
      </c>
      <c r="C20" s="138">
        <v>71.823529411764696</v>
      </c>
    </row>
    <row r="21" spans="1:3" ht="28.9">
      <c r="A21" s="139" t="s">
        <v>24</v>
      </c>
      <c r="B21" s="137" t="s">
        <v>23</v>
      </c>
      <c r="C21" s="140">
        <v>195.90441176470588</v>
      </c>
    </row>
    <row r="22" spans="1:3" ht="28.9">
      <c r="A22" s="139" t="s">
        <v>25</v>
      </c>
      <c r="B22" s="137" t="s">
        <v>23</v>
      </c>
      <c r="C22" s="141">
        <v>319.98529411764707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065D-C9B1-49BE-B446-B7C01E713B3B}">
  <dimension ref="C3:W51"/>
  <sheetViews>
    <sheetView workbookViewId="0">
      <selection activeCell="J13" sqref="J13"/>
    </sheetView>
  </sheetViews>
  <sheetFormatPr defaultColWidth="11.42578125" defaultRowHeight="14.45"/>
  <cols>
    <col min="3" max="3" width="40.7109375" customWidth="1"/>
  </cols>
  <sheetData>
    <row r="3" spans="3:23"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</row>
    <row r="4" spans="3:23"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37</v>
      </c>
    </row>
    <row r="5" spans="3:23" ht="24.6"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  <c r="U5" s="1" t="s">
        <v>55</v>
      </c>
      <c r="V5" s="1" t="s">
        <v>56</v>
      </c>
      <c r="W5" s="1" t="s">
        <v>57</v>
      </c>
    </row>
    <row r="6" spans="3:23">
      <c r="C6" t="s">
        <v>58</v>
      </c>
      <c r="D6">
        <v>28.638778199996054</v>
      </c>
      <c r="E6">
        <v>42.696037792589848</v>
      </c>
      <c r="F6">
        <v>43.828554018307564</v>
      </c>
      <c r="G6">
        <v>34.896720564923534</v>
      </c>
      <c r="H6">
        <v>25.686216754040622</v>
      </c>
      <c r="I6">
        <v>38.455463261258664</v>
      </c>
      <c r="J6">
        <v>24.085864116179454</v>
      </c>
      <c r="K6">
        <v>22.626620779522561</v>
      </c>
      <c r="L6">
        <v>29.272264552769439</v>
      </c>
      <c r="M6">
        <v>44.150274805358713</v>
      </c>
      <c r="N6">
        <v>28.638778199996054</v>
      </c>
      <c r="O6">
        <v>42.696037792589848</v>
      </c>
      <c r="P6">
        <v>43.828554018307564</v>
      </c>
      <c r="Q6">
        <v>34.896720564923534</v>
      </c>
      <c r="R6">
        <v>25.686216754040622</v>
      </c>
      <c r="S6">
        <v>38.455463261258664</v>
      </c>
      <c r="T6">
        <v>24.085864116179454</v>
      </c>
      <c r="U6">
        <v>22.626620779522561</v>
      </c>
      <c r="V6">
        <v>29.272264552769439</v>
      </c>
      <c r="W6">
        <v>44.150274805358713</v>
      </c>
    </row>
    <row r="7" spans="3:23">
      <c r="C7" t="s">
        <v>59</v>
      </c>
      <c r="D7">
        <v>14.7922552771819</v>
      </c>
      <c r="E7">
        <v>14.7922552771819</v>
      </c>
      <c r="F7">
        <v>14.7922552771819</v>
      </c>
      <c r="G7">
        <v>14.7922552771819</v>
      </c>
      <c r="H7">
        <v>14.7922552771819</v>
      </c>
      <c r="I7">
        <v>14.7922552771819</v>
      </c>
      <c r="J7">
        <v>14.7922552771819</v>
      </c>
      <c r="K7">
        <v>14.7922552771819</v>
      </c>
      <c r="L7">
        <v>14.7922552771819</v>
      </c>
      <c r="M7">
        <v>14.7922552771819</v>
      </c>
      <c r="N7">
        <v>14.7922552771819</v>
      </c>
      <c r="O7">
        <v>14.7922552771819</v>
      </c>
      <c r="P7">
        <v>14.7922552771819</v>
      </c>
      <c r="Q7">
        <v>14.7922552771819</v>
      </c>
      <c r="R7">
        <v>14.7922552771819</v>
      </c>
      <c r="S7">
        <v>14.7922552771819</v>
      </c>
      <c r="T7">
        <v>14.7922552771819</v>
      </c>
      <c r="U7">
        <v>14.7922552771819</v>
      </c>
      <c r="V7">
        <v>14.7922552771819</v>
      </c>
      <c r="W7">
        <v>14.7922552771819</v>
      </c>
    </row>
    <row r="8" spans="3:23">
      <c r="C8" t="s">
        <v>60</v>
      </c>
      <c r="D8">
        <v>24.074249408270404</v>
      </c>
      <c r="E8">
        <v>24.074249408270404</v>
      </c>
      <c r="F8">
        <v>24.074249408270404</v>
      </c>
      <c r="G8">
        <v>24.074249408270404</v>
      </c>
      <c r="H8">
        <v>24.074249408270404</v>
      </c>
      <c r="I8">
        <v>24.074249408270404</v>
      </c>
      <c r="J8">
        <v>24.074249408270404</v>
      </c>
      <c r="K8">
        <v>24.074249408270404</v>
      </c>
      <c r="L8">
        <v>24.074249408270404</v>
      </c>
      <c r="M8">
        <v>24.074249408270404</v>
      </c>
      <c r="N8">
        <v>42.308066870525323</v>
      </c>
      <c r="O8">
        <v>42.308066870525323</v>
      </c>
      <c r="P8">
        <v>42.308066870525323</v>
      </c>
      <c r="Q8">
        <v>42.308066870525323</v>
      </c>
      <c r="R8">
        <v>42.308066870525323</v>
      </c>
      <c r="S8">
        <v>42.308066870525323</v>
      </c>
      <c r="T8">
        <v>42.308066870525323</v>
      </c>
      <c r="U8">
        <v>42.308066870525323</v>
      </c>
      <c r="V8">
        <v>42.308066870525323</v>
      </c>
      <c r="W8">
        <v>42.308066870525323</v>
      </c>
    </row>
    <row r="9" spans="3:23">
      <c r="C9" t="s">
        <v>61</v>
      </c>
      <c r="D9">
        <v>9.9216628571428576</v>
      </c>
      <c r="E9">
        <v>9.9216628571428576</v>
      </c>
      <c r="F9">
        <v>9.9216628571428576</v>
      </c>
      <c r="G9">
        <v>9.9216628571428576</v>
      </c>
      <c r="H9">
        <v>9.9216628571428576</v>
      </c>
      <c r="I9">
        <v>9.9216628571428576</v>
      </c>
      <c r="J9">
        <v>9.9216628571428576</v>
      </c>
      <c r="K9">
        <v>9.9216628571428576</v>
      </c>
      <c r="L9">
        <v>9.9216628571428576</v>
      </c>
      <c r="M9">
        <v>9.9216628571428576</v>
      </c>
      <c r="N9">
        <v>9.9216628571428576</v>
      </c>
      <c r="O9">
        <v>9.9216628571428576</v>
      </c>
      <c r="P9">
        <v>9.9216628571428576</v>
      </c>
      <c r="Q9">
        <v>9.9216628571428576</v>
      </c>
      <c r="R9">
        <v>9.9216628571428576</v>
      </c>
      <c r="S9">
        <v>9.9216628571428576</v>
      </c>
      <c r="T9">
        <v>9.9216628571428576</v>
      </c>
      <c r="U9">
        <v>9.9216628571428576</v>
      </c>
      <c r="V9">
        <v>9.9216628571428576</v>
      </c>
      <c r="W9">
        <v>9.9216628571428576</v>
      </c>
    </row>
    <row r="10" spans="3:23">
      <c r="C10" t="s">
        <v>62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3:23">
      <c r="C11" t="s">
        <v>63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3:23">
      <c r="C12" t="s">
        <v>64</v>
      </c>
      <c r="D12">
        <v>0.130429067679558</v>
      </c>
      <c r="E12">
        <v>0.130429067679558</v>
      </c>
      <c r="F12">
        <v>0.130429067679558</v>
      </c>
      <c r="G12">
        <v>0.130429067679558</v>
      </c>
      <c r="H12">
        <v>0.130429067679558</v>
      </c>
      <c r="I12">
        <v>0.130429067679558</v>
      </c>
      <c r="J12">
        <v>0.130429067679558</v>
      </c>
      <c r="K12">
        <v>0.130429067679558</v>
      </c>
      <c r="L12">
        <v>0.130429067679558</v>
      </c>
      <c r="M12">
        <v>0.130429067679558</v>
      </c>
      <c r="N12">
        <v>0.130429067679558</v>
      </c>
      <c r="O12">
        <v>0.130429067679558</v>
      </c>
      <c r="P12">
        <v>0.130429067679558</v>
      </c>
      <c r="Q12">
        <v>0.130429067679558</v>
      </c>
      <c r="R12">
        <v>0.130429067679558</v>
      </c>
      <c r="S12">
        <v>0.130429067679558</v>
      </c>
      <c r="T12">
        <v>0.130429067679558</v>
      </c>
      <c r="U12">
        <v>0.130429067679558</v>
      </c>
      <c r="V12">
        <v>0.130429067679558</v>
      </c>
      <c r="W12">
        <v>0.130429067679558</v>
      </c>
    </row>
    <row r="13" spans="3:23">
      <c r="C13" t="s">
        <v>65</v>
      </c>
      <c r="D13">
        <v>17.169685622402135</v>
      </c>
      <c r="E13">
        <v>25.036846088363426</v>
      </c>
      <c r="F13">
        <v>8.184638315721287</v>
      </c>
      <c r="G13">
        <v>22.496261126510436</v>
      </c>
      <c r="H13">
        <v>16.459083057658461</v>
      </c>
      <c r="I13">
        <v>23.375541856371683</v>
      </c>
      <c r="J13">
        <v>13.517675228277106</v>
      </c>
      <c r="K13">
        <v>13.517675228277106</v>
      </c>
      <c r="L13">
        <v>13.517675228277106</v>
      </c>
      <c r="M13">
        <v>31.510550041960489</v>
      </c>
      <c r="N13">
        <v>17.169685622402135</v>
      </c>
      <c r="O13">
        <v>25.036846088363426</v>
      </c>
      <c r="P13">
        <v>8.184638315721287</v>
      </c>
      <c r="Q13">
        <v>22.496261126510436</v>
      </c>
      <c r="R13">
        <v>16.459083057658461</v>
      </c>
      <c r="S13">
        <v>23.375541856371683</v>
      </c>
      <c r="T13">
        <v>13.517675228277106</v>
      </c>
      <c r="U13">
        <v>13.517675228277106</v>
      </c>
      <c r="V13">
        <v>13.517675228277106</v>
      </c>
      <c r="W13">
        <v>31.510550041960489</v>
      </c>
    </row>
    <row r="14" spans="3:23">
      <c r="C14" t="s">
        <v>66</v>
      </c>
      <c r="D14">
        <v>3.0636299291015927</v>
      </c>
      <c r="E14">
        <v>3.0636299291015927</v>
      </c>
      <c r="F14">
        <v>3.0636299291015927</v>
      </c>
      <c r="G14">
        <v>3.0636299291015927</v>
      </c>
      <c r="H14">
        <v>3.0636299291015927</v>
      </c>
      <c r="I14">
        <v>3.0636299291015927</v>
      </c>
      <c r="J14">
        <v>3.0636299291015927</v>
      </c>
      <c r="K14">
        <v>3.0636299291015927</v>
      </c>
      <c r="L14">
        <v>3.0636299291015927</v>
      </c>
      <c r="M14">
        <v>3.0636299291015927</v>
      </c>
      <c r="N14">
        <v>3.0636299291015927</v>
      </c>
      <c r="O14">
        <v>3.0636299291015927</v>
      </c>
      <c r="P14">
        <v>3.0636299291015927</v>
      </c>
      <c r="Q14">
        <v>3.0636299291015927</v>
      </c>
      <c r="R14">
        <v>3.0636299291015927</v>
      </c>
      <c r="S14">
        <v>3.0636299291015927</v>
      </c>
      <c r="T14">
        <v>3.0636299291015927</v>
      </c>
      <c r="U14">
        <v>3.0636299291015927</v>
      </c>
      <c r="V14">
        <v>3.0636299291015927</v>
      </c>
      <c r="W14">
        <v>3.0636299291015927</v>
      </c>
    </row>
    <row r="15" spans="3:23">
      <c r="C15" t="s">
        <v>67</v>
      </c>
      <c r="D15">
        <v>40.914798964371442</v>
      </c>
      <c r="E15">
        <v>40.914798964371442</v>
      </c>
      <c r="F15">
        <v>40.914798964371442</v>
      </c>
      <c r="G15">
        <v>40.914798964371442</v>
      </c>
      <c r="H15">
        <v>40.914798964371442</v>
      </c>
      <c r="I15">
        <v>40.914798964371442</v>
      </c>
      <c r="J15">
        <v>40.914798964371442</v>
      </c>
      <c r="K15">
        <v>40.914798964371442</v>
      </c>
      <c r="L15">
        <v>40.914798964371442</v>
      </c>
      <c r="M15">
        <v>40.914798964371442</v>
      </c>
      <c r="N15">
        <v>76.054729485634994</v>
      </c>
      <c r="O15">
        <v>76.054729485634994</v>
      </c>
      <c r="P15">
        <v>76.054729485634994</v>
      </c>
      <c r="Q15">
        <v>76.054729485634994</v>
      </c>
      <c r="R15">
        <v>76.054729485634994</v>
      </c>
      <c r="S15">
        <v>76.054729485634994</v>
      </c>
      <c r="T15">
        <v>76.054729485634994</v>
      </c>
      <c r="U15">
        <v>76.054729485634994</v>
      </c>
      <c r="V15">
        <v>76.054729485634994</v>
      </c>
      <c r="W15">
        <v>76.054729485634994</v>
      </c>
    </row>
    <row r="16" spans="3:23">
      <c r="C16" t="s">
        <v>68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3:23">
      <c r="C17" t="s">
        <v>69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3:23">
      <c r="C18" t="s">
        <v>70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3:23">
      <c r="C19" t="s">
        <v>71</v>
      </c>
      <c r="D19">
        <v>0.26085813535911595</v>
      </c>
      <c r="E19">
        <v>0.26085813535911595</v>
      </c>
      <c r="F19">
        <v>0.26085813535911595</v>
      </c>
      <c r="G19">
        <v>0.26085813535911595</v>
      </c>
      <c r="H19">
        <v>0.26085813535911595</v>
      </c>
      <c r="I19">
        <v>0.26085813535911595</v>
      </c>
      <c r="J19">
        <v>0.26085813535911595</v>
      </c>
      <c r="K19">
        <v>0.26085813535911595</v>
      </c>
      <c r="L19">
        <v>0.26085813535911595</v>
      </c>
      <c r="M19">
        <v>0.26085813535911595</v>
      </c>
      <c r="N19">
        <v>0.26085813535911595</v>
      </c>
      <c r="O19">
        <v>0.26085813535911595</v>
      </c>
      <c r="P19">
        <v>0.26085813535911595</v>
      </c>
      <c r="Q19">
        <v>0.26085813535911595</v>
      </c>
      <c r="R19">
        <v>0.26085813535911595</v>
      </c>
      <c r="S19">
        <v>0.26085813535911595</v>
      </c>
      <c r="T19">
        <v>0.26085813535911595</v>
      </c>
      <c r="U19">
        <v>0.26085813535911595</v>
      </c>
      <c r="V19">
        <v>0.26085813535911595</v>
      </c>
      <c r="W19">
        <v>0.26085813535911595</v>
      </c>
    </row>
    <row r="20" spans="3:23">
      <c r="C20" t="s">
        <v>72</v>
      </c>
      <c r="D20">
        <v>-2.4111144102916744</v>
      </c>
      <c r="E20">
        <v>-2.7407778522428523</v>
      </c>
      <c r="F20">
        <v>-9.9123350401010111</v>
      </c>
      <c r="G20">
        <v>-4.825841763927146</v>
      </c>
      <c r="H20">
        <v>-26.996298088110816</v>
      </c>
      <c r="I20">
        <v>-47.144634614913763</v>
      </c>
      <c r="J20">
        <v>-26.640198238828511</v>
      </c>
      <c r="K20">
        <v>-40.59191224451385</v>
      </c>
      <c r="L20">
        <v>-28.064135103087583</v>
      </c>
      <c r="M20">
        <v>-17.351301784704628</v>
      </c>
      <c r="N20">
        <v>-2.4111144102916744</v>
      </c>
      <c r="O20">
        <v>-2.7407778522428523</v>
      </c>
      <c r="P20">
        <v>-9.9123350401010111</v>
      </c>
      <c r="Q20">
        <v>-4.825841763927146</v>
      </c>
      <c r="R20">
        <v>-26.996298088110816</v>
      </c>
      <c r="S20">
        <v>-47.144634614913763</v>
      </c>
      <c r="T20">
        <v>-26.640198238828511</v>
      </c>
      <c r="U20">
        <v>-40.59191224451385</v>
      </c>
      <c r="V20">
        <v>-28.064135103087583</v>
      </c>
      <c r="W20">
        <v>-17.351301784704628</v>
      </c>
    </row>
    <row r="21" spans="3:23">
      <c r="C21" t="s">
        <v>73</v>
      </c>
      <c r="D21">
        <v>-2.369919418407395E-2</v>
      </c>
      <c r="E21">
        <v>-2.369919418407395E-2</v>
      </c>
      <c r="F21">
        <v>-2.369919418407395E-2</v>
      </c>
      <c r="G21">
        <v>-2.369919418407395E-2</v>
      </c>
      <c r="H21">
        <v>-2.369919418407395E-2</v>
      </c>
      <c r="I21">
        <v>-2.369919418407395E-2</v>
      </c>
      <c r="J21">
        <v>-2.369919418407395E-2</v>
      </c>
      <c r="K21">
        <v>-2.369919418407395E-2</v>
      </c>
      <c r="L21">
        <v>-2.369919418407395E-2</v>
      </c>
      <c r="M21">
        <v>-2.369919418407395E-2</v>
      </c>
      <c r="N21">
        <v>-2.369919418407395E-2</v>
      </c>
      <c r="O21">
        <v>-2.369919418407395E-2</v>
      </c>
      <c r="P21">
        <v>-2.369919418407395E-2</v>
      </c>
      <c r="Q21">
        <v>-2.369919418407395E-2</v>
      </c>
      <c r="R21">
        <v>-2.369919418407395E-2</v>
      </c>
      <c r="S21">
        <v>-2.369919418407395E-2</v>
      </c>
      <c r="T21">
        <v>-2.369919418407395E-2</v>
      </c>
      <c r="U21">
        <v>-2.369919418407395E-2</v>
      </c>
      <c r="V21">
        <v>-2.369919418407395E-2</v>
      </c>
      <c r="W21">
        <v>-2.369919418407395E-2</v>
      </c>
    </row>
    <row r="22" spans="3:23">
      <c r="C22" t="s">
        <v>74</v>
      </c>
      <c r="D22">
        <v>-3.5558931851971363E-3</v>
      </c>
      <c r="E22">
        <v>-3.5558931851971363E-3</v>
      </c>
      <c r="F22">
        <v>-3.5558931851971363E-3</v>
      </c>
      <c r="G22">
        <v>-3.5558931851971363E-3</v>
      </c>
      <c r="H22">
        <v>-3.5558931851971363E-3</v>
      </c>
      <c r="I22">
        <v>-3.5558931851971363E-3</v>
      </c>
      <c r="J22">
        <v>-3.5558931851971363E-3</v>
      </c>
      <c r="K22">
        <v>-3.5558931851971363E-3</v>
      </c>
      <c r="L22">
        <v>-3.5558931851971363E-3</v>
      </c>
      <c r="M22">
        <v>-3.5558931851971363E-3</v>
      </c>
      <c r="N22">
        <v>-4.2085571242523063E-3</v>
      </c>
      <c r="O22">
        <v>-4.2085571242523063E-3</v>
      </c>
      <c r="P22">
        <v>-4.2085571242523063E-3</v>
      </c>
      <c r="Q22">
        <v>-4.2085571242523063E-3</v>
      </c>
      <c r="R22">
        <v>-4.2085571242523063E-3</v>
      </c>
      <c r="S22">
        <v>-4.2085571242523063E-3</v>
      </c>
      <c r="T22">
        <v>-4.2085571242523063E-3</v>
      </c>
      <c r="U22">
        <v>-4.2085571242523063E-3</v>
      </c>
      <c r="V22">
        <v>-4.2085571242523063E-3</v>
      </c>
      <c r="W22">
        <v>-4.2085571242523063E-3</v>
      </c>
    </row>
    <row r="23" spans="3:23">
      <c r="C23" t="s">
        <v>75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3:23">
      <c r="C24" t="s">
        <v>76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3:23">
      <c r="C25" t="s">
        <v>77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3:23">
      <c r="C26" t="s">
        <v>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3:23">
      <c r="C27" t="s">
        <v>79</v>
      </c>
      <c r="D27">
        <v>-2.4383694976609456</v>
      </c>
      <c r="E27">
        <v>-2.7680329396121235</v>
      </c>
      <c r="F27">
        <v>-9.9395901274702823</v>
      </c>
      <c r="G27">
        <v>-4.8530968512964172</v>
      </c>
      <c r="H27">
        <v>-27.023553175480089</v>
      </c>
      <c r="I27">
        <v>-47.171889702283032</v>
      </c>
      <c r="J27">
        <v>-26.667453326197784</v>
      </c>
      <c r="K27">
        <v>-40.619167331883119</v>
      </c>
      <c r="L27">
        <v>-28.091390190456856</v>
      </c>
      <c r="M27">
        <v>-17.378556872073901</v>
      </c>
      <c r="N27">
        <v>-2.4390221616000005</v>
      </c>
      <c r="O27">
        <v>-2.7686856035511784</v>
      </c>
      <c r="P27">
        <v>-9.9402427914093376</v>
      </c>
      <c r="Q27">
        <v>-4.8537495152354726</v>
      </c>
      <c r="R27">
        <v>-27.024205839419142</v>
      </c>
      <c r="S27">
        <v>-47.172542366222089</v>
      </c>
      <c r="T27">
        <v>-26.668105990136837</v>
      </c>
      <c r="U27">
        <v>-40.619819995822176</v>
      </c>
      <c r="V27">
        <v>-28.09204285439591</v>
      </c>
      <c r="W27">
        <v>-17.379209536012954</v>
      </c>
    </row>
    <row r="28" spans="3:23">
      <c r="C28" t="s">
        <v>80</v>
      </c>
      <c r="D28">
        <v>183.68120007027323</v>
      </c>
      <c r="E28">
        <v>183.68120007027323</v>
      </c>
      <c r="F28">
        <v>183.68120007027323</v>
      </c>
      <c r="G28">
        <v>183.68120007027323</v>
      </c>
      <c r="H28">
        <v>183.68120007027323</v>
      </c>
      <c r="I28">
        <v>183.68120007027323</v>
      </c>
      <c r="J28">
        <v>183.68120007027323</v>
      </c>
      <c r="K28">
        <v>183.68120007027323</v>
      </c>
      <c r="L28">
        <v>183.68120007027323</v>
      </c>
      <c r="M28">
        <v>183.68120007027323</v>
      </c>
      <c r="N28">
        <v>116.13302250899213</v>
      </c>
      <c r="O28">
        <v>116.13302250899213</v>
      </c>
      <c r="P28">
        <v>116.13302250899213</v>
      </c>
      <c r="Q28">
        <v>116.13302250899213</v>
      </c>
      <c r="R28">
        <v>116.13302250899213</v>
      </c>
      <c r="S28">
        <v>116.13302250899213</v>
      </c>
      <c r="T28">
        <v>116.13302250899213</v>
      </c>
      <c r="U28">
        <v>116.13302250899213</v>
      </c>
      <c r="V28">
        <v>116.13302250899213</v>
      </c>
      <c r="W28">
        <v>116.13302250899213</v>
      </c>
    </row>
    <row r="29" spans="3:23">
      <c r="C29" t="s">
        <v>81</v>
      </c>
      <c r="D29">
        <v>338.45759668508288</v>
      </c>
      <c r="E29">
        <v>338.45759668508288</v>
      </c>
      <c r="F29">
        <v>338.45759668508288</v>
      </c>
      <c r="G29">
        <v>338.45759668508288</v>
      </c>
      <c r="H29">
        <v>338.45759668508288</v>
      </c>
      <c r="I29">
        <v>338.45759668508288</v>
      </c>
      <c r="J29">
        <v>338.45759668508288</v>
      </c>
      <c r="K29">
        <v>338.45759668508288</v>
      </c>
      <c r="L29">
        <v>338.45759668508288</v>
      </c>
      <c r="M29">
        <v>338.45759668508288</v>
      </c>
      <c r="N29">
        <v>338.45759668508288</v>
      </c>
      <c r="O29">
        <v>338.45759668508288</v>
      </c>
      <c r="P29">
        <v>338.45759668508288</v>
      </c>
      <c r="Q29">
        <v>338.45759668508288</v>
      </c>
      <c r="R29">
        <v>338.45759668508288</v>
      </c>
      <c r="S29">
        <v>338.45759668508288</v>
      </c>
      <c r="T29">
        <v>338.45759668508288</v>
      </c>
      <c r="U29">
        <v>338.45759668508288</v>
      </c>
      <c r="V29">
        <v>338.45759668508288</v>
      </c>
      <c r="W29">
        <v>338.45759668508288</v>
      </c>
    </row>
    <row r="30" spans="3:23">
      <c r="D30">
        <v>661.10514421686116</v>
      </c>
      <c r="E30">
        <v>683.02956427541631</v>
      </c>
      <c r="F30">
        <v>667.30987272849188</v>
      </c>
      <c r="G30">
        <v>672.689662085897</v>
      </c>
      <c r="H30">
        <v>657.44198020616204</v>
      </c>
      <c r="I30">
        <v>677.12768551209331</v>
      </c>
      <c r="J30">
        <v>652.90021973891953</v>
      </c>
      <c r="K30">
        <v>651.44097640226266</v>
      </c>
      <c r="L30">
        <v>658.08662017550955</v>
      </c>
      <c r="M30">
        <v>690.9575052417822</v>
      </c>
      <c r="N30">
        <v>646.93071463909848</v>
      </c>
      <c r="O30">
        <v>668.85513469765363</v>
      </c>
      <c r="P30">
        <v>653.1354431507292</v>
      </c>
      <c r="Q30">
        <v>658.51523250813432</v>
      </c>
      <c r="R30">
        <v>643.26755062839948</v>
      </c>
      <c r="S30">
        <v>662.95325593433063</v>
      </c>
      <c r="T30">
        <v>638.72579016115685</v>
      </c>
      <c r="U30">
        <v>637.26654682449998</v>
      </c>
      <c r="V30">
        <v>643.91219059774687</v>
      </c>
      <c r="W30">
        <v>676.78307566401952</v>
      </c>
    </row>
    <row r="32" spans="3:23">
      <c r="C32" t="s">
        <v>82</v>
      </c>
      <c r="D32">
        <v>77.557374810270787</v>
      </c>
      <c r="E32">
        <v>91.614634402864581</v>
      </c>
      <c r="F32">
        <v>92.74715062858229</v>
      </c>
      <c r="G32">
        <v>83.81531717519826</v>
      </c>
      <c r="H32">
        <v>74.604813364315348</v>
      </c>
      <c r="I32">
        <v>87.37405987153339</v>
      </c>
      <c r="J32">
        <v>73.00446072645417</v>
      </c>
      <c r="K32">
        <v>71.545217389797287</v>
      </c>
      <c r="L32">
        <v>78.190861163044161</v>
      </c>
      <c r="M32">
        <v>93.068871415633438</v>
      </c>
      <c r="N32">
        <v>95.791192272525691</v>
      </c>
      <c r="O32">
        <v>109.84845186511949</v>
      </c>
      <c r="P32">
        <v>110.98096809083721</v>
      </c>
      <c r="Q32">
        <v>102.04913463745318</v>
      </c>
      <c r="R32">
        <v>92.838630826570267</v>
      </c>
      <c r="S32">
        <v>105.60787733378831</v>
      </c>
      <c r="T32">
        <v>91.238278188709089</v>
      </c>
      <c r="U32">
        <v>89.779034852052206</v>
      </c>
      <c r="V32">
        <v>96.42467862529908</v>
      </c>
      <c r="W32">
        <v>111.30268887788836</v>
      </c>
    </row>
    <row r="33" spans="3:23">
      <c r="C33" t="s">
        <v>79</v>
      </c>
      <c r="D33">
        <v>-2.4383694976609456</v>
      </c>
      <c r="E33">
        <v>-2.7680329396121235</v>
      </c>
      <c r="F33">
        <v>-9.9395901274702823</v>
      </c>
      <c r="G33">
        <v>-4.8530968512964172</v>
      </c>
      <c r="H33">
        <v>-27.023553175480089</v>
      </c>
      <c r="I33">
        <v>-47.171889702283032</v>
      </c>
      <c r="J33">
        <v>-26.667453326197784</v>
      </c>
      <c r="K33">
        <v>-40.619167331883119</v>
      </c>
      <c r="L33">
        <v>-28.091390190456856</v>
      </c>
      <c r="M33">
        <v>-17.378556872073901</v>
      </c>
      <c r="N33">
        <v>-2.4390221616000005</v>
      </c>
      <c r="O33">
        <v>-2.7686856035511784</v>
      </c>
      <c r="P33">
        <v>-9.9402427914093376</v>
      </c>
      <c r="Q33">
        <v>-4.8537495152354726</v>
      </c>
      <c r="R33">
        <v>-27.024205839419142</v>
      </c>
      <c r="S33">
        <v>-47.172542366222089</v>
      </c>
      <c r="T33">
        <v>-26.668105990136837</v>
      </c>
      <c r="U33">
        <v>-40.619819995822176</v>
      </c>
      <c r="V33">
        <v>-28.09204285439591</v>
      </c>
      <c r="W33">
        <v>-17.379209536012954</v>
      </c>
    </row>
    <row r="34" spans="3:23">
      <c r="D34">
        <v>75.119005312609843</v>
      </c>
      <c r="E34">
        <v>88.846601463252455</v>
      </c>
      <c r="F34">
        <v>82.807560501112008</v>
      </c>
      <c r="G34">
        <v>78.962220323901846</v>
      </c>
      <c r="H34">
        <v>47.581260188835259</v>
      </c>
      <c r="I34">
        <v>40.202170169250358</v>
      </c>
      <c r="J34">
        <v>46.337007400256383</v>
      </c>
      <c r="K34">
        <v>30.926050057914168</v>
      </c>
      <c r="L34">
        <v>50.099470972587305</v>
      </c>
      <c r="M34">
        <v>75.690314543559538</v>
      </c>
      <c r="N34">
        <v>93.352170110925698</v>
      </c>
      <c r="O34">
        <v>107.07976626156831</v>
      </c>
      <c r="P34">
        <v>101.04072529942788</v>
      </c>
      <c r="Q34">
        <v>97.195385122217701</v>
      </c>
      <c r="R34">
        <v>65.814424987151128</v>
      </c>
      <c r="S34">
        <v>58.43533496756622</v>
      </c>
      <c r="T34">
        <v>64.570172198572251</v>
      </c>
      <c r="U34">
        <v>49.15921485623003</v>
      </c>
      <c r="V34">
        <v>68.332635770903167</v>
      </c>
      <c r="W34">
        <v>93.923479341875407</v>
      </c>
    </row>
    <row r="35" spans="3:23">
      <c r="C35" t="s">
        <v>83</v>
      </c>
      <c r="D35">
        <v>136.52797796384411</v>
      </c>
      <c r="E35">
        <v>158.12273458044803</v>
      </c>
      <c r="F35">
        <v>135.23148584566545</v>
      </c>
      <c r="G35">
        <v>145.69776847924442</v>
      </c>
      <c r="H35">
        <v>108.27963027532587</v>
      </c>
      <c r="I35">
        <v>107.81699905445419</v>
      </c>
      <c r="J35">
        <v>104.09396965736565</v>
      </c>
      <c r="K35">
        <v>88.683012315023433</v>
      </c>
      <c r="L35">
        <v>107.85643322969659</v>
      </c>
      <c r="M35">
        <v>151.4401516143522</v>
      </c>
      <c r="N35">
        <v>189.9010732834235</v>
      </c>
      <c r="O35">
        <v>211.49582990002742</v>
      </c>
      <c r="P35">
        <v>188.60458116524487</v>
      </c>
      <c r="Q35">
        <v>199.07086379882384</v>
      </c>
      <c r="R35">
        <v>161.65272559490529</v>
      </c>
      <c r="S35">
        <v>161.19009437403358</v>
      </c>
      <c r="T35">
        <v>157.46706497694504</v>
      </c>
      <c r="U35">
        <v>142.05610763460282</v>
      </c>
      <c r="V35">
        <v>161.22952854927598</v>
      </c>
      <c r="W35">
        <v>204.81324693393159</v>
      </c>
    </row>
    <row r="36" spans="3:23">
      <c r="C36" t="str">
        <f t="shared" ref="C36:C37" si="0">C28</f>
        <v>Betriebsenergie</v>
      </c>
      <c r="D36">
        <v>183.68120007027323</v>
      </c>
      <c r="E36">
        <v>183.68120007027323</v>
      </c>
      <c r="F36">
        <v>183.68120007027323</v>
      </c>
      <c r="G36">
        <v>183.68120007027323</v>
      </c>
      <c r="H36">
        <v>183.68120007027323</v>
      </c>
      <c r="I36">
        <v>183.68120007027323</v>
      </c>
      <c r="J36">
        <v>183.68120007027323</v>
      </c>
      <c r="K36">
        <v>183.68120007027323</v>
      </c>
      <c r="L36">
        <v>183.68120007027323</v>
      </c>
      <c r="M36">
        <v>183.68120007027323</v>
      </c>
      <c r="N36">
        <v>116.13302250899213</v>
      </c>
      <c r="O36">
        <v>116.13302250899213</v>
      </c>
      <c r="P36">
        <v>116.13302250899213</v>
      </c>
      <c r="Q36">
        <v>116.13302250899213</v>
      </c>
      <c r="R36">
        <v>116.13302250899213</v>
      </c>
      <c r="S36">
        <v>116.13302250899213</v>
      </c>
      <c r="T36">
        <v>116.13302250899213</v>
      </c>
      <c r="U36">
        <v>116.13302250899213</v>
      </c>
      <c r="V36">
        <v>116.13302250899213</v>
      </c>
      <c r="W36">
        <v>116.13302250899213</v>
      </c>
    </row>
    <row r="37" spans="3:23">
      <c r="C37" t="str">
        <f t="shared" si="0"/>
        <v>Mobilität (fossil)</v>
      </c>
      <c r="D37">
        <v>338.45759668508288</v>
      </c>
      <c r="E37">
        <v>338.45759668508288</v>
      </c>
      <c r="F37">
        <v>338.45759668508288</v>
      </c>
      <c r="G37">
        <v>338.45759668508288</v>
      </c>
      <c r="H37">
        <v>338.45759668508288</v>
      </c>
      <c r="I37">
        <v>338.45759668508288</v>
      </c>
      <c r="J37">
        <v>338.45759668508288</v>
      </c>
      <c r="K37">
        <v>338.45759668508288</v>
      </c>
      <c r="L37">
        <v>338.45759668508288</v>
      </c>
      <c r="M37">
        <v>338.45759668508288</v>
      </c>
      <c r="N37">
        <v>338.45759668508288</v>
      </c>
      <c r="O37">
        <v>338.45759668508288</v>
      </c>
      <c r="P37">
        <v>338.45759668508288</v>
      </c>
      <c r="Q37">
        <v>338.45759668508288</v>
      </c>
      <c r="R37">
        <v>338.45759668508288</v>
      </c>
      <c r="S37">
        <v>338.45759668508288</v>
      </c>
      <c r="T37">
        <v>338.45759668508288</v>
      </c>
      <c r="U37">
        <v>338.45759668508288</v>
      </c>
      <c r="V37">
        <v>338.45759668508288</v>
      </c>
      <c r="W37">
        <v>338.45759668508288</v>
      </c>
    </row>
    <row r="38" spans="3:23">
      <c r="D38">
        <v>658.66677471920025</v>
      </c>
      <c r="E38">
        <v>680.26153133580419</v>
      </c>
      <c r="F38">
        <v>657.37028260102159</v>
      </c>
      <c r="G38">
        <v>667.83656523460058</v>
      </c>
      <c r="H38">
        <v>630.41842703068198</v>
      </c>
      <c r="I38">
        <v>629.9557958098103</v>
      </c>
      <c r="J38">
        <v>626.23276641272173</v>
      </c>
      <c r="K38">
        <v>610.82180907037957</v>
      </c>
      <c r="L38">
        <v>629.99522998505267</v>
      </c>
      <c r="M38">
        <v>673.57894836970831</v>
      </c>
      <c r="N38">
        <v>644.49169247749853</v>
      </c>
      <c r="O38">
        <v>666.08644909410236</v>
      </c>
      <c r="P38">
        <v>643.19520035931987</v>
      </c>
      <c r="Q38">
        <v>653.66148299289887</v>
      </c>
      <c r="R38">
        <v>616.24334478898027</v>
      </c>
      <c r="S38">
        <v>615.78071356810858</v>
      </c>
      <c r="T38">
        <v>612.05768417102001</v>
      </c>
      <c r="U38">
        <v>596.64672682867786</v>
      </c>
      <c r="V38">
        <v>615.82014774335096</v>
      </c>
      <c r="W38">
        <v>659.4038661280066</v>
      </c>
    </row>
    <row r="40" spans="3:23">
      <c r="C40">
        <f>MAX(N35:TM35)</f>
        <v>211.49582990002742</v>
      </c>
    </row>
    <row r="41" spans="3:23">
      <c r="C41">
        <f>MIN(N35:TM35)</f>
        <v>142.05610763460282</v>
      </c>
    </row>
    <row r="42" spans="3:23">
      <c r="C42">
        <f>MIN(N38:TM38)</f>
        <v>596.64672682867786</v>
      </c>
    </row>
    <row r="43" spans="3:23">
      <c r="C43">
        <f>MAX(N38:TM38)</f>
        <v>666.08644909410236</v>
      </c>
    </row>
    <row r="44" spans="3:23">
      <c r="C44" s="3"/>
    </row>
    <row r="45" spans="3:23" ht="24.6">
      <c r="D45" s="1" t="s">
        <v>38</v>
      </c>
      <c r="E45" s="1" t="s">
        <v>39</v>
      </c>
      <c r="F45" s="1" t="s">
        <v>40</v>
      </c>
      <c r="G45" s="1" t="s">
        <v>41</v>
      </c>
      <c r="H45" s="1" t="s">
        <v>42</v>
      </c>
      <c r="I45" s="1" t="s">
        <v>43</v>
      </c>
      <c r="J45" s="1" t="s">
        <v>44</v>
      </c>
      <c r="K45" s="1" t="s">
        <v>45</v>
      </c>
      <c r="L45" s="1" t="s">
        <v>46</v>
      </c>
      <c r="M45" s="1" t="s">
        <v>47</v>
      </c>
      <c r="N45" s="1" t="s">
        <v>48</v>
      </c>
      <c r="O45" s="1" t="s">
        <v>49</v>
      </c>
      <c r="P45" s="1" t="s">
        <v>50</v>
      </c>
      <c r="Q45" s="1" t="s">
        <v>51</v>
      </c>
      <c r="R45" s="1" t="s">
        <v>52</v>
      </c>
      <c r="S45" s="1" t="s">
        <v>53</v>
      </c>
      <c r="T45" s="1" t="s">
        <v>54</v>
      </c>
      <c r="U45" s="1" t="s">
        <v>55</v>
      </c>
      <c r="V45" s="1" t="s">
        <v>56</v>
      </c>
      <c r="W45" s="1" t="s">
        <v>57</v>
      </c>
    </row>
    <row r="46" spans="3:23">
      <c r="C46" t="s">
        <v>82</v>
      </c>
      <c r="D46" s="2">
        <v>77.557374810270787</v>
      </c>
      <c r="E46" s="2">
        <v>91.614634402864581</v>
      </c>
      <c r="F46" s="2">
        <v>92.74715062858229</v>
      </c>
      <c r="G46" s="2">
        <v>83.81531717519826</v>
      </c>
      <c r="H46" s="2">
        <v>74.604813364315348</v>
      </c>
      <c r="I46" s="2">
        <v>87.37405987153339</v>
      </c>
      <c r="J46" s="2">
        <v>73.00446072645417</v>
      </c>
      <c r="K46" s="2">
        <v>71.545217389797287</v>
      </c>
      <c r="L46" s="2">
        <v>78.190861163044161</v>
      </c>
      <c r="M46" s="2">
        <v>93.068871415633438</v>
      </c>
      <c r="N46" s="2">
        <v>95.791192272525691</v>
      </c>
      <c r="O46" s="2">
        <v>109.84845186511949</v>
      </c>
      <c r="P46" s="2">
        <v>110.98096809083721</v>
      </c>
      <c r="Q46" s="2">
        <v>102.04913463745318</v>
      </c>
      <c r="R46" s="2">
        <v>92.838630826570267</v>
      </c>
      <c r="S46" s="2">
        <v>105.60787733378831</v>
      </c>
      <c r="T46" s="2">
        <v>91.238278188709089</v>
      </c>
      <c r="U46" s="2">
        <v>89.779034852052206</v>
      </c>
      <c r="V46" s="2">
        <v>96.42467862529908</v>
      </c>
      <c r="W46" s="2">
        <v>111.30268887788836</v>
      </c>
    </row>
    <row r="47" spans="3:23">
      <c r="C47" t="s">
        <v>79</v>
      </c>
      <c r="D47" s="2">
        <v>-2.4383694976609456</v>
      </c>
      <c r="E47" s="2">
        <v>-2.7680329396121235</v>
      </c>
      <c r="F47" s="2">
        <v>-9.9395901274702823</v>
      </c>
      <c r="G47" s="2">
        <v>-4.8530968512964172</v>
      </c>
      <c r="H47" s="2">
        <v>-27.023553175480089</v>
      </c>
      <c r="I47" s="2">
        <v>-47.171889702283032</v>
      </c>
      <c r="J47" s="2">
        <v>-26.667453326197784</v>
      </c>
      <c r="K47" s="2">
        <v>-40.619167331883119</v>
      </c>
      <c r="L47" s="2">
        <v>-28.091390190456856</v>
      </c>
      <c r="M47" s="2">
        <v>-17.378556872073901</v>
      </c>
      <c r="N47" s="2">
        <v>-2.4390221616000005</v>
      </c>
      <c r="O47" s="2">
        <v>-2.7686856035511784</v>
      </c>
      <c r="P47" s="2">
        <v>-9.9402427914093376</v>
      </c>
      <c r="Q47" s="2">
        <v>-4.8537495152354726</v>
      </c>
      <c r="R47" s="2">
        <v>-27.024205839419142</v>
      </c>
      <c r="S47" s="2">
        <v>-47.172542366222089</v>
      </c>
      <c r="T47" s="2">
        <v>-26.668105990136837</v>
      </c>
      <c r="U47" s="2">
        <v>-40.619819995822176</v>
      </c>
      <c r="V47" s="2">
        <v>-28.09204285439591</v>
      </c>
      <c r="W47" s="2">
        <v>-17.379209536012954</v>
      </c>
    </row>
    <row r="48" spans="3:23">
      <c r="D48" s="2">
        <v>23.162727162240923</v>
      </c>
      <c r="E48" s="2">
        <v>23.162727162240923</v>
      </c>
      <c r="F48" s="2">
        <v>23.162727162240923</v>
      </c>
      <c r="G48" s="2">
        <v>23.162727162240923</v>
      </c>
      <c r="H48" s="2">
        <v>23.162727162240923</v>
      </c>
      <c r="I48" s="2">
        <v>23.162727162240923</v>
      </c>
      <c r="J48" s="2">
        <v>23.162727162240923</v>
      </c>
      <c r="K48" s="2">
        <v>23.162727162240923</v>
      </c>
      <c r="L48" s="2">
        <v>23.162727162240923</v>
      </c>
      <c r="M48" s="2">
        <v>23.162727162240923</v>
      </c>
      <c r="N48" s="2">
        <v>23.162727162240923</v>
      </c>
      <c r="O48" s="2">
        <v>23.162727162240923</v>
      </c>
      <c r="P48" s="2">
        <v>23.162727162240923</v>
      </c>
      <c r="Q48" s="2">
        <v>23.162727162240923</v>
      </c>
      <c r="R48" s="2">
        <v>23.162727162240923</v>
      </c>
      <c r="S48" s="2">
        <v>23.162727162240923</v>
      </c>
      <c r="T48" s="2">
        <v>23.162727162240923</v>
      </c>
      <c r="U48" s="2">
        <v>23.162727162240923</v>
      </c>
      <c r="V48" s="2">
        <v>23.162727162240923</v>
      </c>
      <c r="W48" s="2">
        <v>23.162727162240923</v>
      </c>
    </row>
    <row r="49" spans="3:23">
      <c r="C49" t="s">
        <v>83</v>
      </c>
      <c r="D49" s="2">
        <v>136.52797796384411</v>
      </c>
      <c r="E49" s="2">
        <v>158.12273458044803</v>
      </c>
      <c r="F49" s="2">
        <v>135.23148584566545</v>
      </c>
      <c r="G49" s="2">
        <v>145.69776847924442</v>
      </c>
      <c r="H49" s="2">
        <v>108.27963027532587</v>
      </c>
      <c r="I49" s="2">
        <v>107.81699905445419</v>
      </c>
      <c r="J49" s="2">
        <v>104.09396965736565</v>
      </c>
      <c r="K49" s="2">
        <v>88.683012315023433</v>
      </c>
      <c r="L49" s="2">
        <v>107.85643322969659</v>
      </c>
      <c r="M49" s="2">
        <v>151.4401516143522</v>
      </c>
      <c r="N49" s="2">
        <v>189.9010732834235</v>
      </c>
      <c r="O49" s="2">
        <v>211.49582990002742</v>
      </c>
      <c r="P49" s="2">
        <v>188.60458116524487</v>
      </c>
      <c r="Q49" s="2">
        <v>199.07086379882384</v>
      </c>
      <c r="R49" s="2">
        <v>161.65272559490529</v>
      </c>
      <c r="S49" s="2">
        <v>161.19009437403358</v>
      </c>
      <c r="T49" s="2">
        <v>157.46706497694504</v>
      </c>
      <c r="U49" s="2">
        <v>142.05610763460282</v>
      </c>
      <c r="V49" s="2">
        <v>161.22952854927598</v>
      </c>
      <c r="W49" s="2">
        <v>204.81324693393159</v>
      </c>
    </row>
    <row r="50" spans="3:23">
      <c r="C50" t="s">
        <v>80</v>
      </c>
      <c r="D50" s="2">
        <v>183.68120007027323</v>
      </c>
      <c r="E50" s="2">
        <v>183.68120007027323</v>
      </c>
      <c r="F50" s="2">
        <v>183.68120007027323</v>
      </c>
      <c r="G50" s="2">
        <v>183.68120007027323</v>
      </c>
      <c r="H50" s="2">
        <v>183.68120007027323</v>
      </c>
      <c r="I50" s="2">
        <v>183.68120007027323</v>
      </c>
      <c r="J50" s="2">
        <v>183.68120007027323</v>
      </c>
      <c r="K50" s="2">
        <v>183.68120007027323</v>
      </c>
      <c r="L50" s="2">
        <v>183.68120007027323</v>
      </c>
      <c r="M50" s="2">
        <v>183.68120007027323</v>
      </c>
      <c r="N50" s="2">
        <v>116.13302250899213</v>
      </c>
      <c r="O50" s="2">
        <v>116.13302250899213</v>
      </c>
      <c r="P50" s="2">
        <v>116.13302250899213</v>
      </c>
      <c r="Q50" s="2">
        <v>116.13302250899213</v>
      </c>
      <c r="R50" s="2">
        <v>116.13302250899213</v>
      </c>
      <c r="S50" s="2">
        <v>116.13302250899213</v>
      </c>
      <c r="T50" s="2">
        <v>116.13302250899213</v>
      </c>
      <c r="U50" s="2">
        <v>116.13302250899213</v>
      </c>
      <c r="V50" s="2">
        <v>116.13302250899213</v>
      </c>
      <c r="W50" s="2">
        <v>116.13302250899213</v>
      </c>
    </row>
    <row r="51" spans="3:23">
      <c r="C51" t="s">
        <v>81</v>
      </c>
      <c r="D51" s="2">
        <v>338.45759668508288</v>
      </c>
      <c r="E51" s="2">
        <v>338.45759668508288</v>
      </c>
      <c r="F51" s="2">
        <v>338.45759668508288</v>
      </c>
      <c r="G51" s="2">
        <v>338.45759668508288</v>
      </c>
      <c r="H51" s="2">
        <v>338.45759668508288</v>
      </c>
      <c r="I51" s="2">
        <v>338.45759668508288</v>
      </c>
      <c r="J51" s="2">
        <v>338.45759668508288</v>
      </c>
      <c r="K51" s="2">
        <v>338.45759668508288</v>
      </c>
      <c r="L51" s="2">
        <v>338.45759668508288</v>
      </c>
      <c r="M51" s="2">
        <v>338.45759668508288</v>
      </c>
      <c r="N51" s="2">
        <v>338.45759668508288</v>
      </c>
      <c r="O51" s="2">
        <v>338.45759668508288</v>
      </c>
      <c r="P51" s="2">
        <v>338.45759668508288</v>
      </c>
      <c r="Q51" s="2">
        <v>338.45759668508288</v>
      </c>
      <c r="R51" s="2">
        <v>338.45759668508288</v>
      </c>
      <c r="S51" s="2">
        <v>338.45759668508288</v>
      </c>
      <c r="T51" s="2">
        <v>338.45759668508288</v>
      </c>
      <c r="U51" s="2">
        <v>338.45759668508288</v>
      </c>
      <c r="V51" s="2">
        <v>338.45759668508288</v>
      </c>
      <c r="W51" s="2">
        <v>338.45759668508288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2B8A-35B2-4DDB-AA53-520444D7E736}">
  <dimension ref="A1:BMK8"/>
  <sheetViews>
    <sheetView workbookViewId="0">
      <selection activeCell="C12" sqref="C12"/>
    </sheetView>
  </sheetViews>
  <sheetFormatPr defaultColWidth="11.42578125" defaultRowHeight="14.45"/>
  <cols>
    <col min="2" max="2" width="67.7109375" customWidth="1"/>
  </cols>
  <sheetData>
    <row r="1" spans="1:170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</row>
    <row r="2" spans="1:1701" s="4" customFormat="1" ht="35.25" customHeight="1">
      <c r="B2" s="5" t="e">
        <v>#NAME?</v>
      </c>
      <c r="C2" s="6"/>
      <c r="D2" s="6"/>
      <c r="E2" s="5"/>
      <c r="F2" s="5"/>
      <c r="G2" s="5"/>
      <c r="H2" s="7" t="s">
        <v>84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8" t="s">
        <v>86</v>
      </c>
      <c r="T2" s="8" t="s">
        <v>86</v>
      </c>
      <c r="U2" s="8" t="s">
        <v>86</v>
      </c>
      <c r="V2" s="8" t="s">
        <v>86</v>
      </c>
      <c r="W2" s="8" t="s">
        <v>86</v>
      </c>
      <c r="X2" s="8" t="s">
        <v>86</v>
      </c>
      <c r="Y2" s="8" t="s">
        <v>86</v>
      </c>
      <c r="Z2" s="8" t="s">
        <v>86</v>
      </c>
      <c r="AA2" s="8" t="s">
        <v>86</v>
      </c>
      <c r="AB2" s="8" t="s">
        <v>86</v>
      </c>
      <c r="AC2" s="8" t="s">
        <v>86</v>
      </c>
      <c r="AD2" s="8" t="s">
        <v>86</v>
      </c>
      <c r="AE2" s="8" t="s">
        <v>86</v>
      </c>
      <c r="AF2" s="8" t="s">
        <v>86</v>
      </c>
      <c r="AG2" s="8" t="s">
        <v>86</v>
      </c>
      <c r="AH2" s="8" t="s">
        <v>86</v>
      </c>
      <c r="AI2" s="8" t="s">
        <v>86</v>
      </c>
      <c r="AJ2" s="8" t="s">
        <v>86</v>
      </c>
      <c r="AK2" s="7" t="s">
        <v>85</v>
      </c>
      <c r="AL2" s="7" t="s">
        <v>85</v>
      </c>
      <c r="AM2" s="7" t="s">
        <v>85</v>
      </c>
      <c r="AN2" s="7" t="s">
        <v>85</v>
      </c>
      <c r="AO2" s="7" t="s">
        <v>85</v>
      </c>
      <c r="AP2" s="7" t="s">
        <v>85</v>
      </c>
      <c r="AQ2" s="7" t="s">
        <v>85</v>
      </c>
      <c r="AR2" s="7" t="s">
        <v>85</v>
      </c>
      <c r="AS2" s="7" t="s">
        <v>85</v>
      </c>
      <c r="AT2" s="7" t="s">
        <v>85</v>
      </c>
      <c r="AU2" s="7" t="s">
        <v>85</v>
      </c>
      <c r="AV2" s="7" t="s">
        <v>85</v>
      </c>
      <c r="AW2" s="9" t="s">
        <v>87</v>
      </c>
      <c r="AX2" s="9" t="s">
        <v>87</v>
      </c>
      <c r="AY2" s="9" t="s">
        <v>87</v>
      </c>
      <c r="AZ2" s="9" t="s">
        <v>87</v>
      </c>
      <c r="BA2" s="9" t="s">
        <v>87</v>
      </c>
      <c r="BB2" s="9" t="s">
        <v>87</v>
      </c>
      <c r="BC2" s="9" t="s">
        <v>87</v>
      </c>
      <c r="BD2" s="9" t="s">
        <v>87</v>
      </c>
      <c r="BE2" s="9" t="s">
        <v>87</v>
      </c>
      <c r="BF2" s="9" t="s">
        <v>87</v>
      </c>
      <c r="BG2" s="9" t="s">
        <v>87</v>
      </c>
      <c r="BH2" s="10" t="s">
        <v>88</v>
      </c>
      <c r="BI2" s="10" t="s">
        <v>88</v>
      </c>
      <c r="BJ2" s="10" t="s">
        <v>88</v>
      </c>
      <c r="BK2" s="10" t="s">
        <v>88</v>
      </c>
      <c r="BL2" s="10" t="s">
        <v>88</v>
      </c>
      <c r="BM2" s="10" t="s">
        <v>88</v>
      </c>
      <c r="BN2" s="10" t="s">
        <v>88</v>
      </c>
      <c r="BO2" s="10" t="s">
        <v>88</v>
      </c>
      <c r="BP2" s="10" t="s">
        <v>88</v>
      </c>
      <c r="BQ2" s="10" t="s">
        <v>88</v>
      </c>
      <c r="BR2" s="11" t="s">
        <v>89</v>
      </c>
      <c r="BS2" s="11" t="s">
        <v>89</v>
      </c>
      <c r="BT2" s="11" t="s">
        <v>89</v>
      </c>
      <c r="BU2" s="12" t="s">
        <v>89</v>
      </c>
      <c r="BV2" s="11" t="s">
        <v>89</v>
      </c>
      <c r="BW2" s="11" t="s">
        <v>89</v>
      </c>
      <c r="BX2" s="11" t="s">
        <v>89</v>
      </c>
      <c r="BY2" s="11" t="s">
        <v>89</v>
      </c>
      <c r="BZ2" s="11" t="s">
        <v>89</v>
      </c>
      <c r="CA2" s="11" t="s">
        <v>89</v>
      </c>
      <c r="CB2" s="11" t="s">
        <v>89</v>
      </c>
      <c r="CC2" s="12" t="s">
        <v>89</v>
      </c>
      <c r="CD2" s="13" t="s">
        <v>90</v>
      </c>
      <c r="CE2" s="13" t="s">
        <v>90</v>
      </c>
      <c r="CF2" s="14" t="s">
        <v>91</v>
      </c>
      <c r="CG2" s="14" t="s">
        <v>91</v>
      </c>
      <c r="CH2" t="s">
        <v>92</v>
      </c>
      <c r="CI2" t="s">
        <v>92</v>
      </c>
      <c r="CJ2" t="s">
        <v>92</v>
      </c>
      <c r="CK2" t="s">
        <v>92</v>
      </c>
      <c r="CL2" s="15" t="s">
        <v>93</v>
      </c>
      <c r="CM2" s="15" t="s">
        <v>93</v>
      </c>
      <c r="CN2" s="15" t="s">
        <v>93</v>
      </c>
      <c r="CO2" s="10" t="s">
        <v>94</v>
      </c>
      <c r="CP2" s="10" t="s">
        <v>94</v>
      </c>
      <c r="CQ2" s="10" t="s">
        <v>94</v>
      </c>
      <c r="CR2" s="10" t="s">
        <v>94</v>
      </c>
      <c r="CS2" s="10" t="s">
        <v>94</v>
      </c>
      <c r="CT2" s="10" t="s">
        <v>94</v>
      </c>
      <c r="CU2" s="10" t="s">
        <v>94</v>
      </c>
      <c r="CV2" s="10" t="s">
        <v>94</v>
      </c>
      <c r="CW2" s="10" t="s">
        <v>94</v>
      </c>
      <c r="CX2" s="10" t="s">
        <v>94</v>
      </c>
      <c r="CY2" s="10" t="s">
        <v>94</v>
      </c>
      <c r="CZ2" s="10" t="s">
        <v>94</v>
      </c>
      <c r="DA2" s="10" t="s">
        <v>94</v>
      </c>
      <c r="DB2" s="10" t="s">
        <v>94</v>
      </c>
      <c r="DC2" s="10" t="s">
        <v>94</v>
      </c>
      <c r="DD2" s="10" t="s">
        <v>94</v>
      </c>
      <c r="DE2" s="16" t="s">
        <v>95</v>
      </c>
      <c r="DF2" s="16" t="s">
        <v>95</v>
      </c>
      <c r="DG2" s="16" t="s">
        <v>95</v>
      </c>
      <c r="DH2" s="16" t="s">
        <v>95</v>
      </c>
      <c r="DI2" s="16"/>
      <c r="DJ2" s="16" t="s">
        <v>95</v>
      </c>
      <c r="DK2" s="16" t="s">
        <v>95</v>
      </c>
      <c r="DL2" s="17" t="s">
        <v>96</v>
      </c>
      <c r="DM2" s="17" t="s">
        <v>96</v>
      </c>
      <c r="DN2" s="17" t="s">
        <v>96</v>
      </c>
      <c r="DO2" s="17" t="s">
        <v>96</v>
      </c>
      <c r="DP2" s="17" t="s">
        <v>96</v>
      </c>
      <c r="DQ2" s="17" t="s">
        <v>96</v>
      </c>
      <c r="DR2" s="17" t="s">
        <v>96</v>
      </c>
      <c r="DS2" s="17" t="s">
        <v>96</v>
      </c>
      <c r="DT2" s="17" t="s">
        <v>96</v>
      </c>
      <c r="DU2" s="17" t="s">
        <v>96</v>
      </c>
      <c r="DV2" s="17" t="s">
        <v>96</v>
      </c>
      <c r="DW2" s="17" t="s">
        <v>96</v>
      </c>
      <c r="DX2" s="17" t="s">
        <v>96</v>
      </c>
      <c r="DY2" s="17" t="s">
        <v>96</v>
      </c>
      <c r="DZ2" s="18" t="s">
        <v>97</v>
      </c>
      <c r="EA2" s="18" t="s">
        <v>97</v>
      </c>
      <c r="EB2" s="18" t="s">
        <v>97</v>
      </c>
      <c r="EC2" s="19"/>
      <c r="ED2" s="20" t="s">
        <v>98</v>
      </c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2" t="s">
        <v>99</v>
      </c>
      <c r="EW2" s="22" t="s">
        <v>100</v>
      </c>
      <c r="EX2" s="22" t="s">
        <v>101</v>
      </c>
      <c r="EY2" s="22" t="s">
        <v>102</v>
      </c>
      <c r="EZ2" s="22" t="s">
        <v>103</v>
      </c>
      <c r="FA2" s="18" t="s">
        <v>99</v>
      </c>
      <c r="FB2" s="18" t="s">
        <v>100</v>
      </c>
      <c r="FC2" s="18" t="s">
        <v>101</v>
      </c>
      <c r="FD2" s="18" t="s">
        <v>102</v>
      </c>
      <c r="FE2" s="18" t="s">
        <v>103</v>
      </c>
      <c r="FF2" s="18" t="s">
        <v>99</v>
      </c>
      <c r="FG2" s="18" t="s">
        <v>100</v>
      </c>
      <c r="FH2" s="18" t="s">
        <v>101</v>
      </c>
      <c r="FI2" s="18" t="s">
        <v>102</v>
      </c>
      <c r="FJ2" s="18" t="s">
        <v>103</v>
      </c>
      <c r="FK2" s="18" t="s">
        <v>99</v>
      </c>
      <c r="FL2" s="18" t="s">
        <v>100</v>
      </c>
      <c r="FM2" s="18" t="s">
        <v>101</v>
      </c>
      <c r="FN2" s="18" t="s">
        <v>102</v>
      </c>
      <c r="FO2" s="18" t="s">
        <v>103</v>
      </c>
      <c r="FP2" s="23" t="s">
        <v>104</v>
      </c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4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5" t="s">
        <v>105</v>
      </c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3"/>
      <c r="HM2" s="26"/>
      <c r="IG2" s="27" t="s">
        <v>106</v>
      </c>
      <c r="IH2" s="27" t="s">
        <v>106</v>
      </c>
      <c r="JB2" s="28" t="s">
        <v>107</v>
      </c>
      <c r="LN2" s="29" t="s">
        <v>108</v>
      </c>
      <c r="ND2" s="30" t="s">
        <v>109</v>
      </c>
      <c r="NE2" s="31" t="s">
        <v>110</v>
      </c>
      <c r="SJ2" s="5"/>
      <c r="SK2" s="5" t="s">
        <v>111</v>
      </c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 t="s">
        <v>112</v>
      </c>
      <c r="TD2" s="5"/>
      <c r="TE2" s="5"/>
      <c r="TF2" s="5"/>
      <c r="TG2" s="5" t="s">
        <v>113</v>
      </c>
      <c r="TH2" s="5"/>
      <c r="TI2" s="5"/>
      <c r="TJ2" s="5"/>
      <c r="TK2" s="5"/>
      <c r="TL2" s="5"/>
      <c r="TM2" s="5"/>
      <c r="TN2" s="5"/>
      <c r="TO2" s="5"/>
      <c r="TP2" s="5"/>
      <c r="TQ2" s="5" t="s">
        <v>114</v>
      </c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N2" s="5" t="s">
        <v>115</v>
      </c>
      <c r="VV2" s="5" t="s">
        <v>116</v>
      </c>
      <c r="XB2" s="5" t="s">
        <v>79</v>
      </c>
      <c r="XR2" s="5" t="s">
        <v>117</v>
      </c>
      <c r="YZ2" s="5" t="s">
        <v>118</v>
      </c>
      <c r="AAH2" s="5" t="s">
        <v>119</v>
      </c>
      <c r="ABP2" s="5" t="s">
        <v>120</v>
      </c>
      <c r="ACY2"/>
      <c r="ACZ2" s="32">
        <v>30</v>
      </c>
      <c r="ADA2" s="33">
        <v>30</v>
      </c>
      <c r="ADB2" s="33">
        <v>30</v>
      </c>
      <c r="ADC2" s="33">
        <v>30</v>
      </c>
      <c r="ADD2" s="33">
        <v>30</v>
      </c>
      <c r="ADE2" s="33">
        <v>30</v>
      </c>
      <c r="ADF2" s="33">
        <v>30</v>
      </c>
      <c r="ADG2" s="33">
        <v>30</v>
      </c>
      <c r="ADH2" s="33">
        <v>30</v>
      </c>
      <c r="ADI2" s="33">
        <v>30</v>
      </c>
      <c r="ADJ2" s="33">
        <v>30</v>
      </c>
      <c r="ADK2" s="33">
        <v>30</v>
      </c>
      <c r="ADL2" s="33">
        <v>30</v>
      </c>
      <c r="ADM2" s="33">
        <v>30</v>
      </c>
      <c r="ADN2" s="33">
        <v>30</v>
      </c>
      <c r="ADO2" s="33">
        <v>30</v>
      </c>
      <c r="ADP2" s="33">
        <v>30</v>
      </c>
      <c r="ADQ2" s="33">
        <v>30</v>
      </c>
      <c r="ADR2" s="33">
        <v>30</v>
      </c>
      <c r="ADS2" s="33">
        <v>30</v>
      </c>
      <c r="ADT2" s="33">
        <v>30</v>
      </c>
      <c r="ADU2" s="33">
        <v>30</v>
      </c>
      <c r="ADV2" s="33">
        <v>30</v>
      </c>
      <c r="ADW2" s="33">
        <v>30</v>
      </c>
      <c r="ADX2" s="33">
        <v>30</v>
      </c>
      <c r="ADY2" s="33">
        <v>30</v>
      </c>
      <c r="ADZ2" s="33">
        <v>30</v>
      </c>
      <c r="AEA2" s="33">
        <v>30</v>
      </c>
      <c r="AEB2" s="33">
        <v>30</v>
      </c>
      <c r="AEC2" s="33">
        <v>30</v>
      </c>
      <c r="AED2" s="33">
        <v>30</v>
      </c>
      <c r="AEE2" s="33">
        <v>30</v>
      </c>
      <c r="AEF2" s="33">
        <v>30</v>
      </c>
      <c r="AEG2" s="33">
        <v>30</v>
      </c>
      <c r="AEH2" s="33">
        <v>30</v>
      </c>
      <c r="AEI2" s="33">
        <v>30</v>
      </c>
      <c r="AEJ2" s="33">
        <v>30</v>
      </c>
      <c r="AEK2" s="33">
        <v>30</v>
      </c>
      <c r="AEL2" s="33">
        <v>30</v>
      </c>
      <c r="AEM2" s="33">
        <v>30</v>
      </c>
      <c r="AEN2" s="33">
        <v>30</v>
      </c>
      <c r="AEO2" s="33">
        <v>30</v>
      </c>
      <c r="AEP2" s="33">
        <v>30</v>
      </c>
      <c r="AEQ2" s="33">
        <v>30</v>
      </c>
      <c r="AER2" s="33">
        <v>30</v>
      </c>
      <c r="AES2" s="33">
        <v>30</v>
      </c>
      <c r="AET2" s="33">
        <v>30</v>
      </c>
      <c r="AEU2" s="33">
        <v>30</v>
      </c>
      <c r="AEV2" s="33">
        <v>30</v>
      </c>
      <c r="AEW2" s="33">
        <v>30</v>
      </c>
      <c r="AEX2" s="33">
        <v>30</v>
      </c>
      <c r="AEY2" s="33">
        <v>30</v>
      </c>
      <c r="AEZ2" s="33">
        <v>30</v>
      </c>
      <c r="AFA2" s="33">
        <v>30</v>
      </c>
      <c r="AFB2" s="33">
        <v>30</v>
      </c>
      <c r="AFC2" s="33">
        <v>30</v>
      </c>
      <c r="AFD2" s="33">
        <v>30</v>
      </c>
      <c r="AFE2" s="33">
        <v>30</v>
      </c>
      <c r="AFF2" s="33">
        <v>30</v>
      </c>
      <c r="AFG2" s="33">
        <v>30</v>
      </c>
      <c r="AFH2" s="33">
        <v>30</v>
      </c>
      <c r="AFI2" s="33">
        <v>30</v>
      </c>
      <c r="AFJ2" s="33">
        <v>30</v>
      </c>
      <c r="AFK2" s="33">
        <v>30</v>
      </c>
      <c r="AFL2" s="33">
        <v>30</v>
      </c>
      <c r="AFM2" s="33">
        <v>30</v>
      </c>
      <c r="AFN2" s="33">
        <v>30</v>
      </c>
      <c r="AFO2" s="33">
        <v>30</v>
      </c>
      <c r="AFP2" s="33">
        <v>30</v>
      </c>
      <c r="AFQ2" s="33">
        <v>30</v>
      </c>
      <c r="AFR2" s="33">
        <v>30</v>
      </c>
      <c r="AFS2" s="33">
        <v>30</v>
      </c>
      <c r="AFT2" s="33">
        <v>30</v>
      </c>
      <c r="AFU2" s="33">
        <v>30</v>
      </c>
      <c r="AFV2" s="33">
        <v>30</v>
      </c>
      <c r="AFW2" s="33">
        <v>30</v>
      </c>
      <c r="AFX2" s="33">
        <v>30</v>
      </c>
      <c r="AFY2" s="33">
        <v>30</v>
      </c>
      <c r="AFZ2" s="33">
        <v>30</v>
      </c>
      <c r="AGA2" s="33">
        <v>30</v>
      </c>
      <c r="AGB2" s="33">
        <v>30</v>
      </c>
      <c r="AGC2" s="33">
        <v>30</v>
      </c>
      <c r="AGD2" s="33">
        <v>30</v>
      </c>
      <c r="AGE2" s="33">
        <v>30</v>
      </c>
      <c r="AGF2" s="33">
        <v>30</v>
      </c>
      <c r="AGG2" s="33">
        <v>30</v>
      </c>
      <c r="AGH2" s="33">
        <v>30</v>
      </c>
      <c r="AGI2" s="33">
        <v>30</v>
      </c>
      <c r="AGJ2" s="33">
        <v>30</v>
      </c>
      <c r="AGK2" s="33">
        <v>30</v>
      </c>
      <c r="AGL2" s="33">
        <v>30</v>
      </c>
      <c r="AGM2" s="33">
        <v>30</v>
      </c>
      <c r="AGN2" s="33">
        <v>30</v>
      </c>
      <c r="AGO2" s="33">
        <v>30</v>
      </c>
      <c r="AGP2" s="33">
        <v>30</v>
      </c>
      <c r="AGQ2" s="33">
        <v>30</v>
      </c>
      <c r="AGR2" s="33">
        <v>30</v>
      </c>
      <c r="AGS2" s="33">
        <v>30</v>
      </c>
      <c r="AGT2" s="33">
        <v>30</v>
      </c>
      <c r="AGU2" s="33">
        <v>30</v>
      </c>
      <c r="AGV2" s="33">
        <v>30</v>
      </c>
      <c r="AGW2" s="33">
        <v>30</v>
      </c>
      <c r="AGX2" s="33">
        <v>30</v>
      </c>
      <c r="AGY2" s="33">
        <v>30</v>
      </c>
      <c r="AGZ2" s="33">
        <v>30</v>
      </c>
      <c r="AHA2" s="33">
        <v>30</v>
      </c>
      <c r="AHB2" s="33">
        <v>30</v>
      </c>
      <c r="AHC2" s="33">
        <v>30</v>
      </c>
      <c r="AHD2" s="33">
        <v>30</v>
      </c>
      <c r="AHE2" s="33">
        <v>30</v>
      </c>
      <c r="AHF2" s="33">
        <v>30</v>
      </c>
      <c r="AHG2" s="33">
        <v>30</v>
      </c>
      <c r="AHH2" s="33">
        <v>30</v>
      </c>
      <c r="AHI2" s="33">
        <v>30</v>
      </c>
      <c r="AHJ2" s="33">
        <v>30</v>
      </c>
      <c r="AHK2" s="33">
        <v>30</v>
      </c>
      <c r="AHL2" s="33">
        <v>30</v>
      </c>
      <c r="AHM2" s="33">
        <v>30</v>
      </c>
      <c r="AHN2" s="33">
        <v>30</v>
      </c>
      <c r="AHO2" s="33">
        <v>30</v>
      </c>
      <c r="AHP2" s="33">
        <v>30</v>
      </c>
      <c r="AHQ2" s="33">
        <v>30</v>
      </c>
      <c r="AHR2" s="33">
        <v>30</v>
      </c>
      <c r="AHS2" s="33">
        <v>30</v>
      </c>
      <c r="AHT2" s="33">
        <v>30</v>
      </c>
      <c r="AHU2" s="33">
        <v>30</v>
      </c>
      <c r="AHV2" s="33">
        <v>30</v>
      </c>
      <c r="AHW2" s="33">
        <v>30</v>
      </c>
      <c r="AHX2" s="33">
        <v>30</v>
      </c>
      <c r="AHY2" s="33">
        <v>30</v>
      </c>
      <c r="AHZ2" s="33">
        <v>30</v>
      </c>
      <c r="AIA2" s="33">
        <v>30</v>
      </c>
      <c r="AIB2" s="33">
        <v>30</v>
      </c>
      <c r="AIC2" s="33">
        <v>30</v>
      </c>
      <c r="AID2" s="33">
        <v>30</v>
      </c>
      <c r="AIE2" s="33">
        <v>30</v>
      </c>
      <c r="AIF2" s="33">
        <v>30</v>
      </c>
      <c r="AIG2" s="33">
        <v>30</v>
      </c>
      <c r="AIH2" s="33">
        <v>30</v>
      </c>
      <c r="AII2" s="33">
        <v>30</v>
      </c>
      <c r="AIJ2" s="33">
        <v>30</v>
      </c>
      <c r="AIK2" s="33">
        <v>30</v>
      </c>
      <c r="AIL2" s="33">
        <v>30</v>
      </c>
      <c r="AIM2" s="33">
        <v>30</v>
      </c>
      <c r="AIN2" s="33">
        <v>30</v>
      </c>
      <c r="AIO2" s="33">
        <v>30</v>
      </c>
      <c r="AIP2" s="33">
        <v>30</v>
      </c>
      <c r="AIQ2" s="33">
        <v>30</v>
      </c>
      <c r="AIR2" s="33">
        <v>30</v>
      </c>
      <c r="AIS2" s="33">
        <v>30</v>
      </c>
      <c r="AIT2" s="33">
        <v>30</v>
      </c>
      <c r="AIU2" s="33">
        <v>30</v>
      </c>
      <c r="AIV2" s="33">
        <v>30</v>
      </c>
      <c r="AIW2" s="33">
        <v>30</v>
      </c>
      <c r="AIX2" s="33">
        <v>30</v>
      </c>
      <c r="AIY2" s="33">
        <v>30</v>
      </c>
      <c r="AIZ2" s="33">
        <v>30</v>
      </c>
      <c r="AJA2" s="33">
        <v>30</v>
      </c>
      <c r="AJB2" s="33">
        <v>30</v>
      </c>
      <c r="AJC2" s="33">
        <v>30</v>
      </c>
      <c r="AJD2" s="33">
        <v>30</v>
      </c>
      <c r="AJE2" s="33">
        <v>30</v>
      </c>
      <c r="AJF2" s="33">
        <v>30</v>
      </c>
      <c r="AJG2" s="33">
        <v>30</v>
      </c>
      <c r="AJH2" s="33">
        <v>30</v>
      </c>
      <c r="AJI2" s="33">
        <v>30</v>
      </c>
      <c r="AJJ2" s="33">
        <v>30</v>
      </c>
      <c r="AJK2" s="33">
        <v>30</v>
      </c>
      <c r="AJL2" s="33">
        <v>30</v>
      </c>
      <c r="AJM2" s="33">
        <v>30</v>
      </c>
      <c r="AJN2" s="33">
        <v>30</v>
      </c>
      <c r="AJO2" s="33">
        <v>30</v>
      </c>
      <c r="AJP2" s="33">
        <v>30</v>
      </c>
      <c r="AJQ2" s="33">
        <v>30</v>
      </c>
      <c r="AJR2" s="33">
        <v>30</v>
      </c>
      <c r="AJS2" s="33">
        <v>30</v>
      </c>
      <c r="AJT2" s="33">
        <v>30</v>
      </c>
      <c r="AJU2" s="33">
        <v>30</v>
      </c>
      <c r="AJV2" s="33">
        <v>30</v>
      </c>
      <c r="AJW2" s="33">
        <v>30</v>
      </c>
      <c r="AJX2" s="33">
        <v>30</v>
      </c>
      <c r="AJY2" s="33">
        <v>30</v>
      </c>
      <c r="AJZ2" s="33">
        <v>30</v>
      </c>
      <c r="AKA2" s="33">
        <v>30</v>
      </c>
      <c r="AKB2" s="33">
        <v>30</v>
      </c>
      <c r="AKC2" s="33">
        <v>30</v>
      </c>
      <c r="AKD2" s="33">
        <v>30</v>
      </c>
      <c r="AKE2" s="33">
        <v>30</v>
      </c>
      <c r="AKF2" s="33">
        <v>30</v>
      </c>
      <c r="AKG2" s="33">
        <v>30</v>
      </c>
      <c r="AKH2" s="33">
        <v>30</v>
      </c>
      <c r="AKI2" s="33">
        <v>30</v>
      </c>
      <c r="AKJ2" s="33">
        <v>30</v>
      </c>
      <c r="AKK2" s="33">
        <v>30</v>
      </c>
      <c r="AKL2" s="33">
        <v>30</v>
      </c>
      <c r="AKM2" s="33">
        <v>30</v>
      </c>
      <c r="AKN2" s="33">
        <v>30</v>
      </c>
      <c r="AKO2" s="33">
        <v>30</v>
      </c>
      <c r="AKP2" s="33">
        <v>30</v>
      </c>
      <c r="AKQ2" s="33">
        <v>30</v>
      </c>
      <c r="AKR2" s="33">
        <v>30</v>
      </c>
      <c r="AKS2" s="33">
        <v>30</v>
      </c>
      <c r="AKT2" s="33">
        <v>30</v>
      </c>
      <c r="AKU2" s="33">
        <v>30</v>
      </c>
      <c r="AKV2" s="33">
        <v>30</v>
      </c>
      <c r="AKW2" s="33">
        <v>30</v>
      </c>
      <c r="AKX2" s="33">
        <v>30</v>
      </c>
      <c r="AKY2" s="33">
        <v>30</v>
      </c>
      <c r="AKZ2" s="33">
        <v>30</v>
      </c>
      <c r="ALA2" s="33">
        <v>30</v>
      </c>
      <c r="ALB2" s="33">
        <v>30</v>
      </c>
      <c r="ALC2" s="33">
        <v>30</v>
      </c>
      <c r="ALD2" s="33">
        <v>30</v>
      </c>
      <c r="ALE2" s="33">
        <v>30</v>
      </c>
      <c r="ALF2" s="33">
        <v>30</v>
      </c>
      <c r="ALG2" s="33">
        <v>30</v>
      </c>
      <c r="ALH2" s="33">
        <v>30</v>
      </c>
      <c r="ALI2" s="33">
        <v>30</v>
      </c>
      <c r="ALJ2" s="33">
        <v>30</v>
      </c>
      <c r="ALK2" s="33">
        <v>30</v>
      </c>
      <c r="ALL2" s="33">
        <v>30</v>
      </c>
      <c r="ALM2" s="33">
        <v>30</v>
      </c>
      <c r="ALN2" s="33">
        <v>30</v>
      </c>
      <c r="ALO2" s="33">
        <v>30</v>
      </c>
      <c r="ALP2" s="33">
        <v>30</v>
      </c>
      <c r="ALQ2" s="33">
        <v>30</v>
      </c>
      <c r="ALR2" s="33">
        <v>30</v>
      </c>
      <c r="ALS2" s="33">
        <v>30</v>
      </c>
      <c r="ALT2" s="33">
        <v>30</v>
      </c>
      <c r="ALU2" s="33">
        <v>30</v>
      </c>
      <c r="ALV2" s="33">
        <v>30</v>
      </c>
      <c r="ALW2" s="33">
        <v>30</v>
      </c>
      <c r="ALX2" s="33">
        <v>30</v>
      </c>
      <c r="ALY2" s="33">
        <v>30</v>
      </c>
      <c r="ALZ2" s="33">
        <v>30</v>
      </c>
      <c r="AMA2" s="33">
        <v>30</v>
      </c>
      <c r="AMB2" s="33">
        <v>30</v>
      </c>
      <c r="AMC2" s="33">
        <v>30</v>
      </c>
      <c r="AMD2" s="33">
        <v>30</v>
      </c>
      <c r="AME2" s="33">
        <v>30</v>
      </c>
      <c r="AMF2" s="33">
        <v>30</v>
      </c>
      <c r="AMG2" s="33">
        <v>30</v>
      </c>
      <c r="AMH2" s="33">
        <v>30</v>
      </c>
      <c r="AMI2" s="33">
        <v>30</v>
      </c>
      <c r="AMJ2" s="33">
        <v>30</v>
      </c>
      <c r="AMK2" s="33">
        <v>30</v>
      </c>
      <c r="AML2" s="33">
        <v>30</v>
      </c>
      <c r="AMM2" s="33">
        <v>30</v>
      </c>
      <c r="AMN2" s="33">
        <v>30</v>
      </c>
      <c r="AMO2" s="33">
        <v>30</v>
      </c>
      <c r="AMP2" s="33">
        <v>30</v>
      </c>
      <c r="AMQ2" s="33">
        <v>30</v>
      </c>
      <c r="AMR2" s="33">
        <v>30</v>
      </c>
      <c r="AMS2" s="33">
        <v>30</v>
      </c>
      <c r="AMT2" s="33">
        <v>30</v>
      </c>
      <c r="AMU2" s="33">
        <v>30</v>
      </c>
      <c r="AMV2" s="33">
        <v>30</v>
      </c>
      <c r="AMW2" s="33">
        <v>30</v>
      </c>
      <c r="AMX2" s="33">
        <v>30</v>
      </c>
      <c r="AMY2" s="33">
        <v>30</v>
      </c>
      <c r="AMZ2" s="33">
        <v>30</v>
      </c>
      <c r="ANA2" s="33">
        <v>30</v>
      </c>
      <c r="ANB2" s="33">
        <v>30</v>
      </c>
      <c r="ANC2" s="33">
        <v>30</v>
      </c>
      <c r="AND2" s="33">
        <v>30</v>
      </c>
      <c r="ANE2" s="33">
        <v>30</v>
      </c>
      <c r="ANF2" s="33">
        <v>30</v>
      </c>
      <c r="ANG2" s="33">
        <v>30</v>
      </c>
      <c r="ANH2" s="33">
        <v>30</v>
      </c>
      <c r="ANI2" s="33">
        <v>30</v>
      </c>
      <c r="ANJ2" s="33">
        <v>30</v>
      </c>
      <c r="ANK2" s="33">
        <v>30</v>
      </c>
      <c r="ANL2" s="33">
        <v>30</v>
      </c>
      <c r="ANM2" s="33">
        <v>30</v>
      </c>
      <c r="ANN2" s="33">
        <v>30</v>
      </c>
      <c r="ANO2" s="33">
        <v>30</v>
      </c>
      <c r="ANP2" s="33">
        <v>30</v>
      </c>
      <c r="ANQ2" s="33">
        <v>30</v>
      </c>
      <c r="ANR2" s="33">
        <v>30</v>
      </c>
      <c r="ANS2" s="33">
        <v>30</v>
      </c>
      <c r="ANT2" s="33">
        <v>30</v>
      </c>
      <c r="ANU2" s="33">
        <v>30</v>
      </c>
      <c r="ANV2" s="33">
        <v>30</v>
      </c>
      <c r="ANW2" s="33">
        <v>30</v>
      </c>
      <c r="ANX2" s="33">
        <v>30</v>
      </c>
      <c r="ANY2" s="33">
        <v>30</v>
      </c>
      <c r="ANZ2" s="33">
        <v>30</v>
      </c>
      <c r="AOA2" s="33">
        <v>30</v>
      </c>
      <c r="AOB2" s="33">
        <v>30</v>
      </c>
      <c r="AOC2" s="33">
        <v>30</v>
      </c>
      <c r="AOD2" s="33">
        <v>30</v>
      </c>
      <c r="AOE2" s="33">
        <v>30</v>
      </c>
      <c r="AOF2" s="33">
        <v>30</v>
      </c>
      <c r="AOG2" s="33">
        <v>30</v>
      </c>
      <c r="AOH2" s="33">
        <v>30</v>
      </c>
      <c r="AOI2" s="33">
        <v>30</v>
      </c>
      <c r="AOJ2" s="33">
        <v>30</v>
      </c>
      <c r="AOK2" s="33">
        <v>30</v>
      </c>
      <c r="AOL2" s="33">
        <v>30</v>
      </c>
      <c r="AOM2" s="33">
        <v>30</v>
      </c>
      <c r="AON2" s="33">
        <v>30</v>
      </c>
      <c r="AOO2" s="33">
        <v>30</v>
      </c>
      <c r="AOP2" s="33">
        <v>30</v>
      </c>
      <c r="AOQ2"/>
      <c r="AOR2"/>
      <c r="AOS2" s="34">
        <v>50</v>
      </c>
      <c r="AOT2" s="34">
        <v>50</v>
      </c>
      <c r="AOU2" s="34">
        <v>50</v>
      </c>
      <c r="AOV2" s="34">
        <v>50</v>
      </c>
      <c r="AOW2" s="34">
        <v>50</v>
      </c>
      <c r="AOX2" s="34">
        <v>50</v>
      </c>
      <c r="AOY2" s="34">
        <v>50</v>
      </c>
      <c r="AOZ2" s="34">
        <v>50</v>
      </c>
      <c r="APA2" s="34">
        <v>50</v>
      </c>
      <c r="APB2" s="34">
        <v>50</v>
      </c>
      <c r="APC2" s="34">
        <v>50</v>
      </c>
      <c r="APD2" s="34">
        <v>50</v>
      </c>
      <c r="APE2" s="34">
        <v>50</v>
      </c>
      <c r="APF2" s="34">
        <v>50</v>
      </c>
      <c r="APG2" s="34">
        <v>50</v>
      </c>
      <c r="APH2" s="34">
        <v>50</v>
      </c>
      <c r="API2" s="34">
        <v>50</v>
      </c>
      <c r="APJ2" s="34">
        <v>50</v>
      </c>
      <c r="APK2" s="34">
        <v>50</v>
      </c>
      <c r="APL2" s="34">
        <v>50</v>
      </c>
      <c r="APM2" s="34">
        <v>50</v>
      </c>
      <c r="APN2" s="34">
        <v>50</v>
      </c>
      <c r="APO2" s="34">
        <v>50</v>
      </c>
      <c r="APP2" s="34">
        <v>50</v>
      </c>
      <c r="APQ2" s="34">
        <v>50</v>
      </c>
      <c r="APR2" s="34">
        <v>50</v>
      </c>
      <c r="APS2" s="34">
        <v>50</v>
      </c>
      <c r="APT2" s="34">
        <v>50</v>
      </c>
      <c r="APU2" s="34">
        <v>50</v>
      </c>
      <c r="APV2" s="34">
        <v>50</v>
      </c>
      <c r="APW2" s="34">
        <v>50</v>
      </c>
      <c r="APX2" s="34">
        <v>50</v>
      </c>
      <c r="APY2" s="34">
        <v>50</v>
      </c>
      <c r="APZ2" s="34">
        <v>50</v>
      </c>
      <c r="AQA2" s="34">
        <v>50</v>
      </c>
      <c r="AQB2" s="34">
        <v>50</v>
      </c>
      <c r="AQC2" s="34">
        <v>50</v>
      </c>
      <c r="AQD2" s="34">
        <v>50</v>
      </c>
      <c r="AQE2" s="34">
        <v>50</v>
      </c>
      <c r="AQF2" s="34">
        <v>50</v>
      </c>
      <c r="AQG2" s="34">
        <v>50</v>
      </c>
      <c r="AQH2" s="34">
        <v>50</v>
      </c>
      <c r="AQI2" s="34">
        <v>50</v>
      </c>
      <c r="AQJ2" s="34">
        <v>50</v>
      </c>
      <c r="AQK2" s="34">
        <v>50</v>
      </c>
      <c r="AQL2" s="34">
        <v>50</v>
      </c>
      <c r="AQM2" s="34">
        <v>50</v>
      </c>
      <c r="AQN2" s="34">
        <v>50</v>
      </c>
      <c r="AQO2" s="34">
        <v>50</v>
      </c>
      <c r="AQP2" s="34">
        <v>50</v>
      </c>
      <c r="AQQ2" s="34">
        <v>50</v>
      </c>
      <c r="AQR2" s="34">
        <v>50</v>
      </c>
      <c r="AQS2" s="34">
        <v>50</v>
      </c>
      <c r="AQT2" s="34">
        <v>50</v>
      </c>
      <c r="AQU2" s="34">
        <v>50</v>
      </c>
      <c r="AQV2" s="34">
        <v>50</v>
      </c>
      <c r="AQW2" s="34">
        <v>50</v>
      </c>
      <c r="AQX2" s="34">
        <v>50</v>
      </c>
      <c r="AQY2" s="34">
        <v>50</v>
      </c>
      <c r="AQZ2" s="34">
        <v>50</v>
      </c>
      <c r="ARA2" s="34">
        <v>50</v>
      </c>
      <c r="ARB2" s="34">
        <v>50</v>
      </c>
      <c r="ARC2" s="34">
        <v>50</v>
      </c>
      <c r="ARD2" s="34">
        <v>50</v>
      </c>
      <c r="ARE2" s="34">
        <v>50</v>
      </c>
      <c r="ARF2" s="34">
        <v>50</v>
      </c>
      <c r="ARG2" s="34">
        <v>50</v>
      </c>
      <c r="ARH2" s="34">
        <v>50</v>
      </c>
      <c r="ARI2" s="34">
        <v>50</v>
      </c>
      <c r="ARJ2" s="34">
        <v>50</v>
      </c>
      <c r="ARK2" s="34">
        <v>50</v>
      </c>
      <c r="ARL2" s="34">
        <v>50</v>
      </c>
      <c r="ARM2" s="34">
        <v>50</v>
      </c>
      <c r="ARN2" s="34">
        <v>50</v>
      </c>
      <c r="ARO2" s="34">
        <v>50</v>
      </c>
      <c r="ARP2" s="34">
        <v>50</v>
      </c>
      <c r="ARQ2" s="34">
        <v>50</v>
      </c>
      <c r="ARR2" s="34">
        <v>50</v>
      </c>
      <c r="ARS2" s="34">
        <v>50</v>
      </c>
      <c r="ART2" s="34">
        <v>50</v>
      </c>
      <c r="ARU2" s="34">
        <v>50</v>
      </c>
      <c r="ARV2" s="34">
        <v>50</v>
      </c>
      <c r="ARW2" s="34">
        <v>50</v>
      </c>
      <c r="ARX2" s="34">
        <v>50</v>
      </c>
      <c r="ARY2" s="34">
        <v>50</v>
      </c>
      <c r="ARZ2" s="34">
        <v>50</v>
      </c>
      <c r="ASA2" s="34">
        <v>50</v>
      </c>
      <c r="ASB2" s="34">
        <v>50</v>
      </c>
      <c r="ASC2" s="34">
        <v>50</v>
      </c>
      <c r="ASD2" s="34">
        <v>50</v>
      </c>
      <c r="ASE2" s="34">
        <v>50</v>
      </c>
      <c r="ASF2" s="34">
        <v>50</v>
      </c>
      <c r="ASG2" s="34">
        <v>50</v>
      </c>
      <c r="ASH2" s="34">
        <v>50</v>
      </c>
      <c r="ASI2" s="34">
        <v>50</v>
      </c>
      <c r="ASJ2" s="34">
        <v>50</v>
      </c>
      <c r="ASK2" s="34">
        <v>50</v>
      </c>
      <c r="ASL2" s="34">
        <v>50</v>
      </c>
      <c r="ASM2" s="34">
        <v>50</v>
      </c>
      <c r="ASN2" s="34">
        <v>50</v>
      </c>
      <c r="ASO2" s="34">
        <v>50</v>
      </c>
      <c r="ASP2" s="34">
        <v>50</v>
      </c>
      <c r="ASQ2" s="34">
        <v>50</v>
      </c>
      <c r="ASR2" s="34">
        <v>50</v>
      </c>
      <c r="ASS2" s="34">
        <v>50</v>
      </c>
      <c r="AST2" s="34">
        <v>50</v>
      </c>
      <c r="ASU2" s="34">
        <v>50</v>
      </c>
      <c r="ASV2" s="34">
        <v>50</v>
      </c>
      <c r="ASW2" s="34">
        <v>50</v>
      </c>
      <c r="ASX2" s="34">
        <v>50</v>
      </c>
      <c r="ASY2" s="34">
        <v>50</v>
      </c>
      <c r="ASZ2" s="34">
        <v>50</v>
      </c>
      <c r="ATA2" s="34">
        <v>50</v>
      </c>
      <c r="ATB2" s="34">
        <v>50</v>
      </c>
      <c r="ATC2" s="34">
        <v>50</v>
      </c>
      <c r="ATD2" s="34">
        <v>50</v>
      </c>
      <c r="ATE2" s="34">
        <v>50</v>
      </c>
      <c r="ATF2" s="34">
        <v>50</v>
      </c>
      <c r="ATG2" s="34">
        <v>50</v>
      </c>
      <c r="ATH2" s="34">
        <v>50</v>
      </c>
      <c r="ATI2" s="34">
        <v>50</v>
      </c>
      <c r="ATJ2" s="34">
        <v>50</v>
      </c>
      <c r="ATK2" s="34">
        <v>50</v>
      </c>
      <c r="ATL2" s="34">
        <v>50</v>
      </c>
      <c r="ATM2" s="34">
        <v>50</v>
      </c>
      <c r="ATN2" s="34">
        <v>50</v>
      </c>
      <c r="ATO2" s="34">
        <v>50</v>
      </c>
      <c r="ATP2" s="34">
        <v>50</v>
      </c>
      <c r="ATQ2" s="34">
        <v>50</v>
      </c>
      <c r="ATR2" s="34">
        <v>50</v>
      </c>
      <c r="ATS2" s="34">
        <v>50</v>
      </c>
      <c r="ATT2" s="34">
        <v>50</v>
      </c>
      <c r="ATU2" s="34">
        <v>50</v>
      </c>
      <c r="ATV2" s="34">
        <v>50</v>
      </c>
      <c r="ATW2" s="34">
        <v>50</v>
      </c>
      <c r="ATX2" s="34">
        <v>50</v>
      </c>
      <c r="ATY2" s="34">
        <v>50</v>
      </c>
      <c r="ATZ2" s="34">
        <v>50</v>
      </c>
      <c r="AUA2" s="34">
        <v>50</v>
      </c>
      <c r="AUB2" s="34">
        <v>50</v>
      </c>
      <c r="AUC2" s="34">
        <v>50</v>
      </c>
      <c r="AUD2" s="34">
        <v>50</v>
      </c>
      <c r="AUE2" s="34">
        <v>50</v>
      </c>
      <c r="AUF2" s="34">
        <v>50</v>
      </c>
      <c r="AUG2" s="34">
        <v>50</v>
      </c>
      <c r="AUH2" s="34">
        <v>50</v>
      </c>
      <c r="AUI2" s="34">
        <v>50</v>
      </c>
      <c r="AUJ2" s="34">
        <v>50</v>
      </c>
      <c r="AUK2" s="34">
        <v>50</v>
      </c>
      <c r="AUL2" s="34">
        <v>50</v>
      </c>
      <c r="AUM2" s="34">
        <v>50</v>
      </c>
      <c r="AUN2" s="34">
        <v>50</v>
      </c>
      <c r="AUO2" s="34">
        <v>50</v>
      </c>
      <c r="AUP2" s="34">
        <v>50</v>
      </c>
      <c r="AUQ2" s="34">
        <v>50</v>
      </c>
      <c r="AUR2" s="34">
        <v>50</v>
      </c>
      <c r="AUS2" s="34">
        <v>50</v>
      </c>
      <c r="AUT2" s="34">
        <v>50</v>
      </c>
      <c r="AUU2" s="34">
        <v>50</v>
      </c>
      <c r="AUV2" s="34">
        <v>50</v>
      </c>
      <c r="AUW2" s="34">
        <v>50</v>
      </c>
      <c r="AUX2" s="34">
        <v>50</v>
      </c>
      <c r="AUY2" s="34">
        <v>50</v>
      </c>
      <c r="AUZ2" s="34">
        <v>50</v>
      </c>
      <c r="AVA2" s="34">
        <v>50</v>
      </c>
      <c r="AVB2" s="34">
        <v>50</v>
      </c>
      <c r="AVC2" s="34">
        <v>50</v>
      </c>
      <c r="AVD2" s="34">
        <v>50</v>
      </c>
      <c r="AVE2" s="34">
        <v>50</v>
      </c>
      <c r="AVF2" s="34">
        <v>50</v>
      </c>
      <c r="AVG2" s="34">
        <v>50</v>
      </c>
      <c r="AVH2" s="34">
        <v>50</v>
      </c>
      <c r="AVI2" s="34">
        <v>50</v>
      </c>
      <c r="AVJ2" s="34">
        <v>50</v>
      </c>
      <c r="AVK2" s="34">
        <v>50</v>
      </c>
      <c r="AVL2" s="34">
        <v>50</v>
      </c>
      <c r="AVM2" s="34">
        <v>50</v>
      </c>
      <c r="AVN2" s="34">
        <v>50</v>
      </c>
      <c r="AVO2" s="34">
        <v>50</v>
      </c>
      <c r="AVP2" s="34">
        <v>50</v>
      </c>
      <c r="AVQ2" s="34">
        <v>50</v>
      </c>
      <c r="AVR2" s="34">
        <v>50</v>
      </c>
      <c r="AVS2" s="34">
        <v>50</v>
      </c>
      <c r="AVT2" s="34">
        <v>50</v>
      </c>
      <c r="AVU2" s="34">
        <v>50</v>
      </c>
      <c r="AVV2" s="34">
        <v>50</v>
      </c>
      <c r="AVW2" s="34">
        <v>50</v>
      </c>
      <c r="AVX2" s="34">
        <v>50</v>
      </c>
      <c r="AVY2" s="34">
        <v>50</v>
      </c>
      <c r="AVZ2" s="34">
        <v>50</v>
      </c>
      <c r="AWA2" s="34">
        <v>50</v>
      </c>
      <c r="AWB2" s="34">
        <v>50</v>
      </c>
      <c r="AWC2" s="34">
        <v>50</v>
      </c>
      <c r="AWD2" s="34">
        <v>50</v>
      </c>
      <c r="AWE2" s="34">
        <v>50</v>
      </c>
      <c r="AWF2" s="34">
        <v>50</v>
      </c>
      <c r="AWG2" s="34">
        <v>50</v>
      </c>
      <c r="AWH2" s="34">
        <v>50</v>
      </c>
      <c r="AWI2" s="34">
        <v>50</v>
      </c>
      <c r="AWJ2" s="34">
        <v>50</v>
      </c>
      <c r="AWK2" s="34">
        <v>50</v>
      </c>
      <c r="AWL2" s="34">
        <v>50</v>
      </c>
      <c r="AWM2" s="34">
        <v>50</v>
      </c>
      <c r="AWN2" s="34">
        <v>50</v>
      </c>
      <c r="AWO2" s="34">
        <v>50</v>
      </c>
      <c r="AWP2" s="34">
        <v>50</v>
      </c>
      <c r="AWQ2" s="34">
        <v>50</v>
      </c>
      <c r="AWR2" s="34">
        <v>50</v>
      </c>
      <c r="AWS2" s="34">
        <v>50</v>
      </c>
      <c r="AWT2" s="34">
        <v>50</v>
      </c>
      <c r="AWU2" s="34">
        <v>50</v>
      </c>
      <c r="AWV2" s="34">
        <v>50</v>
      </c>
      <c r="AWW2" s="34">
        <v>50</v>
      </c>
      <c r="AWX2" s="34">
        <v>50</v>
      </c>
      <c r="AWY2" s="34">
        <v>50</v>
      </c>
      <c r="AWZ2" s="34">
        <v>50</v>
      </c>
      <c r="AXA2" s="34">
        <v>50</v>
      </c>
      <c r="AXB2" s="34">
        <v>50</v>
      </c>
      <c r="AXC2" s="34">
        <v>50</v>
      </c>
      <c r="AXD2" s="34">
        <v>50</v>
      </c>
      <c r="AXE2" s="34">
        <v>50</v>
      </c>
      <c r="AXF2" s="34">
        <v>50</v>
      </c>
      <c r="AXG2" s="34">
        <v>50</v>
      </c>
      <c r="AXH2" s="34">
        <v>50</v>
      </c>
      <c r="AXI2" s="34">
        <v>50</v>
      </c>
      <c r="AXJ2" s="34">
        <v>50</v>
      </c>
      <c r="AXK2" s="34">
        <v>50</v>
      </c>
      <c r="AXL2" s="34">
        <v>50</v>
      </c>
      <c r="AXM2" s="34">
        <v>50</v>
      </c>
      <c r="AXN2" s="34">
        <v>50</v>
      </c>
      <c r="AXO2" s="34">
        <v>50</v>
      </c>
      <c r="AXP2" s="34">
        <v>50</v>
      </c>
      <c r="AXQ2" s="34">
        <v>50</v>
      </c>
      <c r="AXR2" s="34">
        <v>50</v>
      </c>
      <c r="AXS2" s="34">
        <v>50</v>
      </c>
      <c r="AXT2" s="34">
        <v>50</v>
      </c>
      <c r="AXU2" s="34">
        <v>50</v>
      </c>
      <c r="AXV2" s="34">
        <v>50</v>
      </c>
      <c r="AXW2" s="34">
        <v>50</v>
      </c>
      <c r="AXX2" s="34">
        <v>50</v>
      </c>
      <c r="AXY2" s="34">
        <v>50</v>
      </c>
      <c r="AXZ2" s="34">
        <v>50</v>
      </c>
      <c r="AYA2" s="34">
        <v>50</v>
      </c>
      <c r="AYB2" s="34">
        <v>50</v>
      </c>
      <c r="AYC2" s="34">
        <v>50</v>
      </c>
      <c r="AYD2" s="34">
        <v>50</v>
      </c>
      <c r="AYE2" s="34">
        <v>50</v>
      </c>
      <c r="AYF2" s="34">
        <v>50</v>
      </c>
      <c r="AYG2" s="34">
        <v>50</v>
      </c>
      <c r="AYH2" s="34">
        <v>50</v>
      </c>
      <c r="AYI2" s="34">
        <v>50</v>
      </c>
      <c r="AYJ2" s="34">
        <v>50</v>
      </c>
      <c r="AYK2" s="34">
        <v>50</v>
      </c>
      <c r="AYL2" s="34">
        <v>50</v>
      </c>
      <c r="AYM2" s="34">
        <v>50</v>
      </c>
      <c r="AYN2" s="34">
        <v>50</v>
      </c>
      <c r="AYO2" s="34">
        <v>50</v>
      </c>
      <c r="AYP2" s="34">
        <v>50</v>
      </c>
      <c r="AYQ2" s="34">
        <v>50</v>
      </c>
      <c r="AYR2" s="34">
        <v>50</v>
      </c>
      <c r="AYS2" s="34">
        <v>50</v>
      </c>
      <c r="AYT2" s="34">
        <v>50</v>
      </c>
      <c r="AYU2" s="34">
        <v>50</v>
      </c>
      <c r="AYV2" s="34">
        <v>50</v>
      </c>
      <c r="AYW2" s="34">
        <v>50</v>
      </c>
      <c r="AYX2" s="34">
        <v>50</v>
      </c>
      <c r="AYY2" s="34">
        <v>50</v>
      </c>
      <c r="AYZ2" s="34">
        <v>50</v>
      </c>
      <c r="AZA2" s="34">
        <v>50</v>
      </c>
      <c r="AZB2" s="34">
        <v>50</v>
      </c>
      <c r="AZC2" s="34">
        <v>50</v>
      </c>
      <c r="AZD2" s="34">
        <v>50</v>
      </c>
      <c r="AZE2" s="34">
        <v>50</v>
      </c>
      <c r="AZF2" s="34">
        <v>50</v>
      </c>
      <c r="AZG2" s="34">
        <v>50</v>
      </c>
      <c r="AZH2" s="34">
        <v>50</v>
      </c>
      <c r="AZI2" s="34">
        <v>50</v>
      </c>
      <c r="AZJ2" s="34">
        <v>50</v>
      </c>
      <c r="AZK2" s="34">
        <v>50</v>
      </c>
      <c r="AZL2" s="34">
        <v>50</v>
      </c>
      <c r="AZM2" s="34">
        <v>50</v>
      </c>
      <c r="AZN2" s="34">
        <v>50</v>
      </c>
      <c r="AZO2" s="34">
        <v>50</v>
      </c>
      <c r="AZP2" s="34">
        <v>50</v>
      </c>
      <c r="AZQ2" s="34">
        <v>50</v>
      </c>
      <c r="AZR2" s="34">
        <v>50</v>
      </c>
      <c r="AZS2" s="34">
        <v>50</v>
      </c>
      <c r="AZT2" s="34">
        <v>50</v>
      </c>
      <c r="AZU2" s="34">
        <v>50</v>
      </c>
      <c r="AZV2" s="34">
        <v>50</v>
      </c>
      <c r="AZW2" s="34">
        <v>50</v>
      </c>
      <c r="AZX2" s="34">
        <v>50</v>
      </c>
      <c r="AZY2" s="34">
        <v>50</v>
      </c>
      <c r="AZZ2" s="34">
        <v>50</v>
      </c>
      <c r="BAA2" s="34">
        <v>50</v>
      </c>
      <c r="BAB2" s="34">
        <v>50</v>
      </c>
      <c r="BAC2" s="34">
        <v>50</v>
      </c>
      <c r="BAD2" s="34">
        <v>50</v>
      </c>
      <c r="BAE2" s="34">
        <v>50</v>
      </c>
      <c r="BAF2" s="34">
        <v>50</v>
      </c>
      <c r="BAG2" s="34">
        <v>50</v>
      </c>
      <c r="BAH2" s="34">
        <v>50</v>
      </c>
      <c r="BAI2" s="34">
        <v>50</v>
      </c>
      <c r="BAK2" s="4" t="s">
        <v>121</v>
      </c>
      <c r="BAL2" s="4" t="s">
        <v>122</v>
      </c>
      <c r="BHQ2" s="4" t="s">
        <v>123</v>
      </c>
      <c r="BHR2" s="4" t="s">
        <v>124</v>
      </c>
      <c r="BIN2" s="4" t="s">
        <v>123</v>
      </c>
      <c r="BIO2" s="4" t="s">
        <v>124</v>
      </c>
    </row>
    <row r="3" spans="1:1701" s="4" customFormat="1" ht="120" customHeight="1">
      <c r="A3" s="35"/>
      <c r="B3" s="36" t="s">
        <v>125</v>
      </c>
      <c r="C3" s="37"/>
      <c r="D3" s="38" t="s">
        <v>126</v>
      </c>
      <c r="E3" s="38" t="s">
        <v>127</v>
      </c>
      <c r="F3" s="38"/>
      <c r="G3" s="39"/>
      <c r="H3" s="40" t="s">
        <v>128</v>
      </c>
      <c r="I3" s="40" t="s">
        <v>129</v>
      </c>
      <c r="J3" s="40" t="s">
        <v>130</v>
      </c>
      <c r="K3" s="40" t="s">
        <v>131</v>
      </c>
      <c r="L3" s="40" t="s">
        <v>132</v>
      </c>
      <c r="M3" s="40" t="s">
        <v>133</v>
      </c>
      <c r="N3" s="40" t="s">
        <v>134</v>
      </c>
      <c r="O3" s="40" t="s">
        <v>135</v>
      </c>
      <c r="P3" s="40" t="s">
        <v>136</v>
      </c>
      <c r="Q3" s="40" t="s">
        <v>137</v>
      </c>
      <c r="R3" s="40" t="s">
        <v>138</v>
      </c>
      <c r="S3" s="40" t="s">
        <v>139</v>
      </c>
      <c r="T3" s="40" t="s">
        <v>140</v>
      </c>
      <c r="U3" s="40" t="s">
        <v>141</v>
      </c>
      <c r="V3" s="40" t="s">
        <v>142</v>
      </c>
      <c r="W3" s="40" t="s">
        <v>143</v>
      </c>
      <c r="X3" s="40" t="s">
        <v>144</v>
      </c>
      <c r="Y3" s="40" t="s">
        <v>145</v>
      </c>
      <c r="Z3" s="40" t="s">
        <v>146</v>
      </c>
      <c r="AA3" s="40" t="s">
        <v>147</v>
      </c>
      <c r="AB3" s="40" t="s">
        <v>148</v>
      </c>
      <c r="AC3" s="40" t="s">
        <v>149</v>
      </c>
      <c r="AD3" s="40" t="s">
        <v>150</v>
      </c>
      <c r="AE3" s="40" t="s">
        <v>151</v>
      </c>
      <c r="AF3" s="40" t="s">
        <v>152</v>
      </c>
      <c r="AG3" s="40" t="s">
        <v>153</v>
      </c>
      <c r="AH3" s="40" t="s">
        <v>154</v>
      </c>
      <c r="AI3" s="40" t="s">
        <v>155</v>
      </c>
      <c r="AJ3" s="40" t="s">
        <v>156</v>
      </c>
      <c r="AK3" s="40" t="s">
        <v>157</v>
      </c>
      <c r="AL3" s="40" t="s">
        <v>158</v>
      </c>
      <c r="AM3" s="40" t="s">
        <v>159</v>
      </c>
      <c r="AN3" s="40" t="s">
        <v>160</v>
      </c>
      <c r="AO3" s="40" t="s">
        <v>161</v>
      </c>
      <c r="AP3" s="40" t="s">
        <v>162</v>
      </c>
      <c r="AQ3" s="40" t="s">
        <v>163</v>
      </c>
      <c r="AR3" s="40" t="s">
        <v>164</v>
      </c>
      <c r="AS3" s="40" t="s">
        <v>165</v>
      </c>
      <c r="AT3" s="40" t="s">
        <v>166</v>
      </c>
      <c r="AU3" s="40" t="s">
        <v>167</v>
      </c>
      <c r="AV3" s="40" t="s">
        <v>168</v>
      </c>
      <c r="AW3" s="40" t="s">
        <v>169</v>
      </c>
      <c r="AX3" s="40" t="s">
        <v>170</v>
      </c>
      <c r="AY3" s="40" t="s">
        <v>171</v>
      </c>
      <c r="AZ3" s="40" t="s">
        <v>172</v>
      </c>
      <c r="BA3" s="40" t="s">
        <v>173</v>
      </c>
      <c r="BB3" s="40" t="s">
        <v>174</v>
      </c>
      <c r="BC3" s="40" t="s">
        <v>175</v>
      </c>
      <c r="BD3" s="40" t="s">
        <v>176</v>
      </c>
      <c r="BE3" s="40" t="s">
        <v>177</v>
      </c>
      <c r="BF3" s="40" t="s">
        <v>178</v>
      </c>
      <c r="BG3" s="40" t="s">
        <v>179</v>
      </c>
      <c r="BH3" s="40" t="s">
        <v>169</v>
      </c>
      <c r="BI3" s="40" t="s">
        <v>180</v>
      </c>
      <c r="BJ3" s="40" t="s">
        <v>181</v>
      </c>
      <c r="BK3" s="40" t="s">
        <v>172</v>
      </c>
      <c r="BL3" s="40">
        <v>0</v>
      </c>
      <c r="BM3" s="40" t="s">
        <v>173</v>
      </c>
      <c r="BN3" s="40" t="s">
        <v>174</v>
      </c>
      <c r="BO3" s="40" t="s">
        <v>175</v>
      </c>
      <c r="BP3" s="40" t="s">
        <v>176</v>
      </c>
      <c r="BQ3" s="40" t="s">
        <v>177</v>
      </c>
      <c r="BR3" s="40" t="s">
        <v>182</v>
      </c>
      <c r="BS3" s="40" t="s">
        <v>183</v>
      </c>
      <c r="BT3" s="40" t="s">
        <v>184</v>
      </c>
      <c r="BU3" s="41" t="s">
        <v>185</v>
      </c>
      <c r="BV3" s="42" t="s">
        <v>186</v>
      </c>
      <c r="BW3" s="40" t="s">
        <v>172</v>
      </c>
      <c r="BX3" s="40" t="s">
        <v>187</v>
      </c>
      <c r="BY3" s="40" t="s">
        <v>173</v>
      </c>
      <c r="BZ3" s="40" t="s">
        <v>174</v>
      </c>
      <c r="CA3" s="40" t="s">
        <v>188</v>
      </c>
      <c r="CB3" s="40" t="s">
        <v>189</v>
      </c>
      <c r="CC3" s="40" t="s">
        <v>190</v>
      </c>
      <c r="CD3" s="42" t="s">
        <v>191</v>
      </c>
      <c r="CE3" s="40" t="s">
        <v>192</v>
      </c>
      <c r="CF3" s="40" t="s">
        <v>193</v>
      </c>
      <c r="CG3" s="40" t="s">
        <v>194</v>
      </c>
      <c r="CH3" s="40" t="s">
        <v>195</v>
      </c>
      <c r="CI3" s="43" t="s">
        <v>196</v>
      </c>
      <c r="CJ3" s="44" t="s">
        <v>197</v>
      </c>
      <c r="CK3" s="44" t="s">
        <v>198</v>
      </c>
      <c r="CL3" s="44" t="s">
        <v>183</v>
      </c>
      <c r="CM3" s="40" t="s">
        <v>199</v>
      </c>
      <c r="CN3" s="40" t="s">
        <v>200</v>
      </c>
      <c r="CO3" s="40" t="s">
        <v>201</v>
      </c>
      <c r="CP3" s="40" t="s">
        <v>202</v>
      </c>
      <c r="CQ3" s="40" t="s">
        <v>203</v>
      </c>
      <c r="CR3" s="40" t="s">
        <v>204</v>
      </c>
      <c r="CS3" s="40" t="s">
        <v>205</v>
      </c>
      <c r="CT3" s="40" t="s">
        <v>206</v>
      </c>
      <c r="CU3" s="40" t="s">
        <v>207</v>
      </c>
      <c r="CV3" s="40" t="s">
        <v>208</v>
      </c>
      <c r="CW3" s="40" t="s">
        <v>209</v>
      </c>
      <c r="CX3" s="40" t="s">
        <v>210</v>
      </c>
      <c r="CY3" s="40" t="s">
        <v>211</v>
      </c>
      <c r="CZ3" s="40" t="s">
        <v>212</v>
      </c>
      <c r="DA3" s="40" t="s">
        <v>213</v>
      </c>
      <c r="DB3" s="40" t="s">
        <v>214</v>
      </c>
      <c r="DC3" s="40" t="s">
        <v>215</v>
      </c>
      <c r="DD3" s="40" t="s">
        <v>216</v>
      </c>
      <c r="DE3" s="40" t="s">
        <v>217</v>
      </c>
      <c r="DF3" s="40" t="s">
        <v>218</v>
      </c>
      <c r="DG3" s="40" t="s">
        <v>203</v>
      </c>
      <c r="DH3" s="40" t="s">
        <v>194</v>
      </c>
      <c r="DI3" s="40">
        <v>0</v>
      </c>
      <c r="DJ3" s="40" t="s">
        <v>219</v>
      </c>
      <c r="DK3" s="40" t="s">
        <v>220</v>
      </c>
      <c r="DL3" s="40" t="s">
        <v>221</v>
      </c>
      <c r="DM3" s="40" t="s">
        <v>222</v>
      </c>
      <c r="DN3" s="40" t="s">
        <v>223</v>
      </c>
      <c r="DO3" s="40" t="s">
        <v>224</v>
      </c>
      <c r="DP3" s="40" t="s">
        <v>225</v>
      </c>
      <c r="DQ3" s="40" t="s">
        <v>226</v>
      </c>
      <c r="DR3" s="40" t="s">
        <v>227</v>
      </c>
      <c r="DS3" s="40" t="s">
        <v>228</v>
      </c>
      <c r="DT3" s="40" t="s">
        <v>229</v>
      </c>
      <c r="DU3" s="40" t="s">
        <v>230</v>
      </c>
      <c r="DV3" s="40" t="s">
        <v>231</v>
      </c>
      <c r="DW3" s="40" t="s">
        <v>232</v>
      </c>
      <c r="DX3" s="40" t="s">
        <v>233</v>
      </c>
      <c r="DY3" s="40" t="s">
        <v>234</v>
      </c>
      <c r="DZ3" s="40" t="s">
        <v>235</v>
      </c>
      <c r="EA3" s="40" t="s">
        <v>236</v>
      </c>
      <c r="EB3" s="40" t="s">
        <v>237</v>
      </c>
      <c r="EC3" s="45" t="s">
        <v>98</v>
      </c>
      <c r="ED3" s="46" t="s">
        <v>238</v>
      </c>
      <c r="EE3" s="40" t="s">
        <v>239</v>
      </c>
      <c r="EF3" s="40" t="s">
        <v>240</v>
      </c>
      <c r="EG3" s="40" t="s">
        <v>241</v>
      </c>
      <c r="EH3" s="40" t="s">
        <v>206</v>
      </c>
      <c r="EI3" s="40" t="s">
        <v>213</v>
      </c>
      <c r="EJ3" s="40" t="s">
        <v>214</v>
      </c>
      <c r="EK3" s="40" t="s">
        <v>215</v>
      </c>
      <c r="EL3" s="40" t="s">
        <v>216</v>
      </c>
      <c r="EM3" s="40" t="s">
        <v>242</v>
      </c>
      <c r="EN3" s="47" t="s">
        <v>243</v>
      </c>
      <c r="EO3" s="40" t="s">
        <v>244</v>
      </c>
      <c r="EP3" s="40" t="s">
        <v>91</v>
      </c>
      <c r="EQ3" s="40" t="s">
        <v>245</v>
      </c>
      <c r="ER3" s="40" t="s">
        <v>88</v>
      </c>
      <c r="ES3" s="40" t="s">
        <v>246</v>
      </c>
      <c r="ET3" s="40" t="s">
        <v>247</v>
      </c>
      <c r="EU3" s="40" t="s">
        <v>94</v>
      </c>
      <c r="EV3" s="18" t="s">
        <v>248</v>
      </c>
      <c r="EW3" s="18" t="s">
        <v>248</v>
      </c>
      <c r="EX3" s="18" t="s">
        <v>248</v>
      </c>
      <c r="EY3" s="18" t="s">
        <v>248</v>
      </c>
      <c r="EZ3" s="18" t="s">
        <v>248</v>
      </c>
      <c r="FA3" s="48" t="s">
        <v>249</v>
      </c>
      <c r="FB3" s="48" t="s">
        <v>249</v>
      </c>
      <c r="FC3" s="48" t="s">
        <v>249</v>
      </c>
      <c r="FD3" s="48" t="s">
        <v>249</v>
      </c>
      <c r="FE3" s="48" t="s">
        <v>249</v>
      </c>
      <c r="FF3" s="48" t="s">
        <v>250</v>
      </c>
      <c r="FG3" s="48" t="s">
        <v>250</v>
      </c>
      <c r="FH3" s="48" t="s">
        <v>250</v>
      </c>
      <c r="FI3" s="48" t="s">
        <v>250</v>
      </c>
      <c r="FJ3" s="48" t="s">
        <v>250</v>
      </c>
      <c r="FK3" s="48" t="s">
        <v>251</v>
      </c>
      <c r="FL3" s="48" t="s">
        <v>251</v>
      </c>
      <c r="FM3" s="48" t="s">
        <v>251</v>
      </c>
      <c r="FN3" s="48" t="s">
        <v>251</v>
      </c>
      <c r="FO3" s="48" t="s">
        <v>251</v>
      </c>
      <c r="FP3" s="49" t="s">
        <v>252</v>
      </c>
      <c r="FQ3" s="49" t="s">
        <v>253</v>
      </c>
      <c r="FR3" s="49" t="s">
        <v>254</v>
      </c>
      <c r="FS3" s="49" t="s">
        <v>255</v>
      </c>
      <c r="FT3" s="49" t="s">
        <v>256</v>
      </c>
      <c r="FU3" s="49" t="s">
        <v>257</v>
      </c>
      <c r="FV3" s="49" t="s">
        <v>258</v>
      </c>
      <c r="FW3" s="49" t="s">
        <v>259</v>
      </c>
      <c r="FX3" s="49" t="s">
        <v>260</v>
      </c>
      <c r="FY3" s="49" t="s">
        <v>261</v>
      </c>
      <c r="FZ3" s="49" t="s">
        <v>262</v>
      </c>
      <c r="GA3" s="48" t="s">
        <v>263</v>
      </c>
      <c r="GB3" s="40" t="s">
        <v>264</v>
      </c>
      <c r="GC3" s="41" t="s">
        <v>265</v>
      </c>
      <c r="GD3" s="50" t="s">
        <v>266</v>
      </c>
      <c r="GE3" s="48" t="s">
        <v>267</v>
      </c>
      <c r="GF3" s="48" t="s">
        <v>268</v>
      </c>
      <c r="GG3" s="48" t="s">
        <v>269</v>
      </c>
      <c r="GH3" s="48" t="s">
        <v>270</v>
      </c>
      <c r="GI3" s="48" t="s">
        <v>271</v>
      </c>
      <c r="GJ3" s="48" t="s">
        <v>272</v>
      </c>
      <c r="GK3" s="23" t="s">
        <v>273</v>
      </c>
      <c r="GL3" s="18" t="s">
        <v>274</v>
      </c>
      <c r="GM3" s="48" t="s">
        <v>275</v>
      </c>
      <c r="GN3" s="48" t="s">
        <v>276</v>
      </c>
      <c r="GO3" s="48" t="s">
        <v>277</v>
      </c>
      <c r="GP3" s="48" t="s">
        <v>278</v>
      </c>
      <c r="GQ3" s="48" t="s">
        <v>279</v>
      </c>
      <c r="GR3" s="51" t="s">
        <v>280</v>
      </c>
      <c r="GS3" s="51" t="s">
        <v>281</v>
      </c>
      <c r="GT3" s="51" t="s">
        <v>282</v>
      </c>
      <c r="GU3" s="51" t="s">
        <v>283</v>
      </c>
      <c r="GV3" s="51" t="s">
        <v>284</v>
      </c>
      <c r="GW3" s="51" t="s">
        <v>285</v>
      </c>
      <c r="GX3" s="48" t="s">
        <v>286</v>
      </c>
      <c r="GY3" s="48" t="s">
        <v>238</v>
      </c>
      <c r="GZ3" s="48" t="s">
        <v>287</v>
      </c>
      <c r="HA3" s="48" t="s">
        <v>288</v>
      </c>
      <c r="HB3" s="48" t="s">
        <v>289</v>
      </c>
      <c r="HC3" s="48" t="s">
        <v>290</v>
      </c>
      <c r="HD3" s="48" t="s">
        <v>291</v>
      </c>
      <c r="HE3" s="52" t="s">
        <v>92</v>
      </c>
      <c r="HF3" s="48" t="s">
        <v>292</v>
      </c>
      <c r="HG3" s="48" t="s">
        <v>285</v>
      </c>
      <c r="HH3" s="48" t="s">
        <v>293</v>
      </c>
      <c r="HI3" s="48" t="s">
        <v>294</v>
      </c>
      <c r="HJ3" s="48" t="s">
        <v>295</v>
      </c>
      <c r="HK3" s="48" t="s">
        <v>296</v>
      </c>
      <c r="HL3" s="48" t="s">
        <v>297</v>
      </c>
      <c r="HM3" s="48">
        <v>0</v>
      </c>
      <c r="HN3" s="4" t="s">
        <v>298</v>
      </c>
      <c r="HO3" s="4">
        <v>0</v>
      </c>
      <c r="HP3" s="53" t="s">
        <v>299</v>
      </c>
      <c r="HQ3" s="27" t="s">
        <v>300</v>
      </c>
      <c r="HR3" s="54" t="s">
        <v>301</v>
      </c>
      <c r="HS3" s="27" t="s">
        <v>302</v>
      </c>
      <c r="HT3" s="27" t="s">
        <v>303</v>
      </c>
      <c r="HU3" s="27" t="s">
        <v>304</v>
      </c>
      <c r="HV3" s="27" t="s">
        <v>305</v>
      </c>
      <c r="HW3" s="27" t="s">
        <v>306</v>
      </c>
      <c r="HX3" s="27" t="s">
        <v>307</v>
      </c>
      <c r="HY3" s="27" t="s">
        <v>308</v>
      </c>
      <c r="HZ3" s="27" t="s">
        <v>309</v>
      </c>
      <c r="IA3" s="27" t="s">
        <v>310</v>
      </c>
      <c r="IB3" s="27" t="s">
        <v>311</v>
      </c>
      <c r="IC3" s="27" t="s">
        <v>312</v>
      </c>
      <c r="ID3" s="27" t="s">
        <v>313</v>
      </c>
      <c r="IE3" s="54" t="s">
        <v>314</v>
      </c>
      <c r="IF3" s="27" t="s">
        <v>315</v>
      </c>
      <c r="IG3" s="27" t="s">
        <v>316</v>
      </c>
      <c r="IH3" s="27" t="s">
        <v>317</v>
      </c>
      <c r="II3" s="27" t="s">
        <v>318</v>
      </c>
      <c r="IJ3" s="55" t="s">
        <v>299</v>
      </c>
      <c r="IK3" s="28" t="s">
        <v>300</v>
      </c>
      <c r="IL3" s="56" t="s">
        <v>319</v>
      </c>
      <c r="IM3" s="55" t="s">
        <v>302</v>
      </c>
      <c r="IN3" s="28" t="s">
        <v>303</v>
      </c>
      <c r="IO3" s="56" t="s">
        <v>304</v>
      </c>
      <c r="IP3" s="55" t="s">
        <v>305</v>
      </c>
      <c r="IQ3" s="28" t="s">
        <v>320</v>
      </c>
      <c r="IR3" s="56" t="s">
        <v>307</v>
      </c>
      <c r="IS3" s="55" t="s">
        <v>308</v>
      </c>
      <c r="IT3" s="28" t="s">
        <v>309</v>
      </c>
      <c r="IU3" s="28" t="s">
        <v>310</v>
      </c>
      <c r="IV3" s="28" t="s">
        <v>311</v>
      </c>
      <c r="IW3" s="28" t="s">
        <v>312</v>
      </c>
      <c r="IX3" s="28" t="s">
        <v>313</v>
      </c>
      <c r="IY3" s="56" t="s">
        <v>314</v>
      </c>
      <c r="IZ3" s="28" t="s">
        <v>315</v>
      </c>
      <c r="JA3" s="28" t="s">
        <v>316</v>
      </c>
      <c r="JB3" s="28" t="s">
        <v>317</v>
      </c>
      <c r="JC3" s="57" t="s">
        <v>318</v>
      </c>
      <c r="JD3" s="58" t="s">
        <v>299</v>
      </c>
      <c r="JE3" s="59" t="s">
        <v>300</v>
      </c>
      <c r="JF3" s="60" t="s">
        <v>319</v>
      </c>
      <c r="JG3" s="58" t="s">
        <v>302</v>
      </c>
      <c r="JH3" s="59" t="s">
        <v>303</v>
      </c>
      <c r="JI3" s="60" t="s">
        <v>304</v>
      </c>
      <c r="JJ3" s="58" t="s">
        <v>305</v>
      </c>
      <c r="JK3" s="59" t="s">
        <v>320</v>
      </c>
      <c r="JL3" s="60" t="s">
        <v>307</v>
      </c>
      <c r="JM3" s="58" t="s">
        <v>308</v>
      </c>
      <c r="JN3" s="59" t="s">
        <v>309</v>
      </c>
      <c r="JO3" s="59" t="s">
        <v>310</v>
      </c>
      <c r="JP3" s="59" t="s">
        <v>311</v>
      </c>
      <c r="JQ3" s="59" t="s">
        <v>312</v>
      </c>
      <c r="JR3" s="59" t="s">
        <v>313</v>
      </c>
      <c r="JS3" s="60" t="s">
        <v>314</v>
      </c>
      <c r="JT3" s="59" t="s">
        <v>315</v>
      </c>
      <c r="JU3" s="59" t="s">
        <v>316</v>
      </c>
      <c r="JV3" s="59" t="s">
        <v>317</v>
      </c>
      <c r="JW3" s="59" t="s">
        <v>318</v>
      </c>
      <c r="JX3" s="59" t="s">
        <v>321</v>
      </c>
      <c r="JY3" s="59" t="s">
        <v>322</v>
      </c>
      <c r="JZ3" s="59" t="s">
        <v>323</v>
      </c>
      <c r="KA3" s="59" t="s">
        <v>281</v>
      </c>
      <c r="KB3" s="59" t="s">
        <v>324</v>
      </c>
      <c r="KC3" s="59" t="s">
        <v>325</v>
      </c>
      <c r="KD3" s="59" t="s">
        <v>326</v>
      </c>
      <c r="KE3" s="59" t="s">
        <v>327</v>
      </c>
      <c r="KF3" s="59" t="s">
        <v>280</v>
      </c>
      <c r="KG3" s="59" t="s">
        <v>328</v>
      </c>
      <c r="KH3" s="59" t="s">
        <v>329</v>
      </c>
      <c r="KI3" s="59" t="s">
        <v>330</v>
      </c>
      <c r="KJ3" s="59" t="s">
        <v>331</v>
      </c>
      <c r="KK3" s="59" t="s">
        <v>332</v>
      </c>
      <c r="KL3" s="59" t="s">
        <v>333</v>
      </c>
      <c r="KM3" s="59" t="s">
        <v>334</v>
      </c>
      <c r="KN3" s="59" t="s">
        <v>335</v>
      </c>
      <c r="KO3" s="59" t="s">
        <v>336</v>
      </c>
      <c r="KP3" s="59" t="s">
        <v>337</v>
      </c>
      <c r="KQ3" s="59" t="s">
        <v>338</v>
      </c>
      <c r="KR3" s="59" t="s">
        <v>339</v>
      </c>
      <c r="KS3" s="59" t="s">
        <v>340</v>
      </c>
      <c r="KT3" s="59" t="s">
        <v>341</v>
      </c>
      <c r="KU3" s="59" t="s">
        <v>342</v>
      </c>
      <c r="KV3" s="59" t="s">
        <v>343</v>
      </c>
      <c r="KW3" s="59" t="s">
        <v>344</v>
      </c>
      <c r="KX3" s="59" t="s">
        <v>345</v>
      </c>
      <c r="KY3" s="59" t="s">
        <v>284</v>
      </c>
      <c r="KZ3" s="59" t="s">
        <v>285</v>
      </c>
      <c r="LA3" s="59" t="s">
        <v>346</v>
      </c>
      <c r="LB3" s="59" t="s">
        <v>347</v>
      </c>
      <c r="LC3" s="59" t="s">
        <v>348</v>
      </c>
      <c r="LD3" s="59" t="s">
        <v>349</v>
      </c>
      <c r="LE3" s="59" t="s">
        <v>350</v>
      </c>
      <c r="LF3" s="59" t="s">
        <v>351</v>
      </c>
      <c r="LG3" s="59" t="s">
        <v>352</v>
      </c>
      <c r="LH3" s="59" t="s">
        <v>245</v>
      </c>
      <c r="LI3" s="59" t="s">
        <v>353</v>
      </c>
      <c r="LJ3" s="59" t="s">
        <v>354</v>
      </c>
      <c r="LK3" s="59" t="s">
        <v>355</v>
      </c>
      <c r="LL3" s="59" t="s">
        <v>356</v>
      </c>
      <c r="LM3" s="59" t="s">
        <v>357</v>
      </c>
      <c r="LN3" s="59" t="s">
        <v>358</v>
      </c>
      <c r="LO3" s="59" t="s">
        <v>359</v>
      </c>
      <c r="LP3" s="61" t="s">
        <v>299</v>
      </c>
      <c r="LQ3" s="62" t="s">
        <v>300</v>
      </c>
      <c r="LR3" s="63" t="s">
        <v>319</v>
      </c>
      <c r="LS3" s="61" t="s">
        <v>360</v>
      </c>
      <c r="LT3" s="62" t="s">
        <v>303</v>
      </c>
      <c r="LU3" s="63" t="s">
        <v>304</v>
      </c>
      <c r="LV3" s="61" t="s">
        <v>305</v>
      </c>
      <c r="LW3" s="62" t="s">
        <v>320</v>
      </c>
      <c r="LX3" s="63" t="s">
        <v>307</v>
      </c>
      <c r="LY3" s="61" t="s">
        <v>308</v>
      </c>
      <c r="LZ3" s="62" t="s">
        <v>309</v>
      </c>
      <c r="MA3" s="62" t="s">
        <v>310</v>
      </c>
      <c r="MB3" s="62" t="s">
        <v>311</v>
      </c>
      <c r="MC3" s="62" t="s">
        <v>312</v>
      </c>
      <c r="MD3" s="62" t="s">
        <v>313</v>
      </c>
      <c r="ME3" s="63" t="s">
        <v>314</v>
      </c>
      <c r="MF3" s="62" t="s">
        <v>315</v>
      </c>
      <c r="MG3" s="62" t="s">
        <v>316</v>
      </c>
      <c r="MH3" s="62" t="s">
        <v>317</v>
      </c>
      <c r="MI3" s="64" t="s">
        <v>318</v>
      </c>
      <c r="MJ3" s="62" t="s">
        <v>361</v>
      </c>
      <c r="MK3" s="62" t="s">
        <v>362</v>
      </c>
      <c r="ML3" s="62" t="s">
        <v>363</v>
      </c>
      <c r="MM3" s="62" t="s">
        <v>364</v>
      </c>
      <c r="MN3" s="62" t="s">
        <v>365</v>
      </c>
      <c r="MO3" s="62" t="s">
        <v>366</v>
      </c>
      <c r="MP3" s="62" t="s">
        <v>367</v>
      </c>
      <c r="MQ3" s="62" t="s">
        <v>368</v>
      </c>
      <c r="MR3" s="62" t="s">
        <v>369</v>
      </c>
      <c r="MS3" s="65" t="s">
        <v>324</v>
      </c>
      <c r="MT3" s="65" t="s">
        <v>328</v>
      </c>
      <c r="MU3" s="66">
        <v>0</v>
      </c>
      <c r="MV3" s="65" t="s">
        <v>370</v>
      </c>
      <c r="MW3" s="65" t="s">
        <v>371</v>
      </c>
      <c r="MX3" s="65" t="s">
        <v>372</v>
      </c>
      <c r="MY3" s="65" t="s">
        <v>373</v>
      </c>
      <c r="MZ3" s="65" t="s">
        <v>374</v>
      </c>
      <c r="NA3" s="65" t="s">
        <v>375</v>
      </c>
      <c r="NB3" s="65" t="s">
        <v>376</v>
      </c>
      <c r="NC3" s="65" t="s">
        <v>377</v>
      </c>
      <c r="ND3" s="65" t="s">
        <v>378</v>
      </c>
      <c r="NE3" s="65" t="s">
        <v>379</v>
      </c>
      <c r="NF3" s="67" t="s">
        <v>321</v>
      </c>
      <c r="NG3" s="67" t="s">
        <v>322</v>
      </c>
      <c r="NH3" s="67" t="s">
        <v>380</v>
      </c>
      <c r="NI3" s="67" t="s">
        <v>281</v>
      </c>
      <c r="NJ3" s="67" t="s">
        <v>324</v>
      </c>
      <c r="NK3" s="67" t="s">
        <v>325</v>
      </c>
      <c r="NL3" s="67" t="s">
        <v>326</v>
      </c>
      <c r="NM3" s="67" t="s">
        <v>327</v>
      </c>
      <c r="NN3" s="67" t="s">
        <v>280</v>
      </c>
      <c r="NO3" s="67" t="s">
        <v>328</v>
      </c>
      <c r="NP3" s="67" t="s">
        <v>329</v>
      </c>
      <c r="NQ3" s="67" t="s">
        <v>330</v>
      </c>
      <c r="NR3" s="67" t="s">
        <v>331</v>
      </c>
      <c r="NS3" s="67" t="s">
        <v>332</v>
      </c>
      <c r="NT3" s="67" t="s">
        <v>333</v>
      </c>
      <c r="NU3" s="67" t="s">
        <v>334</v>
      </c>
      <c r="NV3" s="67" t="s">
        <v>335</v>
      </c>
      <c r="NW3" s="67" t="s">
        <v>336</v>
      </c>
      <c r="NX3" s="67" t="s">
        <v>337</v>
      </c>
      <c r="NY3" s="67" t="s">
        <v>338</v>
      </c>
      <c r="NZ3" s="67" t="s">
        <v>339</v>
      </c>
      <c r="OA3" s="67" t="s">
        <v>340</v>
      </c>
      <c r="OB3" s="67" t="s">
        <v>341</v>
      </c>
      <c r="OC3" s="67" t="s">
        <v>342</v>
      </c>
      <c r="OD3" s="67" t="s">
        <v>343</v>
      </c>
      <c r="OE3" s="67" t="s">
        <v>344</v>
      </c>
      <c r="OF3" s="67" t="s">
        <v>381</v>
      </c>
      <c r="OG3" s="67" t="s">
        <v>284</v>
      </c>
      <c r="OH3" s="67" t="s">
        <v>285</v>
      </c>
      <c r="OI3" s="67" t="s">
        <v>346</v>
      </c>
      <c r="OJ3" s="67" t="s">
        <v>347</v>
      </c>
      <c r="OK3" s="67" t="s">
        <v>348</v>
      </c>
      <c r="OL3" s="67" t="s">
        <v>349</v>
      </c>
      <c r="OM3" s="67" t="s">
        <v>350</v>
      </c>
      <c r="ON3" s="67" t="s">
        <v>351</v>
      </c>
      <c r="OO3" s="67" t="s">
        <v>352</v>
      </c>
      <c r="OP3" s="67" t="s">
        <v>245</v>
      </c>
      <c r="OQ3" s="67" t="s">
        <v>353</v>
      </c>
      <c r="OR3" s="67" t="s">
        <v>354</v>
      </c>
      <c r="OS3" s="67" t="s">
        <v>355</v>
      </c>
      <c r="OT3" s="67" t="s">
        <v>356</v>
      </c>
      <c r="OU3" s="67" t="s">
        <v>357</v>
      </c>
      <c r="OV3" s="67" t="s">
        <v>358</v>
      </c>
      <c r="OW3" s="67" t="s">
        <v>359</v>
      </c>
      <c r="OX3" s="68" t="s">
        <v>382</v>
      </c>
      <c r="OY3" s="68" t="s">
        <v>383</v>
      </c>
      <c r="OZ3" s="68" t="s">
        <v>384</v>
      </c>
      <c r="PA3" s="68" t="s">
        <v>385</v>
      </c>
      <c r="PB3" s="69" t="s">
        <v>386</v>
      </c>
      <c r="PC3" s="69" t="s">
        <v>387</v>
      </c>
      <c r="PD3" s="70" t="s">
        <v>388</v>
      </c>
      <c r="PE3" s="70" t="s">
        <v>389</v>
      </c>
      <c r="PF3" s="71" t="s">
        <v>390</v>
      </c>
      <c r="PG3" s="71" t="s">
        <v>391</v>
      </c>
      <c r="PH3" s="71" t="s">
        <v>363</v>
      </c>
      <c r="PI3" s="71" t="s">
        <v>364</v>
      </c>
      <c r="PJ3" s="71" t="s">
        <v>365</v>
      </c>
      <c r="PK3" s="71" t="s">
        <v>366</v>
      </c>
      <c r="PL3" s="71" t="s">
        <v>367</v>
      </c>
      <c r="PM3" s="71" t="s">
        <v>368</v>
      </c>
      <c r="PN3" s="71" t="s">
        <v>369</v>
      </c>
      <c r="PO3" s="70" t="s">
        <v>389</v>
      </c>
      <c r="PP3" s="72" t="s">
        <v>392</v>
      </c>
      <c r="PQ3" s="72" t="s">
        <v>393</v>
      </c>
      <c r="PR3" s="72" t="s">
        <v>394</v>
      </c>
      <c r="PS3" s="72" t="s">
        <v>395</v>
      </c>
      <c r="PT3" s="72" t="s">
        <v>396</v>
      </c>
      <c r="PU3" s="72" t="s">
        <v>397</v>
      </c>
      <c r="PV3" s="72" t="s">
        <v>398</v>
      </c>
      <c r="PW3" s="72" t="s">
        <v>399</v>
      </c>
      <c r="PX3" s="72" t="s">
        <v>400</v>
      </c>
      <c r="PY3" s="72" t="s">
        <v>351</v>
      </c>
      <c r="PZ3" s="72" t="s">
        <v>352</v>
      </c>
      <c r="QA3" s="72" t="s">
        <v>245</v>
      </c>
      <c r="QB3" s="72" t="s">
        <v>353</v>
      </c>
      <c r="QC3" s="72" t="s">
        <v>354</v>
      </c>
      <c r="QD3" s="72" t="s">
        <v>355</v>
      </c>
      <c r="QE3" s="72" t="s">
        <v>356</v>
      </c>
      <c r="QF3" s="72" t="s">
        <v>357</v>
      </c>
      <c r="QG3" s="72" t="s">
        <v>401</v>
      </c>
      <c r="QH3" s="72" t="s">
        <v>402</v>
      </c>
      <c r="QI3" s="72" t="s">
        <v>403</v>
      </c>
      <c r="QJ3" s="72" t="s">
        <v>404</v>
      </c>
      <c r="QK3" s="72" t="s">
        <v>397</v>
      </c>
      <c r="QL3" s="72" t="s">
        <v>405</v>
      </c>
      <c r="QM3" s="72" t="s">
        <v>406</v>
      </c>
      <c r="QN3" s="72" t="s">
        <v>407</v>
      </c>
      <c r="QO3" s="72" t="s">
        <v>408</v>
      </c>
      <c r="QP3" s="72" t="s">
        <v>409</v>
      </c>
      <c r="QQ3" s="73" t="s">
        <v>410</v>
      </c>
      <c r="QR3" s="73" t="s">
        <v>411</v>
      </c>
      <c r="QS3" s="73" t="s">
        <v>412</v>
      </c>
      <c r="QT3" s="73" t="s">
        <v>413</v>
      </c>
      <c r="QU3" s="73" t="s">
        <v>414</v>
      </c>
      <c r="QV3" s="73" t="s">
        <v>415</v>
      </c>
      <c r="QW3" s="72" t="s">
        <v>416</v>
      </c>
      <c r="QX3" s="72" t="s">
        <v>417</v>
      </c>
      <c r="QY3" s="74" t="s">
        <v>418</v>
      </c>
      <c r="QZ3" s="70" t="s">
        <v>419</v>
      </c>
      <c r="RA3" s="70" t="s">
        <v>420</v>
      </c>
      <c r="RB3" s="70" t="s">
        <v>421</v>
      </c>
      <c r="RC3" s="70" t="s">
        <v>422</v>
      </c>
      <c r="RD3" s="70" t="s">
        <v>423</v>
      </c>
      <c r="RE3" s="70" t="s">
        <v>424</v>
      </c>
      <c r="RF3" s="70" t="s">
        <v>425</v>
      </c>
      <c r="RG3" s="70" t="s">
        <v>426</v>
      </c>
      <c r="RH3" s="74" t="s">
        <v>427</v>
      </c>
      <c r="RI3" s="70" t="s">
        <v>428</v>
      </c>
      <c r="RJ3" s="70" t="s">
        <v>429</v>
      </c>
      <c r="RK3" s="70" t="s">
        <v>430</v>
      </c>
      <c r="RL3" s="70" t="s">
        <v>431</v>
      </c>
      <c r="RM3" s="70" t="s">
        <v>432</v>
      </c>
      <c r="RN3" s="70" t="s">
        <v>433</v>
      </c>
      <c r="RO3" s="70" t="s">
        <v>434</v>
      </c>
      <c r="RP3" s="70" t="s">
        <v>435</v>
      </c>
      <c r="RQ3" s="70" t="s">
        <v>436</v>
      </c>
      <c r="RR3" s="70" t="s">
        <v>437</v>
      </c>
      <c r="RS3" s="70" t="s">
        <v>438</v>
      </c>
      <c r="RT3" s="70" t="s">
        <v>439</v>
      </c>
      <c r="RU3" s="70" t="s">
        <v>440</v>
      </c>
      <c r="RV3" s="70" t="s">
        <v>441</v>
      </c>
      <c r="RW3" s="70" t="s">
        <v>442</v>
      </c>
      <c r="RX3" s="70" t="s">
        <v>443</v>
      </c>
      <c r="RY3" s="70" t="s">
        <v>444</v>
      </c>
      <c r="RZ3" s="70" t="s">
        <v>445</v>
      </c>
      <c r="SA3" s="70" t="s">
        <v>446</v>
      </c>
      <c r="SB3" s="70" t="s">
        <v>447</v>
      </c>
      <c r="SC3" s="70" t="s">
        <v>448</v>
      </c>
      <c r="SD3" s="70" t="s">
        <v>449</v>
      </c>
      <c r="SE3" s="70" t="s">
        <v>450</v>
      </c>
      <c r="SF3" s="70" t="s">
        <v>451</v>
      </c>
      <c r="SG3" s="70" t="s">
        <v>452</v>
      </c>
      <c r="SH3" s="70" t="s">
        <v>453</v>
      </c>
      <c r="SI3" s="70" t="s">
        <v>454</v>
      </c>
      <c r="SJ3" s="70" t="s">
        <v>455</v>
      </c>
      <c r="SK3" s="1" t="s">
        <v>456</v>
      </c>
      <c r="SL3" s="1" t="s">
        <v>457</v>
      </c>
      <c r="SM3" s="1" t="s">
        <v>458</v>
      </c>
      <c r="SN3" s="1" t="s">
        <v>459</v>
      </c>
      <c r="SO3" s="1" t="s">
        <v>460</v>
      </c>
      <c r="SP3" s="1" t="s">
        <v>461</v>
      </c>
      <c r="SQ3" s="1" t="s">
        <v>462</v>
      </c>
      <c r="SR3" s="1" t="s">
        <v>463</v>
      </c>
      <c r="SS3" s="1" t="s">
        <v>464</v>
      </c>
      <c r="ST3" s="1" t="s">
        <v>465</v>
      </c>
      <c r="SU3" s="1" t="s">
        <v>466</v>
      </c>
      <c r="SV3" s="1" t="s">
        <v>467</v>
      </c>
      <c r="SW3" s="1" t="s">
        <v>468</v>
      </c>
      <c r="SX3" s="1" t="s">
        <v>469</v>
      </c>
      <c r="SY3" s="1" t="s">
        <v>470</v>
      </c>
      <c r="SZ3" s="1" t="s">
        <v>471</v>
      </c>
      <c r="TA3" s="1" t="s">
        <v>472</v>
      </c>
      <c r="TB3" s="1" t="s">
        <v>473</v>
      </c>
      <c r="TC3" s="1" t="s">
        <v>456</v>
      </c>
      <c r="TD3" s="1" t="s">
        <v>457</v>
      </c>
      <c r="TE3" s="1" t="s">
        <v>458</v>
      </c>
      <c r="TF3" s="1" t="s">
        <v>459</v>
      </c>
      <c r="TG3" s="1" t="s">
        <v>460</v>
      </c>
      <c r="TH3" s="1" t="s">
        <v>461</v>
      </c>
      <c r="TI3" s="1" t="s">
        <v>462</v>
      </c>
      <c r="TJ3" s="1" t="s">
        <v>463</v>
      </c>
      <c r="TK3" s="1" t="s">
        <v>464</v>
      </c>
      <c r="TL3" s="1" t="s">
        <v>465</v>
      </c>
      <c r="TM3" s="1" t="s">
        <v>466</v>
      </c>
      <c r="TN3" s="1" t="s">
        <v>467</v>
      </c>
      <c r="TO3" s="1" t="s">
        <v>468</v>
      </c>
      <c r="TP3" s="1" t="s">
        <v>469</v>
      </c>
      <c r="TQ3" s="1" t="s">
        <v>474</v>
      </c>
      <c r="TR3" s="1" t="s">
        <v>475</v>
      </c>
      <c r="TS3" s="1" t="s">
        <v>476</v>
      </c>
      <c r="TT3" s="1" t="s">
        <v>477</v>
      </c>
      <c r="TU3" s="1" t="s">
        <v>478</v>
      </c>
      <c r="TV3" s="1" t="s">
        <v>479</v>
      </c>
      <c r="TW3" s="1" t="s">
        <v>480</v>
      </c>
      <c r="TX3" s="1" t="s">
        <v>481</v>
      </c>
      <c r="TY3" s="1" t="s">
        <v>482</v>
      </c>
      <c r="TZ3" s="1" t="s">
        <v>483</v>
      </c>
      <c r="UA3" s="1" t="s">
        <v>484</v>
      </c>
      <c r="UB3" s="1" t="s">
        <v>485</v>
      </c>
      <c r="UC3" s="1" t="s">
        <v>486</v>
      </c>
      <c r="UD3" s="1" t="s">
        <v>487</v>
      </c>
      <c r="UE3" s="1" t="s">
        <v>488</v>
      </c>
      <c r="UF3" s="1" t="s">
        <v>489</v>
      </c>
      <c r="UG3" s="1" t="s">
        <v>490</v>
      </c>
      <c r="UH3" s="1">
        <v>0</v>
      </c>
      <c r="UI3" s="1">
        <v>0</v>
      </c>
      <c r="UJ3" s="1">
        <v>0</v>
      </c>
      <c r="UK3" s="1">
        <v>0</v>
      </c>
      <c r="UL3" s="71">
        <v>0</v>
      </c>
      <c r="UM3" s="71" t="s">
        <v>491</v>
      </c>
      <c r="UN3" s="1" t="s">
        <v>492</v>
      </c>
      <c r="UO3" s="1" t="s">
        <v>493</v>
      </c>
      <c r="UP3" s="1" t="s">
        <v>494</v>
      </c>
      <c r="UQ3" s="1" t="s">
        <v>495</v>
      </c>
      <c r="UR3" s="1" t="s">
        <v>496</v>
      </c>
      <c r="US3" s="1" t="s">
        <v>497</v>
      </c>
      <c r="UT3" s="1" t="s">
        <v>498</v>
      </c>
      <c r="UU3" s="1" t="s">
        <v>499</v>
      </c>
      <c r="UV3" s="1" t="s">
        <v>500</v>
      </c>
      <c r="UW3" s="1" t="s">
        <v>501</v>
      </c>
      <c r="UX3" s="1" t="s">
        <v>502</v>
      </c>
      <c r="UY3" s="1" t="s">
        <v>503</v>
      </c>
      <c r="UZ3" s="1" t="s">
        <v>504</v>
      </c>
      <c r="VA3" s="1" t="s">
        <v>505</v>
      </c>
      <c r="VB3" s="1" t="s">
        <v>506</v>
      </c>
      <c r="VC3" s="1" t="s">
        <v>507</v>
      </c>
      <c r="VD3" s="1" t="s">
        <v>508</v>
      </c>
      <c r="VE3" s="1" t="s">
        <v>509</v>
      </c>
      <c r="VF3" s="1" t="s">
        <v>510</v>
      </c>
      <c r="VG3" s="1" t="s">
        <v>511</v>
      </c>
      <c r="VH3" s="1" t="s">
        <v>512</v>
      </c>
      <c r="VI3" s="1" t="s">
        <v>513</v>
      </c>
      <c r="VJ3" s="1" t="s">
        <v>514</v>
      </c>
      <c r="VK3" s="1" t="s">
        <v>515</v>
      </c>
      <c r="VL3" s="1" t="s">
        <v>516</v>
      </c>
      <c r="VM3" s="1" t="s">
        <v>517</v>
      </c>
      <c r="VN3" s="1" t="s">
        <v>518</v>
      </c>
      <c r="VO3" s="1" t="s">
        <v>519</v>
      </c>
      <c r="VP3" s="1" t="s">
        <v>520</v>
      </c>
      <c r="VQ3" s="1" t="s">
        <v>521</v>
      </c>
      <c r="VR3" s="1" t="s">
        <v>522</v>
      </c>
      <c r="VS3" s="1" t="s">
        <v>523</v>
      </c>
      <c r="VT3" s="1" t="s">
        <v>524</v>
      </c>
      <c r="VU3" s="1" t="s">
        <v>525</v>
      </c>
      <c r="VV3" s="1" t="s">
        <v>526</v>
      </c>
      <c r="VW3" s="1" t="s">
        <v>527</v>
      </c>
      <c r="VX3" s="1" t="s">
        <v>528</v>
      </c>
      <c r="VY3" s="1" t="s">
        <v>529</v>
      </c>
      <c r="VZ3" s="1" t="s">
        <v>530</v>
      </c>
      <c r="WA3" s="1" t="s">
        <v>531</v>
      </c>
      <c r="WB3" s="1" t="s">
        <v>532</v>
      </c>
      <c r="WC3" s="1" t="s">
        <v>533</v>
      </c>
      <c r="WD3" s="1" t="s">
        <v>534</v>
      </c>
      <c r="WE3" s="1" t="s">
        <v>535</v>
      </c>
      <c r="WF3" s="1" t="s">
        <v>536</v>
      </c>
      <c r="WG3" s="1" t="s">
        <v>537</v>
      </c>
      <c r="WH3" s="1" t="s">
        <v>538</v>
      </c>
      <c r="WI3" s="1" t="s">
        <v>539</v>
      </c>
      <c r="WJ3" s="1" t="s">
        <v>540</v>
      </c>
      <c r="WK3" s="1" t="s">
        <v>541</v>
      </c>
      <c r="WL3" s="1" t="s">
        <v>542</v>
      </c>
      <c r="WM3" s="1" t="s">
        <v>543</v>
      </c>
      <c r="WN3" s="1" t="s">
        <v>544</v>
      </c>
      <c r="WO3" s="1" t="s">
        <v>545</v>
      </c>
      <c r="WP3" s="1" t="s">
        <v>546</v>
      </c>
      <c r="WQ3" s="1" t="s">
        <v>547</v>
      </c>
      <c r="WR3" s="1" t="s">
        <v>548</v>
      </c>
      <c r="WS3" s="1" t="s">
        <v>549</v>
      </c>
      <c r="WT3" s="1" t="s">
        <v>550</v>
      </c>
      <c r="WU3" s="1" t="s">
        <v>551</v>
      </c>
      <c r="WV3" s="1" t="s">
        <v>552</v>
      </c>
      <c r="WW3" s="1" t="s">
        <v>553</v>
      </c>
      <c r="WX3" s="1" t="s">
        <v>554</v>
      </c>
      <c r="WY3" s="1" t="s">
        <v>555</v>
      </c>
      <c r="WZ3" s="1" t="s">
        <v>556</v>
      </c>
      <c r="XA3" s="1" t="s">
        <v>557</v>
      </c>
      <c r="XB3" s="1" t="s">
        <v>558</v>
      </c>
      <c r="XC3" s="1" t="s">
        <v>559</v>
      </c>
      <c r="XD3" s="1" t="s">
        <v>560</v>
      </c>
      <c r="XE3" s="1" t="s">
        <v>561</v>
      </c>
      <c r="XF3" s="1" t="s">
        <v>562</v>
      </c>
      <c r="XG3" s="1" t="s">
        <v>563</v>
      </c>
      <c r="XH3" s="1" t="s">
        <v>564</v>
      </c>
      <c r="XI3" s="1" t="s">
        <v>565</v>
      </c>
      <c r="XJ3" s="1" t="s">
        <v>566</v>
      </c>
      <c r="XK3" s="1" t="s">
        <v>567</v>
      </c>
      <c r="XL3" s="1" t="s">
        <v>568</v>
      </c>
      <c r="XM3" s="1" t="s">
        <v>569</v>
      </c>
      <c r="XN3" s="1" t="s">
        <v>570</v>
      </c>
      <c r="XO3" s="1" t="s">
        <v>571</v>
      </c>
      <c r="XP3" s="1" t="s">
        <v>572</v>
      </c>
      <c r="XQ3" s="1" t="s">
        <v>573</v>
      </c>
      <c r="XR3" s="1" t="s">
        <v>574</v>
      </c>
      <c r="XS3" s="1" t="s">
        <v>575</v>
      </c>
      <c r="XT3" s="1" t="s">
        <v>576</v>
      </c>
      <c r="XU3" s="1" t="s">
        <v>577</v>
      </c>
      <c r="XV3" s="1" t="s">
        <v>578</v>
      </c>
      <c r="XW3" s="1" t="s">
        <v>579</v>
      </c>
      <c r="XX3" s="1" t="s">
        <v>580</v>
      </c>
      <c r="XY3" s="1" t="s">
        <v>581</v>
      </c>
      <c r="XZ3" s="1" t="s">
        <v>582</v>
      </c>
      <c r="YA3" s="1" t="s">
        <v>583</v>
      </c>
      <c r="YB3" s="1" t="s">
        <v>584</v>
      </c>
      <c r="YC3" s="1" t="s">
        <v>585</v>
      </c>
      <c r="YD3" s="1" t="s">
        <v>586</v>
      </c>
      <c r="YE3" s="1" t="s">
        <v>587</v>
      </c>
      <c r="YF3" s="1" t="s">
        <v>588</v>
      </c>
      <c r="YG3" s="1" t="s">
        <v>589</v>
      </c>
      <c r="YH3" s="1" t="s">
        <v>590</v>
      </c>
      <c r="YI3" s="1" t="s">
        <v>591</v>
      </c>
      <c r="YJ3" s="1" t="s">
        <v>592</v>
      </c>
      <c r="YK3" s="1" t="s">
        <v>593</v>
      </c>
      <c r="YL3" s="1" t="s">
        <v>594</v>
      </c>
      <c r="YM3" s="1" t="s">
        <v>595</v>
      </c>
      <c r="YN3" s="1" t="s">
        <v>596</v>
      </c>
      <c r="YO3" s="1" t="s">
        <v>597</v>
      </c>
      <c r="YP3" s="1" t="s">
        <v>598</v>
      </c>
      <c r="YQ3" s="1" t="s">
        <v>599</v>
      </c>
      <c r="YR3" s="1" t="s">
        <v>600</v>
      </c>
      <c r="YS3" s="1" t="s">
        <v>601</v>
      </c>
      <c r="YT3" s="1" t="s">
        <v>602</v>
      </c>
      <c r="YU3" s="1" t="s">
        <v>603</v>
      </c>
      <c r="YV3" s="1" t="s">
        <v>604</v>
      </c>
      <c r="YW3" s="1" t="s">
        <v>605</v>
      </c>
      <c r="YX3" s="1" t="s">
        <v>606</v>
      </c>
      <c r="YY3" s="1" t="s">
        <v>607</v>
      </c>
      <c r="YZ3" s="1" t="s">
        <v>608</v>
      </c>
      <c r="ZA3" s="1" t="s">
        <v>609</v>
      </c>
      <c r="ZB3" s="1" t="s">
        <v>610</v>
      </c>
      <c r="ZC3" s="1" t="s">
        <v>611</v>
      </c>
      <c r="ZD3" s="1" t="s">
        <v>612</v>
      </c>
      <c r="ZE3" s="1" t="s">
        <v>613</v>
      </c>
      <c r="ZF3" s="1" t="s">
        <v>614</v>
      </c>
      <c r="ZG3" s="1" t="s">
        <v>615</v>
      </c>
      <c r="ZH3" s="1" t="s">
        <v>616</v>
      </c>
      <c r="ZI3" s="1" t="s">
        <v>617</v>
      </c>
      <c r="ZJ3" s="1" t="s">
        <v>618</v>
      </c>
      <c r="ZK3" s="1" t="s">
        <v>619</v>
      </c>
      <c r="ZL3" s="1" t="s">
        <v>620</v>
      </c>
      <c r="ZM3" s="1" t="s">
        <v>621</v>
      </c>
      <c r="ZN3" s="1" t="s">
        <v>622</v>
      </c>
      <c r="ZO3" s="1" t="s">
        <v>623</v>
      </c>
      <c r="ZP3" s="1" t="s">
        <v>624</v>
      </c>
      <c r="ZQ3" s="1" t="s">
        <v>625</v>
      </c>
      <c r="ZR3" s="1" t="s">
        <v>626</v>
      </c>
      <c r="ZS3" s="1" t="s">
        <v>627</v>
      </c>
      <c r="ZT3" s="1" t="s">
        <v>628</v>
      </c>
      <c r="ZU3" s="1" t="s">
        <v>629</v>
      </c>
      <c r="ZV3" s="1" t="s">
        <v>630</v>
      </c>
      <c r="ZW3" s="1" t="s">
        <v>631</v>
      </c>
      <c r="ZX3" s="1" t="s">
        <v>632</v>
      </c>
      <c r="ZY3" s="1" t="s">
        <v>633</v>
      </c>
      <c r="ZZ3" s="1" t="s">
        <v>634</v>
      </c>
      <c r="AAA3" s="1" t="s">
        <v>635</v>
      </c>
      <c r="AAB3" s="1" t="s">
        <v>636</v>
      </c>
      <c r="AAC3" s="1" t="s">
        <v>637</v>
      </c>
      <c r="AAD3" s="1" t="s">
        <v>638</v>
      </c>
      <c r="AAE3" s="1" t="s">
        <v>639</v>
      </c>
      <c r="AAF3" s="1" t="s">
        <v>640</v>
      </c>
      <c r="AAG3" s="1" t="s">
        <v>641</v>
      </c>
      <c r="AAH3" s="1" t="s">
        <v>642</v>
      </c>
      <c r="AAI3" s="1" t="s">
        <v>643</v>
      </c>
      <c r="AAJ3" s="1" t="s">
        <v>644</v>
      </c>
      <c r="AAK3" s="1" t="s">
        <v>645</v>
      </c>
      <c r="AAL3" s="1" t="s">
        <v>646</v>
      </c>
      <c r="AAM3" s="1" t="s">
        <v>647</v>
      </c>
      <c r="AAN3" s="1" t="s">
        <v>648</v>
      </c>
      <c r="AAO3" s="1" t="s">
        <v>649</v>
      </c>
      <c r="AAP3" s="1" t="s">
        <v>650</v>
      </c>
      <c r="AAQ3" s="1" t="s">
        <v>651</v>
      </c>
      <c r="AAR3" s="1" t="s">
        <v>652</v>
      </c>
      <c r="AAS3" s="1" t="s">
        <v>653</v>
      </c>
      <c r="AAT3" s="1" t="s">
        <v>654</v>
      </c>
      <c r="AAU3" s="1" t="s">
        <v>655</v>
      </c>
      <c r="AAV3" s="1" t="s">
        <v>656</v>
      </c>
      <c r="AAW3" s="1" t="s">
        <v>657</v>
      </c>
      <c r="AAX3" s="1" t="s">
        <v>658</v>
      </c>
      <c r="AAY3" s="1" t="s">
        <v>659</v>
      </c>
      <c r="AAZ3" s="1" t="s">
        <v>660</v>
      </c>
      <c r="ABA3" s="1" t="s">
        <v>661</v>
      </c>
      <c r="ABB3" s="1" t="s">
        <v>662</v>
      </c>
      <c r="ABC3" s="1" t="s">
        <v>663</v>
      </c>
      <c r="ABD3" s="1" t="s">
        <v>664</v>
      </c>
      <c r="ABE3" s="1" t="s">
        <v>665</v>
      </c>
      <c r="ABF3" s="1" t="s">
        <v>666</v>
      </c>
      <c r="ABG3" s="1" t="s">
        <v>667</v>
      </c>
      <c r="ABH3" s="1" t="s">
        <v>668</v>
      </c>
      <c r="ABI3" s="1" t="s">
        <v>669</v>
      </c>
      <c r="ABJ3" s="1" t="s">
        <v>670</v>
      </c>
      <c r="ABK3" s="1" t="s">
        <v>671</v>
      </c>
      <c r="ABL3" s="1" t="s">
        <v>672</v>
      </c>
      <c r="ABM3" s="1" t="s">
        <v>673</v>
      </c>
      <c r="ABN3" s="1" t="s">
        <v>674</v>
      </c>
      <c r="ABO3" s="1" t="s">
        <v>675</v>
      </c>
      <c r="ABP3" s="1" t="s">
        <v>676</v>
      </c>
      <c r="ABQ3" s="1" t="s">
        <v>677</v>
      </c>
      <c r="ABR3" s="1" t="s">
        <v>678</v>
      </c>
      <c r="ABS3" s="1" t="s">
        <v>679</v>
      </c>
      <c r="ABT3" s="1" t="s">
        <v>680</v>
      </c>
      <c r="ABU3" s="1" t="s">
        <v>681</v>
      </c>
      <c r="ABV3" s="1" t="s">
        <v>682</v>
      </c>
      <c r="ABW3" s="1" t="s">
        <v>683</v>
      </c>
      <c r="ABX3" s="1" t="s">
        <v>684</v>
      </c>
      <c r="ABY3" s="1" t="s">
        <v>685</v>
      </c>
      <c r="ABZ3" s="1" t="s">
        <v>686</v>
      </c>
      <c r="ACA3" s="1" t="s">
        <v>687</v>
      </c>
      <c r="ACB3" s="1" t="s">
        <v>688</v>
      </c>
      <c r="ACC3" s="1" t="s">
        <v>689</v>
      </c>
      <c r="ACD3" s="1" t="s">
        <v>690</v>
      </c>
      <c r="ACE3" s="1" t="s">
        <v>691</v>
      </c>
      <c r="ACF3" s="1" t="s">
        <v>692</v>
      </c>
      <c r="ACG3" s="1" t="s">
        <v>693</v>
      </c>
      <c r="ACH3" s="1" t="s">
        <v>694</v>
      </c>
      <c r="ACI3" s="1" t="s">
        <v>695</v>
      </c>
      <c r="ACJ3" s="1" t="s">
        <v>696</v>
      </c>
      <c r="ACK3" s="1" t="s">
        <v>697</v>
      </c>
      <c r="ACL3" s="1" t="s">
        <v>698</v>
      </c>
      <c r="ACM3" s="1" t="s">
        <v>699</v>
      </c>
      <c r="ACN3" s="1" t="s">
        <v>700</v>
      </c>
      <c r="ACO3" s="1" t="s">
        <v>701</v>
      </c>
      <c r="ACP3" s="1" t="s">
        <v>702</v>
      </c>
      <c r="ACQ3" s="1" t="s">
        <v>703</v>
      </c>
      <c r="ACR3" s="1" t="s">
        <v>704</v>
      </c>
      <c r="ACS3" s="1" t="s">
        <v>705</v>
      </c>
      <c r="ACT3" s="1" t="s">
        <v>706</v>
      </c>
      <c r="ACU3" s="1" t="s">
        <v>707</v>
      </c>
      <c r="ACV3" s="1" t="s">
        <v>708</v>
      </c>
      <c r="ACW3" s="1" t="s">
        <v>709</v>
      </c>
      <c r="ACX3" s="75" t="s">
        <v>710</v>
      </c>
      <c r="ACY3" s="76" t="s">
        <v>711</v>
      </c>
      <c r="ACZ3" s="77" t="s">
        <v>712</v>
      </c>
      <c r="ADA3" s="77" t="s">
        <v>713</v>
      </c>
      <c r="ADB3" s="77" t="s">
        <v>714</v>
      </c>
      <c r="ADC3" s="77" t="s">
        <v>715</v>
      </c>
      <c r="ADD3" s="77" t="s">
        <v>716</v>
      </c>
      <c r="ADE3" s="77" t="s">
        <v>717</v>
      </c>
      <c r="ADF3" s="77" t="s">
        <v>718</v>
      </c>
      <c r="ADG3" s="77" t="s">
        <v>719</v>
      </c>
      <c r="ADH3" s="77" t="s">
        <v>720</v>
      </c>
      <c r="ADI3" s="77" t="s">
        <v>721</v>
      </c>
      <c r="ADJ3" s="77" t="s">
        <v>722</v>
      </c>
      <c r="ADK3" s="77" t="s">
        <v>723</v>
      </c>
      <c r="ADL3" s="77" t="s">
        <v>724</v>
      </c>
      <c r="ADM3" s="77" t="s">
        <v>725</v>
      </c>
      <c r="ADN3" s="77" t="s">
        <v>726</v>
      </c>
      <c r="ADO3" s="77" t="s">
        <v>727</v>
      </c>
      <c r="ADP3" s="77" t="s">
        <v>728</v>
      </c>
      <c r="ADQ3" s="77" t="s">
        <v>729</v>
      </c>
      <c r="ADR3" s="77" t="s">
        <v>730</v>
      </c>
      <c r="ADS3" s="77" t="s">
        <v>731</v>
      </c>
      <c r="ADT3" s="77" t="s">
        <v>732</v>
      </c>
      <c r="ADU3" s="77" t="s">
        <v>733</v>
      </c>
      <c r="ADV3" s="77" t="s">
        <v>712</v>
      </c>
      <c r="ADW3" s="77" t="s">
        <v>734</v>
      </c>
      <c r="ADX3" s="77" t="s">
        <v>735</v>
      </c>
      <c r="ADY3" s="77" t="s">
        <v>736</v>
      </c>
      <c r="ADZ3" s="77" t="s">
        <v>737</v>
      </c>
      <c r="AEA3" s="77" t="s">
        <v>738</v>
      </c>
      <c r="AEB3" s="77" t="s">
        <v>739</v>
      </c>
      <c r="AEC3" s="78"/>
      <c r="AED3" s="79" t="s">
        <v>740</v>
      </c>
      <c r="AEE3" s="79" t="s">
        <v>741</v>
      </c>
      <c r="AEF3" s="79" t="s">
        <v>742</v>
      </c>
      <c r="AEG3" s="79" t="s">
        <v>743</v>
      </c>
      <c r="AEH3" s="79" t="s">
        <v>744</v>
      </c>
      <c r="AEI3" s="79" t="s">
        <v>745</v>
      </c>
      <c r="AEJ3" s="79" t="s">
        <v>746</v>
      </c>
      <c r="AEK3" s="79" t="s">
        <v>747</v>
      </c>
      <c r="AEL3" s="79" t="s">
        <v>748</v>
      </c>
      <c r="AEM3" s="79" t="s">
        <v>749</v>
      </c>
      <c r="AEN3" s="79" t="s">
        <v>750</v>
      </c>
      <c r="AEO3" s="79" t="s">
        <v>751</v>
      </c>
      <c r="AEP3" s="79" t="s">
        <v>752</v>
      </c>
      <c r="AEQ3" s="79" t="s">
        <v>753</v>
      </c>
      <c r="AER3" s="79" t="s">
        <v>754</v>
      </c>
      <c r="AES3" s="79" t="s">
        <v>755</v>
      </c>
      <c r="AET3" s="79" t="s">
        <v>756</v>
      </c>
      <c r="AEU3" s="79" t="s">
        <v>757</v>
      </c>
      <c r="AEV3" s="79" t="s">
        <v>758</v>
      </c>
      <c r="AEW3" s="79" t="s">
        <v>759</v>
      </c>
      <c r="AEX3" s="79" t="s">
        <v>760</v>
      </c>
      <c r="AEY3" s="79" t="s">
        <v>761</v>
      </c>
      <c r="AEZ3" s="79" t="s">
        <v>740</v>
      </c>
      <c r="AFA3" s="79" t="s">
        <v>762</v>
      </c>
      <c r="AFB3" s="79" t="s">
        <v>763</v>
      </c>
      <c r="AFC3" s="79" t="s">
        <v>764</v>
      </c>
      <c r="AFD3" s="79" t="s">
        <v>765</v>
      </c>
      <c r="AFE3" s="79" t="s">
        <v>766</v>
      </c>
      <c r="AFF3" s="79" t="s">
        <v>767</v>
      </c>
      <c r="AFG3" s="73"/>
      <c r="AFH3" s="80" t="s">
        <v>768</v>
      </c>
      <c r="AFI3" s="80" t="s">
        <v>769</v>
      </c>
      <c r="AFJ3" s="80" t="s">
        <v>770</v>
      </c>
      <c r="AFK3" s="80" t="s">
        <v>771</v>
      </c>
      <c r="AFL3" s="80" t="s">
        <v>772</v>
      </c>
      <c r="AFM3" s="80" t="s">
        <v>773</v>
      </c>
      <c r="AFN3" s="80" t="s">
        <v>774</v>
      </c>
      <c r="AFO3" s="80" t="s">
        <v>775</v>
      </c>
      <c r="AFP3" s="80" t="s">
        <v>776</v>
      </c>
      <c r="AFQ3" s="80" t="s">
        <v>777</v>
      </c>
      <c r="AFR3" s="80" t="s">
        <v>778</v>
      </c>
      <c r="AFS3" s="80" t="s">
        <v>779</v>
      </c>
      <c r="AFT3" s="80" t="s">
        <v>780</v>
      </c>
      <c r="AFU3" s="80" t="s">
        <v>781</v>
      </c>
      <c r="AFV3" s="80" t="s">
        <v>782</v>
      </c>
      <c r="AFW3" s="80" t="s">
        <v>783</v>
      </c>
      <c r="AFX3" s="80" t="s">
        <v>784</v>
      </c>
      <c r="AFY3" s="80" t="s">
        <v>785</v>
      </c>
      <c r="AFZ3" s="80" t="s">
        <v>786</v>
      </c>
      <c r="AGA3" s="80" t="s">
        <v>787</v>
      </c>
      <c r="AGB3" s="80" t="s">
        <v>788</v>
      </c>
      <c r="AGC3" s="80" t="s">
        <v>789</v>
      </c>
      <c r="AGD3" s="80" t="s">
        <v>768</v>
      </c>
      <c r="AGE3" s="80" t="s">
        <v>790</v>
      </c>
      <c r="AGF3" s="80" t="s">
        <v>791</v>
      </c>
      <c r="AGG3" s="80" t="s">
        <v>792</v>
      </c>
      <c r="AGH3" s="80" t="s">
        <v>793</v>
      </c>
      <c r="AGI3" s="80" t="s">
        <v>794</v>
      </c>
      <c r="AGJ3" s="80" t="s">
        <v>795</v>
      </c>
      <c r="AGK3" s="73"/>
      <c r="AGL3" s="81" t="s">
        <v>796</v>
      </c>
      <c r="AGM3" s="81" t="s">
        <v>797</v>
      </c>
      <c r="AGN3" s="81" t="s">
        <v>798</v>
      </c>
      <c r="AGO3" s="81" t="s">
        <v>799</v>
      </c>
      <c r="AGP3" s="81" t="s">
        <v>800</v>
      </c>
      <c r="AGQ3" s="81" t="s">
        <v>801</v>
      </c>
      <c r="AGR3" s="81" t="s">
        <v>802</v>
      </c>
      <c r="AGS3" s="81" t="s">
        <v>803</v>
      </c>
      <c r="AGT3" s="81" t="s">
        <v>804</v>
      </c>
      <c r="AGU3" s="81" t="s">
        <v>805</v>
      </c>
      <c r="AGV3" s="81" t="s">
        <v>806</v>
      </c>
      <c r="AGW3" s="81" t="s">
        <v>807</v>
      </c>
      <c r="AGX3" s="81" t="s">
        <v>808</v>
      </c>
      <c r="AGY3" s="81" t="s">
        <v>809</v>
      </c>
      <c r="AGZ3" s="81" t="s">
        <v>810</v>
      </c>
      <c r="AHA3" s="81" t="s">
        <v>811</v>
      </c>
      <c r="AHB3" s="81" t="s">
        <v>812</v>
      </c>
      <c r="AHC3" s="81" t="s">
        <v>813</v>
      </c>
      <c r="AHD3" s="81" t="s">
        <v>814</v>
      </c>
      <c r="AHE3" s="81" t="s">
        <v>815</v>
      </c>
      <c r="AHF3" s="81" t="s">
        <v>816</v>
      </c>
      <c r="AHG3" s="81" t="s">
        <v>817</v>
      </c>
      <c r="AHH3" s="81" t="s">
        <v>796</v>
      </c>
      <c r="AHI3" s="81" t="s">
        <v>818</v>
      </c>
      <c r="AHJ3" s="81" t="s">
        <v>819</v>
      </c>
      <c r="AHK3" s="81" t="s">
        <v>820</v>
      </c>
      <c r="AHL3" s="81" t="s">
        <v>821</v>
      </c>
      <c r="AHM3" s="81" t="s">
        <v>822</v>
      </c>
      <c r="AHN3" s="81" t="s">
        <v>823</v>
      </c>
      <c r="AHO3" s="73"/>
      <c r="AHP3" s="82" t="s">
        <v>824</v>
      </c>
      <c r="AHQ3" s="82" t="s">
        <v>825</v>
      </c>
      <c r="AHR3" s="82" t="s">
        <v>826</v>
      </c>
      <c r="AHS3" s="82" t="s">
        <v>827</v>
      </c>
      <c r="AHT3" s="82" t="s">
        <v>828</v>
      </c>
      <c r="AHU3" s="82" t="s">
        <v>829</v>
      </c>
      <c r="AHV3" s="82" t="s">
        <v>830</v>
      </c>
      <c r="AHW3" s="82" t="s">
        <v>831</v>
      </c>
      <c r="AHX3" s="82" t="s">
        <v>832</v>
      </c>
      <c r="AHY3" s="82" t="s">
        <v>833</v>
      </c>
      <c r="AHZ3" s="82" t="s">
        <v>834</v>
      </c>
      <c r="AIA3" s="82" t="s">
        <v>835</v>
      </c>
      <c r="AIB3" s="82" t="s">
        <v>836</v>
      </c>
      <c r="AIC3" s="82" t="s">
        <v>837</v>
      </c>
      <c r="AID3" s="82" t="s">
        <v>838</v>
      </c>
      <c r="AIE3" s="82" t="s">
        <v>839</v>
      </c>
      <c r="AIF3" s="82" t="s">
        <v>840</v>
      </c>
      <c r="AIG3" s="82" t="s">
        <v>841</v>
      </c>
      <c r="AIH3" s="82" t="s">
        <v>842</v>
      </c>
      <c r="AII3" s="82" t="s">
        <v>843</v>
      </c>
      <c r="AIJ3" s="82" t="s">
        <v>844</v>
      </c>
      <c r="AIK3" s="82" t="s">
        <v>845</v>
      </c>
      <c r="AIL3" s="82" t="s">
        <v>824</v>
      </c>
      <c r="AIM3" s="82" t="s">
        <v>846</v>
      </c>
      <c r="AIN3" s="82" t="s">
        <v>847</v>
      </c>
      <c r="AIO3" s="82" t="s">
        <v>848</v>
      </c>
      <c r="AIP3" s="82" t="s">
        <v>849</v>
      </c>
      <c r="AIQ3" s="82" t="s">
        <v>850</v>
      </c>
      <c r="AIR3" s="82" t="s">
        <v>851</v>
      </c>
      <c r="AIS3" s="73"/>
      <c r="AIT3" s="83" t="s">
        <v>852</v>
      </c>
      <c r="AIU3" s="83" t="s">
        <v>853</v>
      </c>
      <c r="AIV3" s="83" t="s">
        <v>854</v>
      </c>
      <c r="AIW3" s="83" t="s">
        <v>855</v>
      </c>
      <c r="AIX3" s="83" t="s">
        <v>856</v>
      </c>
      <c r="AIY3" s="83" t="s">
        <v>857</v>
      </c>
      <c r="AIZ3" s="83" t="s">
        <v>858</v>
      </c>
      <c r="AJA3" s="83" t="s">
        <v>859</v>
      </c>
      <c r="AJB3" s="83" t="s">
        <v>860</v>
      </c>
      <c r="AJC3" s="83" t="s">
        <v>861</v>
      </c>
      <c r="AJD3" s="83" t="s">
        <v>862</v>
      </c>
      <c r="AJE3" s="83" t="s">
        <v>863</v>
      </c>
      <c r="AJF3" s="83" t="s">
        <v>864</v>
      </c>
      <c r="AJG3" s="83" t="s">
        <v>865</v>
      </c>
      <c r="AJH3" s="83" t="s">
        <v>866</v>
      </c>
      <c r="AJI3" s="83" t="s">
        <v>867</v>
      </c>
      <c r="AJJ3" s="83" t="s">
        <v>868</v>
      </c>
      <c r="AJK3" s="83" t="s">
        <v>869</v>
      </c>
      <c r="AJL3" s="83" t="s">
        <v>870</v>
      </c>
      <c r="AJM3" s="83" t="s">
        <v>871</v>
      </c>
      <c r="AJN3" s="83" t="s">
        <v>872</v>
      </c>
      <c r="AJO3" s="83" t="s">
        <v>873</v>
      </c>
      <c r="AJP3" s="83" t="s">
        <v>852</v>
      </c>
      <c r="AJQ3" s="83" t="s">
        <v>874</v>
      </c>
      <c r="AJR3" s="83" t="s">
        <v>875</v>
      </c>
      <c r="AJS3" s="83" t="s">
        <v>876</v>
      </c>
      <c r="AJT3" s="83" t="s">
        <v>877</v>
      </c>
      <c r="AJU3" s="83" t="s">
        <v>878</v>
      </c>
      <c r="AJV3" s="83" t="s">
        <v>879</v>
      </c>
      <c r="AJW3" s="73"/>
      <c r="AJX3" s="73"/>
      <c r="AJY3" s="84" t="s">
        <v>880</v>
      </c>
      <c r="AJZ3" s="84" t="s">
        <v>881</v>
      </c>
      <c r="AKA3" s="84" t="s">
        <v>882</v>
      </c>
      <c r="AKB3" s="84" t="s">
        <v>883</v>
      </c>
      <c r="AKC3" s="84" t="s">
        <v>884</v>
      </c>
      <c r="AKD3" s="84" t="s">
        <v>885</v>
      </c>
      <c r="AKE3" s="84" t="s">
        <v>886</v>
      </c>
      <c r="AKF3" s="84" t="s">
        <v>887</v>
      </c>
      <c r="AKG3" s="84" t="s">
        <v>888</v>
      </c>
      <c r="AKH3" s="84" t="s">
        <v>889</v>
      </c>
      <c r="AKI3" s="84" t="s">
        <v>890</v>
      </c>
      <c r="AKJ3" s="84" t="s">
        <v>891</v>
      </c>
      <c r="AKK3" s="84" t="s">
        <v>892</v>
      </c>
      <c r="AKL3" s="84" t="s">
        <v>893</v>
      </c>
      <c r="AKM3" s="84" t="s">
        <v>894</v>
      </c>
      <c r="AKN3" s="84" t="s">
        <v>895</v>
      </c>
      <c r="AKO3" s="84" t="s">
        <v>896</v>
      </c>
      <c r="AKP3" s="84" t="s">
        <v>897</v>
      </c>
      <c r="AKQ3" s="84" t="s">
        <v>898</v>
      </c>
      <c r="AKR3" s="84" t="s">
        <v>899</v>
      </c>
      <c r="AKS3" s="84" t="s">
        <v>900</v>
      </c>
      <c r="AKT3" s="84" t="s">
        <v>901</v>
      </c>
      <c r="AKU3" s="84" t="s">
        <v>880</v>
      </c>
      <c r="AKV3" s="84" t="s">
        <v>902</v>
      </c>
      <c r="AKW3" s="84" t="s">
        <v>903</v>
      </c>
      <c r="AKX3" s="84" t="s">
        <v>904</v>
      </c>
      <c r="AKY3" s="84" t="s">
        <v>905</v>
      </c>
      <c r="AKZ3" s="84" t="s">
        <v>906</v>
      </c>
      <c r="ALA3" s="84" t="s">
        <v>907</v>
      </c>
      <c r="ALB3" s="73"/>
      <c r="ALC3" s="73"/>
      <c r="ALD3" s="85" t="s">
        <v>908</v>
      </c>
      <c r="ALE3" s="85" t="s">
        <v>909</v>
      </c>
      <c r="ALF3" s="85" t="s">
        <v>910</v>
      </c>
      <c r="ALG3" s="85" t="s">
        <v>911</v>
      </c>
      <c r="ALH3" s="85" t="s">
        <v>912</v>
      </c>
      <c r="ALI3" s="85" t="s">
        <v>913</v>
      </c>
      <c r="ALJ3" s="85" t="s">
        <v>914</v>
      </c>
      <c r="ALK3" s="85" t="s">
        <v>915</v>
      </c>
      <c r="ALL3" s="85" t="s">
        <v>916</v>
      </c>
      <c r="ALM3" s="85" t="s">
        <v>917</v>
      </c>
      <c r="ALN3" s="85" t="s">
        <v>918</v>
      </c>
      <c r="ALO3" s="85" t="s">
        <v>919</v>
      </c>
      <c r="ALP3" s="85" t="s">
        <v>920</v>
      </c>
      <c r="ALQ3" s="85" t="s">
        <v>921</v>
      </c>
      <c r="ALR3" s="85" t="s">
        <v>922</v>
      </c>
      <c r="ALS3" s="85" t="s">
        <v>923</v>
      </c>
      <c r="ALT3" s="85" t="s">
        <v>924</v>
      </c>
      <c r="ALU3" s="85" t="s">
        <v>925</v>
      </c>
      <c r="ALV3" s="85" t="s">
        <v>926</v>
      </c>
      <c r="ALW3" s="85" t="s">
        <v>927</v>
      </c>
      <c r="ALX3" s="85" t="s">
        <v>928</v>
      </c>
      <c r="ALY3" s="85" t="s">
        <v>929</v>
      </c>
      <c r="ALZ3" s="85" t="s">
        <v>908</v>
      </c>
      <c r="AMA3" s="85" t="s">
        <v>930</v>
      </c>
      <c r="AMB3" s="85" t="s">
        <v>931</v>
      </c>
      <c r="AMC3" s="85" t="s">
        <v>932</v>
      </c>
      <c r="AMD3" s="85" t="s">
        <v>933</v>
      </c>
      <c r="AME3" s="85" t="s">
        <v>934</v>
      </c>
      <c r="AMF3" s="85" t="s">
        <v>935</v>
      </c>
      <c r="AMG3" s="73"/>
      <c r="AMH3" s="73"/>
      <c r="AMI3" s="86" t="s">
        <v>936</v>
      </c>
      <c r="AMJ3" s="86" t="s">
        <v>937</v>
      </c>
      <c r="AMK3" s="86" t="s">
        <v>938</v>
      </c>
      <c r="AML3" s="86" t="s">
        <v>939</v>
      </c>
      <c r="AMM3" s="86" t="s">
        <v>940</v>
      </c>
      <c r="AMN3" s="86" t="s">
        <v>941</v>
      </c>
      <c r="AMO3" s="86" t="s">
        <v>942</v>
      </c>
      <c r="AMP3" s="86" t="s">
        <v>943</v>
      </c>
      <c r="AMQ3" s="86" t="s">
        <v>944</v>
      </c>
      <c r="AMR3" s="86" t="s">
        <v>945</v>
      </c>
      <c r="AMS3" s="86" t="s">
        <v>946</v>
      </c>
      <c r="AMT3" s="86" t="s">
        <v>947</v>
      </c>
      <c r="AMU3" s="86" t="s">
        <v>948</v>
      </c>
      <c r="AMV3" s="86" t="s">
        <v>949</v>
      </c>
      <c r="AMW3" s="86" t="s">
        <v>950</v>
      </c>
      <c r="AMX3" s="86" t="s">
        <v>951</v>
      </c>
      <c r="AMY3" s="86" t="s">
        <v>952</v>
      </c>
      <c r="AMZ3" s="86" t="s">
        <v>953</v>
      </c>
      <c r="ANA3" s="86" t="s">
        <v>954</v>
      </c>
      <c r="ANB3" s="86" t="s">
        <v>955</v>
      </c>
      <c r="ANC3" s="86" t="s">
        <v>956</v>
      </c>
      <c r="AND3" s="86" t="s">
        <v>957</v>
      </c>
      <c r="ANE3" s="86" t="s">
        <v>936</v>
      </c>
      <c r="ANF3" s="86" t="s">
        <v>958</v>
      </c>
      <c r="ANG3" s="86" t="s">
        <v>959</v>
      </c>
      <c r="ANH3" s="86" t="s">
        <v>960</v>
      </c>
      <c r="ANI3" s="86" t="s">
        <v>961</v>
      </c>
      <c r="ANJ3" s="86" t="s">
        <v>962</v>
      </c>
      <c r="ANK3" s="86" t="s">
        <v>963</v>
      </c>
      <c r="ANL3" s="73"/>
      <c r="ANM3" s="73"/>
      <c r="ANN3" s="87" t="s">
        <v>964</v>
      </c>
      <c r="ANO3" s="87" t="s">
        <v>965</v>
      </c>
      <c r="ANP3" s="87" t="s">
        <v>966</v>
      </c>
      <c r="ANQ3" s="87" t="s">
        <v>967</v>
      </c>
      <c r="ANR3" s="87" t="s">
        <v>968</v>
      </c>
      <c r="ANS3" s="87" t="s">
        <v>969</v>
      </c>
      <c r="ANT3" s="87" t="s">
        <v>970</v>
      </c>
      <c r="ANU3" s="87" t="s">
        <v>971</v>
      </c>
      <c r="ANV3" s="87" t="s">
        <v>972</v>
      </c>
      <c r="ANW3" s="87" t="s">
        <v>973</v>
      </c>
      <c r="ANX3" s="87" t="s">
        <v>974</v>
      </c>
      <c r="ANY3" s="87" t="s">
        <v>975</v>
      </c>
      <c r="ANZ3" s="87" t="s">
        <v>976</v>
      </c>
      <c r="AOA3" s="87" t="s">
        <v>977</v>
      </c>
      <c r="AOB3" s="87" t="s">
        <v>978</v>
      </c>
      <c r="AOC3" s="87" t="s">
        <v>979</v>
      </c>
      <c r="AOD3" s="87" t="s">
        <v>980</v>
      </c>
      <c r="AOE3" s="87" t="s">
        <v>981</v>
      </c>
      <c r="AOF3" s="87" t="s">
        <v>982</v>
      </c>
      <c r="AOG3" s="87" t="s">
        <v>983</v>
      </c>
      <c r="AOH3" s="87" t="s">
        <v>984</v>
      </c>
      <c r="AOI3" s="87" t="s">
        <v>985</v>
      </c>
      <c r="AOJ3" s="87" t="s">
        <v>964</v>
      </c>
      <c r="AOK3" s="87" t="s">
        <v>986</v>
      </c>
      <c r="AOL3" s="87" t="s">
        <v>987</v>
      </c>
      <c r="AOM3" s="87" t="s">
        <v>988</v>
      </c>
      <c r="AON3" s="87" t="s">
        <v>989</v>
      </c>
      <c r="AOO3" s="87" t="s">
        <v>990</v>
      </c>
      <c r="AOP3" s="87" t="s">
        <v>991</v>
      </c>
      <c r="AOQ3" s="73"/>
      <c r="AOR3" s="73"/>
      <c r="AOS3" s="77" t="s">
        <v>992</v>
      </c>
      <c r="AOT3" s="77" t="s">
        <v>993</v>
      </c>
      <c r="AOU3" s="77" t="s">
        <v>994</v>
      </c>
      <c r="AOV3" s="77" t="s">
        <v>995</v>
      </c>
      <c r="AOW3" s="77" t="s">
        <v>996</v>
      </c>
      <c r="AOX3" s="77" t="s">
        <v>997</v>
      </c>
      <c r="AOY3" s="77" t="s">
        <v>998</v>
      </c>
      <c r="AOZ3" s="77" t="s">
        <v>999</v>
      </c>
      <c r="APA3" s="77" t="s">
        <v>1000</v>
      </c>
      <c r="APB3" s="77" t="s">
        <v>1001</v>
      </c>
      <c r="APC3" s="77" t="s">
        <v>1002</v>
      </c>
      <c r="APD3" s="77" t="s">
        <v>1003</v>
      </c>
      <c r="APE3" s="77" t="s">
        <v>1004</v>
      </c>
      <c r="APF3" s="77" t="s">
        <v>1005</v>
      </c>
      <c r="APG3" s="77" t="s">
        <v>1006</v>
      </c>
      <c r="APH3" s="77" t="s">
        <v>1007</v>
      </c>
      <c r="API3" s="77" t="s">
        <v>1008</v>
      </c>
      <c r="APJ3" s="77" t="s">
        <v>1009</v>
      </c>
      <c r="APK3" s="77" t="s">
        <v>1010</v>
      </c>
      <c r="APL3" s="77" t="s">
        <v>1011</v>
      </c>
      <c r="APM3" s="77" t="s">
        <v>1012</v>
      </c>
      <c r="APN3" s="77" t="s">
        <v>1013</v>
      </c>
      <c r="APO3" s="77" t="s">
        <v>992</v>
      </c>
      <c r="APP3" s="77" t="s">
        <v>1014</v>
      </c>
      <c r="APQ3" s="77" t="s">
        <v>1015</v>
      </c>
      <c r="APR3" s="77" t="s">
        <v>1016</v>
      </c>
      <c r="APS3" s="77" t="s">
        <v>1017</v>
      </c>
      <c r="APT3" s="77" t="s">
        <v>1018</v>
      </c>
      <c r="APU3" s="77" t="s">
        <v>1019</v>
      </c>
      <c r="APV3" s="78"/>
      <c r="APW3" s="79" t="s">
        <v>1020</v>
      </c>
      <c r="APX3" s="79" t="s">
        <v>1021</v>
      </c>
      <c r="APY3" s="79" t="s">
        <v>1022</v>
      </c>
      <c r="APZ3" s="79" t="s">
        <v>1023</v>
      </c>
      <c r="AQA3" s="79" t="s">
        <v>1024</v>
      </c>
      <c r="AQB3" s="79" t="s">
        <v>1025</v>
      </c>
      <c r="AQC3" s="79" t="s">
        <v>1026</v>
      </c>
      <c r="AQD3" s="79" t="s">
        <v>1027</v>
      </c>
      <c r="AQE3" s="79" t="s">
        <v>1028</v>
      </c>
      <c r="AQF3" s="79" t="s">
        <v>1029</v>
      </c>
      <c r="AQG3" s="79" t="s">
        <v>1030</v>
      </c>
      <c r="AQH3" s="79" t="s">
        <v>1031</v>
      </c>
      <c r="AQI3" s="79" t="s">
        <v>1032</v>
      </c>
      <c r="AQJ3" s="79" t="s">
        <v>1033</v>
      </c>
      <c r="AQK3" s="79" t="s">
        <v>1034</v>
      </c>
      <c r="AQL3" s="79" t="s">
        <v>1035</v>
      </c>
      <c r="AQM3" s="79" t="s">
        <v>1036</v>
      </c>
      <c r="AQN3" s="79" t="s">
        <v>1037</v>
      </c>
      <c r="AQO3" s="79" t="s">
        <v>1038</v>
      </c>
      <c r="AQP3" s="79" t="s">
        <v>1039</v>
      </c>
      <c r="AQQ3" s="79" t="s">
        <v>1040</v>
      </c>
      <c r="AQR3" s="79" t="s">
        <v>1041</v>
      </c>
      <c r="AQS3" s="79" t="s">
        <v>1020</v>
      </c>
      <c r="AQT3" s="79" t="s">
        <v>1042</v>
      </c>
      <c r="AQU3" s="79" t="s">
        <v>1043</v>
      </c>
      <c r="AQV3" s="79" t="s">
        <v>1044</v>
      </c>
      <c r="AQW3" s="79" t="s">
        <v>1045</v>
      </c>
      <c r="AQX3" s="79" t="s">
        <v>1046</v>
      </c>
      <c r="AQY3" s="79" t="s">
        <v>1047</v>
      </c>
      <c r="AQZ3" s="73"/>
      <c r="ARA3" s="80" t="s">
        <v>1048</v>
      </c>
      <c r="ARB3" s="80" t="s">
        <v>1049</v>
      </c>
      <c r="ARC3" s="80" t="s">
        <v>1050</v>
      </c>
      <c r="ARD3" s="80" t="s">
        <v>1051</v>
      </c>
      <c r="ARE3" s="80" t="s">
        <v>1052</v>
      </c>
      <c r="ARF3" s="80" t="s">
        <v>1053</v>
      </c>
      <c r="ARG3" s="80" t="s">
        <v>1054</v>
      </c>
      <c r="ARH3" s="80" t="s">
        <v>1055</v>
      </c>
      <c r="ARI3" s="80" t="s">
        <v>1056</v>
      </c>
      <c r="ARJ3" s="80" t="s">
        <v>1057</v>
      </c>
      <c r="ARK3" s="80" t="s">
        <v>1058</v>
      </c>
      <c r="ARL3" s="80" t="s">
        <v>1059</v>
      </c>
      <c r="ARM3" s="80" t="s">
        <v>1060</v>
      </c>
      <c r="ARN3" s="80" t="s">
        <v>1061</v>
      </c>
      <c r="ARO3" s="80" t="s">
        <v>1062</v>
      </c>
      <c r="ARP3" s="80" t="s">
        <v>1063</v>
      </c>
      <c r="ARQ3" s="80" t="s">
        <v>1064</v>
      </c>
      <c r="ARR3" s="80" t="s">
        <v>1065</v>
      </c>
      <c r="ARS3" s="80" t="s">
        <v>1066</v>
      </c>
      <c r="ART3" s="80" t="s">
        <v>1067</v>
      </c>
      <c r="ARU3" s="80" t="s">
        <v>1068</v>
      </c>
      <c r="ARV3" s="80" t="s">
        <v>1069</v>
      </c>
      <c r="ARW3" s="80" t="s">
        <v>1048</v>
      </c>
      <c r="ARX3" s="80" t="s">
        <v>1070</v>
      </c>
      <c r="ARY3" s="80" t="s">
        <v>1071</v>
      </c>
      <c r="ARZ3" s="80" t="s">
        <v>1072</v>
      </c>
      <c r="ASA3" s="80" t="s">
        <v>1073</v>
      </c>
      <c r="ASB3" s="80" t="s">
        <v>1074</v>
      </c>
      <c r="ASC3" s="80" t="s">
        <v>1075</v>
      </c>
      <c r="ASD3" s="73"/>
      <c r="ASE3" s="81" t="s">
        <v>1076</v>
      </c>
      <c r="ASF3" s="81" t="s">
        <v>1077</v>
      </c>
      <c r="ASG3" s="81" t="s">
        <v>1078</v>
      </c>
      <c r="ASH3" s="81" t="s">
        <v>1079</v>
      </c>
      <c r="ASI3" s="81" t="s">
        <v>1080</v>
      </c>
      <c r="ASJ3" s="81" t="s">
        <v>1081</v>
      </c>
      <c r="ASK3" s="81" t="s">
        <v>1082</v>
      </c>
      <c r="ASL3" s="81" t="s">
        <v>1083</v>
      </c>
      <c r="ASM3" s="81" t="s">
        <v>1084</v>
      </c>
      <c r="ASN3" s="81" t="s">
        <v>1085</v>
      </c>
      <c r="ASO3" s="81" t="s">
        <v>1086</v>
      </c>
      <c r="ASP3" s="81" t="s">
        <v>1087</v>
      </c>
      <c r="ASQ3" s="81" t="s">
        <v>1088</v>
      </c>
      <c r="ASR3" s="81" t="s">
        <v>1089</v>
      </c>
      <c r="ASS3" s="81" t="s">
        <v>1090</v>
      </c>
      <c r="AST3" s="81" t="s">
        <v>1091</v>
      </c>
      <c r="ASU3" s="81" t="s">
        <v>1092</v>
      </c>
      <c r="ASV3" s="81" t="s">
        <v>1093</v>
      </c>
      <c r="ASW3" s="81" t="s">
        <v>1094</v>
      </c>
      <c r="ASX3" s="81" t="s">
        <v>1095</v>
      </c>
      <c r="ASY3" s="81" t="s">
        <v>1096</v>
      </c>
      <c r="ASZ3" s="81" t="s">
        <v>1097</v>
      </c>
      <c r="ATA3" s="81" t="s">
        <v>1076</v>
      </c>
      <c r="ATB3" s="81" t="s">
        <v>1098</v>
      </c>
      <c r="ATC3" s="81" t="s">
        <v>1099</v>
      </c>
      <c r="ATD3" s="81" t="s">
        <v>1100</v>
      </c>
      <c r="ATE3" s="81" t="s">
        <v>1101</v>
      </c>
      <c r="ATF3" s="81" t="s">
        <v>1102</v>
      </c>
      <c r="ATG3" s="81" t="s">
        <v>1103</v>
      </c>
      <c r="ATH3" s="73"/>
      <c r="ATI3" s="82" t="s">
        <v>1104</v>
      </c>
      <c r="ATJ3" s="82" t="s">
        <v>1105</v>
      </c>
      <c r="ATK3" s="82" t="s">
        <v>1106</v>
      </c>
      <c r="ATL3" s="82" t="s">
        <v>1107</v>
      </c>
      <c r="ATM3" s="82" t="s">
        <v>1108</v>
      </c>
      <c r="ATN3" s="82" t="s">
        <v>1109</v>
      </c>
      <c r="ATO3" s="82" t="s">
        <v>1110</v>
      </c>
      <c r="ATP3" s="82" t="s">
        <v>1111</v>
      </c>
      <c r="ATQ3" s="82" t="s">
        <v>1112</v>
      </c>
      <c r="ATR3" s="82" t="s">
        <v>1113</v>
      </c>
      <c r="ATS3" s="82" t="s">
        <v>1114</v>
      </c>
      <c r="ATT3" s="82" t="s">
        <v>1115</v>
      </c>
      <c r="ATU3" s="82" t="s">
        <v>1116</v>
      </c>
      <c r="ATV3" s="82" t="s">
        <v>1117</v>
      </c>
      <c r="ATW3" s="82" t="s">
        <v>1118</v>
      </c>
      <c r="ATX3" s="82" t="s">
        <v>1119</v>
      </c>
      <c r="ATY3" s="82" t="s">
        <v>1120</v>
      </c>
      <c r="ATZ3" s="82" t="s">
        <v>1121</v>
      </c>
      <c r="AUA3" s="82" t="s">
        <v>1122</v>
      </c>
      <c r="AUB3" s="82" t="s">
        <v>1123</v>
      </c>
      <c r="AUC3" s="82" t="s">
        <v>1124</v>
      </c>
      <c r="AUD3" s="82" t="s">
        <v>1125</v>
      </c>
      <c r="AUE3" s="82" t="s">
        <v>1104</v>
      </c>
      <c r="AUF3" s="82" t="s">
        <v>1126</v>
      </c>
      <c r="AUG3" s="82" t="s">
        <v>1127</v>
      </c>
      <c r="AUH3" s="82" t="s">
        <v>1128</v>
      </c>
      <c r="AUI3" s="82" t="s">
        <v>1129</v>
      </c>
      <c r="AUJ3" s="82" t="s">
        <v>1130</v>
      </c>
      <c r="AUK3" s="82" t="s">
        <v>1131</v>
      </c>
      <c r="AUL3" s="73"/>
      <c r="AUM3" s="83" t="s">
        <v>1132</v>
      </c>
      <c r="AUN3" s="83" t="s">
        <v>1133</v>
      </c>
      <c r="AUO3" s="83" t="s">
        <v>1134</v>
      </c>
      <c r="AUP3" s="83" t="s">
        <v>1135</v>
      </c>
      <c r="AUQ3" s="83" t="s">
        <v>1136</v>
      </c>
      <c r="AUR3" s="83" t="s">
        <v>1137</v>
      </c>
      <c r="AUS3" s="83" t="s">
        <v>1138</v>
      </c>
      <c r="AUT3" s="83" t="s">
        <v>1139</v>
      </c>
      <c r="AUU3" s="83" t="s">
        <v>1140</v>
      </c>
      <c r="AUV3" s="83" t="s">
        <v>1141</v>
      </c>
      <c r="AUW3" s="83" t="s">
        <v>1142</v>
      </c>
      <c r="AUX3" s="83" t="s">
        <v>1143</v>
      </c>
      <c r="AUY3" s="83" t="s">
        <v>1144</v>
      </c>
      <c r="AUZ3" s="83" t="s">
        <v>1145</v>
      </c>
      <c r="AVA3" s="83" t="s">
        <v>1146</v>
      </c>
      <c r="AVB3" s="83" t="s">
        <v>1147</v>
      </c>
      <c r="AVC3" s="83" t="s">
        <v>1148</v>
      </c>
      <c r="AVD3" s="83" t="s">
        <v>1149</v>
      </c>
      <c r="AVE3" s="83" t="s">
        <v>1150</v>
      </c>
      <c r="AVF3" s="83" t="s">
        <v>1151</v>
      </c>
      <c r="AVG3" s="83" t="s">
        <v>1152</v>
      </c>
      <c r="AVH3" s="83" t="s">
        <v>1153</v>
      </c>
      <c r="AVI3" s="83" t="s">
        <v>1132</v>
      </c>
      <c r="AVJ3" s="83" t="s">
        <v>1154</v>
      </c>
      <c r="AVK3" s="83" t="s">
        <v>1155</v>
      </c>
      <c r="AVL3" s="83" t="s">
        <v>1156</v>
      </c>
      <c r="AVM3" s="83" t="s">
        <v>1157</v>
      </c>
      <c r="AVN3" s="83" t="s">
        <v>1158</v>
      </c>
      <c r="AVO3" s="83" t="s">
        <v>1159</v>
      </c>
      <c r="AVP3" s="73"/>
      <c r="AVQ3" s="73"/>
      <c r="AVR3" s="84" t="s">
        <v>1160</v>
      </c>
      <c r="AVS3" s="84" t="s">
        <v>1161</v>
      </c>
      <c r="AVT3" s="84" t="s">
        <v>1162</v>
      </c>
      <c r="AVU3" s="84" t="s">
        <v>1163</v>
      </c>
      <c r="AVV3" s="84" t="s">
        <v>1164</v>
      </c>
      <c r="AVW3" s="84" t="s">
        <v>1165</v>
      </c>
      <c r="AVX3" s="84" t="s">
        <v>1166</v>
      </c>
      <c r="AVY3" s="84" t="s">
        <v>1167</v>
      </c>
      <c r="AVZ3" s="84" t="s">
        <v>1168</v>
      </c>
      <c r="AWA3" s="84" t="s">
        <v>1169</v>
      </c>
      <c r="AWB3" s="84" t="s">
        <v>1170</v>
      </c>
      <c r="AWC3" s="84" t="s">
        <v>1171</v>
      </c>
      <c r="AWD3" s="84" t="s">
        <v>1172</v>
      </c>
      <c r="AWE3" s="84" t="s">
        <v>1173</v>
      </c>
      <c r="AWF3" s="84" t="s">
        <v>1174</v>
      </c>
      <c r="AWG3" s="84" t="s">
        <v>1175</v>
      </c>
      <c r="AWH3" s="84" t="s">
        <v>1176</v>
      </c>
      <c r="AWI3" s="84" t="s">
        <v>1177</v>
      </c>
      <c r="AWJ3" s="84" t="s">
        <v>1178</v>
      </c>
      <c r="AWK3" s="84" t="s">
        <v>1179</v>
      </c>
      <c r="AWL3" s="84" t="s">
        <v>1180</v>
      </c>
      <c r="AWM3" s="84" t="s">
        <v>1181</v>
      </c>
      <c r="AWN3" s="84" t="s">
        <v>1160</v>
      </c>
      <c r="AWO3" s="84" t="s">
        <v>1182</v>
      </c>
      <c r="AWP3" s="84" t="s">
        <v>1183</v>
      </c>
      <c r="AWQ3" s="84" t="s">
        <v>1184</v>
      </c>
      <c r="AWR3" s="84" t="s">
        <v>1185</v>
      </c>
      <c r="AWS3" s="84" t="s">
        <v>1186</v>
      </c>
      <c r="AWT3" s="84" t="s">
        <v>1187</v>
      </c>
      <c r="AWU3" s="73"/>
      <c r="AWV3" s="73"/>
      <c r="AWW3" s="85" t="s">
        <v>1188</v>
      </c>
      <c r="AWX3" s="85" t="s">
        <v>1189</v>
      </c>
      <c r="AWY3" s="85" t="s">
        <v>1190</v>
      </c>
      <c r="AWZ3" s="85" t="s">
        <v>1191</v>
      </c>
      <c r="AXA3" s="85" t="s">
        <v>1192</v>
      </c>
      <c r="AXB3" s="85" t="s">
        <v>1193</v>
      </c>
      <c r="AXC3" s="85" t="s">
        <v>1194</v>
      </c>
      <c r="AXD3" s="85" t="s">
        <v>1195</v>
      </c>
      <c r="AXE3" s="85" t="s">
        <v>1196</v>
      </c>
      <c r="AXF3" s="85" t="s">
        <v>1197</v>
      </c>
      <c r="AXG3" s="85" t="s">
        <v>1198</v>
      </c>
      <c r="AXH3" s="85" t="s">
        <v>1199</v>
      </c>
      <c r="AXI3" s="85" t="s">
        <v>1200</v>
      </c>
      <c r="AXJ3" s="85" t="s">
        <v>1201</v>
      </c>
      <c r="AXK3" s="85" t="s">
        <v>1202</v>
      </c>
      <c r="AXL3" s="85" t="s">
        <v>1203</v>
      </c>
      <c r="AXM3" s="85" t="s">
        <v>1204</v>
      </c>
      <c r="AXN3" s="85" t="s">
        <v>1205</v>
      </c>
      <c r="AXO3" s="85" t="s">
        <v>1206</v>
      </c>
      <c r="AXP3" s="85" t="s">
        <v>1207</v>
      </c>
      <c r="AXQ3" s="85" t="s">
        <v>1208</v>
      </c>
      <c r="AXR3" s="85" t="s">
        <v>1209</v>
      </c>
      <c r="AXS3" s="85" t="s">
        <v>1188</v>
      </c>
      <c r="AXT3" s="85" t="s">
        <v>1210</v>
      </c>
      <c r="AXU3" s="85" t="s">
        <v>1211</v>
      </c>
      <c r="AXV3" s="85" t="s">
        <v>1212</v>
      </c>
      <c r="AXW3" s="85" t="s">
        <v>1213</v>
      </c>
      <c r="AXX3" s="85" t="s">
        <v>1214</v>
      </c>
      <c r="AXY3" s="85" t="s">
        <v>1215</v>
      </c>
      <c r="AXZ3" s="73"/>
      <c r="AYA3" s="73"/>
      <c r="AYB3" s="86" t="s">
        <v>1216</v>
      </c>
      <c r="AYC3" s="86" t="s">
        <v>1217</v>
      </c>
      <c r="AYD3" s="86" t="s">
        <v>1218</v>
      </c>
      <c r="AYE3" s="86" t="s">
        <v>1219</v>
      </c>
      <c r="AYF3" s="86" t="s">
        <v>1220</v>
      </c>
      <c r="AYG3" s="86" t="s">
        <v>1221</v>
      </c>
      <c r="AYH3" s="86" t="s">
        <v>1222</v>
      </c>
      <c r="AYI3" s="86" t="s">
        <v>1223</v>
      </c>
      <c r="AYJ3" s="86" t="s">
        <v>1224</v>
      </c>
      <c r="AYK3" s="86" t="s">
        <v>1225</v>
      </c>
      <c r="AYL3" s="86" t="s">
        <v>1226</v>
      </c>
      <c r="AYM3" s="86" t="s">
        <v>1227</v>
      </c>
      <c r="AYN3" s="86" t="s">
        <v>1228</v>
      </c>
      <c r="AYO3" s="86" t="s">
        <v>1229</v>
      </c>
      <c r="AYP3" s="86" t="s">
        <v>1230</v>
      </c>
      <c r="AYQ3" s="86" t="s">
        <v>1231</v>
      </c>
      <c r="AYR3" s="86" t="s">
        <v>1232</v>
      </c>
      <c r="AYS3" s="86" t="s">
        <v>1233</v>
      </c>
      <c r="AYT3" s="86" t="s">
        <v>1234</v>
      </c>
      <c r="AYU3" s="86" t="s">
        <v>1235</v>
      </c>
      <c r="AYV3" s="86" t="s">
        <v>1236</v>
      </c>
      <c r="AYW3" s="86" t="s">
        <v>1237</v>
      </c>
      <c r="AYX3" s="86" t="s">
        <v>1216</v>
      </c>
      <c r="AYY3" s="86" t="s">
        <v>1238</v>
      </c>
      <c r="AYZ3" s="86" t="s">
        <v>1239</v>
      </c>
      <c r="AZA3" s="86" t="s">
        <v>1240</v>
      </c>
      <c r="AZB3" s="86" t="s">
        <v>1241</v>
      </c>
      <c r="AZC3" s="86" t="s">
        <v>1242</v>
      </c>
      <c r="AZD3" s="86" t="s">
        <v>1243</v>
      </c>
      <c r="AZE3" s="73"/>
      <c r="AZF3" s="73"/>
      <c r="AZG3" s="87" t="s">
        <v>1244</v>
      </c>
      <c r="AZH3" s="87" t="s">
        <v>1245</v>
      </c>
      <c r="AZI3" s="87" t="s">
        <v>1246</v>
      </c>
      <c r="AZJ3" s="87" t="s">
        <v>1247</v>
      </c>
      <c r="AZK3" s="87" t="s">
        <v>1248</v>
      </c>
      <c r="AZL3" s="87" t="s">
        <v>1249</v>
      </c>
      <c r="AZM3" s="87" t="s">
        <v>1250</v>
      </c>
      <c r="AZN3" s="87" t="s">
        <v>1251</v>
      </c>
      <c r="AZO3" s="87" t="s">
        <v>1252</v>
      </c>
      <c r="AZP3" s="87" t="s">
        <v>1253</v>
      </c>
      <c r="AZQ3" s="87" t="s">
        <v>1254</v>
      </c>
      <c r="AZR3" s="87" t="s">
        <v>1255</v>
      </c>
      <c r="AZS3" s="87" t="s">
        <v>1256</v>
      </c>
      <c r="AZT3" s="87" t="s">
        <v>1257</v>
      </c>
      <c r="AZU3" s="87" t="s">
        <v>1258</v>
      </c>
      <c r="AZV3" s="87" t="s">
        <v>1259</v>
      </c>
      <c r="AZW3" s="87" t="s">
        <v>1260</v>
      </c>
      <c r="AZX3" s="87" t="s">
        <v>1261</v>
      </c>
      <c r="AZY3" s="87" t="s">
        <v>1262</v>
      </c>
      <c r="AZZ3" s="87" t="s">
        <v>1263</v>
      </c>
      <c r="BAA3" s="87" t="s">
        <v>1264</v>
      </c>
      <c r="BAB3" s="87" t="s">
        <v>1265</v>
      </c>
      <c r="BAC3" s="87" t="s">
        <v>1244</v>
      </c>
      <c r="BAD3" s="87" t="s">
        <v>1266</v>
      </c>
      <c r="BAE3" s="87" t="s">
        <v>1267</v>
      </c>
      <c r="BAF3" s="87" t="s">
        <v>1268</v>
      </c>
      <c r="BAG3" s="87" t="s">
        <v>1269</v>
      </c>
      <c r="BAH3" s="87" t="s">
        <v>1270</v>
      </c>
      <c r="BAI3" s="87" t="s">
        <v>1271</v>
      </c>
      <c r="BAK3" s="88" t="s">
        <v>1272</v>
      </c>
      <c r="BAL3" s="52" t="s">
        <v>1273</v>
      </c>
      <c r="BAM3" s="52" t="s">
        <v>1274</v>
      </c>
      <c r="BAN3" s="52" t="s">
        <v>1275</v>
      </c>
      <c r="BAO3" s="52" t="s">
        <v>1276</v>
      </c>
      <c r="BAP3" s="52" t="s">
        <v>1277</v>
      </c>
      <c r="BAQ3" s="52" t="s">
        <v>1278</v>
      </c>
      <c r="BAR3" s="52" t="s">
        <v>1279</v>
      </c>
      <c r="BAS3" s="52" t="s">
        <v>1280</v>
      </c>
      <c r="BAT3" s="52" t="s">
        <v>1281</v>
      </c>
      <c r="BAU3" s="52" t="s">
        <v>1282</v>
      </c>
      <c r="BAV3" s="52" t="s">
        <v>1283</v>
      </c>
      <c r="BAW3" s="52" t="s">
        <v>1284</v>
      </c>
      <c r="BAX3" s="52" t="s">
        <v>1285</v>
      </c>
      <c r="BAY3" s="52" t="s">
        <v>1286</v>
      </c>
      <c r="BAZ3" s="52" t="s">
        <v>1287</v>
      </c>
      <c r="BBA3" s="52" t="s">
        <v>1288</v>
      </c>
      <c r="BBB3" s="52" t="s">
        <v>1289</v>
      </c>
      <c r="BBC3" s="52" t="s">
        <v>1290</v>
      </c>
      <c r="BBD3" s="52" t="s">
        <v>1291</v>
      </c>
      <c r="BBE3" s="52" t="s">
        <v>1275</v>
      </c>
      <c r="BBF3" s="52" t="s">
        <v>1276</v>
      </c>
      <c r="BBG3" s="52" t="s">
        <v>1277</v>
      </c>
      <c r="BBH3" s="52" t="s">
        <v>1278</v>
      </c>
      <c r="BBI3" s="52" t="s">
        <v>1279</v>
      </c>
      <c r="BBJ3" s="52" t="s">
        <v>1280</v>
      </c>
      <c r="BBK3" s="52" t="s">
        <v>1281</v>
      </c>
      <c r="BBL3" s="52" t="s">
        <v>1282</v>
      </c>
      <c r="BBM3" s="52" t="s">
        <v>1283</v>
      </c>
      <c r="BBN3" s="52" t="s">
        <v>1292</v>
      </c>
      <c r="BBO3" s="52" t="s">
        <v>1286</v>
      </c>
      <c r="BBP3" s="52" t="s">
        <v>1286</v>
      </c>
      <c r="BBQ3" s="52" t="s">
        <v>1286</v>
      </c>
      <c r="BBR3" s="52" t="s">
        <v>1286</v>
      </c>
      <c r="BBS3" s="52"/>
      <c r="BBT3" s="52"/>
      <c r="BBU3" s="52" t="s">
        <v>1293</v>
      </c>
      <c r="BBV3" s="52" t="s">
        <v>1294</v>
      </c>
      <c r="BBW3" s="52" t="s">
        <v>1295</v>
      </c>
      <c r="BBX3" s="52" t="s">
        <v>1296</v>
      </c>
      <c r="BBY3" s="52" t="s">
        <v>1297</v>
      </c>
      <c r="BBZ3" s="52" t="s">
        <v>1298</v>
      </c>
      <c r="BCA3" s="52" t="s">
        <v>1299</v>
      </c>
      <c r="BCB3" s="52" t="s">
        <v>1300</v>
      </c>
      <c r="BCC3" s="52" t="s">
        <v>1301</v>
      </c>
      <c r="BCD3" s="52" t="s">
        <v>1302</v>
      </c>
      <c r="BCE3" s="52" t="s">
        <v>1298</v>
      </c>
      <c r="BCF3" s="52" t="s">
        <v>1291</v>
      </c>
      <c r="BCG3" s="52" t="s">
        <v>1275</v>
      </c>
      <c r="BCH3" s="52" t="s">
        <v>1276</v>
      </c>
      <c r="BCI3" s="52" t="s">
        <v>1277</v>
      </c>
      <c r="BCJ3" s="52" t="s">
        <v>1278</v>
      </c>
      <c r="BCK3" s="52" t="s">
        <v>1279</v>
      </c>
      <c r="BCL3" s="52" t="s">
        <v>1280</v>
      </c>
      <c r="BCM3" s="52" t="s">
        <v>1281</v>
      </c>
      <c r="BCN3" s="52" t="s">
        <v>1282</v>
      </c>
      <c r="BCO3" s="52" t="s">
        <v>1283</v>
      </c>
      <c r="BCP3" s="52" t="s">
        <v>1303</v>
      </c>
      <c r="BCQ3" s="52" t="s">
        <v>1286</v>
      </c>
      <c r="BCR3" s="52" t="s">
        <v>1286</v>
      </c>
      <c r="BCS3" s="52" t="s">
        <v>1299</v>
      </c>
      <c r="BCT3" s="52" t="s">
        <v>1291</v>
      </c>
      <c r="BCU3" s="52" t="s">
        <v>1275</v>
      </c>
      <c r="BCV3" s="52" t="s">
        <v>1276</v>
      </c>
      <c r="BCW3" s="52" t="s">
        <v>1277</v>
      </c>
      <c r="BCX3" s="52" t="s">
        <v>1278</v>
      </c>
      <c r="BCY3" s="52" t="s">
        <v>1279</v>
      </c>
      <c r="BCZ3" s="52" t="s">
        <v>1280</v>
      </c>
      <c r="BDA3" s="52" t="s">
        <v>1281</v>
      </c>
      <c r="BDB3" s="52" t="s">
        <v>1282</v>
      </c>
      <c r="BDC3" s="52" t="s">
        <v>1283</v>
      </c>
      <c r="BDD3" s="52" t="s">
        <v>1304</v>
      </c>
      <c r="BDE3" s="52" t="s">
        <v>1286</v>
      </c>
      <c r="BDF3" s="52" t="s">
        <v>1286</v>
      </c>
      <c r="BDG3" s="52" t="s">
        <v>1301</v>
      </c>
      <c r="BDH3" s="52" t="s">
        <v>1291</v>
      </c>
      <c r="BDI3" s="52" t="s">
        <v>1275</v>
      </c>
      <c r="BDJ3" s="52" t="s">
        <v>1276</v>
      </c>
      <c r="BDK3" s="52" t="s">
        <v>1277</v>
      </c>
      <c r="BDL3" s="52" t="s">
        <v>1278</v>
      </c>
      <c r="BDM3" s="52" t="s">
        <v>1279</v>
      </c>
      <c r="BDN3" s="52" t="s">
        <v>1280</v>
      </c>
      <c r="BDO3" s="52" t="s">
        <v>1281</v>
      </c>
      <c r="BDP3" s="52" t="s">
        <v>1282</v>
      </c>
      <c r="BDQ3" s="52" t="s">
        <v>1283</v>
      </c>
      <c r="BDR3" s="52" t="s">
        <v>1305</v>
      </c>
      <c r="BDS3" s="52"/>
      <c r="BDT3" s="89" t="s">
        <v>1306</v>
      </c>
      <c r="BDU3" s="52" t="s">
        <v>1307</v>
      </c>
      <c r="BDV3" s="52" t="s">
        <v>1274</v>
      </c>
      <c r="BDW3" s="52" t="s">
        <v>1275</v>
      </c>
      <c r="BDX3" s="52" t="s">
        <v>1276</v>
      </c>
      <c r="BDY3" s="52" t="s">
        <v>1277</v>
      </c>
      <c r="BDZ3" s="52" t="s">
        <v>1278</v>
      </c>
      <c r="BEA3" s="52" t="s">
        <v>1279</v>
      </c>
      <c r="BEB3" s="52" t="s">
        <v>1280</v>
      </c>
      <c r="BEC3" s="52" t="s">
        <v>1281</v>
      </c>
      <c r="BED3" s="52" t="s">
        <v>1282</v>
      </c>
      <c r="BEE3" s="52" t="s">
        <v>1283</v>
      </c>
      <c r="BEF3" s="52"/>
      <c r="BEG3" s="90" t="s">
        <v>1308</v>
      </c>
      <c r="BEH3" s="52" t="s">
        <v>1273</v>
      </c>
      <c r="BEI3" s="52" t="s">
        <v>1274</v>
      </c>
      <c r="BEJ3" s="52" t="s">
        <v>1275</v>
      </c>
      <c r="BEK3" s="52" t="s">
        <v>1276</v>
      </c>
      <c r="BEL3" s="52" t="s">
        <v>1277</v>
      </c>
      <c r="BEM3" s="52" t="s">
        <v>1278</v>
      </c>
      <c r="BEN3" s="52" t="s">
        <v>1279</v>
      </c>
      <c r="BEO3" s="52" t="s">
        <v>1280</v>
      </c>
      <c r="BEP3" s="52" t="s">
        <v>1281</v>
      </c>
      <c r="BEQ3" s="52" t="s">
        <v>1282</v>
      </c>
      <c r="BER3" s="52" t="s">
        <v>1283</v>
      </c>
      <c r="BET3" s="90" t="s">
        <v>1309</v>
      </c>
      <c r="BEU3" s="52" t="s">
        <v>1273</v>
      </c>
      <c r="BEV3" s="52" t="s">
        <v>1274</v>
      </c>
      <c r="BEW3" s="52" t="s">
        <v>1275</v>
      </c>
      <c r="BEX3" s="52" t="s">
        <v>1276</v>
      </c>
      <c r="BEY3" s="52" t="s">
        <v>1277</v>
      </c>
      <c r="BEZ3" s="52" t="s">
        <v>1278</v>
      </c>
      <c r="BFA3" s="52" t="s">
        <v>1279</v>
      </c>
      <c r="BFB3" s="52" t="s">
        <v>1280</v>
      </c>
      <c r="BFC3" s="52" t="s">
        <v>1281</v>
      </c>
      <c r="BFD3" s="52" t="s">
        <v>1282</v>
      </c>
      <c r="BFE3" s="52" t="s">
        <v>1283</v>
      </c>
      <c r="BFG3" s="91" t="s">
        <v>1310</v>
      </c>
      <c r="BFH3" s="52"/>
      <c r="BFI3" s="4" t="s">
        <v>1311</v>
      </c>
      <c r="BFJ3" s="52" t="s">
        <v>1275</v>
      </c>
      <c r="BFK3" s="52" t="s">
        <v>1276</v>
      </c>
      <c r="BFL3" s="52" t="s">
        <v>1277</v>
      </c>
      <c r="BFM3" s="52" t="s">
        <v>1278</v>
      </c>
      <c r="BFN3" s="52" t="s">
        <v>1279</v>
      </c>
      <c r="BFO3" s="52" t="s">
        <v>1280</v>
      </c>
      <c r="BFP3" s="52" t="s">
        <v>1281</v>
      </c>
      <c r="BFQ3" s="52" t="s">
        <v>1282</v>
      </c>
      <c r="BFR3" s="52" t="s">
        <v>1283</v>
      </c>
      <c r="BFS3" s="52"/>
      <c r="BFT3" s="52"/>
      <c r="BFU3" s="52" t="s">
        <v>1298</v>
      </c>
      <c r="BFV3" s="52" t="s">
        <v>1291</v>
      </c>
      <c r="BFW3" s="52" t="s">
        <v>1275</v>
      </c>
      <c r="BFX3" s="52" t="s">
        <v>1276</v>
      </c>
      <c r="BFY3" s="52" t="s">
        <v>1277</v>
      </c>
      <c r="BFZ3" s="4" t="s">
        <v>1278</v>
      </c>
      <c r="BGA3" s="92" t="s">
        <v>1279</v>
      </c>
      <c r="BGB3" s="52" t="s">
        <v>1280</v>
      </c>
      <c r="BGC3" s="4" t="s">
        <v>1281</v>
      </c>
      <c r="BGD3" s="93" t="s">
        <v>1282</v>
      </c>
      <c r="BGE3" s="52" t="s">
        <v>1283</v>
      </c>
      <c r="BGF3" s="4" t="s">
        <v>1303</v>
      </c>
      <c r="BGG3" s="52" t="s">
        <v>1286</v>
      </c>
      <c r="BGH3" s="52" t="s">
        <v>1286</v>
      </c>
      <c r="BGI3" s="52" t="s">
        <v>1299</v>
      </c>
      <c r="BGJ3" s="52" t="s">
        <v>1291</v>
      </c>
      <c r="BGK3" s="52" t="s">
        <v>1275</v>
      </c>
      <c r="BGL3" s="52" t="s">
        <v>1276</v>
      </c>
      <c r="BGM3" s="52" t="s">
        <v>1277</v>
      </c>
      <c r="BGN3" s="52" t="s">
        <v>1278</v>
      </c>
      <c r="BGO3" s="52" t="s">
        <v>1279</v>
      </c>
      <c r="BGP3" s="52" t="s">
        <v>1280</v>
      </c>
      <c r="BGQ3" s="52" t="s">
        <v>1281</v>
      </c>
      <c r="BGR3" s="52" t="s">
        <v>1282</v>
      </c>
      <c r="BGS3" s="52" t="s">
        <v>1283</v>
      </c>
      <c r="BGT3" s="52" t="s">
        <v>1304</v>
      </c>
      <c r="BGU3" s="52" t="s">
        <v>1286</v>
      </c>
      <c r="BGV3" s="52" t="s">
        <v>1286</v>
      </c>
      <c r="BGW3" s="4" t="s">
        <v>1301</v>
      </c>
      <c r="BGX3" s="76" t="s">
        <v>1291</v>
      </c>
      <c r="BGY3" s="52" t="s">
        <v>1275</v>
      </c>
      <c r="BGZ3" s="4" t="s">
        <v>1276</v>
      </c>
      <c r="BHA3" s="4" t="s">
        <v>1277</v>
      </c>
      <c r="BHB3" s="94" t="s">
        <v>1278</v>
      </c>
      <c r="BHC3" s="52" t="s">
        <v>1279</v>
      </c>
      <c r="BHD3" s="4" t="s">
        <v>1280</v>
      </c>
      <c r="BHE3" s="52" t="s">
        <v>1281</v>
      </c>
      <c r="BHF3" s="52" t="s">
        <v>1282</v>
      </c>
      <c r="BHG3" s="52" t="s">
        <v>1283</v>
      </c>
      <c r="BHH3" s="52" t="s">
        <v>1305</v>
      </c>
      <c r="BHI3" s="52" t="s">
        <v>324</v>
      </c>
      <c r="BHJ3" s="52" t="s">
        <v>1312</v>
      </c>
      <c r="BHK3" s="52" t="s">
        <v>245</v>
      </c>
      <c r="BHL3" s="52"/>
      <c r="BHM3" s="52" t="s">
        <v>1284</v>
      </c>
      <c r="BHN3" s="52" t="s">
        <v>1287</v>
      </c>
      <c r="BHO3" s="52" t="s">
        <v>1288</v>
      </c>
      <c r="BHP3" s="4" t="s">
        <v>1289</v>
      </c>
      <c r="BHQ3" s="4" t="s">
        <v>1290</v>
      </c>
      <c r="BHR3" s="94" t="s">
        <v>1313</v>
      </c>
      <c r="BHS3" s="52" t="s">
        <v>1314</v>
      </c>
      <c r="BHT3" s="52" t="s">
        <v>1293</v>
      </c>
      <c r="BHU3" s="52" t="s">
        <v>1294</v>
      </c>
      <c r="BHV3" s="52" t="s">
        <v>1295</v>
      </c>
      <c r="BHW3" s="52" t="s">
        <v>1296</v>
      </c>
      <c r="BHX3" s="52" t="s">
        <v>1297</v>
      </c>
      <c r="BHY3" s="52" t="s">
        <v>1298</v>
      </c>
      <c r="BHZ3" s="52" t="s">
        <v>1299</v>
      </c>
      <c r="BIA3" s="52" t="s">
        <v>1300</v>
      </c>
      <c r="BIB3" s="52" t="s">
        <v>1301</v>
      </c>
      <c r="BIC3" s="52"/>
      <c r="BID3" s="52" t="s">
        <v>1315</v>
      </c>
      <c r="BIE3" s="52" t="s">
        <v>1284</v>
      </c>
      <c r="BIF3" s="52"/>
      <c r="BIG3" s="52" t="s">
        <v>1316</v>
      </c>
      <c r="BIH3" s="4" t="s">
        <v>1317</v>
      </c>
      <c r="BIJ3" s="4" t="s">
        <v>1284</v>
      </c>
      <c r="BIK3" s="4" t="s">
        <v>1287</v>
      </c>
      <c r="BIL3" s="4" t="s">
        <v>1288</v>
      </c>
      <c r="BIM3" s="4" t="s">
        <v>1289</v>
      </c>
      <c r="BIN3" s="4" t="s">
        <v>1290</v>
      </c>
      <c r="BIO3" s="4" t="s">
        <v>1313</v>
      </c>
      <c r="BIP3" s="4" t="s">
        <v>1314</v>
      </c>
      <c r="BIQ3" s="4" t="s">
        <v>1293</v>
      </c>
      <c r="BIR3" s="4" t="s">
        <v>1294</v>
      </c>
      <c r="BIS3" s="4" t="s">
        <v>1295</v>
      </c>
      <c r="BIT3" s="4" t="s">
        <v>1296</v>
      </c>
      <c r="BIU3" s="4" t="s">
        <v>1297</v>
      </c>
      <c r="BIV3" s="4" t="s">
        <v>1298</v>
      </c>
      <c r="BIW3" s="4" t="s">
        <v>1299</v>
      </c>
      <c r="BIX3" s="4" t="s">
        <v>1300</v>
      </c>
      <c r="BIY3" s="4" t="s">
        <v>1301</v>
      </c>
      <c r="BJA3" s="4" t="s">
        <v>1318</v>
      </c>
      <c r="BJB3" s="4" t="s">
        <v>1319</v>
      </c>
      <c r="BJD3" s="4" t="s">
        <v>1320</v>
      </c>
      <c r="BJE3" s="4" t="s">
        <v>1321</v>
      </c>
      <c r="BJF3" s="4" t="s">
        <v>1322</v>
      </c>
      <c r="BJG3" s="4" t="s">
        <v>1323</v>
      </c>
      <c r="BJH3" s="4" t="s">
        <v>1324</v>
      </c>
      <c r="BJI3" s="4" t="s">
        <v>1325</v>
      </c>
      <c r="BJJ3" s="4" t="s">
        <v>1326</v>
      </c>
      <c r="BJK3" s="4" t="s">
        <v>1327</v>
      </c>
      <c r="BJM3" s="4" t="s">
        <v>1284</v>
      </c>
      <c r="BJN3" s="4" t="s">
        <v>1287</v>
      </c>
      <c r="BJO3" s="4" t="s">
        <v>1288</v>
      </c>
      <c r="BJP3" s="4" t="s">
        <v>1289</v>
      </c>
      <c r="BJQ3" s="4" t="s">
        <v>1290</v>
      </c>
      <c r="BJR3" s="4" t="s">
        <v>1313</v>
      </c>
      <c r="BJS3" s="4" t="s">
        <v>1314</v>
      </c>
      <c r="BJT3" s="4" t="s">
        <v>1293</v>
      </c>
      <c r="BJU3" s="4" t="s">
        <v>1294</v>
      </c>
      <c r="BJV3" s="4" t="s">
        <v>1295</v>
      </c>
      <c r="BJW3" s="4" t="s">
        <v>1296</v>
      </c>
      <c r="BJX3" s="4" t="s">
        <v>1297</v>
      </c>
      <c r="BJY3" s="4" t="s">
        <v>1298</v>
      </c>
      <c r="BJZ3" s="4" t="s">
        <v>1299</v>
      </c>
      <c r="BKA3" s="4" t="s">
        <v>1300</v>
      </c>
      <c r="BKB3" s="4" t="s">
        <v>1301</v>
      </c>
      <c r="BKD3" s="4" t="s">
        <v>1328</v>
      </c>
      <c r="BKE3" s="4" t="s">
        <v>1329</v>
      </c>
      <c r="BKF3" s="4" t="s">
        <v>1330</v>
      </c>
      <c r="BKG3" s="4" t="s">
        <v>1331</v>
      </c>
      <c r="BKH3" s="4" t="s">
        <v>1332</v>
      </c>
      <c r="BKI3" s="4" t="s">
        <v>1333</v>
      </c>
      <c r="BKK3" s="4" t="s">
        <v>1334</v>
      </c>
      <c r="BKL3" s="4" t="s">
        <v>1335</v>
      </c>
      <c r="BKM3" s="4" t="s">
        <v>1284</v>
      </c>
      <c r="BKO3" s="4" t="s">
        <v>1286</v>
      </c>
      <c r="BKP3" s="4" t="s">
        <v>1287</v>
      </c>
      <c r="BKQ3" s="4" t="s">
        <v>1288</v>
      </c>
      <c r="BKR3" s="4" t="s">
        <v>1289</v>
      </c>
      <c r="BKS3" s="4" t="s">
        <v>1290</v>
      </c>
      <c r="BKT3" s="4" t="s">
        <v>1313</v>
      </c>
      <c r="BKU3" s="4" t="s">
        <v>1314</v>
      </c>
      <c r="BKV3" s="4" t="s">
        <v>1293</v>
      </c>
      <c r="BKW3" s="4" t="s">
        <v>1294</v>
      </c>
      <c r="BKX3" s="4" t="s">
        <v>1295</v>
      </c>
      <c r="BKY3" s="4" t="s">
        <v>1296</v>
      </c>
      <c r="BLB3" s="4" t="s">
        <v>1336</v>
      </c>
      <c r="BLC3" s="4" t="s">
        <v>1284</v>
      </c>
      <c r="BLD3" s="4" t="s">
        <v>1286</v>
      </c>
      <c r="BLE3" s="4" t="s">
        <v>1286</v>
      </c>
      <c r="BLF3" s="4" t="s">
        <v>1287</v>
      </c>
      <c r="BLG3" s="4" t="s">
        <v>1288</v>
      </c>
      <c r="BLH3" s="4" t="s">
        <v>1289</v>
      </c>
      <c r="BLI3" s="4" t="s">
        <v>1290</v>
      </c>
      <c r="BLJ3" s="4" t="s">
        <v>1314</v>
      </c>
      <c r="BLK3" s="4" t="s">
        <v>1293</v>
      </c>
      <c r="BLL3" s="4" t="s">
        <v>1294</v>
      </c>
      <c r="BLM3" s="4" t="s">
        <v>1295</v>
      </c>
      <c r="BLN3" s="4" t="s">
        <v>1296</v>
      </c>
      <c r="BLO3" s="4" t="s">
        <v>1297</v>
      </c>
      <c r="BLP3" s="4" t="s">
        <v>1298</v>
      </c>
      <c r="BLQ3" s="4" t="s">
        <v>1299</v>
      </c>
      <c r="BLT3" s="4" t="s">
        <v>1337</v>
      </c>
      <c r="BLU3" s="4" t="s">
        <v>1338</v>
      </c>
      <c r="BLV3" s="4" t="s">
        <v>1339</v>
      </c>
      <c r="BLW3" s="4" t="s">
        <v>1340</v>
      </c>
      <c r="BLX3" s="4" t="s">
        <v>1340</v>
      </c>
      <c r="BLY3" s="4" t="s">
        <v>1341</v>
      </c>
      <c r="BLZ3" s="4" t="s">
        <v>1342</v>
      </c>
      <c r="BMA3" s="4" t="s">
        <v>1343</v>
      </c>
      <c r="BMB3" s="4" t="s">
        <v>1344</v>
      </c>
      <c r="BMC3" s="4" t="s">
        <v>1345</v>
      </c>
      <c r="BMD3" s="4" t="s">
        <v>1346</v>
      </c>
      <c r="BME3" s="4" t="s">
        <v>1347</v>
      </c>
      <c r="BMF3" s="4" t="s">
        <v>1348</v>
      </c>
      <c r="BMG3" s="4" t="s">
        <v>1349</v>
      </c>
    </row>
    <row r="4" spans="1:1701" s="115" customFormat="1" ht="15" customHeight="1" thickBot="1">
      <c r="A4" s="95">
        <v>233</v>
      </c>
      <c r="B4" s="95" t="s">
        <v>1350</v>
      </c>
      <c r="C4" s="96">
        <v>0</v>
      </c>
      <c r="D4" s="95" t="s">
        <v>1351</v>
      </c>
      <c r="E4" s="97">
        <v>45415.635694444441</v>
      </c>
      <c r="F4" s="97">
        <v>0</v>
      </c>
      <c r="G4" s="98">
        <v>0</v>
      </c>
      <c r="H4" s="99">
        <v>7809.03</v>
      </c>
      <c r="I4" s="99">
        <v>0</v>
      </c>
      <c r="J4" s="99">
        <v>0</v>
      </c>
      <c r="K4" s="99">
        <v>0</v>
      </c>
      <c r="L4" s="99">
        <v>0</v>
      </c>
      <c r="M4" s="100">
        <v>7809.03</v>
      </c>
      <c r="N4" s="99">
        <v>0</v>
      </c>
      <c r="O4" s="99">
        <v>3795.39</v>
      </c>
      <c r="P4" s="99">
        <v>1409.35</v>
      </c>
      <c r="Q4" s="99">
        <v>2176.5</v>
      </c>
      <c r="R4" s="100">
        <v>2296.84</v>
      </c>
      <c r="S4" s="101" t="s">
        <v>1352</v>
      </c>
      <c r="T4" s="101">
        <v>0.18178962488786005</v>
      </c>
      <c r="U4" s="101">
        <v>0.85000000000000009</v>
      </c>
      <c r="V4" s="101">
        <v>0.13929057613352627</v>
      </c>
      <c r="W4" s="101">
        <v>0.51520649654631667</v>
      </c>
      <c r="X4" s="102">
        <v>0.55000000000000004</v>
      </c>
      <c r="Y4" s="102">
        <v>135</v>
      </c>
      <c r="Z4" s="102">
        <v>0</v>
      </c>
      <c r="AA4" s="102">
        <v>0</v>
      </c>
      <c r="AB4" s="102">
        <v>0</v>
      </c>
      <c r="AC4" s="102">
        <v>0</v>
      </c>
      <c r="AD4" s="102">
        <v>0</v>
      </c>
      <c r="AE4" s="102">
        <v>0</v>
      </c>
      <c r="AF4" s="102">
        <v>0</v>
      </c>
      <c r="AG4" s="102">
        <v>0</v>
      </c>
      <c r="AH4" s="102">
        <v>0</v>
      </c>
      <c r="AI4" s="102">
        <v>0</v>
      </c>
      <c r="AJ4" s="102">
        <v>0</v>
      </c>
      <c r="AK4" s="102">
        <v>0.05</v>
      </c>
      <c r="AL4" s="102">
        <v>1.1443728261859238</v>
      </c>
      <c r="AM4" s="102">
        <v>2.5</v>
      </c>
      <c r="AN4" s="102">
        <v>1.0656015703573898</v>
      </c>
      <c r="AO4" s="102">
        <v>0.96059387681792829</v>
      </c>
      <c r="AP4" s="102">
        <v>0.5</v>
      </c>
      <c r="AQ4" s="101">
        <v>1.2283324123354529</v>
      </c>
      <c r="AR4" s="102">
        <v>60</v>
      </c>
      <c r="AS4" s="102">
        <v>36.200000000000003</v>
      </c>
      <c r="AT4" s="102">
        <v>5.8</v>
      </c>
      <c r="AU4" s="102">
        <v>2.6</v>
      </c>
      <c r="AV4" s="102">
        <v>20</v>
      </c>
      <c r="AW4" s="102">
        <v>22</v>
      </c>
      <c r="AX4" s="102">
        <v>25</v>
      </c>
      <c r="AY4" s="101">
        <v>0.95</v>
      </c>
      <c r="AZ4" s="102">
        <v>25</v>
      </c>
      <c r="BA4" s="102">
        <v>5</v>
      </c>
      <c r="BB4" s="102">
        <v>5</v>
      </c>
      <c r="BC4" s="102">
        <v>5</v>
      </c>
      <c r="BD4" s="102">
        <v>5</v>
      </c>
      <c r="BE4" s="102">
        <v>5</v>
      </c>
      <c r="BF4" s="102">
        <v>0.95</v>
      </c>
      <c r="BG4" s="102">
        <v>0.95</v>
      </c>
      <c r="BH4" s="102">
        <v>25</v>
      </c>
      <c r="BI4" s="102">
        <v>23</v>
      </c>
      <c r="BJ4" s="101">
        <v>0.95</v>
      </c>
      <c r="BK4" s="102">
        <v>30</v>
      </c>
      <c r="BL4" s="102">
        <v>0</v>
      </c>
      <c r="BM4" s="102">
        <v>7.5</v>
      </c>
      <c r="BN4" s="102">
        <v>7.5</v>
      </c>
      <c r="BO4" s="102">
        <v>7.5</v>
      </c>
      <c r="BP4" s="102">
        <v>7.5</v>
      </c>
      <c r="BQ4" s="102">
        <v>7.5</v>
      </c>
      <c r="BR4" s="102">
        <v>60</v>
      </c>
      <c r="BS4" s="102">
        <v>70</v>
      </c>
      <c r="BT4" s="102">
        <v>1</v>
      </c>
      <c r="BU4" s="102">
        <v>0</v>
      </c>
      <c r="BV4" s="103">
        <v>50</v>
      </c>
      <c r="BW4" s="102">
        <v>10</v>
      </c>
      <c r="BX4" s="101">
        <v>0.7</v>
      </c>
      <c r="BY4" s="101">
        <v>3</v>
      </c>
      <c r="BZ4" s="101">
        <v>3</v>
      </c>
      <c r="CA4" s="101">
        <v>3</v>
      </c>
      <c r="CB4" s="102">
        <v>3</v>
      </c>
      <c r="CC4" s="102">
        <v>3</v>
      </c>
      <c r="CD4" s="102">
        <v>0.02</v>
      </c>
      <c r="CE4" s="102">
        <v>0.02</v>
      </c>
      <c r="CF4" s="102">
        <v>0.5</v>
      </c>
      <c r="CG4" s="102">
        <v>40</v>
      </c>
      <c r="CH4" s="102">
        <v>1</v>
      </c>
      <c r="CI4" s="102">
        <v>0</v>
      </c>
      <c r="CJ4" s="102">
        <v>0</v>
      </c>
      <c r="CK4" s="102">
        <v>0.5</v>
      </c>
      <c r="CL4" s="102">
        <v>90</v>
      </c>
      <c r="CM4" s="102">
        <v>0.9</v>
      </c>
      <c r="CN4" s="102">
        <v>1.551851851851852</v>
      </c>
      <c r="CO4" s="102">
        <v>0</v>
      </c>
      <c r="CP4" s="102">
        <v>41000</v>
      </c>
      <c r="CQ4" s="102">
        <v>1.1904761904761905E-4</v>
      </c>
      <c r="CR4" s="102" t="s">
        <v>1353</v>
      </c>
      <c r="CS4" s="102" t="s">
        <v>1353</v>
      </c>
      <c r="CT4" s="102">
        <v>0</v>
      </c>
      <c r="CU4" s="102">
        <v>0</v>
      </c>
      <c r="CV4" s="102" t="s">
        <v>1353</v>
      </c>
      <c r="CW4" s="102">
        <v>0.5</v>
      </c>
      <c r="CX4" s="102">
        <v>0.9</v>
      </c>
      <c r="CY4" s="102">
        <v>0</v>
      </c>
      <c r="CZ4" s="102">
        <v>0.17</v>
      </c>
      <c r="DA4" s="102">
        <v>1</v>
      </c>
      <c r="DB4" s="102">
        <v>1</v>
      </c>
      <c r="DC4" s="102">
        <v>1</v>
      </c>
      <c r="DD4" s="102">
        <v>1</v>
      </c>
      <c r="DE4" s="102">
        <v>0</v>
      </c>
      <c r="DF4" s="102">
        <v>25</v>
      </c>
      <c r="DG4" s="102">
        <v>1.1904761904761905E-4</v>
      </c>
      <c r="DH4" s="102">
        <v>12.5</v>
      </c>
      <c r="DI4" s="102">
        <v>0</v>
      </c>
      <c r="DJ4" s="102">
        <v>0.9</v>
      </c>
      <c r="DK4" s="102">
        <v>0.9</v>
      </c>
      <c r="DL4" s="102">
        <v>93</v>
      </c>
      <c r="DM4" s="102">
        <v>0.5</v>
      </c>
      <c r="DN4" s="102">
        <v>0.17</v>
      </c>
      <c r="DO4" s="102">
        <v>0.03</v>
      </c>
      <c r="DP4" s="102">
        <v>0.28999999999999998</v>
      </c>
      <c r="DQ4" s="102">
        <v>235</v>
      </c>
      <c r="DR4" s="102">
        <v>116</v>
      </c>
      <c r="DS4" s="102">
        <v>146</v>
      </c>
      <c r="DT4" s="102">
        <v>4291</v>
      </c>
      <c r="DU4" s="102">
        <v>2035</v>
      </c>
      <c r="DV4" s="102">
        <v>165</v>
      </c>
      <c r="DW4" s="102">
        <v>1978</v>
      </c>
      <c r="DX4" s="102">
        <v>1463</v>
      </c>
      <c r="DY4" s="102">
        <v>67</v>
      </c>
      <c r="DZ4" s="102">
        <v>0.34</v>
      </c>
      <c r="EA4" s="102">
        <v>1.1611111111111112</v>
      </c>
      <c r="EB4" s="104">
        <v>4.18</v>
      </c>
      <c r="EC4" s="105">
        <v>0</v>
      </c>
      <c r="ED4" s="100">
        <v>5</v>
      </c>
      <c r="EE4" s="104">
        <v>22</v>
      </c>
      <c r="EF4" s="105">
        <v>10</v>
      </c>
      <c r="EG4" s="105">
        <v>0</v>
      </c>
      <c r="EH4" s="105">
        <v>0</v>
      </c>
      <c r="EI4" s="105">
        <v>0</v>
      </c>
      <c r="EJ4" s="105">
        <v>0</v>
      </c>
      <c r="EK4" s="105">
        <v>0</v>
      </c>
      <c r="EL4" s="104">
        <v>0</v>
      </c>
      <c r="EM4" s="100">
        <v>1</v>
      </c>
      <c r="EN4" s="104" t="b">
        <v>0</v>
      </c>
      <c r="EO4" s="104" t="b">
        <v>0</v>
      </c>
      <c r="EP4" s="104" t="b">
        <v>1</v>
      </c>
      <c r="EQ4" s="104" t="b">
        <v>1</v>
      </c>
      <c r="ER4" s="104" t="b">
        <v>1</v>
      </c>
      <c r="ES4" s="104" t="b">
        <v>0</v>
      </c>
      <c r="ET4" s="104" t="b">
        <v>0</v>
      </c>
      <c r="EU4" s="100" t="b">
        <v>0</v>
      </c>
      <c r="EV4" s="100">
        <v>550.37</v>
      </c>
      <c r="EW4" s="100">
        <v>129.15</v>
      </c>
      <c r="EX4" s="100">
        <v>605.5</v>
      </c>
      <c r="EY4" s="106">
        <v>107.41999999999999</v>
      </c>
      <c r="EZ4" s="101">
        <v>0</v>
      </c>
      <c r="FA4" s="101">
        <v>0.55000000000000004</v>
      </c>
      <c r="FB4" s="101">
        <v>0.55000000000000004</v>
      </c>
      <c r="FC4" s="101">
        <v>0.55000000000000004</v>
      </c>
      <c r="FD4" s="106">
        <v>0.55000000000000004</v>
      </c>
      <c r="FE4" s="106">
        <v>0.55000000000000004</v>
      </c>
      <c r="FF4" s="106">
        <v>0.4</v>
      </c>
      <c r="FG4" s="106">
        <v>0.4</v>
      </c>
      <c r="FH4" s="106">
        <v>0.4</v>
      </c>
      <c r="FI4" s="106">
        <v>0.4</v>
      </c>
      <c r="FJ4" s="106">
        <v>0</v>
      </c>
      <c r="FK4" s="101">
        <v>0.25</v>
      </c>
      <c r="FL4" s="101">
        <v>0.25</v>
      </c>
      <c r="FM4" s="101">
        <v>0.25</v>
      </c>
      <c r="FN4" s="106">
        <v>0.25</v>
      </c>
      <c r="FO4" s="107">
        <v>0.25</v>
      </c>
      <c r="FP4" s="107">
        <v>1</v>
      </c>
      <c r="FQ4" s="107">
        <v>1</v>
      </c>
      <c r="FR4" s="107">
        <v>1</v>
      </c>
      <c r="FS4" s="107">
        <v>1</v>
      </c>
      <c r="FT4" s="107">
        <v>1</v>
      </c>
      <c r="FU4" s="107">
        <v>1</v>
      </c>
      <c r="FV4" s="107">
        <v>1</v>
      </c>
      <c r="FW4" s="107">
        <v>1</v>
      </c>
      <c r="FX4" s="107">
        <v>1</v>
      </c>
      <c r="FY4" s="107">
        <v>1</v>
      </c>
      <c r="FZ4" s="108">
        <v>1</v>
      </c>
      <c r="GA4" s="106">
        <v>1</v>
      </c>
      <c r="GB4" s="106">
        <v>2.5</v>
      </c>
      <c r="GC4" s="106">
        <v>8</v>
      </c>
      <c r="GD4" s="109">
        <v>6</v>
      </c>
      <c r="GE4" s="109" t="b">
        <v>1</v>
      </c>
      <c r="GF4" s="109" t="b">
        <v>1</v>
      </c>
      <c r="GG4" s="109" t="b">
        <v>1</v>
      </c>
      <c r="GH4" s="110" t="b">
        <v>1</v>
      </c>
      <c r="GI4" s="106">
        <v>4662</v>
      </c>
      <c r="GJ4" s="106">
        <v>7</v>
      </c>
      <c r="GK4" s="111">
        <v>2</v>
      </c>
      <c r="GL4" s="106">
        <v>0.8</v>
      </c>
      <c r="GM4" s="106">
        <v>2</v>
      </c>
      <c r="GN4" s="106">
        <v>2</v>
      </c>
      <c r="GO4" s="106">
        <v>1</v>
      </c>
      <c r="GP4" s="106">
        <v>3</v>
      </c>
      <c r="GQ4" s="106">
        <v>4</v>
      </c>
      <c r="GR4" s="106">
        <v>1</v>
      </c>
      <c r="GS4" s="106">
        <v>1</v>
      </c>
      <c r="GT4" s="106">
        <v>1</v>
      </c>
      <c r="GU4" s="106">
        <v>1</v>
      </c>
      <c r="GV4" s="106">
        <v>1</v>
      </c>
      <c r="GW4" s="112">
        <v>1</v>
      </c>
      <c r="GX4" s="110">
        <v>3</v>
      </c>
      <c r="GY4" s="110">
        <v>5</v>
      </c>
      <c r="GZ4" s="110">
        <v>5</v>
      </c>
      <c r="HA4" s="110">
        <v>3</v>
      </c>
      <c r="HB4" s="110">
        <v>2</v>
      </c>
      <c r="HC4" s="110">
        <v>1</v>
      </c>
      <c r="HD4" s="110">
        <v>2</v>
      </c>
      <c r="HE4" s="110">
        <v>3</v>
      </c>
      <c r="HF4" s="110">
        <v>2</v>
      </c>
      <c r="HG4" s="110">
        <v>0</v>
      </c>
      <c r="HH4" s="110">
        <v>1</v>
      </c>
      <c r="HI4" s="110">
        <v>0</v>
      </c>
      <c r="HJ4" s="110">
        <v>0</v>
      </c>
      <c r="HK4" s="113">
        <v>6</v>
      </c>
      <c r="HL4" s="113">
        <v>0</v>
      </c>
      <c r="HM4" s="114">
        <v>0</v>
      </c>
      <c r="HN4" s="115">
        <v>0</v>
      </c>
      <c r="HO4" s="116">
        <v>0</v>
      </c>
      <c r="HP4" s="116">
        <v>-50.822209493145394</v>
      </c>
      <c r="HQ4" s="116">
        <v>7.3293168576083474</v>
      </c>
      <c r="HR4" s="116">
        <v>-43.492892635537046</v>
      </c>
      <c r="HS4" s="116">
        <v>-43.492892635537046</v>
      </c>
      <c r="HT4" s="116">
        <v>26.185022746093367</v>
      </c>
      <c r="HU4" s="116">
        <v>-17.30786988944368</v>
      </c>
      <c r="HV4" s="116">
        <v>-13.846295911554945</v>
      </c>
      <c r="HW4" s="116">
        <v>14.107740396658576</v>
      </c>
      <c r="HX4" s="116">
        <v>-49.771175272553016</v>
      </c>
      <c r="HY4" s="116">
        <v>-52.971304765338118</v>
      </c>
      <c r="HZ4" s="117">
        <v>-42.3770438122705</v>
      </c>
      <c r="IA4" s="117">
        <v>0</v>
      </c>
      <c r="IB4" s="117">
        <v>0.63585860314886533</v>
      </c>
      <c r="IC4" s="117">
        <v>20.010937845303868</v>
      </c>
      <c r="ID4" s="117">
        <v>5.825943448256103</v>
      </c>
      <c r="IE4" s="117">
        <v>26.472739896708838</v>
      </c>
      <c r="IF4" s="117">
        <v>1.069073725234617</v>
      </c>
      <c r="IG4" s="117">
        <v>0</v>
      </c>
      <c r="IH4" s="117">
        <v>0</v>
      </c>
      <c r="II4" s="116">
        <v>0</v>
      </c>
      <c r="IJ4" s="116">
        <v>-40.409818095126468</v>
      </c>
      <c r="IK4" s="116">
        <v>7.3293168576083474</v>
      </c>
      <c r="IL4" s="116">
        <v>-33.080501237518121</v>
      </c>
      <c r="IM4" s="116">
        <v>-33.080501237518121</v>
      </c>
      <c r="IN4" s="116">
        <v>26.185022746093367</v>
      </c>
      <c r="IO4" s="116">
        <v>-6.895478491424754</v>
      </c>
      <c r="IP4" s="116">
        <v>-5.5163827931398037</v>
      </c>
      <c r="IQ4" s="116">
        <v>14.107740396658576</v>
      </c>
      <c r="IR4" s="116">
        <v>-49.771175272553016</v>
      </c>
      <c r="IS4" s="116">
        <v>-42.558913367319192</v>
      </c>
      <c r="IT4" s="118">
        <v>-34.047130693855358</v>
      </c>
      <c r="IU4" s="118">
        <v>0</v>
      </c>
      <c r="IV4" s="118">
        <v>0.63585860314886533</v>
      </c>
      <c r="IW4" s="118">
        <v>20.010937845303868</v>
      </c>
      <c r="IX4" s="118">
        <v>3.3783553404100966</v>
      </c>
      <c r="IY4" s="118">
        <v>24.025151788862829</v>
      </c>
      <c r="IZ4" s="118">
        <v>0.98047103573059147</v>
      </c>
      <c r="JA4" s="118">
        <v>0</v>
      </c>
      <c r="JB4" s="118">
        <v>0</v>
      </c>
      <c r="JC4" s="116">
        <v>0</v>
      </c>
      <c r="JD4" s="116">
        <v>-44.51091848647858</v>
      </c>
      <c r="JE4" s="116">
        <v>5.1402754073677572</v>
      </c>
      <c r="JF4" s="116">
        <v>-39.37064307911082</v>
      </c>
      <c r="JG4" s="116">
        <v>-39.37064307911082</v>
      </c>
      <c r="JH4" s="116">
        <v>26.185022746093367</v>
      </c>
      <c r="JI4" s="116">
        <v>-13.185620333017454</v>
      </c>
      <c r="JJ4" s="116">
        <v>-10.548496266413963</v>
      </c>
      <c r="JK4" s="116">
        <v>14.107740396658576</v>
      </c>
      <c r="JL4" s="116">
        <v>-49.771175272553016</v>
      </c>
      <c r="JM4" s="116">
        <v>-48.849055208911892</v>
      </c>
      <c r="JN4" s="118">
        <v>-39.079244167129517</v>
      </c>
      <c r="JO4" s="118">
        <v>0</v>
      </c>
      <c r="JP4" s="118">
        <v>0.63585860314886533</v>
      </c>
      <c r="JQ4" s="118">
        <v>20.010937845303868</v>
      </c>
      <c r="JR4" s="118">
        <v>4.2569471799734577</v>
      </c>
      <c r="JS4" s="118">
        <v>24.903743628426191</v>
      </c>
      <c r="JT4" s="118">
        <v>1.0122760603227852</v>
      </c>
      <c r="JU4" s="118">
        <v>0</v>
      </c>
      <c r="JV4" s="118">
        <v>0</v>
      </c>
      <c r="JW4" s="118">
        <v>0</v>
      </c>
      <c r="JX4" s="118">
        <v>-19.743000562082731</v>
      </c>
      <c r="JY4" s="118">
        <v>-9.9862891401106744</v>
      </c>
      <c r="JZ4" s="118">
        <v>13.205104383688084</v>
      </c>
      <c r="KA4" s="118">
        <v>16.365946001930073</v>
      </c>
      <c r="KB4" s="118">
        <v>0</v>
      </c>
      <c r="KC4" s="118">
        <v>-14.986007750919658</v>
      </c>
      <c r="KD4" s="118">
        <v>-13.195049540690732</v>
      </c>
      <c r="KE4" s="118">
        <v>4.0659460335852806</v>
      </c>
      <c r="KF4" s="118">
        <v>24.210591026993708</v>
      </c>
      <c r="KG4" s="118">
        <v>0</v>
      </c>
      <c r="KH4" s="118">
        <v>0</v>
      </c>
      <c r="KI4" s="118">
        <v>0</v>
      </c>
      <c r="KJ4" s="118">
        <v>0</v>
      </c>
      <c r="KK4" s="118">
        <v>5.7503188116455828</v>
      </c>
      <c r="KL4" s="118">
        <v>0</v>
      </c>
      <c r="KM4" s="118">
        <v>0</v>
      </c>
      <c r="KN4" s="118">
        <v>0</v>
      </c>
      <c r="KO4" s="118">
        <v>0.36704162627524844</v>
      </c>
      <c r="KP4" s="118">
        <v>0.36704162627524844</v>
      </c>
      <c r="KQ4" s="118">
        <v>1.9995434832228844</v>
      </c>
      <c r="KR4" s="118">
        <v>0</v>
      </c>
      <c r="KS4" s="118">
        <v>0</v>
      </c>
      <c r="KT4" s="118">
        <v>6.1173604379208308</v>
      </c>
      <c r="KU4" s="118">
        <v>0</v>
      </c>
      <c r="KV4" s="118">
        <v>6.1173604379208308</v>
      </c>
      <c r="KW4" s="118">
        <v>6.1173604379208308</v>
      </c>
      <c r="KX4" s="118">
        <v>1.7520000000002613</v>
      </c>
      <c r="KY4" s="118">
        <v>0</v>
      </c>
      <c r="KZ4" s="118">
        <v>26.718287641805908</v>
      </c>
      <c r="LA4" s="118">
        <v>30.469831125029053</v>
      </c>
      <c r="LB4" s="118">
        <v>36.587191562949883</v>
      </c>
      <c r="LC4" s="118">
        <v>0</v>
      </c>
      <c r="LD4" s="118">
        <v>41.475979393794177</v>
      </c>
      <c r="LE4" s="118">
        <v>36.587191562949883</v>
      </c>
      <c r="LF4" s="118">
        <v>12.498815423022473</v>
      </c>
      <c r="LG4" s="118">
        <v>0</v>
      </c>
      <c r="LH4" s="118">
        <v>12.498815423022473</v>
      </c>
      <c r="LI4" s="118">
        <v>0</v>
      </c>
      <c r="LJ4" s="118">
        <v>0</v>
      </c>
      <c r="LK4" s="118">
        <v>0</v>
      </c>
      <c r="LL4" s="118">
        <v>0</v>
      </c>
      <c r="LM4" s="118">
        <v>24.09421333048023</v>
      </c>
      <c r="LN4" s="118">
        <v>0</v>
      </c>
      <c r="LO4" s="116">
        <v>36.593028753502701</v>
      </c>
      <c r="LP4" s="116">
        <v>-37.033798634390536</v>
      </c>
      <c r="LQ4" s="118">
        <v>3.4527844728604857</v>
      </c>
      <c r="LR4" s="116">
        <v>-33.581014161530049</v>
      </c>
      <c r="LS4" s="116">
        <v>-33.581014161530049</v>
      </c>
      <c r="LT4" s="116">
        <v>26.185022746093367</v>
      </c>
      <c r="LU4" s="116">
        <v>-7.3959914154366828</v>
      </c>
      <c r="LV4" s="116">
        <v>-5.9167931323493468</v>
      </c>
      <c r="LW4" s="116">
        <v>14.107740396658576</v>
      </c>
      <c r="LX4" s="118">
        <v>-49.771175272553016</v>
      </c>
      <c r="LY4" s="118">
        <v>-43.059426291331121</v>
      </c>
      <c r="LZ4" s="118">
        <v>-34.447541033064901</v>
      </c>
      <c r="MA4" s="118">
        <v>0</v>
      </c>
      <c r="MB4" s="118">
        <v>0.63585860314886533</v>
      </c>
      <c r="MC4" s="118">
        <v>20.010937845303868</v>
      </c>
      <c r="MD4" s="118">
        <v>3.6475448619192168</v>
      </c>
      <c r="ME4" s="118">
        <v>24.02388958574808</v>
      </c>
      <c r="MF4" s="118">
        <v>0.98042534397783765</v>
      </c>
      <c r="MG4" s="118">
        <v>0</v>
      </c>
      <c r="MH4" s="118">
        <v>0</v>
      </c>
      <c r="MI4" s="118">
        <v>0</v>
      </c>
      <c r="MJ4" s="118">
        <v>52.882245263396101</v>
      </c>
      <c r="MK4" s="118">
        <v>17.476661645583452</v>
      </c>
      <c r="ML4" s="118">
        <v>11.171568188492273</v>
      </c>
      <c r="MM4" s="118">
        <v>2.3321383121923231</v>
      </c>
      <c r="MN4" s="118">
        <v>8.3792908859346511</v>
      </c>
      <c r="MO4" s="118">
        <v>0</v>
      </c>
      <c r="MP4" s="118">
        <v>17.476661645583452</v>
      </c>
      <c r="MQ4" s="118">
        <v>2.2315244050745124</v>
      </c>
      <c r="MR4" s="118">
        <v>15.735230905759105</v>
      </c>
      <c r="MS4" s="118">
        <v>33.174975154605953</v>
      </c>
      <c r="MT4" s="118">
        <v>13.535971124014528</v>
      </c>
      <c r="MU4" s="118">
        <v>0</v>
      </c>
      <c r="MV4" s="118">
        <v>30.469831125029053</v>
      </c>
      <c r="MW4" s="118">
        <v>6.9842052957065031</v>
      </c>
      <c r="MX4" s="118">
        <v>1.8997854209143217</v>
      </c>
      <c r="MY4" s="118">
        <v>13.644933439951823</v>
      </c>
      <c r="MZ4" s="118">
        <v>0</v>
      </c>
      <c r="NA4" s="118">
        <v>0</v>
      </c>
      <c r="NB4" s="118">
        <v>0</v>
      </c>
      <c r="NC4" s="118">
        <v>0.61267100337338032</v>
      </c>
      <c r="ND4" s="118">
        <v>0.85818292604414415</v>
      </c>
      <c r="NE4" s="118">
        <v>0.5559752783609061</v>
      </c>
      <c r="NF4" s="118">
        <v>-41.406072109278846</v>
      </c>
      <c r="NG4" s="118">
        <v>-20.943777362477597</v>
      </c>
      <c r="NH4" s="118">
        <v>13.205104383688084</v>
      </c>
      <c r="NI4" s="118">
        <v>16.365946001930073</v>
      </c>
      <c r="NJ4" s="118">
        <v>33.174975154605953</v>
      </c>
      <c r="NK4" s="118">
        <v>-8.0982573968077531</v>
      </c>
      <c r="NL4" s="118">
        <v>-7.1304452339940845</v>
      </c>
      <c r="NM4" s="118">
        <v>4.0659460335852806</v>
      </c>
      <c r="NN4" s="118">
        <v>24.210591026993708</v>
      </c>
      <c r="NO4" s="118">
        <v>13.535971124014528</v>
      </c>
      <c r="NP4" s="118">
        <v>0</v>
      </c>
      <c r="NQ4" s="118">
        <v>6.285784766135853</v>
      </c>
      <c r="NR4" s="118">
        <v>1.6148176077771736</v>
      </c>
      <c r="NS4" s="118">
        <v>13.522586231193406</v>
      </c>
      <c r="NT4" s="118">
        <v>0</v>
      </c>
      <c r="NU4" s="118">
        <v>0.69842052957065026</v>
      </c>
      <c r="NV4" s="118">
        <v>0.28496781313714803</v>
      </c>
      <c r="NW4" s="118">
        <v>0.12234720875841695</v>
      </c>
      <c r="NX4" s="118">
        <v>1.1057355514662153</v>
      </c>
      <c r="NY4" s="118">
        <v>1.9995434832228844</v>
      </c>
      <c r="NZ4" s="118">
        <v>6.9842052957065031</v>
      </c>
      <c r="OA4" s="118">
        <v>1.8997854209143217</v>
      </c>
      <c r="OB4" s="118">
        <v>13.644933439951823</v>
      </c>
      <c r="OC4" s="118">
        <v>13.522586231193406</v>
      </c>
      <c r="OD4" s="118">
        <v>9.0063379253792402</v>
      </c>
      <c r="OE4" s="118">
        <v>22.528924156572646</v>
      </c>
      <c r="OF4" s="118">
        <v>1.7520000000002613</v>
      </c>
      <c r="OG4" s="118">
        <v>0</v>
      </c>
      <c r="OH4" s="118">
        <v>26.718287641805908</v>
      </c>
      <c r="OI4" s="118">
        <v>30.469831125029053</v>
      </c>
      <c r="OJ4" s="118">
        <v>39.476169050408295</v>
      </c>
      <c r="OK4" s="118">
        <v>0</v>
      </c>
      <c r="OL4" s="118">
        <v>41.475979393794177</v>
      </c>
      <c r="OM4" s="118">
        <v>39.476169050408295</v>
      </c>
      <c r="ON4" s="118">
        <v>11.171568188492273</v>
      </c>
      <c r="OO4" s="118">
        <v>2.3321383121923231</v>
      </c>
      <c r="OP4" s="118">
        <v>13.503706500684597</v>
      </c>
      <c r="OQ4" s="118">
        <v>0</v>
      </c>
      <c r="OR4" s="118">
        <v>0</v>
      </c>
      <c r="OS4" s="118">
        <v>0</v>
      </c>
      <c r="OT4" s="118">
        <v>8.3792908859346511</v>
      </c>
      <c r="OU4" s="118">
        <v>17.476661645583452</v>
      </c>
      <c r="OV4" s="118">
        <v>0</v>
      </c>
      <c r="OW4" s="118">
        <v>52.882245263396101</v>
      </c>
      <c r="OX4" s="118">
        <v>2.0937982625482623</v>
      </c>
      <c r="OY4" s="118">
        <v>-26.185022746093367</v>
      </c>
      <c r="OZ4" s="118">
        <v>-20.948018196874695</v>
      </c>
      <c r="PA4" s="118">
        <v>-40.292763142751944</v>
      </c>
      <c r="PB4" s="118">
        <v>0.68400000000000005</v>
      </c>
      <c r="PC4" s="118">
        <v>0.98042534397783765</v>
      </c>
      <c r="PD4" s="118">
        <v>187.10985982987899</v>
      </c>
      <c r="PE4" s="118">
        <v>60</v>
      </c>
      <c r="PF4" s="118">
        <v>13.522586231193406</v>
      </c>
      <c r="PG4" s="118">
        <v>13.522586231193406</v>
      </c>
      <c r="PH4" s="118">
        <v>11.158270992990538</v>
      </c>
      <c r="PI4" s="118">
        <v>0</v>
      </c>
      <c r="PJ4" s="118">
        <v>0</v>
      </c>
      <c r="PK4" s="118">
        <v>0</v>
      </c>
      <c r="PL4" s="118">
        <v>19.439744531349756</v>
      </c>
      <c r="PM4" s="118">
        <v>4.5769599127685696</v>
      </c>
      <c r="PN4" s="118">
        <v>15.735230905759105</v>
      </c>
      <c r="PO4" s="118">
        <v>0</v>
      </c>
      <c r="PP4" s="118">
        <v>14.8748448543127</v>
      </c>
      <c r="PQ4" s="118">
        <v>4.4624534562938196</v>
      </c>
      <c r="PR4" s="118">
        <v>47.697876717879907</v>
      </c>
      <c r="PS4" s="118">
        <v>6.9499152932935564</v>
      </c>
      <c r="PT4" s="118">
        <v>0</v>
      </c>
      <c r="PU4" s="118">
        <v>49.771175272553016</v>
      </c>
      <c r="PV4" s="118">
        <v>18.700427372340819</v>
      </c>
      <c r="PW4" s="118">
        <v>7.3293168576083474</v>
      </c>
      <c r="PX4" s="118">
        <v>35.947364638832646</v>
      </c>
      <c r="PY4" s="118">
        <v>11.171568188492275</v>
      </c>
      <c r="PZ4" s="118">
        <v>2.3321383121923231</v>
      </c>
      <c r="QA4" s="118">
        <v>13.503706500684594</v>
      </c>
      <c r="QB4" s="118">
        <v>0</v>
      </c>
      <c r="QC4" s="118">
        <v>0</v>
      </c>
      <c r="QD4" s="118">
        <v>0</v>
      </c>
      <c r="QE4" s="118">
        <v>8.3792908859346475</v>
      </c>
      <c r="QF4" s="118">
        <v>17.476661645583455</v>
      </c>
      <c r="QG4" s="118">
        <v>0</v>
      </c>
      <c r="QH4" s="118">
        <v>23.829851950205978</v>
      </c>
      <c r="QI4" s="118">
        <v>47.697876717879907</v>
      </c>
      <c r="QJ4" s="118">
        <v>0</v>
      </c>
      <c r="QK4" s="118">
        <v>0</v>
      </c>
      <c r="QL4" s="118">
        <v>22.576959757088687</v>
      </c>
      <c r="QM4" s="118">
        <v>0</v>
      </c>
      <c r="QN4" s="118">
        <v>16.379423732900534</v>
      </c>
      <c r="QO4" s="118">
        <v>3.4527844728604857</v>
      </c>
      <c r="QP4" s="118">
        <v>32.571345178096713</v>
      </c>
      <c r="QQ4" s="118">
        <v>0</v>
      </c>
      <c r="QR4" s="118">
        <v>0</v>
      </c>
      <c r="QS4" s="118">
        <v>0</v>
      </c>
      <c r="QT4" s="118">
        <v>0</v>
      </c>
      <c r="QU4" s="118">
        <v>0</v>
      </c>
      <c r="QV4" s="118">
        <v>0</v>
      </c>
      <c r="QW4" s="118">
        <v>24.02388958574808</v>
      </c>
      <c r="QX4" s="119">
        <v>980.42534397783766</v>
      </c>
      <c r="QY4" s="118">
        <v>13.522586231193406</v>
      </c>
      <c r="QZ4" s="119">
        <v>0</v>
      </c>
      <c r="RA4" s="118">
        <v>3.5564103603240547</v>
      </c>
      <c r="RB4" s="118">
        <v>9.9472961403605424</v>
      </c>
      <c r="RC4" s="118">
        <v>4.7191539472429511</v>
      </c>
      <c r="RD4" s="118">
        <v>3.6601369386916995</v>
      </c>
      <c r="RE4" s="118">
        <v>4.3608264090537947</v>
      </c>
      <c r="RF4" s="118">
        <v>13.115835236529657</v>
      </c>
      <c r="RG4" s="118">
        <v>2.2315244050745124</v>
      </c>
      <c r="RH4" s="118">
        <v>0</v>
      </c>
      <c r="RI4" s="118">
        <v>4.4624534562938241</v>
      </c>
      <c r="RJ4" s="118">
        <v>32.571345178096713</v>
      </c>
      <c r="RK4" s="118">
        <v>3.4527844728604857</v>
      </c>
      <c r="RL4" s="118">
        <v>49.771175272553016</v>
      </c>
      <c r="RM4" s="118">
        <v>0</v>
      </c>
      <c r="RN4" s="118">
        <v>0.27045172462386813</v>
      </c>
      <c r="RO4" s="118">
        <v>3.3770931372953488</v>
      </c>
      <c r="RP4" s="118">
        <v>0.24725924199357072</v>
      </c>
      <c r="RQ4" s="118">
        <v>20.010937845303868</v>
      </c>
      <c r="RR4" s="118">
        <v>0</v>
      </c>
      <c r="RS4" s="118">
        <v>0</v>
      </c>
      <c r="RT4" s="118">
        <v>0</v>
      </c>
      <c r="RU4" s="118">
        <v>0</v>
      </c>
      <c r="RV4" s="118">
        <v>0</v>
      </c>
      <c r="RW4" s="118">
        <v>0</v>
      </c>
      <c r="RX4" s="118">
        <v>0</v>
      </c>
      <c r="RY4" s="118">
        <v>0</v>
      </c>
      <c r="RZ4" s="118">
        <v>0</v>
      </c>
      <c r="SA4" s="118">
        <v>0</v>
      </c>
      <c r="SB4" s="118">
        <v>0</v>
      </c>
      <c r="SC4" s="118">
        <v>0</v>
      </c>
      <c r="SD4" s="118">
        <v>0</v>
      </c>
      <c r="SE4" s="118">
        <v>0</v>
      </c>
      <c r="SF4" s="118">
        <v>0</v>
      </c>
      <c r="SG4" s="118">
        <v>0</v>
      </c>
      <c r="SH4" s="118">
        <v>0</v>
      </c>
      <c r="SI4" s="118">
        <v>20.45569700871453</v>
      </c>
      <c r="SJ4" s="118">
        <v>29.164156694343067</v>
      </c>
      <c r="SK4" s="118">
        <v>162.07808399999999</v>
      </c>
      <c r="SL4" s="118">
        <v>0</v>
      </c>
      <c r="SM4" s="118">
        <v>0</v>
      </c>
      <c r="SN4" s="118">
        <v>0</v>
      </c>
      <c r="SO4" s="118">
        <v>454.99028399999992</v>
      </c>
      <c r="SP4" s="118">
        <v>0</v>
      </c>
      <c r="SQ4" s="118">
        <v>0</v>
      </c>
      <c r="SR4" s="118">
        <v>0</v>
      </c>
      <c r="SS4" s="118">
        <v>0</v>
      </c>
      <c r="ST4" s="118">
        <v>0</v>
      </c>
      <c r="SU4" s="118">
        <v>0</v>
      </c>
      <c r="SV4" s="118">
        <v>0</v>
      </c>
      <c r="SW4" s="118">
        <v>0</v>
      </c>
      <c r="SX4" s="118">
        <v>0</v>
      </c>
      <c r="SY4" s="118">
        <v>617.06836799999996</v>
      </c>
      <c r="SZ4" s="118">
        <v>129.56</v>
      </c>
      <c r="TA4" s="118">
        <v>1078.5953038674031</v>
      </c>
      <c r="TB4" s="118">
        <v>15.735230905759105</v>
      </c>
      <c r="TC4" s="118">
        <v>34.03</v>
      </c>
      <c r="TD4" s="118">
        <v>0</v>
      </c>
      <c r="TE4" s="118">
        <v>0</v>
      </c>
      <c r="TF4" s="118">
        <v>0</v>
      </c>
      <c r="TG4" s="118">
        <v>95.529999999999987</v>
      </c>
      <c r="TH4" s="118">
        <v>0</v>
      </c>
      <c r="TI4" s="118">
        <v>0</v>
      </c>
      <c r="TJ4" s="118">
        <v>0</v>
      </c>
      <c r="TK4" s="118">
        <v>0</v>
      </c>
      <c r="TL4" s="118">
        <v>0</v>
      </c>
      <c r="TM4" s="118">
        <v>0</v>
      </c>
      <c r="TN4" s="118">
        <v>0</v>
      </c>
      <c r="TO4" s="118">
        <v>0</v>
      </c>
      <c r="TP4" s="118">
        <v>0</v>
      </c>
      <c r="TQ4" s="118">
        <v>25.000000000000231</v>
      </c>
      <c r="TR4" s="118">
        <v>5.2631578947368425</v>
      </c>
      <c r="TS4" s="118">
        <v>30.000000000000373</v>
      </c>
      <c r="TT4" s="118">
        <v>4.2105263157894743</v>
      </c>
      <c r="TU4" s="118">
        <v>3.4070824060018263</v>
      </c>
      <c r="TV4" s="118">
        <v>0</v>
      </c>
      <c r="TW4" s="118">
        <v>0</v>
      </c>
      <c r="TX4" s="118">
        <v>0</v>
      </c>
      <c r="TY4" s="118">
        <v>0</v>
      </c>
      <c r="TZ4" s="118">
        <v>0</v>
      </c>
      <c r="UA4" s="118">
        <v>10.995770281328157</v>
      </c>
      <c r="UB4" s="118">
        <v>0</v>
      </c>
      <c r="UC4" s="118">
        <v>11.064795763816031</v>
      </c>
      <c r="UD4" s="118">
        <v>8.3723544159857894</v>
      </c>
      <c r="UE4" s="118">
        <v>11.064795763816031</v>
      </c>
      <c r="UF4" s="118">
        <v>12.667373540631809</v>
      </c>
      <c r="UG4" s="118">
        <v>8.0061795289330036</v>
      </c>
      <c r="UH4" s="118">
        <v>0</v>
      </c>
      <c r="UI4" s="118">
        <v>0</v>
      </c>
      <c r="UJ4" s="118">
        <v>0</v>
      </c>
      <c r="UK4" s="118">
        <v>0</v>
      </c>
      <c r="UL4" s="118"/>
      <c r="UM4" s="118"/>
      <c r="UN4" s="120">
        <v>26.22766378970438</v>
      </c>
      <c r="UO4" s="120">
        <v>39.955259940346998</v>
      </c>
      <c r="UP4" s="120">
        <v>33.916218978206565</v>
      </c>
      <c r="UQ4" s="120">
        <v>30.070878800996386</v>
      </c>
      <c r="UR4" s="120">
        <v>-1.3100813340701931</v>
      </c>
      <c r="US4" s="120">
        <v>-8.6891713536550892</v>
      </c>
      <c r="UT4" s="120">
        <v>-2.5543341226490539</v>
      </c>
      <c r="UU4" s="120">
        <v>-17.965291464991193</v>
      </c>
      <c r="UV4" s="120">
        <v>1.2081294496818564</v>
      </c>
      <c r="UW4" s="120">
        <v>26.798973020654085</v>
      </c>
      <c r="UX4" s="120">
        <v>14.768556088257496</v>
      </c>
      <c r="UY4" s="120">
        <v>24.070693515085207</v>
      </c>
      <c r="UZ4" s="120">
        <v>9.9216628571428576</v>
      </c>
      <c r="VA4" s="120">
        <v>0</v>
      </c>
      <c r="VB4" s="120">
        <v>0</v>
      </c>
      <c r="VC4" s="120">
        <v>0.130429067679558</v>
      </c>
      <c r="VD4" s="120">
        <v>43.397349412106514</v>
      </c>
      <c r="VE4" s="120">
        <v>64.992106028710424</v>
      </c>
      <c r="VF4" s="120">
        <v>42.100857293927852</v>
      </c>
      <c r="VG4" s="120">
        <v>52.567139927506823</v>
      </c>
      <c r="VH4" s="120">
        <v>15.149001723588267</v>
      </c>
      <c r="VI4" s="120">
        <v>14.686370502716592</v>
      </c>
      <c r="VJ4" s="120">
        <v>10.963341105628052</v>
      </c>
      <c r="VK4" s="120">
        <v>-4.4476162367140857</v>
      </c>
      <c r="VL4" s="120">
        <v>14.725804677958962</v>
      </c>
      <c r="VM4" s="120">
        <v>58.309523062614574</v>
      </c>
      <c r="VN4" s="120">
        <v>17.832186017359088</v>
      </c>
      <c r="VO4" s="120">
        <v>64.985492479456653</v>
      </c>
      <c r="VP4" s="120">
        <v>9.9216628571428576</v>
      </c>
      <c r="VQ4" s="120">
        <v>0</v>
      </c>
      <c r="VR4" s="120">
        <v>0</v>
      </c>
      <c r="VS4" s="120">
        <v>0.39128720303867398</v>
      </c>
      <c r="VT4" s="120">
        <v>170.01428099628231</v>
      </c>
      <c r="VU4" s="120">
        <v>1000.5468922651934</v>
      </c>
      <c r="VV4" s="115">
        <v>28.638778199996054</v>
      </c>
      <c r="VW4" s="115">
        <v>42.696037792589848</v>
      </c>
      <c r="VX4" s="115">
        <v>43.828554018307564</v>
      </c>
      <c r="VY4" s="115">
        <v>34.896720564923534</v>
      </c>
      <c r="VZ4" s="115">
        <v>25.686216754040622</v>
      </c>
      <c r="WA4" s="115">
        <v>38.455463261258664</v>
      </c>
      <c r="WB4" s="115">
        <v>24.085864116179454</v>
      </c>
      <c r="WC4" s="115">
        <v>22.626620779522561</v>
      </c>
      <c r="WD4" s="115">
        <v>29.272264552769439</v>
      </c>
      <c r="WE4" s="115">
        <v>44.150274805358713</v>
      </c>
      <c r="WF4" s="115">
        <v>14.7922552771819</v>
      </c>
      <c r="WG4" s="115">
        <v>24.074249408270404</v>
      </c>
      <c r="WH4" s="115">
        <v>9.9216628571428576</v>
      </c>
      <c r="WI4" s="115">
        <v>0</v>
      </c>
      <c r="WJ4" s="115">
        <v>0</v>
      </c>
      <c r="WK4" s="115">
        <v>0.130429067679558</v>
      </c>
      <c r="WL4" s="115">
        <v>45.808463822398203</v>
      </c>
      <c r="WM4" s="115">
        <v>67.732883880953281</v>
      </c>
      <c r="WN4" s="115">
        <v>52.013192334028865</v>
      </c>
      <c r="WO4" s="115">
        <v>57.39298169143396</v>
      </c>
      <c r="WP4" s="115">
        <v>42.145299811699076</v>
      </c>
      <c r="WQ4" s="115">
        <v>61.831005117630347</v>
      </c>
      <c r="WR4" s="115">
        <v>37.603539344456564</v>
      </c>
      <c r="WS4" s="115">
        <v>36.144296007799667</v>
      </c>
      <c r="WT4" s="115">
        <v>42.789939781046535</v>
      </c>
      <c r="WU4" s="115">
        <v>75.660824847319205</v>
      </c>
      <c r="WV4" s="115">
        <v>17.844064689059316</v>
      </c>
      <c r="WW4" s="115">
        <v>64.989048372641847</v>
      </c>
      <c r="WX4" s="115">
        <v>9.9216628571428576</v>
      </c>
      <c r="WY4" s="115">
        <v>0</v>
      </c>
      <c r="WZ4" s="115">
        <v>0</v>
      </c>
      <c r="XA4" s="115">
        <v>0.39128720303867398</v>
      </c>
      <c r="XB4" s="115">
        <v>-2.4111144102916744</v>
      </c>
      <c r="XC4" s="115">
        <v>-2.7407778522428523</v>
      </c>
      <c r="XD4" s="115">
        <v>-9.9123350401010111</v>
      </c>
      <c r="XE4" s="115">
        <v>-4.825841763927146</v>
      </c>
      <c r="XF4" s="115">
        <v>-26.996298088110816</v>
      </c>
      <c r="XG4" s="115">
        <v>-47.144634614913763</v>
      </c>
      <c r="XH4" s="115">
        <v>-26.640198238828511</v>
      </c>
      <c r="XI4" s="115">
        <v>-40.59191224451385</v>
      </c>
      <c r="XJ4" s="115">
        <v>-28.064135103087583</v>
      </c>
      <c r="XK4" s="115">
        <v>-17.351301784704628</v>
      </c>
      <c r="XL4" s="115">
        <v>-2.369919418407395E-2</v>
      </c>
      <c r="XM4" s="115">
        <v>-3.5558931851971363E-3</v>
      </c>
      <c r="XN4" s="115">
        <v>0</v>
      </c>
      <c r="XO4" s="115">
        <v>0</v>
      </c>
      <c r="XP4" s="115">
        <v>0</v>
      </c>
      <c r="XQ4" s="115">
        <v>0</v>
      </c>
      <c r="XR4" s="115">
        <v>158.43254254090786</v>
      </c>
      <c r="XS4" s="115">
        <v>173.89632768135479</v>
      </c>
      <c r="XT4" s="115">
        <v>201.38615366413964</v>
      </c>
      <c r="XU4" s="115">
        <v>162.60787373868752</v>
      </c>
      <c r="XV4" s="115">
        <v>117.84112291187856</v>
      </c>
      <c r="XW4" s="115">
        <v>174.47084369216046</v>
      </c>
      <c r="XX4" s="115">
        <v>103.79008276641039</v>
      </c>
      <c r="XY4" s="115">
        <v>96.449839129767398</v>
      </c>
      <c r="XZ4" s="115">
        <v>133.53565798983726</v>
      </c>
      <c r="YA4" s="115">
        <v>215.9913792152729</v>
      </c>
      <c r="YB4" s="115">
        <v>77.193830720980273</v>
      </c>
      <c r="YC4" s="115">
        <v>107.41999538112192</v>
      </c>
      <c r="YD4" s="115">
        <v>50.784302645502649</v>
      </c>
      <c r="YE4" s="115">
        <v>0</v>
      </c>
      <c r="YF4" s="115">
        <v>0</v>
      </c>
      <c r="YG4" s="115">
        <v>0.52548597682627374</v>
      </c>
      <c r="YH4" s="115">
        <v>239.95720641195419</v>
      </c>
      <c r="YI4" s="115">
        <v>266.85151034284553</v>
      </c>
      <c r="YJ4" s="115">
        <v>233.27725880880803</v>
      </c>
      <c r="YK4" s="115">
        <v>259.70109946506227</v>
      </c>
      <c r="YL4" s="115">
        <v>189.14695369334495</v>
      </c>
      <c r="YM4" s="115">
        <v>274.38998942709424</v>
      </c>
      <c r="YN4" s="115">
        <v>158.92018067972552</v>
      </c>
      <c r="YO4" s="115">
        <v>151.57993704308259</v>
      </c>
      <c r="YP4" s="115">
        <v>188.66575590315244</v>
      </c>
      <c r="YQ4" s="115">
        <v>371.26146692281179</v>
      </c>
      <c r="YR4" s="115">
        <v>91.051605658075019</v>
      </c>
      <c r="YS4" s="115">
        <v>297.22659469939282</v>
      </c>
      <c r="YT4" s="115">
        <v>50.784302645502649</v>
      </c>
      <c r="YU4" s="115">
        <v>0</v>
      </c>
      <c r="YV4" s="115">
        <v>0</v>
      </c>
      <c r="YW4" s="115">
        <v>1.5764579304788211</v>
      </c>
      <c r="YX4" s="115">
        <v>602.18292100010308</v>
      </c>
      <c r="YY4" s="115">
        <v>2488.5587636276509</v>
      </c>
      <c r="YZ4" s="115">
        <v>109.91624766393586</v>
      </c>
      <c r="ZA4" s="115">
        <v>152.47093004336267</v>
      </c>
      <c r="ZB4" s="115">
        <v>183.82518695731397</v>
      </c>
      <c r="ZC4" s="115">
        <v>132.18993168890694</v>
      </c>
      <c r="ZD4" s="115">
        <v>100.65099888515203</v>
      </c>
      <c r="ZE4" s="115">
        <v>152.60391846295897</v>
      </c>
      <c r="ZF4" s="115">
        <v>91.091348656242019</v>
      </c>
      <c r="ZG4" s="115">
        <v>83.719382998288197</v>
      </c>
      <c r="ZH4" s="115">
        <v>120.50815706908423</v>
      </c>
      <c r="ZI4" s="115">
        <v>177.35183653624819</v>
      </c>
      <c r="ZJ4" s="115">
        <v>77.193830720980273</v>
      </c>
      <c r="ZK4" s="115">
        <v>107.41905466863906</v>
      </c>
      <c r="ZL4" s="115">
        <v>40.870651851851854</v>
      </c>
      <c r="ZM4" s="115">
        <v>0</v>
      </c>
      <c r="ZN4" s="115">
        <v>0</v>
      </c>
      <c r="ZO4" s="115">
        <v>0.52548597682627374</v>
      </c>
      <c r="ZP4" s="115">
        <v>173.91868456880832</v>
      </c>
      <c r="ZQ4" s="115">
        <v>240.88303053785575</v>
      </c>
      <c r="ZR4" s="115">
        <v>212.89255810895691</v>
      </c>
      <c r="ZS4" s="115">
        <v>214.90766450107262</v>
      </c>
      <c r="ZT4" s="115">
        <v>164.00390773254099</v>
      </c>
      <c r="ZU4" s="115">
        <v>243.52415400358959</v>
      </c>
      <c r="ZV4" s="115">
        <v>141.65699318530281</v>
      </c>
      <c r="ZW4" s="115">
        <v>134.285027527349</v>
      </c>
      <c r="ZX4" s="115">
        <v>171.07380159814508</v>
      </c>
      <c r="ZY4" s="115">
        <v>305.97301647881199</v>
      </c>
      <c r="ZZ4" s="115">
        <v>91.051605658075019</v>
      </c>
      <c r="AAA4" s="115">
        <v>297.22377256194426</v>
      </c>
      <c r="AAB4" s="115">
        <v>40.870651851851854</v>
      </c>
      <c r="AAC4" s="115">
        <v>0</v>
      </c>
      <c r="AAD4" s="115">
        <v>0</v>
      </c>
      <c r="AAE4" s="115">
        <v>1.5764579304788211</v>
      </c>
      <c r="AAF4" s="115">
        <v>602.18292100010308</v>
      </c>
      <c r="AAG4" s="115">
        <v>2488.5587636276509</v>
      </c>
      <c r="AAH4" s="115">
        <v>4.7236669789850376</v>
      </c>
      <c r="AAI4" s="115">
        <v>6.9807248962303712</v>
      </c>
      <c r="AAJ4" s="115">
        <v>17.257080847801983</v>
      </c>
      <c r="AAK4" s="115">
        <v>7.911223276391822</v>
      </c>
      <c r="AAL4" s="115">
        <v>7.6045217523969972</v>
      </c>
      <c r="AAM4" s="115">
        <v>17.268563765013855</v>
      </c>
      <c r="AAN4" s="115">
        <v>11.514719273021958</v>
      </c>
      <c r="AAO4" s="115">
        <v>10.019574065193805</v>
      </c>
      <c r="AAP4" s="115">
        <v>10.573588756658955</v>
      </c>
      <c r="AAQ4" s="115">
        <v>13.364013482204308</v>
      </c>
      <c r="AAR4" s="115">
        <v>5.8465451408064961</v>
      </c>
      <c r="AAS4" s="115">
        <v>9.7563080281816159</v>
      </c>
      <c r="AAT4" s="115">
        <v>0.61082258201058204</v>
      </c>
      <c r="AAU4" s="115">
        <v>0</v>
      </c>
      <c r="AAV4" s="115">
        <v>0</v>
      </c>
      <c r="AAW4" s="115">
        <v>8.9280519106813991E-2</v>
      </c>
      <c r="AAX4" s="115">
        <v>7.2453534345001342</v>
      </c>
      <c r="AAY4" s="115">
        <v>10.791172753017364</v>
      </c>
      <c r="AAZ4" s="115">
        <v>18.673617393025939</v>
      </c>
      <c r="ABA4" s="115">
        <v>11.823991510907151</v>
      </c>
      <c r="ABB4" s="115">
        <v>10.141357207898933</v>
      </c>
      <c r="ABC4" s="115">
        <v>26.026652095197417</v>
      </c>
      <c r="ABD4" s="115">
        <v>15.13209331222296</v>
      </c>
      <c r="ABE4" s="115">
        <v>13.636948104394806</v>
      </c>
      <c r="ABF4" s="115">
        <v>14.19096279585996</v>
      </c>
      <c r="ABG4" s="115">
        <v>19.994290432650317</v>
      </c>
      <c r="ABH4" s="115">
        <v>6.4862677777291964</v>
      </c>
      <c r="ABI4" s="115">
        <v>23.950365208963575</v>
      </c>
      <c r="ABJ4" s="115">
        <v>0.61082258201058204</v>
      </c>
      <c r="ABK4" s="115">
        <v>0</v>
      </c>
      <c r="ABL4" s="115">
        <v>0</v>
      </c>
      <c r="ABM4" s="115">
        <v>0.26784155732044196</v>
      </c>
      <c r="ABN4" s="115">
        <v>739.38915616468341</v>
      </c>
      <c r="ABO4" s="115">
        <v>0</v>
      </c>
      <c r="ABP4" s="115">
        <v>0.13560972372573726</v>
      </c>
      <c r="ABQ4" s="115">
        <v>0.26404844603772804</v>
      </c>
      <c r="ABR4" s="115">
        <v>0.2313033825843111</v>
      </c>
      <c r="ABS4" s="115">
        <v>0.1416169804787725</v>
      </c>
      <c r="ABT4" s="115">
        <v>0.12916046265133771</v>
      </c>
      <c r="ABU4" s="115">
        <v>0.1740462379677904</v>
      </c>
      <c r="ABV4" s="115">
        <v>0.12732054986648306</v>
      </c>
      <c r="ABW4" s="115">
        <v>0.12075398338221911</v>
      </c>
      <c r="ABX4" s="115">
        <v>0.13350172523050002</v>
      </c>
      <c r="ABY4" s="115">
        <v>0.20089582040620488</v>
      </c>
      <c r="ABZ4" s="115">
        <v>0.16898856351600208</v>
      </c>
      <c r="ACA4" s="115">
        <v>0.11442472383584876</v>
      </c>
      <c r="ACB4" s="115">
        <v>6.2209348571428583E-2</v>
      </c>
      <c r="ACC4" s="115">
        <v>0</v>
      </c>
      <c r="ACD4" s="115">
        <v>0</v>
      </c>
      <c r="ACE4" s="115">
        <v>6.6480189917127056E-4</v>
      </c>
      <c r="ACF4" s="115">
        <v>0.22671940800182261</v>
      </c>
      <c r="ACG4" s="115">
        <v>0.4244406831042753</v>
      </c>
      <c r="ACH4" s="115">
        <v>0.28903762951635503</v>
      </c>
      <c r="ACI4" s="115">
        <v>0.23981213289494249</v>
      </c>
      <c r="ACJ4" s="115">
        <v>0.22089969118717415</v>
      </c>
      <c r="ACK4" s="115">
        <v>0.28969138526304927</v>
      </c>
      <c r="ACL4" s="115">
        <v>0.20521987492044463</v>
      </c>
      <c r="ACM4" s="115">
        <v>0.19865330843618076</v>
      </c>
      <c r="ACN4" s="115">
        <v>0.2114010502844616</v>
      </c>
      <c r="ACO4" s="115">
        <v>0.34687493971455496</v>
      </c>
      <c r="ACP4" s="115">
        <v>0.18206855537575892</v>
      </c>
      <c r="ACQ4" s="115">
        <v>0.31032770222563916</v>
      </c>
      <c r="ACR4" s="115">
        <v>6.2209348571428583E-2</v>
      </c>
      <c r="ACS4" s="115">
        <v>0</v>
      </c>
      <c r="ACT4" s="115">
        <v>0</v>
      </c>
      <c r="ACU4" s="115">
        <v>1.9944056975138118E-3</v>
      </c>
      <c r="ACV4" s="115">
        <v>1679.0507080765024</v>
      </c>
      <c r="ACW4" s="115">
        <v>2488.5587636276509</v>
      </c>
      <c r="ACY4" s="115">
        <v>0</v>
      </c>
      <c r="ACZ4" s="115" t="e">
        <v>#DIV/0!</v>
      </c>
      <c r="ADA4" s="115">
        <v>0</v>
      </c>
      <c r="ADB4" s="115" t="e">
        <v>#NAME?</v>
      </c>
      <c r="ADC4" s="115">
        <v>45.280822502323588</v>
      </c>
      <c r="ADD4" s="115">
        <v>0</v>
      </c>
      <c r="ADE4" s="115" t="e">
        <v>#NAME?</v>
      </c>
      <c r="ADF4" s="115">
        <v>7.1551876655487998</v>
      </c>
      <c r="ADG4" s="115">
        <v>0</v>
      </c>
      <c r="ADH4" s="115" t="e">
        <v>#NAME?</v>
      </c>
      <c r="ADI4" s="115">
        <v>6.9382719506677111</v>
      </c>
      <c r="ADJ4" s="115">
        <v>0</v>
      </c>
      <c r="ADK4" s="115" t="e">
        <v>#NAME?</v>
      </c>
      <c r="ADL4" s="115">
        <v>30.716759795545194</v>
      </c>
      <c r="ADM4" s="115">
        <v>0</v>
      </c>
      <c r="ADN4" s="115" t="e">
        <v>#NAME?</v>
      </c>
      <c r="ADO4" s="115">
        <v>12.979672879532592</v>
      </c>
      <c r="ADP4" s="115">
        <v>0</v>
      </c>
      <c r="ADQ4" s="115" t="e">
        <v>#NAME?</v>
      </c>
      <c r="ADR4" s="115">
        <v>-23.69274662062427</v>
      </c>
      <c r="ADS4" s="115">
        <v>0</v>
      </c>
      <c r="ADT4" s="115" t="e">
        <v>#NAME?</v>
      </c>
      <c r="ADU4" s="115">
        <v>44.65386663136308</v>
      </c>
      <c r="ADV4" s="115">
        <v>0</v>
      </c>
      <c r="ADW4" s="115" t="e">
        <v>#NAME?</v>
      </c>
      <c r="ADX4" s="115" t="e">
        <v>#NAME?</v>
      </c>
      <c r="ADY4" s="115" t="e">
        <v>#NAME?</v>
      </c>
      <c r="ADZ4" s="115" t="e">
        <v>#NAME?</v>
      </c>
      <c r="AEA4" s="115" t="e">
        <v>#NAME?</v>
      </c>
      <c r="AEB4" s="115" t="e">
        <v>#NAME?</v>
      </c>
      <c r="AEC4" s="115">
        <v>0</v>
      </c>
      <c r="AED4" s="115">
        <v>0</v>
      </c>
      <c r="AEE4" s="115">
        <v>0</v>
      </c>
      <c r="AEF4" s="115" t="e">
        <v>#NAME?</v>
      </c>
      <c r="AEG4" s="115">
        <v>45.280822502323588</v>
      </c>
      <c r="AEH4" s="115">
        <v>0</v>
      </c>
      <c r="AEI4" s="115" t="e">
        <v>#NAME?</v>
      </c>
      <c r="AEJ4" s="115">
        <v>7.1551876655487998</v>
      </c>
      <c r="AEK4" s="115">
        <v>0</v>
      </c>
      <c r="AEL4" s="115" t="e">
        <v>#NAME?</v>
      </c>
      <c r="AEM4" s="115">
        <v>6.9382719506677111</v>
      </c>
      <c r="AEN4" s="115">
        <v>0</v>
      </c>
      <c r="AEO4" s="115" t="e">
        <v>#NAME?</v>
      </c>
      <c r="AEP4" s="115">
        <v>30.716759795545194</v>
      </c>
      <c r="AEQ4" s="115">
        <v>0</v>
      </c>
      <c r="AER4" s="115" t="e">
        <v>#NAME?</v>
      </c>
      <c r="AES4" s="115">
        <v>12.979672879532592</v>
      </c>
      <c r="AET4" s="115">
        <v>0</v>
      </c>
      <c r="AEU4" s="115" t="e">
        <v>#NAME?</v>
      </c>
      <c r="AEV4" s="115">
        <v>-23.69274662062427</v>
      </c>
      <c r="AEW4" s="115">
        <v>0</v>
      </c>
      <c r="AEX4" s="115" t="e">
        <v>#NAME?</v>
      </c>
      <c r="AEY4" s="115">
        <v>44.65386663136308</v>
      </c>
      <c r="AEZ4" s="115">
        <v>0</v>
      </c>
      <c r="AFA4" s="115" t="e">
        <v>#NAME?</v>
      </c>
      <c r="AFB4" s="115" t="e">
        <v>#NAME?</v>
      </c>
      <c r="AFC4" s="115" t="e">
        <v>#NAME?</v>
      </c>
      <c r="AFD4" s="115" t="e">
        <v>#NAME?</v>
      </c>
      <c r="AFE4" s="115" t="e">
        <v>#NAME?</v>
      </c>
      <c r="AFF4" s="115" t="e">
        <v>#NAME?</v>
      </c>
      <c r="AFG4" s="115">
        <v>0</v>
      </c>
      <c r="AFH4" s="115">
        <v>0</v>
      </c>
      <c r="AFI4" s="115">
        <v>0</v>
      </c>
      <c r="AFJ4" s="115" t="e">
        <v>#NAME?</v>
      </c>
      <c r="AFK4" s="115">
        <v>45.280822502323588</v>
      </c>
      <c r="AFL4" s="115">
        <v>0</v>
      </c>
      <c r="AFM4" s="115" t="e">
        <v>#NAME?</v>
      </c>
      <c r="AFN4" s="115">
        <v>7.1551876655487998</v>
      </c>
      <c r="AFO4" s="115">
        <v>0</v>
      </c>
      <c r="AFP4" s="115" t="e">
        <v>#NAME?</v>
      </c>
      <c r="AFQ4" s="115">
        <v>6.9382719506677111</v>
      </c>
      <c r="AFR4" s="115">
        <v>0</v>
      </c>
      <c r="AFS4" s="115" t="e">
        <v>#NAME?</v>
      </c>
      <c r="AFT4" s="115">
        <v>30.716759795545194</v>
      </c>
      <c r="AFU4" s="115">
        <v>0</v>
      </c>
      <c r="AFV4" s="115" t="e">
        <v>#NAME?</v>
      </c>
      <c r="AFW4" s="115">
        <v>12.979672879532592</v>
      </c>
      <c r="AFX4" s="115">
        <v>0</v>
      </c>
      <c r="AFY4" s="115" t="e">
        <v>#NAME?</v>
      </c>
      <c r="AFZ4" s="115">
        <v>-23.69274662062427</v>
      </c>
      <c r="AGA4" s="115">
        <v>0</v>
      </c>
      <c r="AGB4" s="115" t="e">
        <v>#NAME?</v>
      </c>
      <c r="AGC4" s="115">
        <v>44.65386663136308</v>
      </c>
      <c r="AGD4" s="115">
        <v>0</v>
      </c>
      <c r="AGE4" s="115" t="e">
        <v>#NAME?</v>
      </c>
      <c r="AGF4" s="115" t="e">
        <v>#NAME?</v>
      </c>
      <c r="AGG4" s="115" t="e">
        <v>#NAME?</v>
      </c>
      <c r="AGH4" s="115" t="e">
        <v>#NAME?</v>
      </c>
      <c r="AGI4" s="115" t="e">
        <v>#NAME?</v>
      </c>
      <c r="AGJ4" s="115" t="e">
        <v>#NAME?</v>
      </c>
      <c r="AGK4" s="115">
        <v>0</v>
      </c>
      <c r="AGL4" s="115">
        <v>0</v>
      </c>
      <c r="AGM4" s="115">
        <v>0</v>
      </c>
      <c r="AGN4" s="115" t="e">
        <v>#NAME?</v>
      </c>
      <c r="AGO4" s="115">
        <v>45.280822502323588</v>
      </c>
      <c r="AGP4" s="115">
        <v>0</v>
      </c>
      <c r="AGQ4" s="115" t="e">
        <v>#NAME?</v>
      </c>
      <c r="AGR4" s="115">
        <v>7.1551876655487998</v>
      </c>
      <c r="AGS4" s="115">
        <v>0</v>
      </c>
      <c r="AGT4" s="115" t="e">
        <v>#NAME?</v>
      </c>
      <c r="AGU4" s="115">
        <v>6.9382719506677111</v>
      </c>
      <c r="AGV4" s="115">
        <v>0</v>
      </c>
      <c r="AGW4" s="115" t="e">
        <v>#NAME?</v>
      </c>
      <c r="AGX4" s="115">
        <v>30.716759795545194</v>
      </c>
      <c r="AGY4" s="115">
        <v>0</v>
      </c>
      <c r="AGZ4" s="115" t="e">
        <v>#NAME?</v>
      </c>
      <c r="AHA4" s="115">
        <v>12.979672879532592</v>
      </c>
      <c r="AHB4" s="115">
        <v>0</v>
      </c>
      <c r="AHC4" s="115" t="e">
        <v>#NAME?</v>
      </c>
      <c r="AHD4" s="115">
        <v>-23.69274662062427</v>
      </c>
      <c r="AHE4" s="115">
        <v>0</v>
      </c>
      <c r="AHF4" s="115" t="e">
        <v>#NAME?</v>
      </c>
      <c r="AHG4" s="115">
        <v>44.65386663136308</v>
      </c>
      <c r="AHH4" s="115">
        <v>0</v>
      </c>
      <c r="AHI4" s="115" t="e">
        <v>#NAME?</v>
      </c>
      <c r="AHJ4" s="115" t="e">
        <v>#NAME?</v>
      </c>
      <c r="AHK4" s="115" t="e">
        <v>#NAME?</v>
      </c>
      <c r="AHL4" s="115" t="e">
        <v>#NAME?</v>
      </c>
      <c r="AHM4" s="115" t="e">
        <v>#NAME?</v>
      </c>
      <c r="AHN4" s="115" t="e">
        <v>#NAME?</v>
      </c>
      <c r="AHO4" s="115">
        <v>0</v>
      </c>
      <c r="AHP4" s="115">
        <v>0</v>
      </c>
      <c r="AHQ4" s="115">
        <v>0</v>
      </c>
      <c r="AHR4" s="115" t="e">
        <v>#NAME?</v>
      </c>
      <c r="AHS4" s="115">
        <v>45.280822502323588</v>
      </c>
      <c r="AHT4" s="115">
        <v>0</v>
      </c>
      <c r="AHU4" s="115" t="e">
        <v>#NAME?</v>
      </c>
      <c r="AHV4" s="115">
        <v>7.1551876655487998</v>
      </c>
      <c r="AHW4" s="115">
        <v>0</v>
      </c>
      <c r="AHX4" s="115" t="e">
        <v>#NAME?</v>
      </c>
      <c r="AHY4" s="115">
        <v>6.9382719506677111</v>
      </c>
      <c r="AHZ4" s="115">
        <v>0</v>
      </c>
      <c r="AIA4" s="115" t="e">
        <v>#NAME?</v>
      </c>
      <c r="AIB4" s="115">
        <v>30.716759795545194</v>
      </c>
      <c r="AIC4" s="115">
        <v>0</v>
      </c>
      <c r="AID4" s="115" t="e">
        <v>#NAME?</v>
      </c>
      <c r="AIE4" s="115">
        <v>12.979672879532592</v>
      </c>
      <c r="AIF4" s="115">
        <v>0</v>
      </c>
      <c r="AIG4" s="115" t="e">
        <v>#NAME?</v>
      </c>
      <c r="AIH4" s="115">
        <v>-23.69274662062427</v>
      </c>
      <c r="AII4" s="115">
        <v>0</v>
      </c>
      <c r="AIJ4" s="115" t="e">
        <v>#NAME?</v>
      </c>
      <c r="AIK4" s="115">
        <v>44.65386663136308</v>
      </c>
      <c r="AIL4" s="115">
        <v>0</v>
      </c>
      <c r="AIM4" s="115" t="e">
        <v>#NAME?</v>
      </c>
      <c r="AIN4" s="115" t="e">
        <v>#NAME?</v>
      </c>
      <c r="AIO4" s="115" t="e">
        <v>#NAME?</v>
      </c>
      <c r="AIP4" s="115" t="e">
        <v>#NAME?</v>
      </c>
      <c r="AIQ4" s="115" t="e">
        <v>#NAME?</v>
      </c>
      <c r="AIR4" s="115" t="e">
        <v>#NAME?</v>
      </c>
      <c r="AIS4" s="115">
        <v>0</v>
      </c>
      <c r="AIT4" s="115">
        <v>0</v>
      </c>
      <c r="AIU4" s="115">
        <v>0</v>
      </c>
      <c r="AIV4" s="115" t="e">
        <v>#NAME?</v>
      </c>
      <c r="AIW4" s="115">
        <v>45.280822502323588</v>
      </c>
      <c r="AIX4" s="115">
        <v>0</v>
      </c>
      <c r="AIY4" s="115" t="e">
        <v>#NAME?</v>
      </c>
      <c r="AIZ4" s="115">
        <v>7.1551876655487998</v>
      </c>
      <c r="AJA4" s="115">
        <v>0</v>
      </c>
      <c r="AJB4" s="115" t="e">
        <v>#NAME?</v>
      </c>
      <c r="AJC4" s="115">
        <v>6.9382719506677111</v>
      </c>
      <c r="AJD4" s="115">
        <v>0</v>
      </c>
      <c r="AJE4" s="115" t="e">
        <v>#NAME?</v>
      </c>
      <c r="AJF4" s="115">
        <v>30.716759795545194</v>
      </c>
      <c r="AJG4" s="115">
        <v>0</v>
      </c>
      <c r="AJH4" s="115" t="e">
        <v>#NAME?</v>
      </c>
      <c r="AJI4" s="115">
        <v>12.979672879532592</v>
      </c>
      <c r="AJJ4" s="115">
        <v>0</v>
      </c>
      <c r="AJK4" s="115" t="e">
        <v>#NAME?</v>
      </c>
      <c r="AJL4" s="115">
        <v>-23.69274662062427</v>
      </c>
      <c r="AJM4" s="115">
        <v>0</v>
      </c>
      <c r="AJN4" s="115" t="e">
        <v>#NAME?</v>
      </c>
      <c r="AJO4" s="115">
        <v>44.65386663136308</v>
      </c>
      <c r="AJP4" s="115">
        <v>0</v>
      </c>
      <c r="AJQ4" s="115" t="e">
        <v>#NAME?</v>
      </c>
      <c r="AJR4" s="115" t="e">
        <v>#NAME?</v>
      </c>
      <c r="AJS4" s="115" t="e">
        <v>#NAME?</v>
      </c>
      <c r="AJT4" s="115" t="e">
        <v>#NAME?</v>
      </c>
      <c r="AJU4" s="115" t="e">
        <v>#NAME?</v>
      </c>
      <c r="AJV4" s="115" t="e">
        <v>#NAME?</v>
      </c>
      <c r="AJW4" s="115">
        <v>0</v>
      </c>
      <c r="AJX4" s="115">
        <v>0</v>
      </c>
      <c r="AJY4" s="115">
        <v>0</v>
      </c>
      <c r="AJZ4" s="115">
        <v>0</v>
      </c>
      <c r="AKA4" s="115" t="e">
        <v>#NAME?</v>
      </c>
      <c r="AKB4" s="115">
        <v>45.280822502323588</v>
      </c>
      <c r="AKC4" s="115">
        <v>0</v>
      </c>
      <c r="AKD4" s="115" t="e">
        <v>#NAME?</v>
      </c>
      <c r="AKE4" s="115">
        <v>7.1551876655487998</v>
      </c>
      <c r="AKF4" s="115">
        <v>0</v>
      </c>
      <c r="AKG4" s="115" t="e">
        <v>#NAME?</v>
      </c>
      <c r="AKH4" s="115">
        <v>6.9382719506677111</v>
      </c>
      <c r="AKI4" s="115">
        <v>0</v>
      </c>
      <c r="AKJ4" s="115" t="e">
        <v>#NAME?</v>
      </c>
      <c r="AKK4" s="115">
        <v>30.716759795545194</v>
      </c>
      <c r="AKL4" s="115">
        <v>0</v>
      </c>
      <c r="AKM4" s="115" t="e">
        <v>#NAME?</v>
      </c>
      <c r="AKN4" s="115">
        <v>12.979672879532592</v>
      </c>
      <c r="AKO4" s="115">
        <v>0</v>
      </c>
      <c r="AKP4" s="115" t="e">
        <v>#NAME?</v>
      </c>
      <c r="AKQ4" s="115">
        <v>-23.69274662062427</v>
      </c>
      <c r="AKR4" s="115">
        <v>0</v>
      </c>
      <c r="AKS4" s="115" t="e">
        <v>#NAME?</v>
      </c>
      <c r="AKT4" s="115">
        <v>44.65386663136308</v>
      </c>
      <c r="AKU4" s="115">
        <v>0</v>
      </c>
      <c r="AKV4" s="115" t="e">
        <v>#NAME?</v>
      </c>
      <c r="AKW4" s="115" t="e">
        <v>#NAME?</v>
      </c>
      <c r="AKX4" s="115" t="e">
        <v>#NAME?</v>
      </c>
      <c r="AKY4" s="115" t="e">
        <v>#NAME?</v>
      </c>
      <c r="AKZ4" s="115" t="e">
        <v>#NAME?</v>
      </c>
      <c r="ALA4" s="115" t="e">
        <v>#NAME?</v>
      </c>
      <c r="ALB4" s="115">
        <v>0</v>
      </c>
      <c r="ALC4" s="115">
        <v>0</v>
      </c>
      <c r="ALD4" s="115">
        <v>0</v>
      </c>
      <c r="ALE4" s="115">
        <v>0</v>
      </c>
      <c r="ALF4" s="115" t="e">
        <v>#NAME?</v>
      </c>
      <c r="ALG4" s="115">
        <v>45.280822502323588</v>
      </c>
      <c r="ALH4" s="115">
        <v>0</v>
      </c>
      <c r="ALI4" s="115" t="e">
        <v>#NAME?</v>
      </c>
      <c r="ALJ4" s="115">
        <v>7.1551876655487998</v>
      </c>
      <c r="ALK4" s="115">
        <v>0</v>
      </c>
      <c r="ALL4" s="115" t="e">
        <v>#NAME?</v>
      </c>
      <c r="ALM4" s="115">
        <v>6.9382719506677111</v>
      </c>
      <c r="ALN4" s="115">
        <v>0</v>
      </c>
      <c r="ALO4" s="115" t="e">
        <v>#NAME?</v>
      </c>
      <c r="ALP4" s="115">
        <v>30.716759795545194</v>
      </c>
      <c r="ALQ4" s="115">
        <v>0</v>
      </c>
      <c r="ALR4" s="115" t="e">
        <v>#NAME?</v>
      </c>
      <c r="ALS4" s="115">
        <v>12.979672879532592</v>
      </c>
      <c r="ALT4" s="115">
        <v>0</v>
      </c>
      <c r="ALU4" s="115" t="e">
        <v>#NAME?</v>
      </c>
      <c r="ALV4" s="115">
        <v>-23.69274662062427</v>
      </c>
      <c r="ALW4" s="115">
        <v>0</v>
      </c>
      <c r="ALX4" s="115" t="e">
        <v>#NAME?</v>
      </c>
      <c r="ALY4" s="115">
        <v>44.65386663136308</v>
      </c>
      <c r="ALZ4" s="115">
        <v>0</v>
      </c>
      <c r="AMA4" s="115" t="e">
        <v>#NAME?</v>
      </c>
      <c r="AMB4" s="115" t="e">
        <v>#NAME?</v>
      </c>
      <c r="AMC4" s="115" t="e">
        <v>#NAME?</v>
      </c>
      <c r="AMD4" s="115" t="e">
        <v>#NAME?</v>
      </c>
      <c r="AME4" s="115" t="e">
        <v>#NAME?</v>
      </c>
      <c r="AMF4" s="115" t="e">
        <v>#NAME?</v>
      </c>
      <c r="AMG4" s="115">
        <v>0</v>
      </c>
      <c r="AMH4" s="115">
        <v>0</v>
      </c>
      <c r="AMI4" s="115">
        <v>0</v>
      </c>
      <c r="AMJ4" s="115">
        <v>0</v>
      </c>
      <c r="AMK4" s="115" t="e">
        <v>#NAME?</v>
      </c>
      <c r="AML4" s="115">
        <v>45.280822502323588</v>
      </c>
      <c r="AMM4" s="115">
        <v>0</v>
      </c>
      <c r="AMN4" s="115" t="e">
        <v>#NAME?</v>
      </c>
      <c r="AMO4" s="115">
        <v>7.1551876655487998</v>
      </c>
      <c r="AMP4" s="115">
        <v>0</v>
      </c>
      <c r="AMQ4" s="115" t="e">
        <v>#NAME?</v>
      </c>
      <c r="AMR4" s="115">
        <v>6.9382719506677111</v>
      </c>
      <c r="AMS4" s="115">
        <v>0</v>
      </c>
      <c r="AMT4" s="115" t="e">
        <v>#NAME?</v>
      </c>
      <c r="AMU4" s="115">
        <v>30.716759795545194</v>
      </c>
      <c r="AMV4" s="115">
        <v>0</v>
      </c>
      <c r="AMW4" s="115" t="e">
        <v>#NAME?</v>
      </c>
      <c r="AMX4" s="115">
        <v>12.979672879532592</v>
      </c>
      <c r="AMY4" s="115">
        <v>0</v>
      </c>
      <c r="AMZ4" s="115" t="e">
        <v>#NAME?</v>
      </c>
      <c r="ANA4" s="115">
        <v>-23.69274662062427</v>
      </c>
      <c r="ANB4" s="115">
        <v>0</v>
      </c>
      <c r="ANC4" s="115" t="e">
        <v>#NAME?</v>
      </c>
      <c r="AND4" s="115">
        <v>44.65386663136308</v>
      </c>
      <c r="ANE4" s="115">
        <v>0</v>
      </c>
      <c r="ANF4" s="115" t="e">
        <v>#NAME?</v>
      </c>
      <c r="ANG4" s="115" t="e">
        <v>#NAME?</v>
      </c>
      <c r="ANH4" s="115" t="e">
        <v>#NAME?</v>
      </c>
      <c r="ANI4" s="115" t="e">
        <v>#NAME?</v>
      </c>
      <c r="ANJ4" s="115" t="e">
        <v>#NAME?</v>
      </c>
      <c r="ANK4" s="115" t="e">
        <v>#NAME?</v>
      </c>
      <c r="ANL4" s="115">
        <v>0</v>
      </c>
      <c r="ANM4" s="115">
        <v>0</v>
      </c>
      <c r="ANN4" s="115">
        <v>0</v>
      </c>
      <c r="ANO4" s="115">
        <v>0</v>
      </c>
      <c r="ANP4" s="115" t="e">
        <v>#NAME?</v>
      </c>
      <c r="ANQ4" s="115">
        <v>45.280822502323588</v>
      </c>
      <c r="ANR4" s="115">
        <v>0</v>
      </c>
      <c r="ANS4" s="115" t="e">
        <v>#NAME?</v>
      </c>
      <c r="ANT4" s="115">
        <v>7.1551876655487998</v>
      </c>
      <c r="ANU4" s="115">
        <v>0</v>
      </c>
      <c r="ANV4" s="115" t="e">
        <v>#NAME?</v>
      </c>
      <c r="ANW4" s="115">
        <v>6.9382719506677111</v>
      </c>
      <c r="ANX4" s="115">
        <v>0</v>
      </c>
      <c r="ANY4" s="115" t="e">
        <v>#NAME?</v>
      </c>
      <c r="ANZ4" s="115">
        <v>30.716759795545194</v>
      </c>
      <c r="AOA4" s="115">
        <v>0</v>
      </c>
      <c r="AOB4" s="115" t="e">
        <v>#NAME?</v>
      </c>
      <c r="AOC4" s="115">
        <v>12.979672879532592</v>
      </c>
      <c r="AOD4" s="115">
        <v>0</v>
      </c>
      <c r="AOE4" s="115" t="e">
        <v>#NAME?</v>
      </c>
      <c r="AOF4" s="115">
        <v>-23.69274662062427</v>
      </c>
      <c r="AOG4" s="115">
        <v>0</v>
      </c>
      <c r="AOH4" s="115" t="e">
        <v>#NAME?</v>
      </c>
      <c r="AOI4" s="115">
        <v>44.65386663136308</v>
      </c>
      <c r="AOJ4" s="115">
        <v>0</v>
      </c>
      <c r="AOK4" s="115" t="e">
        <v>#NAME?</v>
      </c>
      <c r="AOL4" s="115" t="e">
        <v>#NAME?</v>
      </c>
      <c r="AOM4" s="115" t="e">
        <v>#NAME?</v>
      </c>
      <c r="AON4" s="115" t="e">
        <v>#NAME?</v>
      </c>
      <c r="AOO4" s="115" t="e">
        <v>#NAME?</v>
      </c>
      <c r="AOP4" s="115" t="e">
        <v>#NAME?</v>
      </c>
      <c r="AOQ4" s="115">
        <v>0</v>
      </c>
      <c r="AOR4" s="115">
        <v>0</v>
      </c>
      <c r="AOS4" s="115" t="e">
        <v>#DIV/0!</v>
      </c>
      <c r="AOT4" s="115">
        <v>0</v>
      </c>
      <c r="AOU4" s="115" t="e">
        <v>#NAME?</v>
      </c>
      <c r="AOV4" s="115">
        <v>45.280822502323588</v>
      </c>
      <c r="AOW4" s="115">
        <v>0</v>
      </c>
      <c r="AOX4" s="115" t="e">
        <v>#NAME?</v>
      </c>
      <c r="AOY4" s="115">
        <v>14.917676702913347</v>
      </c>
      <c r="AOZ4" s="115">
        <v>0</v>
      </c>
      <c r="APA4" s="115" t="e">
        <v>#NAME?</v>
      </c>
      <c r="APB4" s="115">
        <v>31.072508151339143</v>
      </c>
      <c r="APC4" s="115">
        <v>0</v>
      </c>
      <c r="APD4" s="115" t="e">
        <v>#NAME?</v>
      </c>
      <c r="APE4" s="115">
        <v>45.204519333795886</v>
      </c>
      <c r="APF4" s="115">
        <v>0</v>
      </c>
      <c r="APG4" s="115" t="e">
        <v>#NAME?</v>
      </c>
      <c r="APH4" s="115">
        <v>16.228235300611274</v>
      </c>
      <c r="API4" s="115">
        <v>0</v>
      </c>
      <c r="APJ4" s="115" t="e">
        <v>#NAME?</v>
      </c>
      <c r="APK4" s="115">
        <v>-8.4361257810649857</v>
      </c>
      <c r="APL4" s="115">
        <v>0</v>
      </c>
      <c r="APM4" s="115" t="e">
        <v>#NAME?</v>
      </c>
      <c r="APN4" s="115">
        <v>44.65386663136308</v>
      </c>
      <c r="APO4" s="115">
        <v>0</v>
      </c>
      <c r="APP4" s="115">
        <v>194.53421186696411</v>
      </c>
      <c r="APQ4" s="115">
        <v>395.70492613862234</v>
      </c>
      <c r="APR4" s="115">
        <v>175.54880649685893</v>
      </c>
      <c r="APS4" s="115">
        <v>-16.98668986594339</v>
      </c>
      <c r="APT4" s="115" t="e">
        <v>#NAME?</v>
      </c>
      <c r="APU4" s="115" t="e">
        <v>#NAME?</v>
      </c>
      <c r="APV4" s="115">
        <v>0</v>
      </c>
      <c r="APW4" s="115">
        <v>0</v>
      </c>
      <c r="APX4" s="115">
        <v>0</v>
      </c>
      <c r="APY4" s="115" t="e">
        <v>#NAME?</v>
      </c>
      <c r="APZ4" s="115">
        <v>45.280822502323588</v>
      </c>
      <c r="AQA4" s="115">
        <v>0</v>
      </c>
      <c r="AQB4" s="115" t="e">
        <v>#NAME?</v>
      </c>
      <c r="AQC4" s="115">
        <v>14.917676702913347</v>
      </c>
      <c r="AQD4" s="115">
        <v>0</v>
      </c>
      <c r="AQE4" s="115" t="e">
        <v>#NAME?</v>
      </c>
      <c r="AQF4" s="115">
        <v>31.072508151339143</v>
      </c>
      <c r="AQG4" s="115">
        <v>0</v>
      </c>
      <c r="AQH4" s="115" t="e">
        <v>#NAME?</v>
      </c>
      <c r="AQI4" s="115">
        <v>45.204519333795886</v>
      </c>
      <c r="AQJ4" s="115">
        <v>0</v>
      </c>
      <c r="AQK4" s="115" t="e">
        <v>#NAME?</v>
      </c>
      <c r="AQL4" s="115">
        <v>16.228235300611274</v>
      </c>
      <c r="AQM4" s="115">
        <v>0</v>
      </c>
      <c r="AQN4" s="115" t="e">
        <v>#NAME?</v>
      </c>
      <c r="AQO4" s="115">
        <v>-8.4361257810649857</v>
      </c>
      <c r="AQP4" s="115">
        <v>0</v>
      </c>
      <c r="AQQ4" s="115" t="e">
        <v>#NAME?</v>
      </c>
      <c r="AQR4" s="115">
        <v>44.65386663136308</v>
      </c>
      <c r="AQS4" s="115">
        <v>0</v>
      </c>
      <c r="AQT4" s="115">
        <v>194.53421186696411</v>
      </c>
      <c r="AQU4" s="115">
        <v>395.70492613862234</v>
      </c>
      <c r="AQV4" s="115">
        <v>175.54880649685893</v>
      </c>
      <c r="AQW4" s="115">
        <v>-16.98668986594339</v>
      </c>
      <c r="AQX4" s="115" t="e">
        <v>#NAME?</v>
      </c>
      <c r="AQY4" s="115" t="e">
        <v>#NAME?</v>
      </c>
      <c r="AQZ4" s="115">
        <v>0</v>
      </c>
      <c r="ARA4" s="115">
        <v>0</v>
      </c>
      <c r="ARB4" s="115">
        <v>0</v>
      </c>
      <c r="ARC4" s="115" t="e">
        <v>#NAME?</v>
      </c>
      <c r="ARD4" s="115">
        <v>45.280822502323588</v>
      </c>
      <c r="ARE4" s="115">
        <v>0</v>
      </c>
      <c r="ARF4" s="115" t="e">
        <v>#NAME?</v>
      </c>
      <c r="ARG4" s="115">
        <v>14.917676702913347</v>
      </c>
      <c r="ARH4" s="115">
        <v>0</v>
      </c>
      <c r="ARI4" s="115" t="e">
        <v>#NAME?</v>
      </c>
      <c r="ARJ4" s="115">
        <v>31.072508151339143</v>
      </c>
      <c r="ARK4" s="115">
        <v>0</v>
      </c>
      <c r="ARL4" s="115" t="e">
        <v>#NAME?</v>
      </c>
      <c r="ARM4" s="115">
        <v>45.204519333795886</v>
      </c>
      <c r="ARN4" s="115">
        <v>0</v>
      </c>
      <c r="ARO4" s="115" t="e">
        <v>#NAME?</v>
      </c>
      <c r="ARP4" s="115">
        <v>16.228235300611274</v>
      </c>
      <c r="ARQ4" s="115">
        <v>0</v>
      </c>
      <c r="ARR4" s="115" t="e">
        <v>#NAME?</v>
      </c>
      <c r="ARS4" s="115">
        <v>-8.4361257810649857</v>
      </c>
      <c r="ART4" s="115">
        <v>0</v>
      </c>
      <c r="ARU4" s="115" t="e">
        <v>#NAME?</v>
      </c>
      <c r="ARV4" s="115">
        <v>44.65386663136308</v>
      </c>
      <c r="ARW4" s="115">
        <v>0</v>
      </c>
      <c r="ARX4" s="115">
        <v>194.53421186696411</v>
      </c>
      <c r="ARY4" s="115">
        <v>395.70492613862234</v>
      </c>
      <c r="ARZ4" s="115">
        <v>175.54880649685893</v>
      </c>
      <c r="ASA4" s="115">
        <v>-16.98668986594339</v>
      </c>
      <c r="ASB4" s="115" t="e">
        <v>#NAME?</v>
      </c>
      <c r="ASC4" s="115" t="e">
        <v>#NAME?</v>
      </c>
      <c r="ASD4" s="115">
        <v>0</v>
      </c>
      <c r="ASE4" s="115">
        <v>0</v>
      </c>
      <c r="ASF4" s="115">
        <v>0</v>
      </c>
      <c r="ASG4" s="115" t="e">
        <v>#NAME?</v>
      </c>
      <c r="ASH4" s="115">
        <v>45.280822502323588</v>
      </c>
      <c r="ASI4" s="115">
        <v>0</v>
      </c>
      <c r="ASJ4" s="115" t="e">
        <v>#NAME?</v>
      </c>
      <c r="ASK4" s="115">
        <v>14.917676702913347</v>
      </c>
      <c r="ASL4" s="115">
        <v>0</v>
      </c>
      <c r="ASM4" s="115" t="e">
        <v>#NAME?</v>
      </c>
      <c r="ASN4" s="115">
        <v>31.072508151339143</v>
      </c>
      <c r="ASO4" s="115">
        <v>0</v>
      </c>
      <c r="ASP4" s="115" t="e">
        <v>#NAME?</v>
      </c>
      <c r="ASQ4" s="115">
        <v>45.204519333795886</v>
      </c>
      <c r="ASR4" s="115">
        <v>0</v>
      </c>
      <c r="ASS4" s="115" t="e">
        <v>#NAME?</v>
      </c>
      <c r="AST4" s="115">
        <v>16.228235300611274</v>
      </c>
      <c r="ASU4" s="115">
        <v>0</v>
      </c>
      <c r="ASV4" s="115" t="e">
        <v>#NAME?</v>
      </c>
      <c r="ASW4" s="115">
        <v>-8.4361257810649857</v>
      </c>
      <c r="ASX4" s="115">
        <v>0</v>
      </c>
      <c r="ASY4" s="115" t="e">
        <v>#NAME?</v>
      </c>
      <c r="ASZ4" s="115">
        <v>44.65386663136308</v>
      </c>
      <c r="ATA4" s="115">
        <v>0</v>
      </c>
      <c r="ATB4" s="115">
        <v>194.53421186696411</v>
      </c>
      <c r="ATC4" s="115">
        <v>395.70492613862234</v>
      </c>
      <c r="ATD4" s="115">
        <v>175.54880649685893</v>
      </c>
      <c r="ATE4" s="115">
        <v>-16.98668986594339</v>
      </c>
      <c r="ATF4" s="115" t="e">
        <v>#NAME?</v>
      </c>
      <c r="ATG4" s="115" t="e">
        <v>#NAME?</v>
      </c>
      <c r="ATH4" s="115">
        <v>0</v>
      </c>
      <c r="ATI4" s="115">
        <v>0</v>
      </c>
      <c r="ATJ4" s="115">
        <v>0</v>
      </c>
      <c r="ATK4" s="115" t="e">
        <v>#NAME?</v>
      </c>
      <c r="ATL4" s="115">
        <v>45.280822502323588</v>
      </c>
      <c r="ATM4" s="115">
        <v>0</v>
      </c>
      <c r="ATN4" s="115" t="e">
        <v>#NAME?</v>
      </c>
      <c r="ATO4" s="115">
        <v>14.917676702913347</v>
      </c>
      <c r="ATP4" s="115">
        <v>0</v>
      </c>
      <c r="ATQ4" s="115" t="e">
        <v>#NAME?</v>
      </c>
      <c r="ATR4" s="115">
        <v>31.072508151339143</v>
      </c>
      <c r="ATS4" s="115">
        <v>0</v>
      </c>
      <c r="ATT4" s="115" t="e">
        <v>#NAME?</v>
      </c>
      <c r="ATU4" s="115">
        <v>45.204519333795886</v>
      </c>
      <c r="ATV4" s="115">
        <v>0</v>
      </c>
      <c r="ATW4" s="115" t="e">
        <v>#NAME?</v>
      </c>
      <c r="ATX4" s="115">
        <v>16.228235300611274</v>
      </c>
      <c r="ATY4" s="115">
        <v>0</v>
      </c>
      <c r="ATZ4" s="115" t="e">
        <v>#NAME?</v>
      </c>
      <c r="AUA4" s="115">
        <v>-8.4361257810649857</v>
      </c>
      <c r="AUB4" s="115">
        <v>0</v>
      </c>
      <c r="AUC4" s="115" t="e">
        <v>#NAME?</v>
      </c>
      <c r="AUD4" s="115">
        <v>44.65386663136308</v>
      </c>
      <c r="AUE4" s="115">
        <v>0</v>
      </c>
      <c r="AUF4" s="115">
        <v>194.53421186696411</v>
      </c>
      <c r="AUG4" s="115">
        <v>395.70492613862234</v>
      </c>
      <c r="AUH4" s="115">
        <v>175.54880649685893</v>
      </c>
      <c r="AUI4" s="115">
        <v>-16.98668986594339</v>
      </c>
      <c r="AUJ4" s="115" t="e">
        <v>#NAME?</v>
      </c>
      <c r="AUK4" s="115" t="e">
        <v>#NAME?</v>
      </c>
      <c r="AUL4" s="115">
        <v>0</v>
      </c>
      <c r="AUM4" s="115">
        <v>0</v>
      </c>
      <c r="AUN4" s="115">
        <v>0</v>
      </c>
      <c r="AUO4" s="115" t="e">
        <v>#NAME?</v>
      </c>
      <c r="AUP4" s="115">
        <v>45.280822502323588</v>
      </c>
      <c r="AUQ4" s="115">
        <v>0</v>
      </c>
      <c r="AUR4" s="115" t="e">
        <v>#NAME?</v>
      </c>
      <c r="AUS4" s="115">
        <v>14.917676702913347</v>
      </c>
      <c r="AUT4" s="115">
        <v>0</v>
      </c>
      <c r="AUU4" s="115" t="e">
        <v>#NAME?</v>
      </c>
      <c r="AUV4" s="115">
        <v>31.072508151339143</v>
      </c>
      <c r="AUW4" s="115">
        <v>0</v>
      </c>
      <c r="AUX4" s="115" t="e">
        <v>#NAME?</v>
      </c>
      <c r="AUY4" s="115">
        <v>45.204519333795886</v>
      </c>
      <c r="AUZ4" s="115">
        <v>0</v>
      </c>
      <c r="AVA4" s="115" t="e">
        <v>#NAME?</v>
      </c>
      <c r="AVB4" s="115">
        <v>16.228235300611274</v>
      </c>
      <c r="AVC4" s="115">
        <v>0</v>
      </c>
      <c r="AVD4" s="115" t="e">
        <v>#NAME?</v>
      </c>
      <c r="AVE4" s="115">
        <v>-8.4361257810649857</v>
      </c>
      <c r="AVF4" s="115">
        <v>0</v>
      </c>
      <c r="AVG4" s="115" t="e">
        <v>#NAME?</v>
      </c>
      <c r="AVH4" s="115">
        <v>44.65386663136308</v>
      </c>
      <c r="AVI4" s="115">
        <v>0</v>
      </c>
      <c r="AVJ4" s="115">
        <v>194.53421186696411</v>
      </c>
      <c r="AVK4" s="115">
        <v>395.70492613862234</v>
      </c>
      <c r="AVL4" s="115">
        <v>175.54880649685893</v>
      </c>
      <c r="AVM4" s="115">
        <v>-16.98668986594339</v>
      </c>
      <c r="AVN4" s="115" t="e">
        <v>#NAME?</v>
      </c>
      <c r="AVO4" s="115" t="e">
        <v>#NAME?</v>
      </c>
      <c r="AVP4" s="115">
        <v>0</v>
      </c>
      <c r="AVQ4" s="115">
        <v>0</v>
      </c>
      <c r="AVR4" s="115">
        <v>0</v>
      </c>
      <c r="AVS4" s="115">
        <v>0</v>
      </c>
      <c r="AVT4" s="115" t="e">
        <v>#NAME?</v>
      </c>
      <c r="AVU4" s="115">
        <v>45.280822502323588</v>
      </c>
      <c r="AVV4" s="115">
        <v>0</v>
      </c>
      <c r="AVW4" s="115" t="e">
        <v>#NAME?</v>
      </c>
      <c r="AVX4" s="115">
        <v>7.1551876655487998</v>
      </c>
      <c r="AVY4" s="115">
        <v>0</v>
      </c>
      <c r="AVZ4" s="115" t="e">
        <v>#NAME?</v>
      </c>
      <c r="AWA4" s="115">
        <v>6.9382719506677111</v>
      </c>
      <c r="AWB4" s="115">
        <v>0</v>
      </c>
      <c r="AWC4" s="115" t="e">
        <v>#NAME?</v>
      </c>
      <c r="AWD4" s="115">
        <v>30.716759795545194</v>
      </c>
      <c r="AWE4" s="115">
        <v>0</v>
      </c>
      <c r="AWF4" s="115" t="e">
        <v>#NAME?</v>
      </c>
      <c r="AWG4" s="115">
        <v>12.979672879532592</v>
      </c>
      <c r="AWH4" s="115">
        <v>0</v>
      </c>
      <c r="AWI4" s="115" t="e">
        <v>#NAME?</v>
      </c>
      <c r="AWJ4" s="115">
        <v>-23.69274662062427</v>
      </c>
      <c r="AWK4" s="115">
        <v>0</v>
      </c>
      <c r="AWL4" s="115" t="e">
        <v>#NAME?</v>
      </c>
      <c r="AWM4" s="115">
        <v>44.65386663136308</v>
      </c>
      <c r="AWN4" s="115">
        <v>0</v>
      </c>
      <c r="AWO4" s="115" t="e">
        <v>#NAME?</v>
      </c>
      <c r="AWP4" s="115" t="e">
        <v>#NAME?</v>
      </c>
      <c r="AWQ4" s="115" t="e">
        <v>#NAME?</v>
      </c>
      <c r="AWR4" s="115" t="e">
        <v>#NAME?</v>
      </c>
      <c r="AWS4" s="115" t="e">
        <v>#NAME?</v>
      </c>
      <c r="AWT4" s="115" t="e">
        <v>#NAME?</v>
      </c>
      <c r="AWU4" s="115">
        <v>0</v>
      </c>
      <c r="AWV4" s="115">
        <v>0</v>
      </c>
      <c r="AWW4" s="115">
        <v>0</v>
      </c>
      <c r="AWX4" s="115">
        <v>0</v>
      </c>
      <c r="AWY4" s="115" t="e">
        <v>#NAME?</v>
      </c>
      <c r="AWZ4" s="115">
        <v>45.280822502323588</v>
      </c>
      <c r="AXA4" s="115">
        <v>0</v>
      </c>
      <c r="AXB4" s="115" t="e">
        <v>#NAME?</v>
      </c>
      <c r="AXC4" s="115">
        <v>7.1551876655487998</v>
      </c>
      <c r="AXD4" s="115">
        <v>0</v>
      </c>
      <c r="AXE4" s="115" t="e">
        <v>#NAME?</v>
      </c>
      <c r="AXF4" s="115">
        <v>6.9382719506677111</v>
      </c>
      <c r="AXG4" s="115">
        <v>0</v>
      </c>
      <c r="AXH4" s="115" t="e">
        <v>#NAME?</v>
      </c>
      <c r="AXI4" s="115">
        <v>30.716759795545194</v>
      </c>
      <c r="AXJ4" s="115">
        <v>0</v>
      </c>
      <c r="AXK4" s="115" t="e">
        <v>#NAME?</v>
      </c>
      <c r="AXL4" s="115">
        <v>12.979672879532592</v>
      </c>
      <c r="AXM4" s="115">
        <v>0</v>
      </c>
      <c r="AXN4" s="115" t="e">
        <v>#NAME?</v>
      </c>
      <c r="AXO4" s="115">
        <v>-23.69274662062427</v>
      </c>
      <c r="AXP4" s="115">
        <v>0</v>
      </c>
      <c r="AXQ4" s="115" t="e">
        <v>#NAME?</v>
      </c>
      <c r="AXR4" s="115">
        <v>44.65386663136308</v>
      </c>
      <c r="AXS4" s="115">
        <v>0</v>
      </c>
      <c r="AXT4" s="115" t="e">
        <v>#NAME?</v>
      </c>
      <c r="AXU4" s="115" t="e">
        <v>#NAME?</v>
      </c>
      <c r="AXV4" s="115" t="e">
        <v>#NAME?</v>
      </c>
      <c r="AXW4" s="115" t="e">
        <v>#NAME?</v>
      </c>
      <c r="AXX4" s="115" t="e">
        <v>#NAME?</v>
      </c>
      <c r="AXY4" s="115" t="e">
        <v>#NAME?</v>
      </c>
      <c r="AXZ4" s="115">
        <v>0</v>
      </c>
      <c r="AYA4" s="115">
        <v>0</v>
      </c>
      <c r="AYB4" s="115">
        <v>0</v>
      </c>
      <c r="AYC4" s="115">
        <v>0</v>
      </c>
      <c r="AYD4" s="115" t="e">
        <v>#NAME?</v>
      </c>
      <c r="AYE4" s="115">
        <v>45.280822502323588</v>
      </c>
      <c r="AYF4" s="115">
        <v>0</v>
      </c>
      <c r="AYG4" s="115" t="e">
        <v>#NAME?</v>
      </c>
      <c r="AYH4" s="115">
        <v>7.1551876655487998</v>
      </c>
      <c r="AYI4" s="115">
        <v>0</v>
      </c>
      <c r="AYJ4" s="115" t="e">
        <v>#NAME?</v>
      </c>
      <c r="AYK4" s="115">
        <v>6.9382719506677111</v>
      </c>
      <c r="AYL4" s="115">
        <v>0</v>
      </c>
      <c r="AYM4" s="115" t="e">
        <v>#NAME?</v>
      </c>
      <c r="AYN4" s="115">
        <v>30.716759795545194</v>
      </c>
      <c r="AYO4" s="115">
        <v>0</v>
      </c>
      <c r="AYP4" s="115" t="e">
        <v>#NAME?</v>
      </c>
      <c r="AYQ4" s="115">
        <v>12.979672879532592</v>
      </c>
      <c r="AYR4" s="115">
        <v>0</v>
      </c>
      <c r="AYS4" s="115" t="e">
        <v>#NAME?</v>
      </c>
      <c r="AYT4" s="115">
        <v>-23.69274662062427</v>
      </c>
      <c r="AYU4" s="115">
        <v>0</v>
      </c>
      <c r="AYV4" s="115" t="e">
        <v>#NAME?</v>
      </c>
      <c r="AYW4" s="115">
        <v>44.65386663136308</v>
      </c>
      <c r="AYX4" s="115">
        <v>0</v>
      </c>
      <c r="AYY4" s="115" t="e">
        <v>#NAME?</v>
      </c>
      <c r="AYZ4" s="115" t="e">
        <v>#NAME?</v>
      </c>
      <c r="AZA4" s="115" t="e">
        <v>#NAME?</v>
      </c>
      <c r="AZB4" s="115" t="e">
        <v>#NAME?</v>
      </c>
      <c r="AZC4" s="115" t="e">
        <v>#NAME?</v>
      </c>
      <c r="AZD4" s="115" t="e">
        <v>#NAME?</v>
      </c>
      <c r="AZE4" s="115">
        <v>0</v>
      </c>
      <c r="AZF4" s="115">
        <v>0</v>
      </c>
      <c r="AZG4" s="115">
        <v>0</v>
      </c>
      <c r="AZH4" s="115">
        <v>0</v>
      </c>
      <c r="AZI4" s="115" t="e">
        <v>#NAME?</v>
      </c>
      <c r="AZJ4" s="115">
        <v>45.280822502323588</v>
      </c>
      <c r="AZK4" s="115">
        <v>0</v>
      </c>
      <c r="AZL4" s="115" t="e">
        <v>#NAME?</v>
      </c>
      <c r="AZM4" s="115">
        <v>7.1551876655487998</v>
      </c>
      <c r="AZN4" s="115">
        <v>0</v>
      </c>
      <c r="AZO4" s="115" t="e">
        <v>#NAME?</v>
      </c>
      <c r="AZP4" s="115">
        <v>6.9382719506677111</v>
      </c>
      <c r="AZQ4" s="115">
        <v>0</v>
      </c>
      <c r="AZR4" s="115" t="e">
        <v>#NAME?</v>
      </c>
      <c r="AZS4" s="115">
        <v>30.716759795545194</v>
      </c>
      <c r="AZT4" s="115">
        <v>0</v>
      </c>
      <c r="AZU4" s="115" t="e">
        <v>#NAME?</v>
      </c>
      <c r="AZV4" s="115">
        <v>12.979672879532592</v>
      </c>
      <c r="AZW4" s="115">
        <v>0</v>
      </c>
      <c r="AZX4" s="115" t="e">
        <v>#NAME?</v>
      </c>
      <c r="AZY4" s="115">
        <v>-23.69274662062427</v>
      </c>
      <c r="AZZ4" s="115">
        <v>0</v>
      </c>
      <c r="BAA4" s="115" t="e">
        <v>#NAME?</v>
      </c>
      <c r="BAB4" s="115">
        <v>44.65386663136308</v>
      </c>
      <c r="BAC4" s="115">
        <v>0</v>
      </c>
      <c r="BAD4" s="115" t="e">
        <v>#NAME?</v>
      </c>
      <c r="BAE4" s="115" t="e">
        <v>#NAME?</v>
      </c>
      <c r="BAF4" s="115" t="e">
        <v>#NAME?</v>
      </c>
      <c r="BAG4" s="115" t="e">
        <v>#NAME?</v>
      </c>
      <c r="BAH4" s="115" t="e">
        <v>#NAME?</v>
      </c>
      <c r="BAI4" s="115" t="e">
        <v>#NAME?</v>
      </c>
      <c r="BAK4" s="115">
        <v>233</v>
      </c>
      <c r="BAL4" s="115">
        <v>500.92909282837206</v>
      </c>
      <c r="BAM4" s="115">
        <v>683.89891639337088</v>
      </c>
      <c r="BAN4" s="115">
        <v>0</v>
      </c>
      <c r="BAO4" s="115">
        <v>0</v>
      </c>
      <c r="BAP4" s="115">
        <v>720.76812632421968</v>
      </c>
      <c r="BAQ4" s="115">
        <v>0</v>
      </c>
      <c r="BAR4" s="115">
        <v>656.48888495686003</v>
      </c>
      <c r="BAS4" s="115">
        <v>656.48888495686015</v>
      </c>
      <c r="BAT4" s="115">
        <v>0</v>
      </c>
      <c r="BAU4" s="115">
        <v>0</v>
      </c>
      <c r="BAV4" s="115">
        <v>682.66844511844954</v>
      </c>
      <c r="BAW4" s="115">
        <v>0</v>
      </c>
      <c r="BAX4" s="115">
        <v>5</v>
      </c>
      <c r="BAY4" s="115">
        <v>0</v>
      </c>
      <c r="BAZ4" s="115">
        <v>1168.2</v>
      </c>
      <c r="BBA4" s="115">
        <v>145.76869586598468</v>
      </c>
      <c r="BBB4" s="115">
        <v>33.232602874221904</v>
      </c>
      <c r="BBC4" s="115">
        <v>2.2179166432481288</v>
      </c>
      <c r="BBD4" s="115">
        <v>3.6546166278544412</v>
      </c>
      <c r="BBE4" s="115">
        <v>0</v>
      </c>
      <c r="BBF4" s="115">
        <v>0</v>
      </c>
      <c r="BBG4" s="115">
        <v>4.1793125620857037</v>
      </c>
      <c r="BBH4" s="115">
        <v>0</v>
      </c>
      <c r="BBI4" s="115">
        <v>3.4687832034509665</v>
      </c>
      <c r="BBJ4" s="115">
        <v>3.4687832034509665</v>
      </c>
      <c r="BBK4" s="115">
        <v>0</v>
      </c>
      <c r="BBL4" s="115">
        <v>0</v>
      </c>
      <c r="BBM4" s="115">
        <v>3.6546166278544412</v>
      </c>
      <c r="BBN4" s="115">
        <v>0</v>
      </c>
      <c r="BBO4" s="115">
        <v>0</v>
      </c>
      <c r="BBP4" s="115">
        <v>0</v>
      </c>
      <c r="BBQ4" s="115">
        <v>0</v>
      </c>
      <c r="BBR4" s="115">
        <v>0</v>
      </c>
      <c r="BBU4" s="115">
        <v>0</v>
      </c>
      <c r="BBV4" s="115">
        <v>0</v>
      </c>
      <c r="BBW4" s="115">
        <v>0</v>
      </c>
      <c r="BBX4" s="115">
        <v>0</v>
      </c>
      <c r="BBY4" s="115">
        <v>0</v>
      </c>
      <c r="BBZ4" s="115">
        <v>1069.1802550701536</v>
      </c>
      <c r="BCA4" s="115">
        <v>630.2467915935182</v>
      </c>
      <c r="BCB4" s="115">
        <v>0</v>
      </c>
      <c r="BCC4" s="115">
        <v>3046.9654617931183</v>
      </c>
      <c r="BCD4" s="115">
        <v>0</v>
      </c>
      <c r="BCE4" s="115">
        <v>1159.1396973824262</v>
      </c>
      <c r="BCF4" s="115">
        <v>224.61234195220766</v>
      </c>
      <c r="BCG4" s="115">
        <v>0</v>
      </c>
      <c r="BCH4" s="115">
        <v>0</v>
      </c>
      <c r="BCI4" s="115">
        <v>224.61234195220766</v>
      </c>
      <c r="BCJ4" s="115">
        <v>0</v>
      </c>
      <c r="BCK4" s="115">
        <v>224.52421197959902</v>
      </c>
      <c r="BCL4" s="115">
        <v>26.847534376874997</v>
      </c>
      <c r="BCM4" s="115">
        <v>0</v>
      </c>
      <c r="BCN4" s="115">
        <v>0</v>
      </c>
      <c r="BCO4" s="115">
        <v>224.61234195220766</v>
      </c>
      <c r="BCP4" s="115" t="s">
        <v>1354</v>
      </c>
      <c r="BCQ4" s="115" t="s">
        <v>1355</v>
      </c>
      <c r="BCR4" s="115">
        <v>0</v>
      </c>
      <c r="BCS4" s="115">
        <v>630.2467915935182</v>
      </c>
      <c r="BCT4" s="115">
        <v>182.96982356499885</v>
      </c>
      <c r="BCU4" s="115">
        <v>0</v>
      </c>
      <c r="BCV4" s="115">
        <v>0</v>
      </c>
      <c r="BCW4" s="115">
        <v>219.83903349584753</v>
      </c>
      <c r="BCX4" s="115">
        <v>0</v>
      </c>
      <c r="BCY4" s="115">
        <v>219.83903349584753</v>
      </c>
      <c r="BCZ4" s="115">
        <v>219.83903349584753</v>
      </c>
      <c r="BDA4" s="115">
        <v>0</v>
      </c>
      <c r="BDB4" s="115">
        <v>0</v>
      </c>
      <c r="BDC4" s="115">
        <v>182.96982356499885</v>
      </c>
      <c r="BDD4" s="115" t="s">
        <v>1354</v>
      </c>
      <c r="BDE4" s="115" t="s">
        <v>1355</v>
      </c>
      <c r="BDF4" s="115">
        <v>0</v>
      </c>
      <c r="BDG4" s="115">
        <v>0</v>
      </c>
      <c r="BDH4" s="115">
        <v>276.31675087616446</v>
      </c>
      <c r="BDI4" s="115">
        <v>0</v>
      </c>
      <c r="BDJ4" s="115">
        <v>0</v>
      </c>
      <c r="BDK4" s="115">
        <v>276.31675087616446</v>
      </c>
      <c r="BDL4" s="115">
        <v>0</v>
      </c>
      <c r="BDM4" s="115">
        <v>212.12563948141354</v>
      </c>
      <c r="BDN4" s="115">
        <v>409.80231708413754</v>
      </c>
      <c r="BDO4" s="115">
        <v>0</v>
      </c>
      <c r="BDP4" s="115">
        <v>0</v>
      </c>
      <c r="BDQ4" s="115">
        <v>275.08627960124295</v>
      </c>
      <c r="BDR4" s="115" t="s">
        <v>1354</v>
      </c>
      <c r="BDT4" s="115">
        <v>233</v>
      </c>
      <c r="BDU4" s="115">
        <v>26.53997332643252</v>
      </c>
      <c r="BDV4" s="115">
        <v>-302.09462344913487</v>
      </c>
      <c r="BDW4" s="115">
        <v>-90.795288752636395</v>
      </c>
      <c r="BDX4" s="115">
        <v>-90.795288752636395</v>
      </c>
      <c r="BDY4" s="115">
        <v>-313.15538642838953</v>
      </c>
      <c r="BDZ4" s="115">
        <v>-90.795288752636395</v>
      </c>
      <c r="BEA4" s="115">
        <v>-293.87161401818162</v>
      </c>
      <c r="BEB4" s="115">
        <v>-293.87161401818162</v>
      </c>
      <c r="BEC4" s="115">
        <v>-90.795288752636395</v>
      </c>
      <c r="BED4" s="115">
        <v>-90.795288752636395</v>
      </c>
      <c r="BEE4" s="115">
        <v>-301.72548206665846</v>
      </c>
      <c r="BEG4" s="115">
        <v>233</v>
      </c>
      <c r="BEH4" s="115">
        <v>0</v>
      </c>
      <c r="BEI4" s="115">
        <v>0</v>
      </c>
      <c r="BEJ4" s="115">
        <v>0</v>
      </c>
      <c r="BEK4" s="115">
        <v>0</v>
      </c>
      <c r="BEL4" s="115">
        <v>13.366702902724366</v>
      </c>
      <c r="BEM4" s="115">
        <v>0</v>
      </c>
      <c r="BEN4" s="115">
        <v>11.913331591759801</v>
      </c>
      <c r="BEO4" s="115">
        <v>55.000110676758347</v>
      </c>
      <c r="BEP4" s="115">
        <v>0</v>
      </c>
      <c r="BEQ4" s="115">
        <v>0</v>
      </c>
      <c r="BER4" s="115">
        <v>2.8734310233153142</v>
      </c>
      <c r="BET4" s="115">
        <v>233</v>
      </c>
      <c r="BEU4" s="115">
        <v>0</v>
      </c>
      <c r="BEV4" s="115">
        <v>0</v>
      </c>
      <c r="BEW4" s="115">
        <v>0</v>
      </c>
      <c r="BEX4" s="115">
        <v>0</v>
      </c>
      <c r="BEY4" s="115">
        <v>-4.0100108708173101</v>
      </c>
      <c r="BEZ4" s="115">
        <v>0</v>
      </c>
      <c r="BFA4" s="115">
        <v>-3.5739994775279404</v>
      </c>
      <c r="BFB4" s="115">
        <v>-16.500033203027503</v>
      </c>
      <c r="BFC4" s="115">
        <v>0</v>
      </c>
      <c r="BFD4" s="115">
        <v>0</v>
      </c>
      <c r="BFE4" s="115">
        <v>-0.86202930699459424</v>
      </c>
      <c r="BFI4" s="115">
        <v>0</v>
      </c>
      <c r="BFJ4" s="115">
        <v>0</v>
      </c>
      <c r="BFK4" s="115">
        <v>0</v>
      </c>
      <c r="BFL4" s="115">
        <v>0</v>
      </c>
      <c r="BFM4" s="115">
        <v>0</v>
      </c>
      <c r="BFN4" s="115">
        <v>0</v>
      </c>
      <c r="BFO4" s="115">
        <v>1.0213406674560883</v>
      </c>
      <c r="BFP4" s="115">
        <v>0</v>
      </c>
      <c r="BFQ4" s="115">
        <v>0</v>
      </c>
      <c r="BFR4" s="115">
        <v>0</v>
      </c>
      <c r="BFU4" s="115">
        <v>233</v>
      </c>
      <c r="BFV4" s="115">
        <v>0</v>
      </c>
      <c r="BFW4" s="115">
        <v>0</v>
      </c>
      <c r="BFX4" s="115">
        <v>0</v>
      </c>
      <c r="BFY4" s="115">
        <v>2.0203780623201695</v>
      </c>
      <c r="BFZ4" s="115">
        <v>0</v>
      </c>
      <c r="BGA4" s="115">
        <v>7.2982051548015647</v>
      </c>
      <c r="BGB4" s="115">
        <v>0</v>
      </c>
      <c r="BGC4" s="115">
        <v>0</v>
      </c>
      <c r="BGD4" s="115">
        <v>0</v>
      </c>
      <c r="BGE4" s="115">
        <v>0</v>
      </c>
      <c r="BGF4" s="115">
        <v>9.3185832171217342</v>
      </c>
      <c r="BGG4" s="115">
        <v>0</v>
      </c>
      <c r="BGH4" s="115">
        <v>0</v>
      </c>
      <c r="BGI4" s="115">
        <v>0</v>
      </c>
      <c r="BGJ4" s="115">
        <v>0</v>
      </c>
      <c r="BGK4" s="115">
        <v>0</v>
      </c>
      <c r="BGL4" s="115">
        <v>0</v>
      </c>
      <c r="BGM4" s="115">
        <v>0</v>
      </c>
      <c r="BGN4" s="115">
        <v>0</v>
      </c>
      <c r="BGO4" s="115">
        <v>0</v>
      </c>
      <c r="BGP4" s="115">
        <v>0</v>
      </c>
      <c r="BGQ4" s="115">
        <v>0</v>
      </c>
      <c r="BGR4" s="115">
        <v>0</v>
      </c>
      <c r="BGS4" s="115">
        <v>0</v>
      </c>
      <c r="BGT4" s="115">
        <v>0</v>
      </c>
      <c r="BGU4" s="115">
        <v>0</v>
      </c>
      <c r="BGV4" s="115">
        <v>0</v>
      </c>
      <c r="BGW4" s="115">
        <v>0</v>
      </c>
      <c r="BGX4" s="115">
        <v>0</v>
      </c>
      <c r="BGY4" s="115">
        <v>0</v>
      </c>
      <c r="BGZ4" s="115">
        <v>0</v>
      </c>
      <c r="BHA4" s="115">
        <v>11.346324840404197</v>
      </c>
      <c r="BHB4" s="115">
        <v>0</v>
      </c>
      <c r="BHC4" s="115">
        <v>4.6151264369582368</v>
      </c>
      <c r="BHD4" s="115">
        <v>55.000110676758347</v>
      </c>
      <c r="BHE4" s="115">
        <v>0</v>
      </c>
      <c r="BHF4" s="115">
        <v>0</v>
      </c>
      <c r="BHG4" s="115">
        <v>2.8734310233153142</v>
      </c>
      <c r="BHH4" s="115">
        <v>0</v>
      </c>
      <c r="BHI4" s="115">
        <v>33.174975154605953</v>
      </c>
      <c r="BHJ4" s="115">
        <v>233</v>
      </c>
      <c r="BHK4" s="115">
        <v>2</v>
      </c>
      <c r="BHM4" s="115">
        <v>23.762187691132205</v>
      </c>
      <c r="BHN4" s="115">
        <v>0</v>
      </c>
      <c r="BHO4" s="115">
        <v>4.7524375382264408</v>
      </c>
      <c r="BHP4" s="115">
        <v>0</v>
      </c>
      <c r="BHQ4" s="115">
        <v>0.1961442542104232</v>
      </c>
      <c r="BHR4" s="115">
        <v>0</v>
      </c>
      <c r="BHS4" s="115">
        <v>23.762187691132205</v>
      </c>
      <c r="BHT4" s="115">
        <v>0</v>
      </c>
      <c r="BHU4" s="115">
        <v>4.1477622700898831</v>
      </c>
      <c r="BHV4" s="115">
        <v>0</v>
      </c>
      <c r="BHW4" s="115">
        <v>0</v>
      </c>
      <c r="BHX4" s="115">
        <v>19.61442542104232</v>
      </c>
      <c r="BHY4" s="115">
        <v>0</v>
      </c>
      <c r="BHZ4" s="115">
        <v>0</v>
      </c>
      <c r="BIA4" s="115">
        <v>0</v>
      </c>
      <c r="BIB4" s="115">
        <v>0</v>
      </c>
      <c r="BID4" s="115">
        <v>233</v>
      </c>
      <c r="BIE4" s="115">
        <v>-7.2767040208579044</v>
      </c>
      <c r="BIG4" s="115">
        <v>233</v>
      </c>
      <c r="BIH4" s="115">
        <v>2</v>
      </c>
      <c r="BII4" s="115" t="s">
        <v>1356</v>
      </c>
      <c r="BIJ4" s="115">
        <v>20.383461407415659</v>
      </c>
      <c r="BIK4" s="115">
        <v>0</v>
      </c>
      <c r="BIL4" s="115">
        <v>0</v>
      </c>
      <c r="BIM4" s="115">
        <v>0</v>
      </c>
      <c r="BIN4" s="115">
        <v>0.20383461407415659</v>
      </c>
      <c r="BIO4" s="115">
        <v>0</v>
      </c>
      <c r="BIP4" s="115">
        <v>20.383461407415659</v>
      </c>
      <c r="BIQ4" s="115">
        <v>0</v>
      </c>
      <c r="BIR4" s="115">
        <v>13.212276253817835</v>
      </c>
      <c r="BIS4" s="115">
        <v>0</v>
      </c>
      <c r="BIT4" s="115">
        <v>0</v>
      </c>
      <c r="BIU4" s="115">
        <v>0</v>
      </c>
      <c r="BIV4" s="115">
        <v>0</v>
      </c>
      <c r="BIW4" s="115">
        <v>0</v>
      </c>
      <c r="BIX4" s="115">
        <v>0</v>
      </c>
      <c r="BIY4" s="115">
        <v>7.1711851535978219</v>
      </c>
      <c r="BJA4" s="115">
        <v>233</v>
      </c>
      <c r="BJB4" s="115">
        <v>3</v>
      </c>
      <c r="BJC4" s="115" t="s">
        <v>1357</v>
      </c>
      <c r="BJD4" s="115">
        <v>0</v>
      </c>
      <c r="BJE4" s="115">
        <v>1</v>
      </c>
      <c r="BJF4" s="115">
        <v>96.950288141116687</v>
      </c>
      <c r="BJG4" s="115">
        <v>11.243768053145795</v>
      </c>
      <c r="BJH4" s="115">
        <v>33.844186659116609</v>
      </c>
      <c r="BJI4" s="115">
        <v>0</v>
      </c>
      <c r="BJJ4" s="115">
        <v>3.56945017560184</v>
      </c>
      <c r="BJK4" s="115">
        <v>6.5239343163883134</v>
      </c>
      <c r="BJM4" s="115">
        <v>152.13162734536925</v>
      </c>
      <c r="BJN4" s="115">
        <v>0</v>
      </c>
      <c r="BJO4" s="115">
        <v>31.098034614949189</v>
      </c>
      <c r="BJP4" s="115">
        <v>0</v>
      </c>
      <c r="BJQ4" s="115">
        <v>0.55367061809102291</v>
      </c>
      <c r="BJR4" s="115">
        <v>0</v>
      </c>
      <c r="BJS4" s="115">
        <v>152.13162734536925</v>
      </c>
      <c r="BJT4" s="115">
        <v>0</v>
      </c>
      <c r="BJU4" s="115">
        <v>0</v>
      </c>
      <c r="BJV4" s="115">
        <v>31.921034163155671</v>
      </c>
      <c r="BJW4" s="115">
        <v>0</v>
      </c>
      <c r="BJX4" s="115">
        <v>6.5239343163883134</v>
      </c>
      <c r="BJY4" s="115">
        <v>0</v>
      </c>
      <c r="BJZ4" s="115">
        <v>0</v>
      </c>
      <c r="BKA4" s="115">
        <v>0</v>
      </c>
      <c r="BKB4" s="115">
        <v>113.68665886582525</v>
      </c>
      <c r="BKD4" s="115">
        <v>233</v>
      </c>
      <c r="BKE4" s="115">
        <v>0</v>
      </c>
      <c r="BKF4" s="115">
        <v>0</v>
      </c>
      <c r="BKG4" s="115">
        <v>0</v>
      </c>
      <c r="BKH4" s="115">
        <v>0</v>
      </c>
      <c r="BKI4" s="115">
        <v>-25.383139994337455</v>
      </c>
      <c r="BKK4" s="115">
        <v>-25.383139994337455</v>
      </c>
      <c r="BKL4" s="115">
        <v>233</v>
      </c>
      <c r="BKM4" s="115">
        <v>0</v>
      </c>
      <c r="BKO4" s="115">
        <v>0</v>
      </c>
      <c r="BKP4" s="115">
        <v>0</v>
      </c>
      <c r="BKQ4" s="115">
        <v>0</v>
      </c>
      <c r="BKR4" s="115">
        <v>0</v>
      </c>
      <c r="BKS4" s="115">
        <v>0</v>
      </c>
      <c r="BKT4" s="115">
        <v>0</v>
      </c>
      <c r="BKU4" s="115">
        <v>0</v>
      </c>
      <c r="BKV4" s="115">
        <v>0</v>
      </c>
      <c r="BKW4" s="115">
        <v>0</v>
      </c>
      <c r="BKX4" s="115">
        <v>0</v>
      </c>
      <c r="BKY4" s="115">
        <v>0</v>
      </c>
      <c r="BLB4" s="115">
        <v>233</v>
      </c>
      <c r="BLC4" s="115">
        <v>0</v>
      </c>
      <c r="BLD4" s="115">
        <v>0</v>
      </c>
      <c r="BLE4" s="115">
        <v>0</v>
      </c>
      <c r="BLF4" s="115">
        <v>0</v>
      </c>
      <c r="BLG4" s="115">
        <v>0</v>
      </c>
      <c r="BLH4" s="115">
        <v>0</v>
      </c>
      <c r="BLI4" s="115">
        <v>0</v>
      </c>
      <c r="BLJ4" s="115">
        <v>0</v>
      </c>
      <c r="BLK4" s="115">
        <v>0</v>
      </c>
      <c r="BLL4" s="115">
        <v>0</v>
      </c>
      <c r="BLM4" s="115">
        <v>0</v>
      </c>
      <c r="BLN4" s="115">
        <v>0</v>
      </c>
      <c r="BLO4" s="115">
        <v>0</v>
      </c>
      <c r="BLP4" s="115">
        <v>0</v>
      </c>
      <c r="BLQ4" s="115">
        <v>0</v>
      </c>
      <c r="BLT4" s="115">
        <v>13.522586231193406</v>
      </c>
      <c r="BLU4" s="115">
        <v>0</v>
      </c>
      <c r="BLV4" s="115">
        <v>13.522586231193406</v>
      </c>
      <c r="BLW4" s="115">
        <v>3.5564103603240547</v>
      </c>
      <c r="BLX4" s="115">
        <v>9.9472961403605424</v>
      </c>
      <c r="BLY4" s="115">
        <v>13.503706500684597</v>
      </c>
      <c r="BLZ4" s="115">
        <v>4.7191539472429511</v>
      </c>
      <c r="BMA4" s="115">
        <v>3.6601369386916995</v>
      </c>
      <c r="BMB4" s="115">
        <v>8.3792908859346511</v>
      </c>
      <c r="BMC4" s="115">
        <v>4.3608264090537947</v>
      </c>
      <c r="BMD4" s="115">
        <v>13.115835236529657</v>
      </c>
      <c r="BME4" s="115">
        <v>17.476661645583452</v>
      </c>
      <c r="BMF4" s="115">
        <v>2.2315244050745124</v>
      </c>
      <c r="BMG4" s="115">
        <v>41.475979393794177</v>
      </c>
      <c r="BMI4" s="115">
        <v>25.000000000000231</v>
      </c>
      <c r="BMJ4" s="115">
        <v>90</v>
      </c>
      <c r="BMK4" s="115">
        <v>86.766999999999996</v>
      </c>
    </row>
    <row r="5" spans="1:1701" s="115" customFormat="1" ht="15" customHeight="1" thickTop="1" thickBot="1">
      <c r="A5" s="95">
        <v>234</v>
      </c>
      <c r="B5" s="95" t="s">
        <v>1358</v>
      </c>
      <c r="C5" s="96">
        <v>0</v>
      </c>
      <c r="D5" s="95" t="s">
        <v>1351</v>
      </c>
      <c r="E5" s="97">
        <v>45415.63590277778</v>
      </c>
      <c r="F5" s="97">
        <v>0</v>
      </c>
      <c r="G5" s="98">
        <v>0</v>
      </c>
      <c r="H5" s="99">
        <v>7809.03</v>
      </c>
      <c r="I5" s="99">
        <v>0</v>
      </c>
      <c r="J5" s="99">
        <v>0</v>
      </c>
      <c r="K5" s="99">
        <v>0</v>
      </c>
      <c r="L5" s="99">
        <v>0</v>
      </c>
      <c r="M5" s="100">
        <v>7809.03</v>
      </c>
      <c r="N5" s="99">
        <v>0</v>
      </c>
      <c r="O5" s="99">
        <v>3795.39</v>
      </c>
      <c r="P5" s="99">
        <v>1409.35</v>
      </c>
      <c r="Q5" s="99">
        <v>2176.5</v>
      </c>
      <c r="R5" s="100">
        <v>2296.84</v>
      </c>
      <c r="S5" s="101" t="s">
        <v>1352</v>
      </c>
      <c r="T5" s="101">
        <v>0.18178962488786005</v>
      </c>
      <c r="U5" s="101">
        <v>0.85000000000000009</v>
      </c>
      <c r="V5" s="101">
        <v>0.13929057613352627</v>
      </c>
      <c r="W5" s="101">
        <v>0.51520649654631667</v>
      </c>
      <c r="X5" s="102">
        <v>0.55000000000000004</v>
      </c>
      <c r="Y5" s="102">
        <v>135</v>
      </c>
      <c r="Z5" s="102">
        <v>0</v>
      </c>
      <c r="AA5" s="102">
        <v>0</v>
      </c>
      <c r="AB5" s="102">
        <v>0</v>
      </c>
      <c r="AC5" s="102">
        <v>0</v>
      </c>
      <c r="AD5" s="102">
        <v>0</v>
      </c>
      <c r="AE5" s="102">
        <v>0</v>
      </c>
      <c r="AF5" s="102">
        <v>0</v>
      </c>
      <c r="AG5" s="102">
        <v>0</v>
      </c>
      <c r="AH5" s="102">
        <v>0</v>
      </c>
      <c r="AI5" s="102">
        <v>0</v>
      </c>
      <c r="AJ5" s="102">
        <v>0</v>
      </c>
      <c r="AK5" s="102">
        <v>0.05</v>
      </c>
      <c r="AL5" s="102">
        <v>1.1443728261859238</v>
      </c>
      <c r="AM5" s="102">
        <v>2.5</v>
      </c>
      <c r="AN5" s="102">
        <v>1.0656015703573898</v>
      </c>
      <c r="AO5" s="102">
        <v>0.96059387681792829</v>
      </c>
      <c r="AP5" s="102">
        <v>0.5</v>
      </c>
      <c r="AQ5" s="101">
        <v>1.2283324123354529</v>
      </c>
      <c r="AR5" s="102">
        <v>60</v>
      </c>
      <c r="AS5" s="102">
        <v>36.200000000000003</v>
      </c>
      <c r="AT5" s="102">
        <v>5.8</v>
      </c>
      <c r="AU5" s="102">
        <v>2.6</v>
      </c>
      <c r="AV5" s="102">
        <v>20</v>
      </c>
      <c r="AW5" s="102">
        <v>22</v>
      </c>
      <c r="AX5" s="102">
        <v>25</v>
      </c>
      <c r="AY5" s="101">
        <v>0.95</v>
      </c>
      <c r="AZ5" s="102">
        <v>25</v>
      </c>
      <c r="BA5" s="102">
        <v>5</v>
      </c>
      <c r="BB5" s="102">
        <v>5</v>
      </c>
      <c r="BC5" s="102">
        <v>5</v>
      </c>
      <c r="BD5" s="102">
        <v>5</v>
      </c>
      <c r="BE5" s="102">
        <v>5</v>
      </c>
      <c r="BF5" s="102">
        <v>0.95</v>
      </c>
      <c r="BG5" s="102">
        <v>0.95</v>
      </c>
      <c r="BH5" s="102">
        <v>25</v>
      </c>
      <c r="BI5" s="102">
        <v>23</v>
      </c>
      <c r="BJ5" s="101">
        <v>0.95</v>
      </c>
      <c r="BK5" s="102">
        <v>30</v>
      </c>
      <c r="BL5" s="102">
        <v>0</v>
      </c>
      <c r="BM5" s="102">
        <v>7.5</v>
      </c>
      <c r="BN5" s="102">
        <v>7.5</v>
      </c>
      <c r="BO5" s="102">
        <v>7.5</v>
      </c>
      <c r="BP5" s="102">
        <v>7.5</v>
      </c>
      <c r="BQ5" s="102">
        <v>7.5</v>
      </c>
      <c r="BR5" s="102">
        <v>60</v>
      </c>
      <c r="BS5" s="102">
        <v>70</v>
      </c>
      <c r="BT5" s="102">
        <v>1</v>
      </c>
      <c r="BU5" s="102">
        <v>0</v>
      </c>
      <c r="BV5" s="103">
        <v>50</v>
      </c>
      <c r="BW5" s="102">
        <v>10</v>
      </c>
      <c r="BX5" s="101">
        <v>0.7</v>
      </c>
      <c r="BY5" s="101">
        <v>3</v>
      </c>
      <c r="BZ5" s="101">
        <v>3</v>
      </c>
      <c r="CA5" s="101">
        <v>3</v>
      </c>
      <c r="CB5" s="102">
        <v>3</v>
      </c>
      <c r="CC5" s="102">
        <v>3</v>
      </c>
      <c r="CD5" s="102">
        <v>0.02</v>
      </c>
      <c r="CE5" s="102">
        <v>0.02</v>
      </c>
      <c r="CF5" s="102">
        <v>0.5</v>
      </c>
      <c r="CG5" s="102">
        <v>40</v>
      </c>
      <c r="CH5" s="102">
        <v>1</v>
      </c>
      <c r="CI5" s="102">
        <v>0</v>
      </c>
      <c r="CJ5" s="102">
        <v>0</v>
      </c>
      <c r="CK5" s="102">
        <v>0.5</v>
      </c>
      <c r="CL5" s="102">
        <v>90</v>
      </c>
      <c r="CM5" s="102">
        <v>0.9</v>
      </c>
      <c r="CN5" s="102">
        <v>1.551851851851852</v>
      </c>
      <c r="CO5" s="102">
        <v>0</v>
      </c>
      <c r="CP5" s="102">
        <v>41000</v>
      </c>
      <c r="CQ5" s="102">
        <v>1.1904761904761905E-4</v>
      </c>
      <c r="CR5" s="102" t="s">
        <v>1353</v>
      </c>
      <c r="CS5" s="102" t="s">
        <v>1353</v>
      </c>
      <c r="CT5" s="102">
        <v>0</v>
      </c>
      <c r="CU5" s="102">
        <v>0</v>
      </c>
      <c r="CV5" s="102" t="s">
        <v>1353</v>
      </c>
      <c r="CW5" s="102">
        <v>0.5</v>
      </c>
      <c r="CX5" s="102">
        <v>0.9</v>
      </c>
      <c r="CY5" s="102">
        <v>0</v>
      </c>
      <c r="CZ5" s="102">
        <v>0.17</v>
      </c>
      <c r="DA5" s="102">
        <v>1</v>
      </c>
      <c r="DB5" s="102">
        <v>1</v>
      </c>
      <c r="DC5" s="102">
        <v>1</v>
      </c>
      <c r="DD5" s="102">
        <v>1</v>
      </c>
      <c r="DE5" s="102">
        <v>0</v>
      </c>
      <c r="DF5" s="102">
        <v>25</v>
      </c>
      <c r="DG5" s="102">
        <v>1.1904761904761905E-4</v>
      </c>
      <c r="DH5" s="102">
        <v>12.5</v>
      </c>
      <c r="DI5" s="102">
        <v>0</v>
      </c>
      <c r="DJ5" s="102">
        <v>0.9</v>
      </c>
      <c r="DK5" s="102">
        <v>0.9</v>
      </c>
      <c r="DL5" s="102">
        <v>93</v>
      </c>
      <c r="DM5" s="102">
        <v>0.5</v>
      </c>
      <c r="DN5" s="102">
        <v>0.17</v>
      </c>
      <c r="DO5" s="102">
        <v>0.03</v>
      </c>
      <c r="DP5" s="102">
        <v>0.28999999999999998</v>
      </c>
      <c r="DQ5" s="102">
        <v>235</v>
      </c>
      <c r="DR5" s="102">
        <v>116</v>
      </c>
      <c r="DS5" s="102">
        <v>146</v>
      </c>
      <c r="DT5" s="102">
        <v>4291</v>
      </c>
      <c r="DU5" s="102">
        <v>2035</v>
      </c>
      <c r="DV5" s="102">
        <v>165</v>
      </c>
      <c r="DW5" s="102">
        <v>1978</v>
      </c>
      <c r="DX5" s="102">
        <v>1463</v>
      </c>
      <c r="DY5" s="102">
        <v>67</v>
      </c>
      <c r="DZ5" s="102">
        <v>0.34</v>
      </c>
      <c r="EA5" s="102">
        <v>1.1611111111111112</v>
      </c>
      <c r="EB5" s="104">
        <v>4.18</v>
      </c>
      <c r="EC5" s="105">
        <v>0</v>
      </c>
      <c r="ED5" s="100">
        <v>5</v>
      </c>
      <c r="EE5" s="104">
        <v>23</v>
      </c>
      <c r="EF5" s="105">
        <v>10</v>
      </c>
      <c r="EG5" s="105">
        <v>0</v>
      </c>
      <c r="EH5" s="105">
        <v>0</v>
      </c>
      <c r="EI5" s="105">
        <v>0</v>
      </c>
      <c r="EJ5" s="105">
        <v>0</v>
      </c>
      <c r="EK5" s="105">
        <v>0</v>
      </c>
      <c r="EL5" s="104">
        <v>0</v>
      </c>
      <c r="EM5" s="100">
        <v>1</v>
      </c>
      <c r="EN5" s="104" t="b">
        <v>0</v>
      </c>
      <c r="EO5" s="104" t="b">
        <v>0</v>
      </c>
      <c r="EP5" s="104" t="b">
        <v>1</v>
      </c>
      <c r="EQ5" s="104" t="b">
        <v>1</v>
      </c>
      <c r="ER5" s="104" t="b">
        <v>1</v>
      </c>
      <c r="ES5" s="104" t="b">
        <v>0</v>
      </c>
      <c r="ET5" s="104" t="b">
        <v>0</v>
      </c>
      <c r="EU5" s="100" t="b">
        <v>0</v>
      </c>
      <c r="EV5" s="100">
        <v>550.37</v>
      </c>
      <c r="EW5" s="100">
        <v>129.15</v>
      </c>
      <c r="EX5" s="100">
        <v>605.5</v>
      </c>
      <c r="EY5" s="106">
        <v>107.41999999999999</v>
      </c>
      <c r="EZ5" s="101">
        <v>0</v>
      </c>
      <c r="FA5" s="101">
        <v>0.55000000000000004</v>
      </c>
      <c r="FB5" s="101">
        <v>0.55000000000000004</v>
      </c>
      <c r="FC5" s="101">
        <v>0.55000000000000004</v>
      </c>
      <c r="FD5" s="106">
        <v>0.55000000000000004</v>
      </c>
      <c r="FE5" s="106">
        <v>0.55000000000000004</v>
      </c>
      <c r="FF5" s="106">
        <v>0.4</v>
      </c>
      <c r="FG5" s="106">
        <v>0.4</v>
      </c>
      <c r="FH5" s="106">
        <v>0.4</v>
      </c>
      <c r="FI5" s="106">
        <v>0.4</v>
      </c>
      <c r="FJ5" s="106">
        <v>0</v>
      </c>
      <c r="FK5" s="101">
        <v>0.25</v>
      </c>
      <c r="FL5" s="101">
        <v>0.25</v>
      </c>
      <c r="FM5" s="101">
        <v>0.25</v>
      </c>
      <c r="FN5" s="106">
        <v>0.25</v>
      </c>
      <c r="FO5" s="107">
        <v>0.25</v>
      </c>
      <c r="FP5" s="107">
        <v>1</v>
      </c>
      <c r="FQ5" s="107">
        <v>1</v>
      </c>
      <c r="FR5" s="107">
        <v>1</v>
      </c>
      <c r="FS5" s="107">
        <v>1</v>
      </c>
      <c r="FT5" s="107">
        <v>1</v>
      </c>
      <c r="FU5" s="107">
        <v>1</v>
      </c>
      <c r="FV5" s="107">
        <v>1</v>
      </c>
      <c r="FW5" s="107">
        <v>1</v>
      </c>
      <c r="FX5" s="107">
        <v>1</v>
      </c>
      <c r="FY5" s="107">
        <v>1</v>
      </c>
      <c r="FZ5" s="108">
        <v>1</v>
      </c>
      <c r="GA5" s="106">
        <v>1</v>
      </c>
      <c r="GB5" s="106">
        <v>2.5</v>
      </c>
      <c r="GC5" s="106">
        <v>8</v>
      </c>
      <c r="GD5" s="109">
        <v>6</v>
      </c>
      <c r="GE5" s="109" t="b">
        <v>1</v>
      </c>
      <c r="GF5" s="109" t="b">
        <v>1</v>
      </c>
      <c r="GG5" s="109" t="b">
        <v>1</v>
      </c>
      <c r="GH5" s="110" t="b">
        <v>1</v>
      </c>
      <c r="GI5" s="106">
        <v>4662</v>
      </c>
      <c r="GJ5" s="106">
        <v>7</v>
      </c>
      <c r="GK5" s="111">
        <v>2</v>
      </c>
      <c r="GL5" s="106">
        <v>0.8</v>
      </c>
      <c r="GM5" s="106">
        <v>2</v>
      </c>
      <c r="GN5" s="106">
        <v>2</v>
      </c>
      <c r="GO5" s="106">
        <v>1</v>
      </c>
      <c r="GP5" s="106">
        <v>3</v>
      </c>
      <c r="GQ5" s="106">
        <v>4</v>
      </c>
      <c r="GR5" s="106">
        <v>1</v>
      </c>
      <c r="GS5" s="106">
        <v>1</v>
      </c>
      <c r="GT5" s="106">
        <v>1</v>
      </c>
      <c r="GU5" s="106">
        <v>1</v>
      </c>
      <c r="GV5" s="106">
        <v>1</v>
      </c>
      <c r="GW5" s="112">
        <v>1</v>
      </c>
      <c r="GX5" s="110">
        <v>3</v>
      </c>
      <c r="GY5" s="110">
        <v>5</v>
      </c>
      <c r="GZ5" s="110">
        <v>5</v>
      </c>
      <c r="HA5" s="110">
        <v>3</v>
      </c>
      <c r="HB5" s="110">
        <v>3</v>
      </c>
      <c r="HC5" s="110">
        <v>1</v>
      </c>
      <c r="HD5" s="110">
        <v>2</v>
      </c>
      <c r="HE5" s="110">
        <v>3</v>
      </c>
      <c r="HF5" s="110">
        <v>2</v>
      </c>
      <c r="HG5" s="110">
        <v>0</v>
      </c>
      <c r="HH5" s="110">
        <v>1</v>
      </c>
      <c r="HI5" s="110">
        <v>0</v>
      </c>
      <c r="HJ5" s="110">
        <v>0</v>
      </c>
      <c r="HK5" s="113">
        <v>6</v>
      </c>
      <c r="HL5" s="113">
        <v>0</v>
      </c>
      <c r="HM5" s="114">
        <v>0</v>
      </c>
      <c r="HN5" s="115">
        <v>0</v>
      </c>
      <c r="HO5" s="116">
        <v>0</v>
      </c>
      <c r="HP5" s="116">
        <v>-47.409822097163506</v>
      </c>
      <c r="HQ5" s="116">
        <v>25.570386419917046</v>
      </c>
      <c r="HR5" s="116">
        <v>-21.83943567724646</v>
      </c>
      <c r="HS5" s="116">
        <v>-21.83943567724646</v>
      </c>
      <c r="HT5" s="116">
        <v>26.185022746093367</v>
      </c>
      <c r="HU5" s="116">
        <v>4.3455870688469069</v>
      </c>
      <c r="HV5" s="116">
        <v>3.4764696550775258</v>
      </c>
      <c r="HW5" s="116">
        <v>14.107740396658576</v>
      </c>
      <c r="HX5" s="116">
        <v>-49.771175272553016</v>
      </c>
      <c r="HY5" s="116">
        <v>-31.317847807047535</v>
      </c>
      <c r="HZ5" s="117">
        <v>-25.054278245638031</v>
      </c>
      <c r="IA5" s="117">
        <v>0</v>
      </c>
      <c r="IB5" s="117">
        <v>1.2737294170671889</v>
      </c>
      <c r="IC5" s="117">
        <v>20.010937845303868</v>
      </c>
      <c r="ID5" s="117">
        <v>3.955079064216088</v>
      </c>
      <c r="IE5" s="117">
        <v>25.239746326587145</v>
      </c>
      <c r="IF5" s="117">
        <v>1.0244393579962117</v>
      </c>
      <c r="IG5" s="117">
        <v>0</v>
      </c>
      <c r="IH5" s="117">
        <v>0</v>
      </c>
      <c r="II5" s="116">
        <v>0</v>
      </c>
      <c r="IJ5" s="116">
        <v>-36.99743069914458</v>
      </c>
      <c r="IK5" s="116">
        <v>25.570386419917046</v>
      </c>
      <c r="IL5" s="116">
        <v>-11.427044279227534</v>
      </c>
      <c r="IM5" s="116">
        <v>-11.427044279227534</v>
      </c>
      <c r="IN5" s="116">
        <v>26.185022746093367</v>
      </c>
      <c r="IO5" s="116">
        <v>14.757978466865833</v>
      </c>
      <c r="IP5" s="116">
        <v>11.806382773492667</v>
      </c>
      <c r="IQ5" s="116">
        <v>14.107740396658576</v>
      </c>
      <c r="IR5" s="116">
        <v>-49.771175272553016</v>
      </c>
      <c r="IS5" s="116">
        <v>-20.905456409028609</v>
      </c>
      <c r="IT5" s="118">
        <v>-16.724365127222889</v>
      </c>
      <c r="IU5" s="118">
        <v>0</v>
      </c>
      <c r="IV5" s="118">
        <v>1.2737294170671889</v>
      </c>
      <c r="IW5" s="118">
        <v>20.010937845303868</v>
      </c>
      <c r="IX5" s="118">
        <v>1.5074909563700816</v>
      </c>
      <c r="IY5" s="118">
        <v>22.792158218741136</v>
      </c>
      <c r="IZ5" s="118">
        <v>0.93583666849218627</v>
      </c>
      <c r="JA5" s="118">
        <v>0</v>
      </c>
      <c r="JB5" s="118">
        <v>0</v>
      </c>
      <c r="JC5" s="116">
        <v>0</v>
      </c>
      <c r="JD5" s="116">
        <v>-39.695985068382271</v>
      </c>
      <c r="JE5" s="116">
        <v>21.978798947562026</v>
      </c>
      <c r="JF5" s="116">
        <v>-17.717186120820244</v>
      </c>
      <c r="JG5" s="116">
        <v>-17.717186120820244</v>
      </c>
      <c r="JH5" s="116">
        <v>26.185022746093367</v>
      </c>
      <c r="JI5" s="116">
        <v>8.4678366252731223</v>
      </c>
      <c r="JJ5" s="116">
        <v>6.7742693002184984</v>
      </c>
      <c r="JK5" s="116">
        <v>14.107740396658576</v>
      </c>
      <c r="JL5" s="116">
        <v>-49.771175272553016</v>
      </c>
      <c r="JM5" s="116">
        <v>-27.195598250621316</v>
      </c>
      <c r="JN5" s="118">
        <v>-21.756478600497054</v>
      </c>
      <c r="JO5" s="118">
        <v>0</v>
      </c>
      <c r="JP5" s="118">
        <v>1.2737294170671889</v>
      </c>
      <c r="JQ5" s="118">
        <v>20.010937845303868</v>
      </c>
      <c r="JR5" s="118">
        <v>3.8120461632069329</v>
      </c>
      <c r="JS5" s="118">
        <v>25.096713425577988</v>
      </c>
      <c r="JT5" s="118">
        <v>1.0192615669796803</v>
      </c>
      <c r="JU5" s="118">
        <v>0</v>
      </c>
      <c r="JV5" s="118">
        <v>0</v>
      </c>
      <c r="JW5" s="118">
        <v>0</v>
      </c>
      <c r="JX5" s="118">
        <v>-19.743000562082731</v>
      </c>
      <c r="JY5" s="118">
        <v>-9.9862891401106744</v>
      </c>
      <c r="JZ5" s="118">
        <v>13.205104383688084</v>
      </c>
      <c r="KA5" s="118">
        <v>16.365946001930073</v>
      </c>
      <c r="KB5" s="118">
        <v>0</v>
      </c>
      <c r="KC5" s="118">
        <v>-14.986007750919658</v>
      </c>
      <c r="KD5" s="118">
        <v>-13.195049540690732</v>
      </c>
      <c r="KE5" s="118">
        <v>4.0659460335852806</v>
      </c>
      <c r="KF5" s="118">
        <v>24.210591026993708</v>
      </c>
      <c r="KG5" s="118">
        <v>0</v>
      </c>
      <c r="KH5" s="118">
        <v>0</v>
      </c>
      <c r="KI5" s="118">
        <v>0</v>
      </c>
      <c r="KJ5" s="118">
        <v>0</v>
      </c>
      <c r="KK5" s="118">
        <v>5.7503188116455828</v>
      </c>
      <c r="KL5" s="118">
        <v>0</v>
      </c>
      <c r="KM5" s="118">
        <v>0</v>
      </c>
      <c r="KN5" s="118">
        <v>0</v>
      </c>
      <c r="KO5" s="118">
        <v>0.36704162627524844</v>
      </c>
      <c r="KP5" s="118">
        <v>0.36704162627524844</v>
      </c>
      <c r="KQ5" s="118">
        <v>1.9995434832228844</v>
      </c>
      <c r="KR5" s="118">
        <v>0</v>
      </c>
      <c r="KS5" s="118">
        <v>0</v>
      </c>
      <c r="KT5" s="118">
        <v>6.1173604379208308</v>
      </c>
      <c r="KU5" s="118">
        <v>0</v>
      </c>
      <c r="KV5" s="118">
        <v>6.1173604379208308</v>
      </c>
      <c r="KW5" s="118">
        <v>6.1173604379208308</v>
      </c>
      <c r="KX5" s="118">
        <v>1.7520000000002613</v>
      </c>
      <c r="KY5" s="118">
        <v>0</v>
      </c>
      <c r="KZ5" s="118">
        <v>26.718287641805908</v>
      </c>
      <c r="LA5" s="118">
        <v>30.469831125029053</v>
      </c>
      <c r="LB5" s="118">
        <v>36.587191562949883</v>
      </c>
      <c r="LC5" s="118">
        <v>0</v>
      </c>
      <c r="LD5" s="118">
        <v>41.475979393794177</v>
      </c>
      <c r="LE5" s="118">
        <v>36.587191562949883</v>
      </c>
      <c r="LF5" s="118">
        <v>15.253869921460286</v>
      </c>
      <c r="LG5" s="118">
        <v>0</v>
      </c>
      <c r="LH5" s="118">
        <v>15.253869921460286</v>
      </c>
      <c r="LI5" s="118">
        <v>0</v>
      </c>
      <c r="LJ5" s="118">
        <v>0</v>
      </c>
      <c r="LK5" s="118">
        <v>0</v>
      </c>
      <c r="LL5" s="118">
        <v>0</v>
      </c>
      <c r="LM5" s="118">
        <v>21.339158832042408</v>
      </c>
      <c r="LN5" s="118">
        <v>0</v>
      </c>
      <c r="LO5" s="116">
        <v>36.593028753502693</v>
      </c>
      <c r="LP5" s="116">
        <v>-33.288622313839767</v>
      </c>
      <c r="LQ5" s="118">
        <v>18.971967120949188</v>
      </c>
      <c r="LR5" s="116">
        <v>-14.316655192890579</v>
      </c>
      <c r="LS5" s="116">
        <v>-14.316655192890579</v>
      </c>
      <c r="LT5" s="116">
        <v>26.185022746093367</v>
      </c>
      <c r="LU5" s="116">
        <v>11.868367553202788</v>
      </c>
      <c r="LV5" s="116">
        <v>9.4946940425622302</v>
      </c>
      <c r="LW5" s="116">
        <v>14.107740396658576</v>
      </c>
      <c r="LX5" s="118">
        <v>-49.771175272553016</v>
      </c>
      <c r="LY5" s="118">
        <v>-23.795067322691651</v>
      </c>
      <c r="LZ5" s="118">
        <v>-19.03605385815332</v>
      </c>
      <c r="MA5" s="118">
        <v>0</v>
      </c>
      <c r="MB5" s="118">
        <v>1.2737294170671889</v>
      </c>
      <c r="MC5" s="118">
        <v>20.010937845303868</v>
      </c>
      <c r="MD5" s="118">
        <v>3.2722232842467935</v>
      </c>
      <c r="ME5" s="118">
        <v>24.286438821993983</v>
      </c>
      <c r="MF5" s="118">
        <v>0.98992962632993919</v>
      </c>
      <c r="MG5" s="118">
        <v>0</v>
      </c>
      <c r="MH5" s="118">
        <v>0</v>
      </c>
      <c r="MI5" s="118">
        <v>0</v>
      </c>
      <c r="MJ5" s="118">
        <v>53.128908886416191</v>
      </c>
      <c r="MK5" s="118">
        <v>15.421106577664325</v>
      </c>
      <c r="ML5" s="118">
        <v>13.124411331801603</v>
      </c>
      <c r="MM5" s="118">
        <v>3.7181343424543263</v>
      </c>
      <c r="MN5" s="118">
        <v>7.342670403302531</v>
      </c>
      <c r="MO5" s="118">
        <v>0</v>
      </c>
      <c r="MP5" s="118">
        <v>15.421106577664325</v>
      </c>
      <c r="MQ5" s="118">
        <v>11.75197459266583</v>
      </c>
      <c r="MR5" s="118">
        <v>28.594520266921759</v>
      </c>
      <c r="MS5" s="118">
        <v>33.813549658246778</v>
      </c>
      <c r="MT5" s="118">
        <v>14.335587682571514</v>
      </c>
      <c r="MU5" s="118">
        <v>0</v>
      </c>
      <c r="MV5" s="118">
        <v>30.469831125029053</v>
      </c>
      <c r="MW5" s="118">
        <v>7.1186420333150906</v>
      </c>
      <c r="MX5" s="118">
        <v>2.0120123063258277</v>
      </c>
      <c r="MY5" s="118">
        <v>13.644933439951823</v>
      </c>
      <c r="MZ5" s="118">
        <v>0</v>
      </c>
      <c r="NA5" s="118">
        <v>0</v>
      </c>
      <c r="NB5" s="118">
        <v>0</v>
      </c>
      <c r="NC5" s="118">
        <v>0.90735994308437395</v>
      </c>
      <c r="ND5" s="118">
        <v>0.58901305274701343</v>
      </c>
      <c r="NE5" s="118">
        <v>0.6106402830702895</v>
      </c>
      <c r="NF5" s="118">
        <v>-41.823126250974894</v>
      </c>
      <c r="NG5" s="118">
        <v>-21.154729250614402</v>
      </c>
      <c r="NH5" s="118">
        <v>13.205104383688084</v>
      </c>
      <c r="NI5" s="118">
        <v>16.365946001930073</v>
      </c>
      <c r="NJ5" s="118">
        <v>33.813549658246778</v>
      </c>
      <c r="NK5" s="118">
        <v>-7.6806401285809827</v>
      </c>
      <c r="NL5" s="118">
        <v>-6.762736859963514</v>
      </c>
      <c r="NM5" s="118">
        <v>4.0659460335852806</v>
      </c>
      <c r="NN5" s="118">
        <v>24.210591026993708</v>
      </c>
      <c r="NO5" s="118">
        <v>14.335587682571514</v>
      </c>
      <c r="NP5" s="118">
        <v>0</v>
      </c>
      <c r="NQ5" s="118">
        <v>6.4067778299835814</v>
      </c>
      <c r="NR5" s="118">
        <v>1.7102104603769537</v>
      </c>
      <c r="NS5" s="118">
        <v>13.522586231193406</v>
      </c>
      <c r="NT5" s="118">
        <v>0</v>
      </c>
      <c r="NU5" s="118">
        <v>0.7118642033315089</v>
      </c>
      <c r="NV5" s="118">
        <v>0.30180184594887399</v>
      </c>
      <c r="NW5" s="118">
        <v>0.12234720875841695</v>
      </c>
      <c r="NX5" s="118">
        <v>1.1360132580387998</v>
      </c>
      <c r="NY5" s="118">
        <v>1.9995434832228844</v>
      </c>
      <c r="NZ5" s="118">
        <v>7.1186420333150906</v>
      </c>
      <c r="OA5" s="118">
        <v>2.0120123063258277</v>
      </c>
      <c r="OB5" s="118">
        <v>13.644933439951823</v>
      </c>
      <c r="OC5" s="118">
        <v>13.522586231193406</v>
      </c>
      <c r="OD5" s="118">
        <v>9.2530015483993306</v>
      </c>
      <c r="OE5" s="118">
        <v>22.775587779592737</v>
      </c>
      <c r="OF5" s="118">
        <v>1.7520000000002613</v>
      </c>
      <c r="OG5" s="118">
        <v>0</v>
      </c>
      <c r="OH5" s="118">
        <v>26.718287641805908</v>
      </c>
      <c r="OI5" s="118">
        <v>30.469831125029053</v>
      </c>
      <c r="OJ5" s="118">
        <v>39.722832673428385</v>
      </c>
      <c r="OK5" s="118">
        <v>0</v>
      </c>
      <c r="OL5" s="118">
        <v>41.475979393794177</v>
      </c>
      <c r="OM5" s="118">
        <v>39.722832673428385</v>
      </c>
      <c r="ON5" s="118">
        <v>13.124411331801603</v>
      </c>
      <c r="OO5" s="118">
        <v>3.7181343424543263</v>
      </c>
      <c r="OP5" s="118">
        <v>16.842545674255931</v>
      </c>
      <c r="OQ5" s="118">
        <v>0</v>
      </c>
      <c r="OR5" s="118">
        <v>0</v>
      </c>
      <c r="OS5" s="118">
        <v>0</v>
      </c>
      <c r="OT5" s="118">
        <v>7.342670403302531</v>
      </c>
      <c r="OU5" s="118">
        <v>15.421106577664325</v>
      </c>
      <c r="OV5" s="118">
        <v>0</v>
      </c>
      <c r="OW5" s="118">
        <v>53.128908886416191</v>
      </c>
      <c r="OX5" s="118">
        <v>2.0937982625482623</v>
      </c>
      <c r="OY5" s="118">
        <v>-26.185022746093367</v>
      </c>
      <c r="OZ5" s="118">
        <v>-20.948018196874695</v>
      </c>
      <c r="PA5" s="118">
        <v>-40.292763142751944</v>
      </c>
      <c r="PB5" s="118">
        <v>0.68400000000000005</v>
      </c>
      <c r="PC5" s="118">
        <v>0.98992962632993919</v>
      </c>
      <c r="PD5" s="118">
        <v>187.10985982987899</v>
      </c>
      <c r="PE5" s="118">
        <v>60</v>
      </c>
      <c r="PF5" s="118">
        <v>13.522586231193406</v>
      </c>
      <c r="PG5" s="118">
        <v>13.522586231193406</v>
      </c>
      <c r="PH5" s="118">
        <v>13.088380141998206</v>
      </c>
      <c r="PI5" s="118">
        <v>0</v>
      </c>
      <c r="PJ5" s="118">
        <v>0</v>
      </c>
      <c r="PK5" s="118">
        <v>0</v>
      </c>
      <c r="PL5" s="118">
        <v>17.509635382342083</v>
      </c>
      <c r="PM5" s="118">
        <v>15.506140124923554</v>
      </c>
      <c r="PN5" s="118">
        <v>28.594520266921759</v>
      </c>
      <c r="PO5" s="118">
        <v>0</v>
      </c>
      <c r="PP5" s="118">
        <v>14.8748448543127</v>
      </c>
      <c r="PQ5" s="118">
        <v>4.4624534562938196</v>
      </c>
      <c r="PR5" s="118">
        <v>47.697876717879907</v>
      </c>
      <c r="PS5" s="118">
        <v>6.9499152932935564</v>
      </c>
      <c r="PT5" s="118">
        <v>0</v>
      </c>
      <c r="PU5" s="118">
        <v>49.771175272553016</v>
      </c>
      <c r="PV5" s="118">
        <v>22.112814768322725</v>
      </c>
      <c r="PW5" s="118">
        <v>25.570386419917046</v>
      </c>
      <c r="PX5" s="118">
        <v>32.534977242850758</v>
      </c>
      <c r="PY5" s="118">
        <v>13.124411331801607</v>
      </c>
      <c r="PZ5" s="118">
        <v>3.7181343424543267</v>
      </c>
      <c r="QA5" s="118">
        <v>16.842545674255934</v>
      </c>
      <c r="QB5" s="118">
        <v>0</v>
      </c>
      <c r="QC5" s="118">
        <v>0</v>
      </c>
      <c r="QD5" s="118">
        <v>0</v>
      </c>
      <c r="QE5" s="118">
        <v>7.3426704033025327</v>
      </c>
      <c r="QF5" s="118">
        <v>15.42110657766432</v>
      </c>
      <c r="QG5" s="118">
        <v>0</v>
      </c>
      <c r="QH5" s="118">
        <v>24.259829052709829</v>
      </c>
      <c r="QI5" s="118">
        <v>47.697876717879907</v>
      </c>
      <c r="QJ5" s="118">
        <v>0</v>
      </c>
      <c r="QK5" s="118">
        <v>0</v>
      </c>
      <c r="QL5" s="118">
        <v>28.711234067290587</v>
      </c>
      <c r="QM5" s="118">
        <v>0</v>
      </c>
      <c r="QN5" s="118">
        <v>14.420302845753268</v>
      </c>
      <c r="QO5" s="118">
        <v>18.971967120949188</v>
      </c>
      <c r="QP5" s="118">
        <v>28.826168857545941</v>
      </c>
      <c r="QQ5" s="118">
        <v>0</v>
      </c>
      <c r="QR5" s="118">
        <v>0</v>
      </c>
      <c r="QS5" s="118">
        <v>0</v>
      </c>
      <c r="QT5" s="118">
        <v>0</v>
      </c>
      <c r="QU5" s="118">
        <v>0</v>
      </c>
      <c r="QV5" s="118">
        <v>0</v>
      </c>
      <c r="QW5" s="118">
        <v>24.286438821993983</v>
      </c>
      <c r="QX5" s="119">
        <v>989.9296263299392</v>
      </c>
      <c r="QY5" s="118">
        <v>13.522586231193406</v>
      </c>
      <c r="QZ5" s="119">
        <v>0</v>
      </c>
      <c r="RA5" s="118">
        <v>5.1895006300194719</v>
      </c>
      <c r="RB5" s="118">
        <v>11.653045044236459</v>
      </c>
      <c r="RC5" s="118">
        <v>4.0035619435434313</v>
      </c>
      <c r="RD5" s="118">
        <v>3.3391084597591001</v>
      </c>
      <c r="RE5" s="118">
        <v>3.6899917660779931</v>
      </c>
      <c r="RF5" s="118">
        <v>11.731114811586332</v>
      </c>
      <c r="RG5" s="118">
        <v>11.75197459266583</v>
      </c>
      <c r="RH5" s="118">
        <v>0</v>
      </c>
      <c r="RI5" s="118">
        <v>4.4624534562938241</v>
      </c>
      <c r="RJ5" s="118">
        <v>28.826168857545941</v>
      </c>
      <c r="RK5" s="118">
        <v>18.971967120949188</v>
      </c>
      <c r="RL5" s="118">
        <v>49.771175272553016</v>
      </c>
      <c r="RM5" s="118">
        <v>0</v>
      </c>
      <c r="RN5" s="118">
        <v>0.27045172462386813</v>
      </c>
      <c r="RO5" s="118">
        <v>3.0017715596229255</v>
      </c>
      <c r="RP5" s="118">
        <v>1.4960599111490349</v>
      </c>
      <c r="RQ5" s="118">
        <v>20.010937845303868</v>
      </c>
      <c r="RR5" s="118">
        <v>0</v>
      </c>
      <c r="RS5" s="118">
        <v>0</v>
      </c>
      <c r="RT5" s="118">
        <v>0</v>
      </c>
      <c r="RU5" s="118">
        <v>0</v>
      </c>
      <c r="RV5" s="118">
        <v>0</v>
      </c>
      <c r="RW5" s="118">
        <v>0</v>
      </c>
      <c r="RX5" s="118">
        <v>0</v>
      </c>
      <c r="RY5" s="118">
        <v>0</v>
      </c>
      <c r="RZ5" s="118">
        <v>0</v>
      </c>
      <c r="SA5" s="118">
        <v>0</v>
      </c>
      <c r="SB5" s="118">
        <v>0</v>
      </c>
      <c r="SC5" s="118">
        <v>0</v>
      </c>
      <c r="SD5" s="118">
        <v>0</v>
      </c>
      <c r="SE5" s="118">
        <v>0</v>
      </c>
      <c r="SF5" s="118">
        <v>0</v>
      </c>
      <c r="SG5" s="118">
        <v>0</v>
      </c>
      <c r="SH5" s="118">
        <v>0</v>
      </c>
      <c r="SI5" s="118">
        <v>20.45569700871453</v>
      </c>
      <c r="SJ5" s="118">
        <v>29.164156694343067</v>
      </c>
      <c r="SK5" s="118">
        <v>162.07808399999999</v>
      </c>
      <c r="SL5" s="118">
        <v>0</v>
      </c>
      <c r="SM5" s="118">
        <v>0</v>
      </c>
      <c r="SN5" s="118">
        <v>0</v>
      </c>
      <c r="SO5" s="118">
        <v>454.99028399999992</v>
      </c>
      <c r="SP5" s="118">
        <v>0</v>
      </c>
      <c r="SQ5" s="118">
        <v>302.67593999999997</v>
      </c>
      <c r="SR5" s="118">
        <v>136.69235999999998</v>
      </c>
      <c r="SS5" s="118">
        <v>113.25938399999998</v>
      </c>
      <c r="ST5" s="118">
        <v>0</v>
      </c>
      <c r="SU5" s="118">
        <v>66.39343199999999</v>
      </c>
      <c r="SV5" s="118">
        <v>0</v>
      </c>
      <c r="SW5" s="118">
        <v>0</v>
      </c>
      <c r="SX5" s="118">
        <v>0</v>
      </c>
      <c r="SY5" s="118">
        <v>1236.0894839999999</v>
      </c>
      <c r="SZ5" s="118">
        <v>259.53000000000003</v>
      </c>
      <c r="TA5" s="118">
        <v>1078.5953038674031</v>
      </c>
      <c r="TB5" s="118">
        <v>28.594520266921759</v>
      </c>
      <c r="TC5" s="118">
        <v>34.03</v>
      </c>
      <c r="TD5" s="118">
        <v>0</v>
      </c>
      <c r="TE5" s="118">
        <v>0</v>
      </c>
      <c r="TF5" s="118">
        <v>0</v>
      </c>
      <c r="TG5" s="118">
        <v>95.529999999999987</v>
      </c>
      <c r="TH5" s="118">
        <v>0</v>
      </c>
      <c r="TI5" s="118">
        <v>63.55</v>
      </c>
      <c r="TJ5" s="118">
        <v>28.699999999999992</v>
      </c>
      <c r="TK5" s="118">
        <v>23.779999999999994</v>
      </c>
      <c r="TL5" s="118">
        <v>0</v>
      </c>
      <c r="TM5" s="118">
        <v>13.939999999999996</v>
      </c>
      <c r="TN5" s="118">
        <v>0</v>
      </c>
      <c r="TO5" s="118">
        <v>0</v>
      </c>
      <c r="TP5" s="118">
        <v>0</v>
      </c>
      <c r="TQ5" s="118">
        <v>25.000000000000231</v>
      </c>
      <c r="TR5" s="118">
        <v>5.2631578947368425</v>
      </c>
      <c r="TS5" s="118">
        <v>29.999999999999893</v>
      </c>
      <c r="TT5" s="118">
        <v>4.2105263157894743</v>
      </c>
      <c r="TU5" s="118">
        <v>3.4070824060018263</v>
      </c>
      <c r="TV5" s="118">
        <v>0</v>
      </c>
      <c r="TW5" s="118">
        <v>0</v>
      </c>
      <c r="TX5" s="118">
        <v>0</v>
      </c>
      <c r="TY5" s="118">
        <v>0</v>
      </c>
      <c r="TZ5" s="118">
        <v>0</v>
      </c>
      <c r="UA5" s="118">
        <v>11.23607910526092</v>
      </c>
      <c r="UB5" s="118">
        <v>0</v>
      </c>
      <c r="UC5" s="118">
        <v>11.045347865673939</v>
      </c>
      <c r="UD5" s="118">
        <v>8.3723544159857894</v>
      </c>
      <c r="UE5" s="118">
        <v>11.045347865673939</v>
      </c>
      <c r="UF5" s="118">
        <v>21.170721587700392</v>
      </c>
      <c r="UG5" s="118">
        <v>16.509527576001584</v>
      </c>
      <c r="UH5" s="118">
        <v>0</v>
      </c>
      <c r="UI5" s="118">
        <v>0</v>
      </c>
      <c r="UJ5" s="118">
        <v>0</v>
      </c>
      <c r="UK5" s="118">
        <v>0</v>
      </c>
      <c r="UL5" s="118"/>
      <c r="UM5" s="118"/>
      <c r="UN5" s="120">
        <v>26.22766378970438</v>
      </c>
      <c r="UO5" s="120">
        <v>39.955259940346998</v>
      </c>
      <c r="UP5" s="120">
        <v>33.916218978206565</v>
      </c>
      <c r="UQ5" s="120">
        <v>30.070878800996386</v>
      </c>
      <c r="UR5" s="120">
        <v>-1.3100813340701931</v>
      </c>
      <c r="US5" s="120">
        <v>-8.6891713536550892</v>
      </c>
      <c r="UT5" s="120">
        <v>-2.5543341226490539</v>
      </c>
      <c r="UU5" s="120">
        <v>-17.965291464991193</v>
      </c>
      <c r="UV5" s="120">
        <v>1.2081294496818564</v>
      </c>
      <c r="UW5" s="120">
        <v>26.798973020654085</v>
      </c>
      <c r="UX5" s="120">
        <v>14.768556088257496</v>
      </c>
      <c r="UY5" s="120">
        <v>42.303858313401072</v>
      </c>
      <c r="UZ5" s="120">
        <v>9.9216628571428576</v>
      </c>
      <c r="VA5" s="120">
        <v>0</v>
      </c>
      <c r="VB5" s="120">
        <v>0</v>
      </c>
      <c r="VC5" s="120">
        <v>0.130429067679558</v>
      </c>
      <c r="VD5" s="120">
        <v>43.397349412106514</v>
      </c>
      <c r="VE5" s="120">
        <v>64.992106028710424</v>
      </c>
      <c r="VF5" s="120">
        <v>42.100857293927852</v>
      </c>
      <c r="VG5" s="120">
        <v>52.567139927506823</v>
      </c>
      <c r="VH5" s="120">
        <v>15.149001723588267</v>
      </c>
      <c r="VI5" s="120">
        <v>14.686370502716592</v>
      </c>
      <c r="VJ5" s="120">
        <v>10.963341105628052</v>
      </c>
      <c r="VK5" s="120">
        <v>-4.4476162367140857</v>
      </c>
      <c r="VL5" s="120">
        <v>14.725804677958962</v>
      </c>
      <c r="VM5" s="120">
        <v>58.309523062614574</v>
      </c>
      <c r="VN5" s="120">
        <v>17.832186017359088</v>
      </c>
      <c r="VO5" s="120">
        <v>118.35858779903607</v>
      </c>
      <c r="VP5" s="120">
        <v>9.9216628571428576</v>
      </c>
      <c r="VQ5" s="120">
        <v>0</v>
      </c>
      <c r="VR5" s="120">
        <v>0</v>
      </c>
      <c r="VS5" s="120">
        <v>0.39128720303867398</v>
      </c>
      <c r="VT5" s="120">
        <v>88.808168654887936</v>
      </c>
      <c r="VU5" s="120">
        <v>1000.5468922651934</v>
      </c>
      <c r="VV5" s="115">
        <v>28.638778199996054</v>
      </c>
      <c r="VW5" s="115">
        <v>42.696037792589848</v>
      </c>
      <c r="VX5" s="115">
        <v>43.828554018307564</v>
      </c>
      <c r="VY5" s="115">
        <v>34.896720564923534</v>
      </c>
      <c r="VZ5" s="115">
        <v>25.686216754040622</v>
      </c>
      <c r="WA5" s="115">
        <v>38.455463261258664</v>
      </c>
      <c r="WB5" s="115">
        <v>24.085864116179454</v>
      </c>
      <c r="WC5" s="115">
        <v>22.626620779522561</v>
      </c>
      <c r="WD5" s="115">
        <v>29.272264552769439</v>
      </c>
      <c r="WE5" s="115">
        <v>44.150274805358713</v>
      </c>
      <c r="WF5" s="115">
        <v>14.7922552771819</v>
      </c>
      <c r="WG5" s="115">
        <v>42.308066870525323</v>
      </c>
      <c r="WH5" s="115">
        <v>9.9216628571428576</v>
      </c>
      <c r="WI5" s="115">
        <v>0</v>
      </c>
      <c r="WJ5" s="115">
        <v>0</v>
      </c>
      <c r="WK5" s="115">
        <v>0.130429067679558</v>
      </c>
      <c r="WL5" s="115">
        <v>45.808463822398203</v>
      </c>
      <c r="WM5" s="115">
        <v>67.732883880953281</v>
      </c>
      <c r="WN5" s="115">
        <v>52.013192334028865</v>
      </c>
      <c r="WO5" s="115">
        <v>57.39298169143396</v>
      </c>
      <c r="WP5" s="115">
        <v>42.145299811699076</v>
      </c>
      <c r="WQ5" s="115">
        <v>61.831005117630347</v>
      </c>
      <c r="WR5" s="115">
        <v>37.603539344456564</v>
      </c>
      <c r="WS5" s="115">
        <v>36.144296007799667</v>
      </c>
      <c r="WT5" s="115">
        <v>42.789939781046535</v>
      </c>
      <c r="WU5" s="115">
        <v>75.660824847319205</v>
      </c>
      <c r="WV5" s="115">
        <v>17.844064689059316</v>
      </c>
      <c r="WW5" s="115">
        <v>118.36279635616032</v>
      </c>
      <c r="WX5" s="115">
        <v>9.9216628571428576</v>
      </c>
      <c r="WY5" s="115">
        <v>0</v>
      </c>
      <c r="WZ5" s="115">
        <v>0</v>
      </c>
      <c r="XA5" s="115">
        <v>0.39128720303867398</v>
      </c>
      <c r="XB5" s="115">
        <v>-2.4111144102916744</v>
      </c>
      <c r="XC5" s="115">
        <v>-2.7407778522428523</v>
      </c>
      <c r="XD5" s="115">
        <v>-9.9123350401010111</v>
      </c>
      <c r="XE5" s="115">
        <v>-4.825841763927146</v>
      </c>
      <c r="XF5" s="115">
        <v>-26.996298088110816</v>
      </c>
      <c r="XG5" s="115">
        <v>-47.144634614913763</v>
      </c>
      <c r="XH5" s="115">
        <v>-26.640198238828511</v>
      </c>
      <c r="XI5" s="115">
        <v>-40.59191224451385</v>
      </c>
      <c r="XJ5" s="115">
        <v>-28.064135103087583</v>
      </c>
      <c r="XK5" s="115">
        <v>-17.351301784704628</v>
      </c>
      <c r="XL5" s="115">
        <v>-2.369919418407395E-2</v>
      </c>
      <c r="XM5" s="115">
        <v>-4.2085571242523063E-3</v>
      </c>
      <c r="XN5" s="115">
        <v>0</v>
      </c>
      <c r="XO5" s="115">
        <v>0</v>
      </c>
      <c r="XP5" s="115">
        <v>0</v>
      </c>
      <c r="XQ5" s="115">
        <v>0</v>
      </c>
      <c r="XR5" s="115">
        <v>158.43254254090786</v>
      </c>
      <c r="XS5" s="115">
        <v>173.89632768135479</v>
      </c>
      <c r="XT5" s="115">
        <v>201.38615366413964</v>
      </c>
      <c r="XU5" s="115">
        <v>162.60787373868752</v>
      </c>
      <c r="XV5" s="115">
        <v>117.84112291187856</v>
      </c>
      <c r="XW5" s="115">
        <v>174.47084369216046</v>
      </c>
      <c r="XX5" s="115">
        <v>103.79008276641039</v>
      </c>
      <c r="XY5" s="115">
        <v>96.449839129767398</v>
      </c>
      <c r="XZ5" s="115">
        <v>133.53565798983726</v>
      </c>
      <c r="YA5" s="115">
        <v>215.9913792152729</v>
      </c>
      <c r="YB5" s="115">
        <v>77.193830720980273</v>
      </c>
      <c r="YC5" s="115">
        <v>193.05095724556554</v>
      </c>
      <c r="YD5" s="115">
        <v>50.784302645502649</v>
      </c>
      <c r="YE5" s="115">
        <v>0</v>
      </c>
      <c r="YF5" s="115">
        <v>0</v>
      </c>
      <c r="YG5" s="115">
        <v>0.52548597682627374</v>
      </c>
      <c r="YH5" s="115">
        <v>239.95720641195419</v>
      </c>
      <c r="YI5" s="115">
        <v>266.85151034284553</v>
      </c>
      <c r="YJ5" s="115">
        <v>233.27725880880803</v>
      </c>
      <c r="YK5" s="115">
        <v>259.70109946506227</v>
      </c>
      <c r="YL5" s="115">
        <v>189.14695369334495</v>
      </c>
      <c r="YM5" s="115">
        <v>274.38998942709424</v>
      </c>
      <c r="YN5" s="115">
        <v>158.92018067972552</v>
      </c>
      <c r="YO5" s="115">
        <v>151.57993704308259</v>
      </c>
      <c r="YP5" s="115">
        <v>188.66575590315244</v>
      </c>
      <c r="YQ5" s="115">
        <v>371.26146692281179</v>
      </c>
      <c r="YR5" s="115">
        <v>91.051605658075019</v>
      </c>
      <c r="YS5" s="115">
        <v>549.52474388845019</v>
      </c>
      <c r="YT5" s="115">
        <v>50.784302645502649</v>
      </c>
      <c r="YU5" s="115">
        <v>0</v>
      </c>
      <c r="YV5" s="115">
        <v>0</v>
      </c>
      <c r="YW5" s="115">
        <v>1.5764579304788211</v>
      </c>
      <c r="YX5" s="115">
        <v>144.93071340744058</v>
      </c>
      <c r="YY5" s="115">
        <v>2488.5587636276509</v>
      </c>
      <c r="YZ5" s="115">
        <v>109.91624766393586</v>
      </c>
      <c r="ZA5" s="115">
        <v>152.47093004336267</v>
      </c>
      <c r="ZB5" s="115">
        <v>183.82518695731397</v>
      </c>
      <c r="ZC5" s="115">
        <v>132.18993168890694</v>
      </c>
      <c r="ZD5" s="115">
        <v>100.65099888515203</v>
      </c>
      <c r="ZE5" s="115">
        <v>152.60391846295897</v>
      </c>
      <c r="ZF5" s="115">
        <v>91.091348656242019</v>
      </c>
      <c r="ZG5" s="115">
        <v>83.719382998288197</v>
      </c>
      <c r="ZH5" s="115">
        <v>120.50815706908423</v>
      </c>
      <c r="ZI5" s="115">
        <v>177.35183653624819</v>
      </c>
      <c r="ZJ5" s="115">
        <v>77.193830720980273</v>
      </c>
      <c r="ZK5" s="115">
        <v>193.04907284366158</v>
      </c>
      <c r="ZL5" s="115">
        <v>40.870651851851854</v>
      </c>
      <c r="ZM5" s="115">
        <v>0</v>
      </c>
      <c r="ZN5" s="115">
        <v>0</v>
      </c>
      <c r="ZO5" s="115">
        <v>0.52548597682627374</v>
      </c>
      <c r="ZP5" s="115">
        <v>173.91868456880832</v>
      </c>
      <c r="ZQ5" s="115">
        <v>240.88303053785575</v>
      </c>
      <c r="ZR5" s="115">
        <v>212.89255810895691</v>
      </c>
      <c r="ZS5" s="115">
        <v>214.90766450107262</v>
      </c>
      <c r="ZT5" s="115">
        <v>164.00390773254099</v>
      </c>
      <c r="ZU5" s="115">
        <v>243.52415400358959</v>
      </c>
      <c r="ZV5" s="115">
        <v>141.65699318530281</v>
      </c>
      <c r="ZW5" s="115">
        <v>134.285027527349</v>
      </c>
      <c r="ZX5" s="115">
        <v>171.07380159814508</v>
      </c>
      <c r="ZY5" s="115">
        <v>305.97301647881199</v>
      </c>
      <c r="ZZ5" s="115">
        <v>91.051605658075019</v>
      </c>
      <c r="AAA5" s="115">
        <v>549.51909068273835</v>
      </c>
      <c r="AAB5" s="115">
        <v>40.870651851851854</v>
      </c>
      <c r="AAC5" s="115">
        <v>0</v>
      </c>
      <c r="AAD5" s="115">
        <v>0</v>
      </c>
      <c r="AAE5" s="115">
        <v>1.5764579304788211</v>
      </c>
      <c r="AAF5" s="115">
        <v>144.93071340744058</v>
      </c>
      <c r="AAG5" s="115">
        <v>2488.5587636276509</v>
      </c>
      <c r="AAH5" s="115">
        <v>4.7236669789850376</v>
      </c>
      <c r="AAI5" s="115">
        <v>6.9807248962303712</v>
      </c>
      <c r="AAJ5" s="115">
        <v>17.257080847801983</v>
      </c>
      <c r="AAK5" s="115">
        <v>7.911223276391822</v>
      </c>
      <c r="AAL5" s="115">
        <v>7.6045217523969972</v>
      </c>
      <c r="AAM5" s="115">
        <v>17.268563765013855</v>
      </c>
      <c r="AAN5" s="115">
        <v>11.514719273021958</v>
      </c>
      <c r="AAO5" s="115">
        <v>10.019574065193805</v>
      </c>
      <c r="AAP5" s="115">
        <v>10.573588756658955</v>
      </c>
      <c r="AAQ5" s="115">
        <v>13.364013482204308</v>
      </c>
      <c r="AAR5" s="115">
        <v>5.8465451408064961</v>
      </c>
      <c r="AAS5" s="115">
        <v>16.07112040761432</v>
      </c>
      <c r="AAT5" s="115">
        <v>0.61082258201058204</v>
      </c>
      <c r="AAU5" s="115">
        <v>0</v>
      </c>
      <c r="AAV5" s="115">
        <v>0</v>
      </c>
      <c r="AAW5" s="115">
        <v>8.9280519106813991E-2</v>
      </c>
      <c r="AAX5" s="115">
        <v>7.2453534345001342</v>
      </c>
      <c r="AAY5" s="115">
        <v>10.791172753017364</v>
      </c>
      <c r="AAZ5" s="115">
        <v>18.673617393025939</v>
      </c>
      <c r="ABA5" s="115">
        <v>11.823991510907151</v>
      </c>
      <c r="ABB5" s="115">
        <v>10.141357207898933</v>
      </c>
      <c r="ABC5" s="115">
        <v>26.026652095197417</v>
      </c>
      <c r="ABD5" s="115">
        <v>15.13209331222296</v>
      </c>
      <c r="ABE5" s="115">
        <v>13.636948104394806</v>
      </c>
      <c r="ABF5" s="115">
        <v>14.19096279585996</v>
      </c>
      <c r="ABG5" s="115">
        <v>19.994290432650317</v>
      </c>
      <c r="ABH5" s="115">
        <v>6.4862677777291964</v>
      </c>
      <c r="ABI5" s="115">
        <v>41.91861116123728</v>
      </c>
      <c r="ABJ5" s="115">
        <v>0.61082258201058204</v>
      </c>
      <c r="ABK5" s="115">
        <v>0</v>
      </c>
      <c r="ABL5" s="115">
        <v>0</v>
      </c>
      <c r="ABM5" s="115">
        <v>0.26784155732044196</v>
      </c>
      <c r="ABN5" s="115">
        <v>177.95290127242703</v>
      </c>
      <c r="ABO5" s="115">
        <v>0</v>
      </c>
      <c r="ABP5" s="115">
        <v>0.13560972372573726</v>
      </c>
      <c r="ABQ5" s="115">
        <v>0.26404844603772804</v>
      </c>
      <c r="ABR5" s="115">
        <v>0.2313033825843111</v>
      </c>
      <c r="ABS5" s="115">
        <v>0.1416169804787725</v>
      </c>
      <c r="ABT5" s="115">
        <v>0.12916046265133771</v>
      </c>
      <c r="ABU5" s="115">
        <v>0.1740462379677904</v>
      </c>
      <c r="ABV5" s="115">
        <v>0.12732054986648306</v>
      </c>
      <c r="ABW5" s="115">
        <v>0.12075398338221911</v>
      </c>
      <c r="ABX5" s="115">
        <v>0.13350172523050002</v>
      </c>
      <c r="ABY5" s="115">
        <v>0.20089582040620488</v>
      </c>
      <c r="ABZ5" s="115">
        <v>0.16898856351600208</v>
      </c>
      <c r="ACA5" s="115">
        <v>0.20366291377680878</v>
      </c>
      <c r="ACB5" s="115">
        <v>6.2209348571428583E-2</v>
      </c>
      <c r="ACC5" s="115">
        <v>0</v>
      </c>
      <c r="ACD5" s="115">
        <v>0</v>
      </c>
      <c r="ACE5" s="115">
        <v>6.6480189917127056E-4</v>
      </c>
      <c r="ACF5" s="115">
        <v>0.22671940800182261</v>
      </c>
      <c r="ACG5" s="115">
        <v>0.4244406831042753</v>
      </c>
      <c r="ACH5" s="115">
        <v>0.28903762951635503</v>
      </c>
      <c r="ACI5" s="115">
        <v>0.23981213289494249</v>
      </c>
      <c r="ACJ5" s="115">
        <v>0.22089969118717415</v>
      </c>
      <c r="ACK5" s="115">
        <v>0.28969138526304927</v>
      </c>
      <c r="ACL5" s="115">
        <v>0.20521987492044463</v>
      </c>
      <c r="ACM5" s="115">
        <v>0.19865330843618076</v>
      </c>
      <c r="ACN5" s="115">
        <v>0.2114010502844616</v>
      </c>
      <c r="ACO5" s="115">
        <v>0.34687493971455496</v>
      </c>
      <c r="ACP5" s="115">
        <v>0.18206855537575892</v>
      </c>
      <c r="ACQ5" s="115">
        <v>0.57199513528158696</v>
      </c>
      <c r="ACR5" s="115">
        <v>6.2209348571428583E-2</v>
      </c>
      <c r="ACS5" s="115">
        <v>0</v>
      </c>
      <c r="ACT5" s="115">
        <v>0</v>
      </c>
      <c r="ACU5" s="115">
        <v>1.9944056975138118E-3</v>
      </c>
      <c r="ACV5" s="115">
        <v>715.83275964452901</v>
      </c>
      <c r="ACW5" s="115">
        <v>2488.5587636276509</v>
      </c>
      <c r="ACY5" s="115">
        <v>0</v>
      </c>
      <c r="ACZ5" s="115" t="e">
        <v>#DIV/0!</v>
      </c>
      <c r="ADA5" s="115">
        <v>0</v>
      </c>
      <c r="ADB5" s="115" t="e">
        <v>#NAME?</v>
      </c>
      <c r="ADC5" s="115">
        <v>86.063187297398002</v>
      </c>
      <c r="ADD5" s="115">
        <v>0</v>
      </c>
      <c r="ADE5" s="115" t="e">
        <v>#NAME?</v>
      </c>
      <c r="ADF5" s="115">
        <v>19.960606479783703</v>
      </c>
      <c r="ADG5" s="115">
        <v>0</v>
      </c>
      <c r="ADH5" s="115" t="e">
        <v>#NAME?</v>
      </c>
      <c r="ADI5" s="115">
        <v>13.898500458141337</v>
      </c>
      <c r="ADJ5" s="115">
        <v>0</v>
      </c>
      <c r="ADK5" s="115" t="e">
        <v>#NAME?</v>
      </c>
      <c r="ADL5" s="115">
        <v>59.376594138285711</v>
      </c>
      <c r="ADM5" s="115">
        <v>0</v>
      </c>
      <c r="ADN5" s="115" t="e">
        <v>#NAME?</v>
      </c>
      <c r="ADO5" s="115">
        <v>20.52309367134572</v>
      </c>
      <c r="ADP5" s="115">
        <v>0</v>
      </c>
      <c r="ADQ5" s="115" t="e">
        <v>#NAME?</v>
      </c>
      <c r="ADR5" s="115">
        <v>-35.057694135057233</v>
      </c>
      <c r="ADS5" s="115">
        <v>0</v>
      </c>
      <c r="ADT5" s="115" t="e">
        <v>#NAME?</v>
      </c>
      <c r="ADU5" s="115">
        <v>139.59607924510951</v>
      </c>
      <c r="ADV5" s="115">
        <v>0</v>
      </c>
      <c r="ADW5" s="115" t="e">
        <v>#NAME?</v>
      </c>
      <c r="ADX5" s="115" t="e">
        <v>#NAME?</v>
      </c>
      <c r="ADY5" s="115" t="e">
        <v>#NAME?</v>
      </c>
      <c r="ADZ5" s="115" t="e">
        <v>#NAME?</v>
      </c>
      <c r="AEA5" s="115" t="e">
        <v>#NAME?</v>
      </c>
      <c r="AEB5" s="115" t="e">
        <v>#NAME?</v>
      </c>
      <c r="AEC5" s="115">
        <v>0</v>
      </c>
      <c r="AED5" s="115">
        <v>0</v>
      </c>
      <c r="AEE5" s="115">
        <v>0</v>
      </c>
      <c r="AEF5" s="115" t="e">
        <v>#NAME?</v>
      </c>
      <c r="AEG5" s="115">
        <v>86.063187297398002</v>
      </c>
      <c r="AEH5" s="115">
        <v>0</v>
      </c>
      <c r="AEI5" s="115" t="e">
        <v>#NAME?</v>
      </c>
      <c r="AEJ5" s="115">
        <v>19.960606479783703</v>
      </c>
      <c r="AEK5" s="115">
        <v>0</v>
      </c>
      <c r="AEL5" s="115" t="e">
        <v>#NAME?</v>
      </c>
      <c r="AEM5" s="115">
        <v>13.898500458141337</v>
      </c>
      <c r="AEN5" s="115">
        <v>0</v>
      </c>
      <c r="AEO5" s="115" t="e">
        <v>#NAME?</v>
      </c>
      <c r="AEP5" s="115">
        <v>59.376594138285711</v>
      </c>
      <c r="AEQ5" s="115">
        <v>0</v>
      </c>
      <c r="AER5" s="115" t="e">
        <v>#NAME?</v>
      </c>
      <c r="AES5" s="115">
        <v>20.52309367134572</v>
      </c>
      <c r="AET5" s="115">
        <v>0</v>
      </c>
      <c r="AEU5" s="115" t="e">
        <v>#NAME?</v>
      </c>
      <c r="AEV5" s="115">
        <v>-35.057694135057233</v>
      </c>
      <c r="AEW5" s="115">
        <v>0</v>
      </c>
      <c r="AEX5" s="115" t="e">
        <v>#NAME?</v>
      </c>
      <c r="AEY5" s="115">
        <v>139.59607924510951</v>
      </c>
      <c r="AEZ5" s="115">
        <v>0</v>
      </c>
      <c r="AFA5" s="115" t="e">
        <v>#NAME?</v>
      </c>
      <c r="AFB5" s="115" t="e">
        <v>#NAME?</v>
      </c>
      <c r="AFC5" s="115" t="e">
        <v>#NAME?</v>
      </c>
      <c r="AFD5" s="115" t="e">
        <v>#NAME?</v>
      </c>
      <c r="AFE5" s="115" t="e">
        <v>#NAME?</v>
      </c>
      <c r="AFF5" s="115" t="e">
        <v>#NAME?</v>
      </c>
      <c r="AFG5" s="115">
        <v>0</v>
      </c>
      <c r="AFH5" s="115">
        <v>0</v>
      </c>
      <c r="AFI5" s="115">
        <v>0</v>
      </c>
      <c r="AFJ5" s="115" t="e">
        <v>#NAME?</v>
      </c>
      <c r="AFK5" s="115">
        <v>86.063187297398002</v>
      </c>
      <c r="AFL5" s="115">
        <v>0</v>
      </c>
      <c r="AFM5" s="115" t="e">
        <v>#NAME?</v>
      </c>
      <c r="AFN5" s="115">
        <v>19.960606479783703</v>
      </c>
      <c r="AFO5" s="115">
        <v>0</v>
      </c>
      <c r="AFP5" s="115" t="e">
        <v>#NAME?</v>
      </c>
      <c r="AFQ5" s="115">
        <v>13.898500458141337</v>
      </c>
      <c r="AFR5" s="115">
        <v>0</v>
      </c>
      <c r="AFS5" s="115" t="e">
        <v>#NAME?</v>
      </c>
      <c r="AFT5" s="115">
        <v>59.376594138285711</v>
      </c>
      <c r="AFU5" s="115">
        <v>0</v>
      </c>
      <c r="AFV5" s="115" t="e">
        <v>#NAME?</v>
      </c>
      <c r="AFW5" s="115">
        <v>20.52309367134572</v>
      </c>
      <c r="AFX5" s="115">
        <v>0</v>
      </c>
      <c r="AFY5" s="115" t="e">
        <v>#NAME?</v>
      </c>
      <c r="AFZ5" s="115">
        <v>-35.057694135057233</v>
      </c>
      <c r="AGA5" s="115">
        <v>0</v>
      </c>
      <c r="AGB5" s="115" t="e">
        <v>#NAME?</v>
      </c>
      <c r="AGC5" s="115">
        <v>139.59607924510951</v>
      </c>
      <c r="AGD5" s="115">
        <v>0</v>
      </c>
      <c r="AGE5" s="115" t="e">
        <v>#NAME?</v>
      </c>
      <c r="AGF5" s="115" t="e">
        <v>#NAME?</v>
      </c>
      <c r="AGG5" s="115" t="e">
        <v>#NAME?</v>
      </c>
      <c r="AGH5" s="115" t="e">
        <v>#NAME?</v>
      </c>
      <c r="AGI5" s="115" t="e">
        <v>#NAME?</v>
      </c>
      <c r="AGJ5" s="115" t="e">
        <v>#NAME?</v>
      </c>
      <c r="AGK5" s="115">
        <v>0</v>
      </c>
      <c r="AGL5" s="115">
        <v>0</v>
      </c>
      <c r="AGM5" s="115">
        <v>0</v>
      </c>
      <c r="AGN5" s="115" t="e">
        <v>#NAME?</v>
      </c>
      <c r="AGO5" s="115">
        <v>86.063187297398002</v>
      </c>
      <c r="AGP5" s="115">
        <v>0</v>
      </c>
      <c r="AGQ5" s="115" t="e">
        <v>#NAME?</v>
      </c>
      <c r="AGR5" s="115">
        <v>19.960606479783703</v>
      </c>
      <c r="AGS5" s="115">
        <v>0</v>
      </c>
      <c r="AGT5" s="115" t="e">
        <v>#NAME?</v>
      </c>
      <c r="AGU5" s="115">
        <v>13.898500458141337</v>
      </c>
      <c r="AGV5" s="115">
        <v>0</v>
      </c>
      <c r="AGW5" s="115" t="e">
        <v>#NAME?</v>
      </c>
      <c r="AGX5" s="115">
        <v>59.376594138285711</v>
      </c>
      <c r="AGY5" s="115">
        <v>0</v>
      </c>
      <c r="AGZ5" s="115" t="e">
        <v>#NAME?</v>
      </c>
      <c r="AHA5" s="115">
        <v>20.52309367134572</v>
      </c>
      <c r="AHB5" s="115">
        <v>0</v>
      </c>
      <c r="AHC5" s="115" t="e">
        <v>#NAME?</v>
      </c>
      <c r="AHD5" s="115">
        <v>-35.057694135057233</v>
      </c>
      <c r="AHE5" s="115">
        <v>0</v>
      </c>
      <c r="AHF5" s="115" t="e">
        <v>#NAME?</v>
      </c>
      <c r="AHG5" s="115">
        <v>139.59607924510951</v>
      </c>
      <c r="AHH5" s="115">
        <v>0</v>
      </c>
      <c r="AHI5" s="115" t="e">
        <v>#NAME?</v>
      </c>
      <c r="AHJ5" s="115" t="e">
        <v>#NAME?</v>
      </c>
      <c r="AHK5" s="115" t="e">
        <v>#NAME?</v>
      </c>
      <c r="AHL5" s="115" t="e">
        <v>#NAME?</v>
      </c>
      <c r="AHM5" s="115" t="e">
        <v>#NAME?</v>
      </c>
      <c r="AHN5" s="115" t="e">
        <v>#NAME?</v>
      </c>
      <c r="AHO5" s="115">
        <v>0</v>
      </c>
      <c r="AHP5" s="115">
        <v>0</v>
      </c>
      <c r="AHQ5" s="115">
        <v>0</v>
      </c>
      <c r="AHR5" s="115" t="e">
        <v>#NAME?</v>
      </c>
      <c r="AHS5" s="115">
        <v>86.063187297398002</v>
      </c>
      <c r="AHT5" s="115">
        <v>0</v>
      </c>
      <c r="AHU5" s="115" t="e">
        <v>#NAME?</v>
      </c>
      <c r="AHV5" s="115">
        <v>19.960606479783703</v>
      </c>
      <c r="AHW5" s="115">
        <v>0</v>
      </c>
      <c r="AHX5" s="115" t="e">
        <v>#NAME?</v>
      </c>
      <c r="AHY5" s="115">
        <v>13.898500458141337</v>
      </c>
      <c r="AHZ5" s="115">
        <v>0</v>
      </c>
      <c r="AIA5" s="115" t="e">
        <v>#NAME?</v>
      </c>
      <c r="AIB5" s="115">
        <v>59.376594138285711</v>
      </c>
      <c r="AIC5" s="115">
        <v>0</v>
      </c>
      <c r="AID5" s="115" t="e">
        <v>#NAME?</v>
      </c>
      <c r="AIE5" s="115">
        <v>20.52309367134572</v>
      </c>
      <c r="AIF5" s="115">
        <v>0</v>
      </c>
      <c r="AIG5" s="115" t="e">
        <v>#NAME?</v>
      </c>
      <c r="AIH5" s="115">
        <v>-35.057694135057233</v>
      </c>
      <c r="AII5" s="115">
        <v>0</v>
      </c>
      <c r="AIJ5" s="115" t="e">
        <v>#NAME?</v>
      </c>
      <c r="AIK5" s="115">
        <v>139.59607924510951</v>
      </c>
      <c r="AIL5" s="115">
        <v>0</v>
      </c>
      <c r="AIM5" s="115" t="e">
        <v>#NAME?</v>
      </c>
      <c r="AIN5" s="115" t="e">
        <v>#NAME?</v>
      </c>
      <c r="AIO5" s="115" t="e">
        <v>#NAME?</v>
      </c>
      <c r="AIP5" s="115" t="e">
        <v>#NAME?</v>
      </c>
      <c r="AIQ5" s="115" t="e">
        <v>#NAME?</v>
      </c>
      <c r="AIR5" s="115" t="e">
        <v>#NAME?</v>
      </c>
      <c r="AIS5" s="115">
        <v>0</v>
      </c>
      <c r="AIT5" s="115">
        <v>0</v>
      </c>
      <c r="AIU5" s="115">
        <v>0</v>
      </c>
      <c r="AIV5" s="115" t="e">
        <v>#NAME?</v>
      </c>
      <c r="AIW5" s="115">
        <v>86.063187297398002</v>
      </c>
      <c r="AIX5" s="115">
        <v>0</v>
      </c>
      <c r="AIY5" s="115" t="e">
        <v>#NAME?</v>
      </c>
      <c r="AIZ5" s="115">
        <v>19.960606479783703</v>
      </c>
      <c r="AJA5" s="115">
        <v>0</v>
      </c>
      <c r="AJB5" s="115" t="e">
        <v>#NAME?</v>
      </c>
      <c r="AJC5" s="115">
        <v>13.898500458141337</v>
      </c>
      <c r="AJD5" s="115">
        <v>0</v>
      </c>
      <c r="AJE5" s="115" t="e">
        <v>#NAME?</v>
      </c>
      <c r="AJF5" s="115">
        <v>59.376594138285711</v>
      </c>
      <c r="AJG5" s="115">
        <v>0</v>
      </c>
      <c r="AJH5" s="115" t="e">
        <v>#NAME?</v>
      </c>
      <c r="AJI5" s="115">
        <v>20.52309367134572</v>
      </c>
      <c r="AJJ5" s="115">
        <v>0</v>
      </c>
      <c r="AJK5" s="115" t="e">
        <v>#NAME?</v>
      </c>
      <c r="AJL5" s="115">
        <v>-35.057694135057233</v>
      </c>
      <c r="AJM5" s="115">
        <v>0</v>
      </c>
      <c r="AJN5" s="115" t="e">
        <v>#NAME?</v>
      </c>
      <c r="AJO5" s="115">
        <v>139.59607924510951</v>
      </c>
      <c r="AJP5" s="115">
        <v>0</v>
      </c>
      <c r="AJQ5" s="115" t="e">
        <v>#NAME?</v>
      </c>
      <c r="AJR5" s="115" t="e">
        <v>#NAME?</v>
      </c>
      <c r="AJS5" s="115" t="e">
        <v>#NAME?</v>
      </c>
      <c r="AJT5" s="115" t="e">
        <v>#NAME?</v>
      </c>
      <c r="AJU5" s="115" t="e">
        <v>#NAME?</v>
      </c>
      <c r="AJV5" s="115" t="e">
        <v>#NAME?</v>
      </c>
      <c r="AJW5" s="115">
        <v>0</v>
      </c>
      <c r="AJX5" s="115">
        <v>0</v>
      </c>
      <c r="AJY5" s="115">
        <v>0</v>
      </c>
      <c r="AJZ5" s="115">
        <v>0</v>
      </c>
      <c r="AKA5" s="115" t="e">
        <v>#NAME?</v>
      </c>
      <c r="AKB5" s="115">
        <v>86.063187297398002</v>
      </c>
      <c r="AKC5" s="115">
        <v>0</v>
      </c>
      <c r="AKD5" s="115" t="e">
        <v>#NAME?</v>
      </c>
      <c r="AKE5" s="115">
        <v>19.960606479783703</v>
      </c>
      <c r="AKF5" s="115">
        <v>0</v>
      </c>
      <c r="AKG5" s="115" t="e">
        <v>#NAME?</v>
      </c>
      <c r="AKH5" s="115">
        <v>13.898500458141337</v>
      </c>
      <c r="AKI5" s="115">
        <v>0</v>
      </c>
      <c r="AKJ5" s="115" t="e">
        <v>#NAME?</v>
      </c>
      <c r="AKK5" s="115">
        <v>59.376594138285711</v>
      </c>
      <c r="AKL5" s="115">
        <v>0</v>
      </c>
      <c r="AKM5" s="115" t="e">
        <v>#NAME?</v>
      </c>
      <c r="AKN5" s="115">
        <v>20.52309367134572</v>
      </c>
      <c r="AKO5" s="115">
        <v>0</v>
      </c>
      <c r="AKP5" s="115" t="e">
        <v>#NAME?</v>
      </c>
      <c r="AKQ5" s="115">
        <v>-35.057694135057233</v>
      </c>
      <c r="AKR5" s="115">
        <v>0</v>
      </c>
      <c r="AKS5" s="115" t="e">
        <v>#NAME?</v>
      </c>
      <c r="AKT5" s="115">
        <v>139.59607924510951</v>
      </c>
      <c r="AKU5" s="115">
        <v>0</v>
      </c>
      <c r="AKV5" s="115" t="e">
        <v>#NAME?</v>
      </c>
      <c r="AKW5" s="115" t="e">
        <v>#NAME?</v>
      </c>
      <c r="AKX5" s="115" t="e">
        <v>#NAME?</v>
      </c>
      <c r="AKY5" s="115" t="e">
        <v>#NAME?</v>
      </c>
      <c r="AKZ5" s="115" t="e">
        <v>#NAME?</v>
      </c>
      <c r="ALA5" s="115" t="e">
        <v>#NAME?</v>
      </c>
      <c r="ALB5" s="115">
        <v>0</v>
      </c>
      <c r="ALC5" s="115">
        <v>0</v>
      </c>
      <c r="ALD5" s="115">
        <v>0</v>
      </c>
      <c r="ALE5" s="115">
        <v>0</v>
      </c>
      <c r="ALF5" s="115" t="e">
        <v>#NAME?</v>
      </c>
      <c r="ALG5" s="115">
        <v>86.063187297398002</v>
      </c>
      <c r="ALH5" s="115">
        <v>0</v>
      </c>
      <c r="ALI5" s="115" t="e">
        <v>#NAME?</v>
      </c>
      <c r="ALJ5" s="115">
        <v>19.960606479783703</v>
      </c>
      <c r="ALK5" s="115">
        <v>0</v>
      </c>
      <c r="ALL5" s="115" t="e">
        <v>#NAME?</v>
      </c>
      <c r="ALM5" s="115">
        <v>13.898500458141337</v>
      </c>
      <c r="ALN5" s="115">
        <v>0</v>
      </c>
      <c r="ALO5" s="115" t="e">
        <v>#NAME?</v>
      </c>
      <c r="ALP5" s="115">
        <v>59.376594138285711</v>
      </c>
      <c r="ALQ5" s="115">
        <v>0</v>
      </c>
      <c r="ALR5" s="115" t="e">
        <v>#NAME?</v>
      </c>
      <c r="ALS5" s="115">
        <v>20.52309367134572</v>
      </c>
      <c r="ALT5" s="115">
        <v>0</v>
      </c>
      <c r="ALU5" s="115" t="e">
        <v>#NAME?</v>
      </c>
      <c r="ALV5" s="115">
        <v>-35.057694135057233</v>
      </c>
      <c r="ALW5" s="115">
        <v>0</v>
      </c>
      <c r="ALX5" s="115" t="e">
        <v>#NAME?</v>
      </c>
      <c r="ALY5" s="115">
        <v>139.59607924510951</v>
      </c>
      <c r="ALZ5" s="115">
        <v>0</v>
      </c>
      <c r="AMA5" s="115" t="e">
        <v>#NAME?</v>
      </c>
      <c r="AMB5" s="115" t="e">
        <v>#NAME?</v>
      </c>
      <c r="AMC5" s="115" t="e">
        <v>#NAME?</v>
      </c>
      <c r="AMD5" s="115" t="e">
        <v>#NAME?</v>
      </c>
      <c r="AME5" s="115" t="e">
        <v>#NAME?</v>
      </c>
      <c r="AMF5" s="115" t="e">
        <v>#NAME?</v>
      </c>
      <c r="AMG5" s="115">
        <v>0</v>
      </c>
      <c r="AMH5" s="115">
        <v>0</v>
      </c>
      <c r="AMI5" s="115">
        <v>0</v>
      </c>
      <c r="AMJ5" s="115">
        <v>0</v>
      </c>
      <c r="AMK5" s="115" t="e">
        <v>#NAME?</v>
      </c>
      <c r="AML5" s="115">
        <v>86.063187297398002</v>
      </c>
      <c r="AMM5" s="115">
        <v>0</v>
      </c>
      <c r="AMN5" s="115" t="e">
        <v>#NAME?</v>
      </c>
      <c r="AMO5" s="115">
        <v>19.960606479783703</v>
      </c>
      <c r="AMP5" s="115">
        <v>0</v>
      </c>
      <c r="AMQ5" s="115" t="e">
        <v>#NAME?</v>
      </c>
      <c r="AMR5" s="115">
        <v>13.898500458141337</v>
      </c>
      <c r="AMS5" s="115">
        <v>0</v>
      </c>
      <c r="AMT5" s="115" t="e">
        <v>#NAME?</v>
      </c>
      <c r="AMU5" s="115">
        <v>59.376594138285711</v>
      </c>
      <c r="AMV5" s="115">
        <v>0</v>
      </c>
      <c r="AMW5" s="115" t="e">
        <v>#NAME?</v>
      </c>
      <c r="AMX5" s="115">
        <v>20.52309367134572</v>
      </c>
      <c r="AMY5" s="115">
        <v>0</v>
      </c>
      <c r="AMZ5" s="115" t="e">
        <v>#NAME?</v>
      </c>
      <c r="ANA5" s="115">
        <v>-35.057694135057233</v>
      </c>
      <c r="ANB5" s="115">
        <v>0</v>
      </c>
      <c r="ANC5" s="115" t="e">
        <v>#NAME?</v>
      </c>
      <c r="AND5" s="115">
        <v>139.59607924510951</v>
      </c>
      <c r="ANE5" s="115">
        <v>0</v>
      </c>
      <c r="ANF5" s="115" t="e">
        <v>#NAME?</v>
      </c>
      <c r="ANG5" s="115" t="e">
        <v>#NAME?</v>
      </c>
      <c r="ANH5" s="115" t="e">
        <v>#NAME?</v>
      </c>
      <c r="ANI5" s="115" t="e">
        <v>#NAME?</v>
      </c>
      <c r="ANJ5" s="115" t="e">
        <v>#NAME?</v>
      </c>
      <c r="ANK5" s="115" t="e">
        <v>#NAME?</v>
      </c>
      <c r="ANL5" s="115">
        <v>0</v>
      </c>
      <c r="ANM5" s="115">
        <v>0</v>
      </c>
      <c r="ANN5" s="115">
        <v>0</v>
      </c>
      <c r="ANO5" s="115">
        <v>0</v>
      </c>
      <c r="ANP5" s="115" t="e">
        <v>#NAME?</v>
      </c>
      <c r="ANQ5" s="115">
        <v>86.063187297398002</v>
      </c>
      <c r="ANR5" s="115">
        <v>0</v>
      </c>
      <c r="ANS5" s="115" t="e">
        <v>#NAME?</v>
      </c>
      <c r="ANT5" s="115">
        <v>19.960606479783703</v>
      </c>
      <c r="ANU5" s="115">
        <v>0</v>
      </c>
      <c r="ANV5" s="115" t="e">
        <v>#NAME?</v>
      </c>
      <c r="ANW5" s="115">
        <v>13.898500458141337</v>
      </c>
      <c r="ANX5" s="115">
        <v>0</v>
      </c>
      <c r="ANY5" s="115" t="e">
        <v>#NAME?</v>
      </c>
      <c r="ANZ5" s="115">
        <v>59.376594138285711</v>
      </c>
      <c r="AOA5" s="115">
        <v>0</v>
      </c>
      <c r="AOB5" s="115" t="e">
        <v>#NAME?</v>
      </c>
      <c r="AOC5" s="115">
        <v>20.52309367134572</v>
      </c>
      <c r="AOD5" s="115">
        <v>0</v>
      </c>
      <c r="AOE5" s="115" t="e">
        <v>#NAME?</v>
      </c>
      <c r="AOF5" s="115">
        <v>-35.057694135057233</v>
      </c>
      <c r="AOG5" s="115">
        <v>0</v>
      </c>
      <c r="AOH5" s="115" t="e">
        <v>#NAME?</v>
      </c>
      <c r="AOI5" s="115">
        <v>139.59607924510951</v>
      </c>
      <c r="AOJ5" s="115">
        <v>0</v>
      </c>
      <c r="AOK5" s="115" t="e">
        <v>#NAME?</v>
      </c>
      <c r="AOL5" s="115" t="e">
        <v>#NAME?</v>
      </c>
      <c r="AOM5" s="115" t="e">
        <v>#NAME?</v>
      </c>
      <c r="AON5" s="115" t="e">
        <v>#NAME?</v>
      </c>
      <c r="AOO5" s="115" t="e">
        <v>#NAME?</v>
      </c>
      <c r="AOP5" s="115" t="e">
        <v>#NAME?</v>
      </c>
      <c r="AOQ5" s="115">
        <v>0</v>
      </c>
      <c r="AOR5" s="115">
        <v>0</v>
      </c>
      <c r="AOS5" s="115" t="e">
        <v>#DIV/0!</v>
      </c>
      <c r="AOT5" s="115">
        <v>0</v>
      </c>
      <c r="AOU5" s="115" t="e">
        <v>#NAME?</v>
      </c>
      <c r="AOV5" s="115">
        <v>86.063187297398002</v>
      </c>
      <c r="AOW5" s="115">
        <v>0</v>
      </c>
      <c r="AOX5" s="115" t="e">
        <v>#NAME?</v>
      </c>
      <c r="AOY5" s="115">
        <v>41.615382877124304</v>
      </c>
      <c r="AOZ5" s="115">
        <v>0</v>
      </c>
      <c r="APA5" s="115" t="e">
        <v>#NAME?</v>
      </c>
      <c r="APB5" s="115">
        <v>87.370484383212911</v>
      </c>
      <c r="APC5" s="115">
        <v>0</v>
      </c>
      <c r="APD5" s="115" t="e">
        <v>#NAME?</v>
      </c>
      <c r="APE5" s="115">
        <v>103.48175773468094</v>
      </c>
      <c r="APF5" s="115">
        <v>0</v>
      </c>
      <c r="APG5" s="115" t="e">
        <v>#NAME?</v>
      </c>
      <c r="APH5" s="115">
        <v>30.412709567888751</v>
      </c>
      <c r="API5" s="115">
        <v>0</v>
      </c>
      <c r="APJ5" s="115" t="e">
        <v>#NAME?</v>
      </c>
      <c r="APK5" s="115">
        <v>-29.100779641888597</v>
      </c>
      <c r="APL5" s="115">
        <v>0</v>
      </c>
      <c r="APM5" s="115" t="e">
        <v>#NAME?</v>
      </c>
      <c r="APN5" s="115">
        <v>139.59607924510951</v>
      </c>
      <c r="APO5" s="115">
        <v>0</v>
      </c>
      <c r="APP5" s="115">
        <v>194.53421186696411</v>
      </c>
      <c r="APQ5" s="115">
        <v>349.16324198749828</v>
      </c>
      <c r="APR5" s="115">
        <v>153.83127800984445</v>
      </c>
      <c r="APS5" s="115">
        <v>-89.457747925188073</v>
      </c>
      <c r="APT5" s="115" t="e">
        <v>#NAME?</v>
      </c>
      <c r="APU5" s="115" t="e">
        <v>#NAME?</v>
      </c>
      <c r="APV5" s="115">
        <v>0</v>
      </c>
      <c r="APW5" s="115">
        <v>0</v>
      </c>
      <c r="APX5" s="115">
        <v>0</v>
      </c>
      <c r="APY5" s="115" t="e">
        <v>#NAME?</v>
      </c>
      <c r="APZ5" s="115">
        <v>86.063187297398002</v>
      </c>
      <c r="AQA5" s="115">
        <v>0</v>
      </c>
      <c r="AQB5" s="115" t="e">
        <v>#NAME?</v>
      </c>
      <c r="AQC5" s="115">
        <v>41.615382877124304</v>
      </c>
      <c r="AQD5" s="115">
        <v>0</v>
      </c>
      <c r="AQE5" s="115" t="e">
        <v>#NAME?</v>
      </c>
      <c r="AQF5" s="115">
        <v>87.370484383212911</v>
      </c>
      <c r="AQG5" s="115">
        <v>0</v>
      </c>
      <c r="AQH5" s="115" t="e">
        <v>#NAME?</v>
      </c>
      <c r="AQI5" s="115">
        <v>103.48175773468094</v>
      </c>
      <c r="AQJ5" s="115">
        <v>0</v>
      </c>
      <c r="AQK5" s="115" t="e">
        <v>#NAME?</v>
      </c>
      <c r="AQL5" s="115">
        <v>30.412709567888751</v>
      </c>
      <c r="AQM5" s="115">
        <v>0</v>
      </c>
      <c r="AQN5" s="115" t="e">
        <v>#NAME?</v>
      </c>
      <c r="AQO5" s="115">
        <v>-29.100779641888597</v>
      </c>
      <c r="AQP5" s="115">
        <v>0</v>
      </c>
      <c r="AQQ5" s="115" t="e">
        <v>#NAME?</v>
      </c>
      <c r="AQR5" s="115">
        <v>139.59607924510951</v>
      </c>
      <c r="AQS5" s="115">
        <v>0</v>
      </c>
      <c r="AQT5" s="115">
        <v>194.53421186696411</v>
      </c>
      <c r="AQU5" s="115">
        <v>349.16324198749828</v>
      </c>
      <c r="AQV5" s="115">
        <v>153.83127800984445</v>
      </c>
      <c r="AQW5" s="115">
        <v>-89.457747925188073</v>
      </c>
      <c r="AQX5" s="115" t="e">
        <v>#NAME?</v>
      </c>
      <c r="AQY5" s="115" t="e">
        <v>#NAME?</v>
      </c>
      <c r="AQZ5" s="115">
        <v>0</v>
      </c>
      <c r="ARA5" s="115">
        <v>0</v>
      </c>
      <c r="ARB5" s="115">
        <v>0</v>
      </c>
      <c r="ARC5" s="115" t="e">
        <v>#NAME?</v>
      </c>
      <c r="ARD5" s="115">
        <v>86.063187297398002</v>
      </c>
      <c r="ARE5" s="115">
        <v>0</v>
      </c>
      <c r="ARF5" s="115" t="e">
        <v>#NAME?</v>
      </c>
      <c r="ARG5" s="115">
        <v>41.615382877124304</v>
      </c>
      <c r="ARH5" s="115">
        <v>0</v>
      </c>
      <c r="ARI5" s="115" t="e">
        <v>#NAME?</v>
      </c>
      <c r="ARJ5" s="115">
        <v>87.370484383212911</v>
      </c>
      <c r="ARK5" s="115">
        <v>0</v>
      </c>
      <c r="ARL5" s="115" t="e">
        <v>#NAME?</v>
      </c>
      <c r="ARM5" s="115">
        <v>103.48175773468094</v>
      </c>
      <c r="ARN5" s="115">
        <v>0</v>
      </c>
      <c r="ARO5" s="115" t="e">
        <v>#NAME?</v>
      </c>
      <c r="ARP5" s="115">
        <v>30.412709567888751</v>
      </c>
      <c r="ARQ5" s="115">
        <v>0</v>
      </c>
      <c r="ARR5" s="115" t="e">
        <v>#NAME?</v>
      </c>
      <c r="ARS5" s="115">
        <v>-29.100779641888597</v>
      </c>
      <c r="ART5" s="115">
        <v>0</v>
      </c>
      <c r="ARU5" s="115" t="e">
        <v>#NAME?</v>
      </c>
      <c r="ARV5" s="115">
        <v>139.59607924510951</v>
      </c>
      <c r="ARW5" s="115">
        <v>0</v>
      </c>
      <c r="ARX5" s="115">
        <v>194.53421186696411</v>
      </c>
      <c r="ARY5" s="115">
        <v>349.16324198749828</v>
      </c>
      <c r="ARZ5" s="115">
        <v>153.83127800984445</v>
      </c>
      <c r="ASA5" s="115">
        <v>-89.457747925188073</v>
      </c>
      <c r="ASB5" s="115" t="e">
        <v>#NAME?</v>
      </c>
      <c r="ASC5" s="115" t="e">
        <v>#NAME?</v>
      </c>
      <c r="ASD5" s="115">
        <v>0</v>
      </c>
      <c r="ASE5" s="115">
        <v>0</v>
      </c>
      <c r="ASF5" s="115">
        <v>0</v>
      </c>
      <c r="ASG5" s="115" t="e">
        <v>#NAME?</v>
      </c>
      <c r="ASH5" s="115">
        <v>86.063187297398002</v>
      </c>
      <c r="ASI5" s="115">
        <v>0</v>
      </c>
      <c r="ASJ5" s="115" t="e">
        <v>#NAME?</v>
      </c>
      <c r="ASK5" s="115">
        <v>41.615382877124304</v>
      </c>
      <c r="ASL5" s="115">
        <v>0</v>
      </c>
      <c r="ASM5" s="115" t="e">
        <v>#NAME?</v>
      </c>
      <c r="ASN5" s="115">
        <v>87.370484383212911</v>
      </c>
      <c r="ASO5" s="115">
        <v>0</v>
      </c>
      <c r="ASP5" s="115" t="e">
        <v>#NAME?</v>
      </c>
      <c r="ASQ5" s="115">
        <v>103.48175773468094</v>
      </c>
      <c r="ASR5" s="115">
        <v>0</v>
      </c>
      <c r="ASS5" s="115" t="e">
        <v>#NAME?</v>
      </c>
      <c r="AST5" s="115">
        <v>30.412709567888751</v>
      </c>
      <c r="ASU5" s="115">
        <v>0</v>
      </c>
      <c r="ASV5" s="115" t="e">
        <v>#NAME?</v>
      </c>
      <c r="ASW5" s="115">
        <v>-29.100779641888597</v>
      </c>
      <c r="ASX5" s="115">
        <v>0</v>
      </c>
      <c r="ASY5" s="115" t="e">
        <v>#NAME?</v>
      </c>
      <c r="ASZ5" s="115">
        <v>139.59607924510951</v>
      </c>
      <c r="ATA5" s="115">
        <v>0</v>
      </c>
      <c r="ATB5" s="115">
        <v>194.53421186696411</v>
      </c>
      <c r="ATC5" s="115">
        <v>349.16324198749828</v>
      </c>
      <c r="ATD5" s="115">
        <v>153.83127800984445</v>
      </c>
      <c r="ATE5" s="115">
        <v>-89.457747925188073</v>
      </c>
      <c r="ATF5" s="115" t="e">
        <v>#NAME?</v>
      </c>
      <c r="ATG5" s="115" t="e">
        <v>#NAME?</v>
      </c>
      <c r="ATH5" s="115">
        <v>0</v>
      </c>
      <c r="ATI5" s="115">
        <v>0</v>
      </c>
      <c r="ATJ5" s="115">
        <v>0</v>
      </c>
      <c r="ATK5" s="115" t="e">
        <v>#NAME?</v>
      </c>
      <c r="ATL5" s="115">
        <v>86.063187297398002</v>
      </c>
      <c r="ATM5" s="115">
        <v>0</v>
      </c>
      <c r="ATN5" s="115" t="e">
        <v>#NAME?</v>
      </c>
      <c r="ATO5" s="115">
        <v>41.615382877124304</v>
      </c>
      <c r="ATP5" s="115">
        <v>0</v>
      </c>
      <c r="ATQ5" s="115" t="e">
        <v>#NAME?</v>
      </c>
      <c r="ATR5" s="115">
        <v>87.370484383212911</v>
      </c>
      <c r="ATS5" s="115">
        <v>0</v>
      </c>
      <c r="ATT5" s="115" t="e">
        <v>#NAME?</v>
      </c>
      <c r="ATU5" s="115">
        <v>103.48175773468094</v>
      </c>
      <c r="ATV5" s="115">
        <v>0</v>
      </c>
      <c r="ATW5" s="115" t="e">
        <v>#NAME?</v>
      </c>
      <c r="ATX5" s="115">
        <v>30.412709567888751</v>
      </c>
      <c r="ATY5" s="115">
        <v>0</v>
      </c>
      <c r="ATZ5" s="115" t="e">
        <v>#NAME?</v>
      </c>
      <c r="AUA5" s="115">
        <v>-29.100779641888597</v>
      </c>
      <c r="AUB5" s="115">
        <v>0</v>
      </c>
      <c r="AUC5" s="115" t="e">
        <v>#NAME?</v>
      </c>
      <c r="AUD5" s="115">
        <v>139.59607924510951</v>
      </c>
      <c r="AUE5" s="115">
        <v>0</v>
      </c>
      <c r="AUF5" s="115">
        <v>194.53421186696411</v>
      </c>
      <c r="AUG5" s="115">
        <v>349.16324198749828</v>
      </c>
      <c r="AUH5" s="115">
        <v>153.83127800984445</v>
      </c>
      <c r="AUI5" s="115">
        <v>-89.457747925188073</v>
      </c>
      <c r="AUJ5" s="115" t="e">
        <v>#NAME?</v>
      </c>
      <c r="AUK5" s="115" t="e">
        <v>#NAME?</v>
      </c>
      <c r="AUL5" s="115">
        <v>0</v>
      </c>
      <c r="AUM5" s="115">
        <v>0</v>
      </c>
      <c r="AUN5" s="115">
        <v>0</v>
      </c>
      <c r="AUO5" s="115" t="e">
        <v>#NAME?</v>
      </c>
      <c r="AUP5" s="115">
        <v>86.063187297398002</v>
      </c>
      <c r="AUQ5" s="115">
        <v>0</v>
      </c>
      <c r="AUR5" s="115" t="e">
        <v>#NAME?</v>
      </c>
      <c r="AUS5" s="115">
        <v>41.615382877124304</v>
      </c>
      <c r="AUT5" s="115">
        <v>0</v>
      </c>
      <c r="AUU5" s="115" t="e">
        <v>#NAME?</v>
      </c>
      <c r="AUV5" s="115">
        <v>87.370484383212911</v>
      </c>
      <c r="AUW5" s="115">
        <v>0</v>
      </c>
      <c r="AUX5" s="115" t="e">
        <v>#NAME?</v>
      </c>
      <c r="AUY5" s="115">
        <v>103.48175773468094</v>
      </c>
      <c r="AUZ5" s="115">
        <v>0</v>
      </c>
      <c r="AVA5" s="115" t="e">
        <v>#NAME?</v>
      </c>
      <c r="AVB5" s="115">
        <v>30.412709567888751</v>
      </c>
      <c r="AVC5" s="115">
        <v>0</v>
      </c>
      <c r="AVD5" s="115" t="e">
        <v>#NAME?</v>
      </c>
      <c r="AVE5" s="115">
        <v>-29.100779641888597</v>
      </c>
      <c r="AVF5" s="115">
        <v>0</v>
      </c>
      <c r="AVG5" s="115" t="e">
        <v>#NAME?</v>
      </c>
      <c r="AVH5" s="115">
        <v>139.59607924510951</v>
      </c>
      <c r="AVI5" s="115">
        <v>0</v>
      </c>
      <c r="AVJ5" s="115">
        <v>194.53421186696411</v>
      </c>
      <c r="AVK5" s="115">
        <v>349.16324198749828</v>
      </c>
      <c r="AVL5" s="115">
        <v>153.83127800984445</v>
      </c>
      <c r="AVM5" s="115">
        <v>-89.457747925188073</v>
      </c>
      <c r="AVN5" s="115" t="e">
        <v>#NAME?</v>
      </c>
      <c r="AVO5" s="115" t="e">
        <v>#NAME?</v>
      </c>
      <c r="AVP5" s="115">
        <v>0</v>
      </c>
      <c r="AVQ5" s="115">
        <v>0</v>
      </c>
      <c r="AVR5" s="115">
        <v>0</v>
      </c>
      <c r="AVS5" s="115">
        <v>0</v>
      </c>
      <c r="AVT5" s="115" t="e">
        <v>#NAME?</v>
      </c>
      <c r="AVU5" s="115">
        <v>86.063187297398002</v>
      </c>
      <c r="AVV5" s="115">
        <v>0</v>
      </c>
      <c r="AVW5" s="115" t="e">
        <v>#NAME?</v>
      </c>
      <c r="AVX5" s="115">
        <v>19.960606479783703</v>
      </c>
      <c r="AVY5" s="115">
        <v>0</v>
      </c>
      <c r="AVZ5" s="115" t="e">
        <v>#NAME?</v>
      </c>
      <c r="AWA5" s="115">
        <v>13.898500458141337</v>
      </c>
      <c r="AWB5" s="115">
        <v>0</v>
      </c>
      <c r="AWC5" s="115" t="e">
        <v>#NAME?</v>
      </c>
      <c r="AWD5" s="115">
        <v>59.376594138285711</v>
      </c>
      <c r="AWE5" s="115">
        <v>0</v>
      </c>
      <c r="AWF5" s="115" t="e">
        <v>#NAME?</v>
      </c>
      <c r="AWG5" s="115">
        <v>20.52309367134572</v>
      </c>
      <c r="AWH5" s="115">
        <v>0</v>
      </c>
      <c r="AWI5" s="115" t="e">
        <v>#NAME?</v>
      </c>
      <c r="AWJ5" s="115">
        <v>-35.057694135057233</v>
      </c>
      <c r="AWK5" s="115">
        <v>0</v>
      </c>
      <c r="AWL5" s="115" t="e">
        <v>#NAME?</v>
      </c>
      <c r="AWM5" s="115">
        <v>139.59607924510951</v>
      </c>
      <c r="AWN5" s="115">
        <v>0</v>
      </c>
      <c r="AWO5" s="115" t="e">
        <v>#NAME?</v>
      </c>
      <c r="AWP5" s="115" t="e">
        <v>#NAME?</v>
      </c>
      <c r="AWQ5" s="115" t="e">
        <v>#NAME?</v>
      </c>
      <c r="AWR5" s="115" t="e">
        <v>#NAME?</v>
      </c>
      <c r="AWS5" s="115" t="e">
        <v>#NAME?</v>
      </c>
      <c r="AWT5" s="115" t="e">
        <v>#NAME?</v>
      </c>
      <c r="AWU5" s="115">
        <v>0</v>
      </c>
      <c r="AWV5" s="115">
        <v>0</v>
      </c>
      <c r="AWW5" s="115">
        <v>0</v>
      </c>
      <c r="AWX5" s="115">
        <v>0</v>
      </c>
      <c r="AWY5" s="115" t="e">
        <v>#NAME?</v>
      </c>
      <c r="AWZ5" s="115">
        <v>86.063187297398002</v>
      </c>
      <c r="AXA5" s="115">
        <v>0</v>
      </c>
      <c r="AXB5" s="115" t="e">
        <v>#NAME?</v>
      </c>
      <c r="AXC5" s="115">
        <v>19.960606479783703</v>
      </c>
      <c r="AXD5" s="115">
        <v>0</v>
      </c>
      <c r="AXE5" s="115" t="e">
        <v>#NAME?</v>
      </c>
      <c r="AXF5" s="115">
        <v>13.898500458141337</v>
      </c>
      <c r="AXG5" s="115">
        <v>0</v>
      </c>
      <c r="AXH5" s="115" t="e">
        <v>#NAME?</v>
      </c>
      <c r="AXI5" s="115">
        <v>59.376594138285711</v>
      </c>
      <c r="AXJ5" s="115">
        <v>0</v>
      </c>
      <c r="AXK5" s="115" t="e">
        <v>#NAME?</v>
      </c>
      <c r="AXL5" s="115">
        <v>20.52309367134572</v>
      </c>
      <c r="AXM5" s="115">
        <v>0</v>
      </c>
      <c r="AXN5" s="115" t="e">
        <v>#NAME?</v>
      </c>
      <c r="AXO5" s="115">
        <v>-35.057694135057233</v>
      </c>
      <c r="AXP5" s="115">
        <v>0</v>
      </c>
      <c r="AXQ5" s="115" t="e">
        <v>#NAME?</v>
      </c>
      <c r="AXR5" s="115">
        <v>139.59607924510951</v>
      </c>
      <c r="AXS5" s="115">
        <v>0</v>
      </c>
      <c r="AXT5" s="115" t="e">
        <v>#NAME?</v>
      </c>
      <c r="AXU5" s="115" t="e">
        <v>#NAME?</v>
      </c>
      <c r="AXV5" s="115" t="e">
        <v>#NAME?</v>
      </c>
      <c r="AXW5" s="115" t="e">
        <v>#NAME?</v>
      </c>
      <c r="AXX5" s="115" t="e">
        <v>#NAME?</v>
      </c>
      <c r="AXY5" s="115" t="e">
        <v>#NAME?</v>
      </c>
      <c r="AXZ5" s="115">
        <v>0</v>
      </c>
      <c r="AYA5" s="115">
        <v>0</v>
      </c>
      <c r="AYB5" s="115">
        <v>0</v>
      </c>
      <c r="AYC5" s="115">
        <v>0</v>
      </c>
      <c r="AYD5" s="115" t="e">
        <v>#NAME?</v>
      </c>
      <c r="AYE5" s="115">
        <v>86.063187297398002</v>
      </c>
      <c r="AYF5" s="115">
        <v>0</v>
      </c>
      <c r="AYG5" s="115" t="e">
        <v>#NAME?</v>
      </c>
      <c r="AYH5" s="115">
        <v>19.960606479783703</v>
      </c>
      <c r="AYI5" s="115">
        <v>0</v>
      </c>
      <c r="AYJ5" s="115" t="e">
        <v>#NAME?</v>
      </c>
      <c r="AYK5" s="115">
        <v>13.898500458141337</v>
      </c>
      <c r="AYL5" s="115">
        <v>0</v>
      </c>
      <c r="AYM5" s="115" t="e">
        <v>#NAME?</v>
      </c>
      <c r="AYN5" s="115">
        <v>59.376594138285711</v>
      </c>
      <c r="AYO5" s="115">
        <v>0</v>
      </c>
      <c r="AYP5" s="115" t="e">
        <v>#NAME?</v>
      </c>
      <c r="AYQ5" s="115">
        <v>20.52309367134572</v>
      </c>
      <c r="AYR5" s="115">
        <v>0</v>
      </c>
      <c r="AYS5" s="115" t="e">
        <v>#NAME?</v>
      </c>
      <c r="AYT5" s="115">
        <v>-35.057694135057233</v>
      </c>
      <c r="AYU5" s="115">
        <v>0</v>
      </c>
      <c r="AYV5" s="115" t="e">
        <v>#NAME?</v>
      </c>
      <c r="AYW5" s="115">
        <v>139.59607924510951</v>
      </c>
      <c r="AYX5" s="115">
        <v>0</v>
      </c>
      <c r="AYY5" s="115" t="e">
        <v>#NAME?</v>
      </c>
      <c r="AYZ5" s="115" t="e">
        <v>#NAME?</v>
      </c>
      <c r="AZA5" s="115" t="e">
        <v>#NAME?</v>
      </c>
      <c r="AZB5" s="115" t="e">
        <v>#NAME?</v>
      </c>
      <c r="AZC5" s="115" t="e">
        <v>#NAME?</v>
      </c>
      <c r="AZD5" s="115" t="e">
        <v>#NAME?</v>
      </c>
      <c r="AZE5" s="115">
        <v>0</v>
      </c>
      <c r="AZF5" s="115">
        <v>0</v>
      </c>
      <c r="AZG5" s="115">
        <v>0</v>
      </c>
      <c r="AZH5" s="115">
        <v>0</v>
      </c>
      <c r="AZI5" s="115" t="e">
        <v>#NAME?</v>
      </c>
      <c r="AZJ5" s="115">
        <v>86.063187297398002</v>
      </c>
      <c r="AZK5" s="115">
        <v>0</v>
      </c>
      <c r="AZL5" s="115" t="e">
        <v>#NAME?</v>
      </c>
      <c r="AZM5" s="115">
        <v>19.960606479783703</v>
      </c>
      <c r="AZN5" s="115">
        <v>0</v>
      </c>
      <c r="AZO5" s="115" t="e">
        <v>#NAME?</v>
      </c>
      <c r="AZP5" s="115">
        <v>13.898500458141337</v>
      </c>
      <c r="AZQ5" s="115">
        <v>0</v>
      </c>
      <c r="AZR5" s="115" t="e">
        <v>#NAME?</v>
      </c>
      <c r="AZS5" s="115">
        <v>59.376594138285711</v>
      </c>
      <c r="AZT5" s="115">
        <v>0</v>
      </c>
      <c r="AZU5" s="115" t="e">
        <v>#NAME?</v>
      </c>
      <c r="AZV5" s="115">
        <v>20.52309367134572</v>
      </c>
      <c r="AZW5" s="115">
        <v>0</v>
      </c>
      <c r="AZX5" s="115" t="e">
        <v>#NAME?</v>
      </c>
      <c r="AZY5" s="115">
        <v>-35.057694135057233</v>
      </c>
      <c r="AZZ5" s="115">
        <v>0</v>
      </c>
      <c r="BAA5" s="115" t="e">
        <v>#NAME?</v>
      </c>
      <c r="BAB5" s="115">
        <v>139.59607924510951</v>
      </c>
      <c r="BAC5" s="115">
        <v>0</v>
      </c>
      <c r="BAD5" s="115" t="e">
        <v>#NAME?</v>
      </c>
      <c r="BAE5" s="115" t="e">
        <v>#NAME?</v>
      </c>
      <c r="BAF5" s="115" t="e">
        <v>#NAME?</v>
      </c>
      <c r="BAG5" s="115" t="e">
        <v>#NAME?</v>
      </c>
      <c r="BAH5" s="115" t="e">
        <v>#NAME?</v>
      </c>
      <c r="BAI5" s="115" t="e">
        <v>#NAME?</v>
      </c>
      <c r="BAK5" s="115">
        <v>234</v>
      </c>
      <c r="BAL5" s="115">
        <v>500.92909282837206</v>
      </c>
      <c r="BAM5" s="115">
        <v>683.89891639337088</v>
      </c>
      <c r="BAN5" s="115">
        <v>0</v>
      </c>
      <c r="BAO5" s="115">
        <v>0</v>
      </c>
      <c r="BAP5" s="115">
        <v>720.76812632421968</v>
      </c>
      <c r="BAQ5" s="115">
        <v>0</v>
      </c>
      <c r="BAR5" s="115">
        <v>656.48888495686003</v>
      </c>
      <c r="BAS5" s="115">
        <v>656.48888495686015</v>
      </c>
      <c r="BAT5" s="115">
        <v>0</v>
      </c>
      <c r="BAU5" s="115">
        <v>0</v>
      </c>
      <c r="BAV5" s="115">
        <v>682.66844511844954</v>
      </c>
      <c r="BAW5" s="115">
        <v>0</v>
      </c>
      <c r="BAX5" s="115">
        <v>5</v>
      </c>
      <c r="BAY5" s="115">
        <v>0</v>
      </c>
      <c r="BAZ5" s="115">
        <v>1168.2</v>
      </c>
      <c r="BBA5" s="115">
        <v>145.76869586598468</v>
      </c>
      <c r="BBB5" s="115">
        <v>33.232602874221904</v>
      </c>
      <c r="BBC5" s="115">
        <v>2.2179166432481288</v>
      </c>
      <c r="BBD5" s="115">
        <v>3.6546166278544412</v>
      </c>
      <c r="BBE5" s="115">
        <v>0</v>
      </c>
      <c r="BBF5" s="115">
        <v>0</v>
      </c>
      <c r="BBG5" s="115">
        <v>4.1793125620857037</v>
      </c>
      <c r="BBH5" s="115">
        <v>0</v>
      </c>
      <c r="BBI5" s="115">
        <v>3.4687832034509665</v>
      </c>
      <c r="BBJ5" s="115">
        <v>3.4687832034509665</v>
      </c>
      <c r="BBK5" s="115">
        <v>0</v>
      </c>
      <c r="BBL5" s="115">
        <v>0</v>
      </c>
      <c r="BBM5" s="115">
        <v>3.6546166278544412</v>
      </c>
      <c r="BBN5" s="115">
        <v>0</v>
      </c>
      <c r="BBO5" s="115">
        <v>0</v>
      </c>
      <c r="BBP5" s="115">
        <v>0</v>
      </c>
      <c r="BBQ5" s="115">
        <v>0</v>
      </c>
      <c r="BBR5" s="115">
        <v>0</v>
      </c>
      <c r="BBU5" s="115">
        <v>0</v>
      </c>
      <c r="BBV5" s="115">
        <v>0</v>
      </c>
      <c r="BBW5" s="115">
        <v>0</v>
      </c>
      <c r="BBX5" s="115">
        <v>0</v>
      </c>
      <c r="BBY5" s="115">
        <v>0</v>
      </c>
      <c r="BBZ5" s="115">
        <v>1069.1802550701536</v>
      </c>
      <c r="BCA5" s="115">
        <v>630.2467915935182</v>
      </c>
      <c r="BCB5" s="115">
        <v>0</v>
      </c>
      <c r="BCC5" s="115">
        <v>3046.9654617931183</v>
      </c>
      <c r="BCD5" s="115">
        <v>0</v>
      </c>
      <c r="BCE5" s="115">
        <v>1159.1396973824262</v>
      </c>
      <c r="BCF5" s="115">
        <v>224.61234195220766</v>
      </c>
      <c r="BCG5" s="115">
        <v>0</v>
      </c>
      <c r="BCH5" s="115">
        <v>0</v>
      </c>
      <c r="BCI5" s="115">
        <v>224.61234195220766</v>
      </c>
      <c r="BCJ5" s="115">
        <v>0</v>
      </c>
      <c r="BCK5" s="115">
        <v>224.52421197959902</v>
      </c>
      <c r="BCL5" s="115">
        <v>26.847534376874997</v>
      </c>
      <c r="BCM5" s="115">
        <v>0</v>
      </c>
      <c r="BCN5" s="115">
        <v>0</v>
      </c>
      <c r="BCO5" s="115">
        <v>224.61234195220766</v>
      </c>
      <c r="BCP5" s="115" t="s">
        <v>1354</v>
      </c>
      <c r="BCQ5" s="115" t="s">
        <v>1355</v>
      </c>
      <c r="BCR5" s="115">
        <v>0</v>
      </c>
      <c r="BCS5" s="115">
        <v>630.2467915935182</v>
      </c>
      <c r="BCT5" s="115">
        <v>182.96982356499885</v>
      </c>
      <c r="BCU5" s="115">
        <v>0</v>
      </c>
      <c r="BCV5" s="115">
        <v>0</v>
      </c>
      <c r="BCW5" s="115">
        <v>219.83903349584753</v>
      </c>
      <c r="BCX5" s="115">
        <v>0</v>
      </c>
      <c r="BCY5" s="115">
        <v>219.83903349584753</v>
      </c>
      <c r="BCZ5" s="115">
        <v>219.83903349584753</v>
      </c>
      <c r="BDA5" s="115">
        <v>0</v>
      </c>
      <c r="BDB5" s="115">
        <v>0</v>
      </c>
      <c r="BDC5" s="115">
        <v>182.96982356499885</v>
      </c>
      <c r="BDD5" s="115" t="s">
        <v>1354</v>
      </c>
      <c r="BDE5" s="115" t="s">
        <v>1355</v>
      </c>
      <c r="BDF5" s="115">
        <v>0</v>
      </c>
      <c r="BDG5" s="115">
        <v>0</v>
      </c>
      <c r="BDH5" s="115">
        <v>276.31675087616446</v>
      </c>
      <c r="BDI5" s="115">
        <v>0</v>
      </c>
      <c r="BDJ5" s="115">
        <v>0</v>
      </c>
      <c r="BDK5" s="115">
        <v>276.31675087616446</v>
      </c>
      <c r="BDL5" s="115">
        <v>0</v>
      </c>
      <c r="BDM5" s="115">
        <v>212.12563948141354</v>
      </c>
      <c r="BDN5" s="115">
        <v>409.80231708413754</v>
      </c>
      <c r="BDO5" s="115">
        <v>0</v>
      </c>
      <c r="BDP5" s="115">
        <v>0</v>
      </c>
      <c r="BDQ5" s="115">
        <v>275.08627960124295</v>
      </c>
      <c r="BDR5" s="115" t="s">
        <v>1354</v>
      </c>
      <c r="BDT5" s="115">
        <v>234</v>
      </c>
      <c r="BDU5" s="115">
        <v>27.050832798507042</v>
      </c>
      <c r="BDV5" s="115">
        <v>-302.09462344913487</v>
      </c>
      <c r="BDW5" s="115">
        <v>-90.795288752636395</v>
      </c>
      <c r="BDX5" s="115">
        <v>-90.795288752636395</v>
      </c>
      <c r="BDY5" s="115">
        <v>-313.15538642838953</v>
      </c>
      <c r="BDZ5" s="115">
        <v>-90.795288752636395</v>
      </c>
      <c r="BEA5" s="115">
        <v>-293.87161401818162</v>
      </c>
      <c r="BEB5" s="115">
        <v>-293.87161401818162</v>
      </c>
      <c r="BEC5" s="115">
        <v>-90.795288752636395</v>
      </c>
      <c r="BED5" s="115">
        <v>-90.795288752636395</v>
      </c>
      <c r="BEE5" s="115">
        <v>-301.72548206665846</v>
      </c>
      <c r="BEG5" s="115">
        <v>234</v>
      </c>
      <c r="BEH5" s="115">
        <v>0</v>
      </c>
      <c r="BEI5" s="115">
        <v>0</v>
      </c>
      <c r="BEJ5" s="115">
        <v>0</v>
      </c>
      <c r="BEK5" s="115">
        <v>0</v>
      </c>
      <c r="BEL5" s="115">
        <v>13.366702902724366</v>
      </c>
      <c r="BEM5" s="115">
        <v>0</v>
      </c>
      <c r="BEN5" s="115">
        <v>11.913331591759801</v>
      </c>
      <c r="BEO5" s="115">
        <v>55.000110676758347</v>
      </c>
      <c r="BEP5" s="115">
        <v>0</v>
      </c>
      <c r="BEQ5" s="115">
        <v>0</v>
      </c>
      <c r="BER5" s="115">
        <v>2.8734310233153142</v>
      </c>
      <c r="BET5" s="115">
        <v>234</v>
      </c>
      <c r="BEU5" s="115">
        <v>0</v>
      </c>
      <c r="BEV5" s="115">
        <v>0</v>
      </c>
      <c r="BEW5" s="115">
        <v>0</v>
      </c>
      <c r="BEX5" s="115">
        <v>0</v>
      </c>
      <c r="BEY5" s="115">
        <v>-4.0100108708173101</v>
      </c>
      <c r="BEZ5" s="115">
        <v>0</v>
      </c>
      <c r="BFA5" s="115">
        <v>-3.5739994775279404</v>
      </c>
      <c r="BFB5" s="115">
        <v>-16.500033203027503</v>
      </c>
      <c r="BFC5" s="115">
        <v>0</v>
      </c>
      <c r="BFD5" s="115">
        <v>0</v>
      </c>
      <c r="BFE5" s="115">
        <v>-0.86202930699459424</v>
      </c>
      <c r="BFI5" s="115">
        <v>0</v>
      </c>
      <c r="BFJ5" s="115">
        <v>0</v>
      </c>
      <c r="BFK5" s="115">
        <v>0</v>
      </c>
      <c r="BFL5" s="115">
        <v>0</v>
      </c>
      <c r="BFM5" s="115">
        <v>0</v>
      </c>
      <c r="BFN5" s="115">
        <v>0</v>
      </c>
      <c r="BFO5" s="115">
        <v>1.0213406674560883</v>
      </c>
      <c r="BFP5" s="115">
        <v>0</v>
      </c>
      <c r="BFQ5" s="115">
        <v>0</v>
      </c>
      <c r="BFR5" s="115">
        <v>0</v>
      </c>
      <c r="BFU5" s="115">
        <v>234</v>
      </c>
      <c r="BFV5" s="115">
        <v>0</v>
      </c>
      <c r="BFW5" s="115">
        <v>0</v>
      </c>
      <c r="BFX5" s="115">
        <v>0</v>
      </c>
      <c r="BFY5" s="115">
        <v>2.0203780623201695</v>
      </c>
      <c r="BFZ5" s="115">
        <v>0</v>
      </c>
      <c r="BGA5" s="115">
        <v>7.2982051548015647</v>
      </c>
      <c r="BGB5" s="115">
        <v>0</v>
      </c>
      <c r="BGC5" s="115">
        <v>0</v>
      </c>
      <c r="BGD5" s="115">
        <v>0</v>
      </c>
      <c r="BGE5" s="115">
        <v>0</v>
      </c>
      <c r="BGF5" s="115">
        <v>9.3185832171217342</v>
      </c>
      <c r="BGG5" s="115">
        <v>0</v>
      </c>
      <c r="BGH5" s="115">
        <v>0</v>
      </c>
      <c r="BGI5" s="115">
        <v>0</v>
      </c>
      <c r="BGJ5" s="115">
        <v>0</v>
      </c>
      <c r="BGK5" s="115">
        <v>0</v>
      </c>
      <c r="BGL5" s="115">
        <v>0</v>
      </c>
      <c r="BGM5" s="115">
        <v>0</v>
      </c>
      <c r="BGN5" s="115">
        <v>0</v>
      </c>
      <c r="BGO5" s="115">
        <v>0</v>
      </c>
      <c r="BGP5" s="115">
        <v>0</v>
      </c>
      <c r="BGQ5" s="115">
        <v>0</v>
      </c>
      <c r="BGR5" s="115">
        <v>0</v>
      </c>
      <c r="BGS5" s="115">
        <v>0</v>
      </c>
      <c r="BGT5" s="115">
        <v>0</v>
      </c>
      <c r="BGU5" s="115">
        <v>0</v>
      </c>
      <c r="BGV5" s="115">
        <v>0</v>
      </c>
      <c r="BGW5" s="115">
        <v>0</v>
      </c>
      <c r="BGX5" s="115">
        <v>0</v>
      </c>
      <c r="BGY5" s="115">
        <v>0</v>
      </c>
      <c r="BGZ5" s="115">
        <v>0</v>
      </c>
      <c r="BHA5" s="115">
        <v>11.346324840404197</v>
      </c>
      <c r="BHB5" s="115">
        <v>0</v>
      </c>
      <c r="BHC5" s="115">
        <v>4.6151264369582368</v>
      </c>
      <c r="BHD5" s="115">
        <v>55.000110676758347</v>
      </c>
      <c r="BHE5" s="115">
        <v>0</v>
      </c>
      <c r="BHF5" s="115">
        <v>0</v>
      </c>
      <c r="BHG5" s="115">
        <v>2.8734310233153142</v>
      </c>
      <c r="BHH5" s="115">
        <v>0</v>
      </c>
      <c r="BHI5" s="115">
        <v>33.813549658246778</v>
      </c>
      <c r="BHJ5" s="115">
        <v>234</v>
      </c>
      <c r="BHK5" s="115">
        <v>3</v>
      </c>
      <c r="BHM5" s="115">
        <v>63.550257293460113</v>
      </c>
      <c r="BHN5" s="115">
        <v>0</v>
      </c>
      <c r="BHO5" s="115">
        <v>12.710051458692021</v>
      </c>
      <c r="BHP5" s="115">
        <v>0</v>
      </c>
      <c r="BHQ5" s="115">
        <v>0.55241606923311692</v>
      </c>
      <c r="BHR5" s="115">
        <v>0</v>
      </c>
      <c r="BHS5" s="115">
        <v>63.550257293460113</v>
      </c>
      <c r="BHT5" s="115">
        <v>0</v>
      </c>
      <c r="BHU5" s="115">
        <v>8.3086503701484045</v>
      </c>
      <c r="BHV5" s="115">
        <v>0</v>
      </c>
      <c r="BHW5" s="115">
        <v>0</v>
      </c>
      <c r="BHX5" s="115">
        <v>55.241606923311707</v>
      </c>
      <c r="BHY5" s="115">
        <v>0</v>
      </c>
      <c r="BHZ5" s="115">
        <v>0</v>
      </c>
      <c r="BIA5" s="115">
        <v>0</v>
      </c>
      <c r="BIB5" s="115">
        <v>0</v>
      </c>
      <c r="BID5" s="115">
        <v>234</v>
      </c>
      <c r="BIE5" s="115">
        <v>-13.812086776462635</v>
      </c>
      <c r="BIG5" s="115">
        <v>234</v>
      </c>
      <c r="BIH5" s="115">
        <v>2</v>
      </c>
      <c r="BII5" s="115" t="s">
        <v>1356</v>
      </c>
      <c r="BIJ5" s="115">
        <v>20.383461407415659</v>
      </c>
      <c r="BIK5" s="115">
        <v>0</v>
      </c>
      <c r="BIL5" s="115">
        <v>0</v>
      </c>
      <c r="BIM5" s="115">
        <v>0</v>
      </c>
      <c r="BIN5" s="115">
        <v>0.20383461407415659</v>
      </c>
      <c r="BIO5" s="115">
        <v>0</v>
      </c>
      <c r="BIP5" s="115">
        <v>20.383461407415659</v>
      </c>
      <c r="BIQ5" s="115">
        <v>0</v>
      </c>
      <c r="BIR5" s="115">
        <v>13.212276253817835</v>
      </c>
      <c r="BIS5" s="115">
        <v>0</v>
      </c>
      <c r="BIT5" s="115">
        <v>0</v>
      </c>
      <c r="BIU5" s="115">
        <v>0</v>
      </c>
      <c r="BIV5" s="115">
        <v>0</v>
      </c>
      <c r="BIW5" s="115">
        <v>0</v>
      </c>
      <c r="BIX5" s="115">
        <v>0</v>
      </c>
      <c r="BIY5" s="115">
        <v>7.1711851535978219</v>
      </c>
      <c r="BJA5" s="115">
        <v>234</v>
      </c>
      <c r="BJB5" s="115">
        <v>3</v>
      </c>
      <c r="BJC5" s="115" t="s">
        <v>1357</v>
      </c>
      <c r="BJD5" s="115">
        <v>0</v>
      </c>
      <c r="BJE5" s="115">
        <v>1</v>
      </c>
      <c r="BJF5" s="115">
        <v>96.950288141116687</v>
      </c>
      <c r="BJG5" s="115">
        <v>11.243768053145795</v>
      </c>
      <c r="BJH5" s="115">
        <v>33.844186659116609</v>
      </c>
      <c r="BJI5" s="115">
        <v>0</v>
      </c>
      <c r="BJJ5" s="115">
        <v>3.56945017560184</v>
      </c>
      <c r="BJK5" s="115">
        <v>6.5239343163883134</v>
      </c>
      <c r="BJM5" s="115">
        <v>152.13162734536925</v>
      </c>
      <c r="BJN5" s="115">
        <v>0</v>
      </c>
      <c r="BJO5" s="115">
        <v>31.098034614949189</v>
      </c>
      <c r="BJP5" s="115">
        <v>0</v>
      </c>
      <c r="BJQ5" s="115">
        <v>0.55367061809102291</v>
      </c>
      <c r="BJR5" s="115">
        <v>0</v>
      </c>
      <c r="BJS5" s="115">
        <v>152.13162734536925</v>
      </c>
      <c r="BJT5" s="115">
        <v>0</v>
      </c>
      <c r="BJU5" s="115">
        <v>0</v>
      </c>
      <c r="BJV5" s="115">
        <v>31.921034163155671</v>
      </c>
      <c r="BJW5" s="115">
        <v>0</v>
      </c>
      <c r="BJX5" s="115">
        <v>6.5239343163883134</v>
      </c>
      <c r="BJY5" s="115">
        <v>0</v>
      </c>
      <c r="BJZ5" s="115">
        <v>0</v>
      </c>
      <c r="BKA5" s="115">
        <v>0</v>
      </c>
      <c r="BKB5" s="115">
        <v>113.68665886582525</v>
      </c>
      <c r="BKD5" s="115">
        <v>234</v>
      </c>
      <c r="BKE5" s="115">
        <v>0</v>
      </c>
      <c r="BKF5" s="115">
        <v>0</v>
      </c>
      <c r="BKG5" s="115">
        <v>0</v>
      </c>
      <c r="BKH5" s="115">
        <v>0</v>
      </c>
      <c r="BKI5" s="115">
        <v>-25.383139994337455</v>
      </c>
      <c r="BKK5" s="115">
        <v>-25.383139994337455</v>
      </c>
      <c r="BKL5" s="115">
        <v>234</v>
      </c>
      <c r="BKM5" s="115">
        <v>0</v>
      </c>
      <c r="BKO5" s="115">
        <v>0</v>
      </c>
      <c r="BKP5" s="115">
        <v>0</v>
      </c>
      <c r="BKQ5" s="115">
        <v>0</v>
      </c>
      <c r="BKR5" s="115">
        <v>0</v>
      </c>
      <c r="BKS5" s="115">
        <v>0</v>
      </c>
      <c r="BKT5" s="115">
        <v>0</v>
      </c>
      <c r="BKU5" s="115">
        <v>0</v>
      </c>
      <c r="BKV5" s="115">
        <v>0</v>
      </c>
      <c r="BKW5" s="115">
        <v>0</v>
      </c>
      <c r="BKX5" s="115">
        <v>0</v>
      </c>
      <c r="BKY5" s="115">
        <v>0</v>
      </c>
      <c r="BLB5" s="115">
        <v>234</v>
      </c>
      <c r="BLC5" s="115">
        <v>0</v>
      </c>
      <c r="BLD5" s="115">
        <v>0</v>
      </c>
      <c r="BLE5" s="115">
        <v>0</v>
      </c>
      <c r="BLF5" s="115">
        <v>0</v>
      </c>
      <c r="BLG5" s="115">
        <v>0</v>
      </c>
      <c r="BLH5" s="115">
        <v>0</v>
      </c>
      <c r="BLI5" s="115">
        <v>0</v>
      </c>
      <c r="BLJ5" s="115">
        <v>0</v>
      </c>
      <c r="BLK5" s="115">
        <v>0</v>
      </c>
      <c r="BLL5" s="115">
        <v>0</v>
      </c>
      <c r="BLM5" s="115">
        <v>0</v>
      </c>
      <c r="BLN5" s="115">
        <v>0</v>
      </c>
      <c r="BLO5" s="115">
        <v>0</v>
      </c>
      <c r="BLP5" s="115">
        <v>0</v>
      </c>
      <c r="BLQ5" s="115">
        <v>0</v>
      </c>
      <c r="BLT5" s="115">
        <v>13.522586231193406</v>
      </c>
      <c r="BLU5" s="115">
        <v>0</v>
      </c>
      <c r="BLV5" s="115">
        <v>13.522586231193406</v>
      </c>
      <c r="BLW5" s="115">
        <v>5.1895006300194719</v>
      </c>
      <c r="BLX5" s="115">
        <v>11.653045044236459</v>
      </c>
      <c r="BLY5" s="115">
        <v>16.842545674255931</v>
      </c>
      <c r="BLZ5" s="115">
        <v>4.0035619435434313</v>
      </c>
      <c r="BMA5" s="115">
        <v>3.3391084597591001</v>
      </c>
      <c r="BMB5" s="115">
        <v>7.342670403302531</v>
      </c>
      <c r="BMC5" s="115">
        <v>3.6899917660779931</v>
      </c>
      <c r="BMD5" s="115">
        <v>11.731114811586332</v>
      </c>
      <c r="BME5" s="115">
        <v>15.421106577664325</v>
      </c>
      <c r="BMF5" s="115">
        <v>11.75197459266583</v>
      </c>
      <c r="BMG5" s="115">
        <v>41.475979393794177</v>
      </c>
      <c r="BMI5" s="115">
        <v>25.000000000000231</v>
      </c>
      <c r="BMJ5" s="115">
        <v>90</v>
      </c>
      <c r="BMK5" s="115">
        <v>86.766999999999996</v>
      </c>
    </row>
    <row r="6" spans="1:1701" s="127" customFormat="1" ht="15" customHeight="1" thickTop="1" thickBot="1">
      <c r="A6" s="95">
        <v>235</v>
      </c>
      <c r="B6" s="95" t="s">
        <v>1359</v>
      </c>
      <c r="C6" s="96">
        <v>0</v>
      </c>
      <c r="D6" s="95" t="s">
        <v>1351</v>
      </c>
      <c r="E6" s="121">
        <v>45415.636145833334</v>
      </c>
      <c r="F6" s="121">
        <v>0</v>
      </c>
      <c r="G6" s="98">
        <v>0</v>
      </c>
      <c r="H6" s="99">
        <v>7809.03</v>
      </c>
      <c r="I6" s="99">
        <v>0</v>
      </c>
      <c r="J6" s="99">
        <v>0</v>
      </c>
      <c r="K6" s="99">
        <v>0</v>
      </c>
      <c r="L6" s="99">
        <v>0</v>
      </c>
      <c r="M6" s="100">
        <v>7809.03</v>
      </c>
      <c r="N6" s="99">
        <v>0</v>
      </c>
      <c r="O6" s="99">
        <v>3795.39</v>
      </c>
      <c r="P6" s="99">
        <v>1409.35</v>
      </c>
      <c r="Q6" s="99">
        <v>2176.5</v>
      </c>
      <c r="R6" s="100">
        <v>2296.84</v>
      </c>
      <c r="S6" s="101" t="s">
        <v>1352</v>
      </c>
      <c r="T6" s="101">
        <v>0.18178962488786005</v>
      </c>
      <c r="U6" s="101">
        <v>0.85000000000000009</v>
      </c>
      <c r="V6" s="101">
        <v>0.13929057613352627</v>
      </c>
      <c r="W6" s="101">
        <v>0.51520649654631667</v>
      </c>
      <c r="X6" s="101">
        <v>0.55000000000000004</v>
      </c>
      <c r="Y6" s="101">
        <v>135</v>
      </c>
      <c r="Z6" s="101">
        <v>0</v>
      </c>
      <c r="AA6" s="101">
        <v>0</v>
      </c>
      <c r="AB6" s="101">
        <v>0</v>
      </c>
      <c r="AC6" s="101">
        <v>0</v>
      </c>
      <c r="AD6" s="101">
        <v>0</v>
      </c>
      <c r="AE6" s="101">
        <v>0</v>
      </c>
      <c r="AF6" s="101">
        <v>0</v>
      </c>
      <c r="AG6" s="101">
        <v>0</v>
      </c>
      <c r="AH6" s="101">
        <v>0</v>
      </c>
      <c r="AI6" s="101">
        <v>0</v>
      </c>
      <c r="AJ6" s="101">
        <v>0</v>
      </c>
      <c r="AK6" s="101">
        <v>0.05</v>
      </c>
      <c r="AL6" s="101">
        <v>1.1443728261859238</v>
      </c>
      <c r="AM6" s="101">
        <v>2.5</v>
      </c>
      <c r="AN6" s="101">
        <v>1.0656015703573898</v>
      </c>
      <c r="AO6" s="101">
        <v>0.96059387681792829</v>
      </c>
      <c r="AP6" s="101">
        <v>0.5</v>
      </c>
      <c r="AQ6" s="101">
        <v>1.2283324123354529</v>
      </c>
      <c r="AR6" s="101">
        <v>60</v>
      </c>
      <c r="AS6" s="101">
        <v>36.200000000000003</v>
      </c>
      <c r="AT6" s="101">
        <v>5.8</v>
      </c>
      <c r="AU6" s="101">
        <v>2.6</v>
      </c>
      <c r="AV6" s="101">
        <v>20</v>
      </c>
      <c r="AW6" s="101">
        <v>22</v>
      </c>
      <c r="AX6" s="101">
        <v>25</v>
      </c>
      <c r="AY6" s="101">
        <v>0.95</v>
      </c>
      <c r="AZ6" s="101">
        <v>25</v>
      </c>
      <c r="BA6" s="101">
        <v>5</v>
      </c>
      <c r="BB6" s="101">
        <v>5</v>
      </c>
      <c r="BC6" s="101">
        <v>5</v>
      </c>
      <c r="BD6" s="101">
        <v>5</v>
      </c>
      <c r="BE6" s="101">
        <v>5</v>
      </c>
      <c r="BF6" s="101">
        <v>0.95</v>
      </c>
      <c r="BG6" s="101">
        <v>0.95</v>
      </c>
      <c r="BH6" s="101">
        <v>25</v>
      </c>
      <c r="BI6" s="101">
        <v>23</v>
      </c>
      <c r="BJ6" s="101">
        <v>0.95</v>
      </c>
      <c r="BK6" s="101">
        <v>30</v>
      </c>
      <c r="BL6" s="101">
        <v>0</v>
      </c>
      <c r="BM6" s="101">
        <v>7.5</v>
      </c>
      <c r="BN6" s="101">
        <v>7.5</v>
      </c>
      <c r="BO6" s="101">
        <v>7.5</v>
      </c>
      <c r="BP6" s="101">
        <v>7.5</v>
      </c>
      <c r="BQ6" s="101">
        <v>7.5</v>
      </c>
      <c r="BR6" s="101">
        <v>60</v>
      </c>
      <c r="BS6" s="101">
        <v>70</v>
      </c>
      <c r="BT6" s="101">
        <v>1</v>
      </c>
      <c r="BU6" s="101">
        <v>0</v>
      </c>
      <c r="BV6" s="101">
        <v>50</v>
      </c>
      <c r="BW6" s="101">
        <v>10</v>
      </c>
      <c r="BX6" s="101">
        <v>0.7</v>
      </c>
      <c r="BY6" s="101">
        <v>3</v>
      </c>
      <c r="BZ6" s="101">
        <v>3</v>
      </c>
      <c r="CA6" s="101">
        <v>3</v>
      </c>
      <c r="CB6" s="101">
        <v>3</v>
      </c>
      <c r="CC6" s="101">
        <v>3</v>
      </c>
      <c r="CD6" s="101">
        <v>0.02</v>
      </c>
      <c r="CE6" s="101">
        <v>0.02</v>
      </c>
      <c r="CF6" s="101">
        <v>0.5</v>
      </c>
      <c r="CG6" s="101">
        <v>40</v>
      </c>
      <c r="CH6" s="101">
        <v>1</v>
      </c>
      <c r="CI6" s="101">
        <v>0</v>
      </c>
      <c r="CJ6" s="101">
        <v>0</v>
      </c>
      <c r="CK6" s="101">
        <v>0.5</v>
      </c>
      <c r="CL6" s="101">
        <v>90</v>
      </c>
      <c r="CM6" s="101">
        <v>0.9</v>
      </c>
      <c r="CN6" s="101">
        <v>1.551851851851852</v>
      </c>
      <c r="CO6" s="101">
        <v>0</v>
      </c>
      <c r="CP6" s="101">
        <v>41000</v>
      </c>
      <c r="CQ6" s="101">
        <v>1.1904761904761905E-4</v>
      </c>
      <c r="CR6" s="101" t="s">
        <v>1353</v>
      </c>
      <c r="CS6" s="101" t="s">
        <v>1353</v>
      </c>
      <c r="CT6" s="101">
        <v>0</v>
      </c>
      <c r="CU6" s="101">
        <v>0</v>
      </c>
      <c r="CV6" s="101" t="s">
        <v>1353</v>
      </c>
      <c r="CW6" s="101">
        <v>0.5</v>
      </c>
      <c r="CX6" s="101">
        <v>0.9</v>
      </c>
      <c r="CY6" s="101">
        <v>0.7</v>
      </c>
      <c r="CZ6" s="101">
        <v>0.17</v>
      </c>
      <c r="DA6" s="101">
        <v>1</v>
      </c>
      <c r="DB6" s="101">
        <v>1</v>
      </c>
      <c r="DC6" s="101">
        <v>1</v>
      </c>
      <c r="DD6" s="101">
        <v>1</v>
      </c>
      <c r="DE6" s="101">
        <v>0</v>
      </c>
      <c r="DF6" s="101">
        <v>25</v>
      </c>
      <c r="DG6" s="101">
        <v>1.1904761904761905E-4</v>
      </c>
      <c r="DH6" s="101">
        <v>12.5</v>
      </c>
      <c r="DI6" s="101">
        <v>0</v>
      </c>
      <c r="DJ6" s="101">
        <v>0.9</v>
      </c>
      <c r="DK6" s="101">
        <v>0.9</v>
      </c>
      <c r="DL6" s="101">
        <v>93</v>
      </c>
      <c r="DM6" s="101">
        <v>0.5</v>
      </c>
      <c r="DN6" s="101">
        <v>0.17</v>
      </c>
      <c r="DO6" s="101">
        <v>0.03</v>
      </c>
      <c r="DP6" s="101">
        <v>0.28999999999999998</v>
      </c>
      <c r="DQ6" s="101">
        <v>235</v>
      </c>
      <c r="DR6" s="101">
        <v>116</v>
      </c>
      <c r="DS6" s="101">
        <v>146</v>
      </c>
      <c r="DT6" s="101">
        <v>4291</v>
      </c>
      <c r="DU6" s="101">
        <v>2035</v>
      </c>
      <c r="DV6" s="101">
        <v>165</v>
      </c>
      <c r="DW6" s="101">
        <v>1978</v>
      </c>
      <c r="DX6" s="101">
        <v>1463</v>
      </c>
      <c r="DY6" s="101">
        <v>67</v>
      </c>
      <c r="DZ6" s="101">
        <v>0.34</v>
      </c>
      <c r="EA6" s="101">
        <v>1.1611111111111112</v>
      </c>
      <c r="EB6" s="100">
        <v>4.18</v>
      </c>
      <c r="EC6" s="96">
        <v>0</v>
      </c>
      <c r="ED6" s="100">
        <v>5</v>
      </c>
      <c r="EE6" s="100">
        <v>22</v>
      </c>
      <c r="EF6" s="96">
        <v>10</v>
      </c>
      <c r="EG6" s="96">
        <v>0</v>
      </c>
      <c r="EH6" s="96">
        <v>0</v>
      </c>
      <c r="EI6" s="96">
        <v>0</v>
      </c>
      <c r="EJ6" s="96">
        <v>0</v>
      </c>
      <c r="EK6" s="96">
        <v>0</v>
      </c>
      <c r="EL6" s="100">
        <v>0</v>
      </c>
      <c r="EM6" s="100">
        <v>1</v>
      </c>
      <c r="EN6" s="100" t="b">
        <v>0</v>
      </c>
      <c r="EO6" s="100" t="b">
        <v>0</v>
      </c>
      <c r="EP6" s="100" t="b">
        <v>1</v>
      </c>
      <c r="EQ6" s="100" t="b">
        <v>1</v>
      </c>
      <c r="ER6" s="100" t="b">
        <v>1</v>
      </c>
      <c r="ES6" s="100" t="b">
        <v>0</v>
      </c>
      <c r="ET6" s="100" t="b">
        <v>0</v>
      </c>
      <c r="EU6" s="100" t="b">
        <v>1</v>
      </c>
      <c r="EV6" s="100">
        <v>550.37</v>
      </c>
      <c r="EW6" s="100">
        <v>129.15</v>
      </c>
      <c r="EX6" s="100">
        <v>605.5</v>
      </c>
      <c r="EY6" s="110">
        <v>107.41999999999999</v>
      </c>
      <c r="EZ6" s="101">
        <v>0</v>
      </c>
      <c r="FA6" s="101">
        <v>0.55000000000000004</v>
      </c>
      <c r="FB6" s="101">
        <v>0.55000000000000004</v>
      </c>
      <c r="FC6" s="101">
        <v>0.55000000000000004</v>
      </c>
      <c r="FD6" s="110">
        <v>0.55000000000000004</v>
      </c>
      <c r="FE6" s="110">
        <v>0.55000000000000004</v>
      </c>
      <c r="FF6" s="110">
        <v>0.4</v>
      </c>
      <c r="FG6" s="110">
        <v>0.4</v>
      </c>
      <c r="FH6" s="110">
        <v>0.4</v>
      </c>
      <c r="FI6" s="110">
        <v>0.4</v>
      </c>
      <c r="FJ6" s="110">
        <v>0</v>
      </c>
      <c r="FK6" s="101">
        <v>0.25</v>
      </c>
      <c r="FL6" s="101">
        <v>0.25</v>
      </c>
      <c r="FM6" s="101">
        <v>0.25</v>
      </c>
      <c r="FN6" s="110">
        <v>0.25</v>
      </c>
      <c r="FO6" s="108">
        <v>0.25</v>
      </c>
      <c r="FP6" s="108">
        <v>1</v>
      </c>
      <c r="FQ6" s="108">
        <v>1</v>
      </c>
      <c r="FR6" s="108">
        <v>1</v>
      </c>
      <c r="FS6" s="108">
        <v>1</v>
      </c>
      <c r="FT6" s="108">
        <v>1</v>
      </c>
      <c r="FU6" s="108">
        <v>1</v>
      </c>
      <c r="FV6" s="108">
        <v>1</v>
      </c>
      <c r="FW6" s="108">
        <v>1</v>
      </c>
      <c r="FX6" s="108">
        <v>1</v>
      </c>
      <c r="FY6" s="108">
        <v>1</v>
      </c>
      <c r="FZ6" s="108">
        <v>1</v>
      </c>
      <c r="GA6" s="110">
        <v>1</v>
      </c>
      <c r="GB6" s="110">
        <v>2.5</v>
      </c>
      <c r="GC6" s="110">
        <v>8</v>
      </c>
      <c r="GD6" s="122">
        <v>6</v>
      </c>
      <c r="GE6" s="122" t="b">
        <v>1</v>
      </c>
      <c r="GF6" s="122" t="b">
        <v>1</v>
      </c>
      <c r="GG6" s="122" t="b">
        <v>1</v>
      </c>
      <c r="GH6" s="110" t="b">
        <v>1</v>
      </c>
      <c r="GI6" s="110">
        <v>4662</v>
      </c>
      <c r="GJ6" s="110">
        <v>7</v>
      </c>
      <c r="GK6" s="123">
        <v>2</v>
      </c>
      <c r="GL6" s="110">
        <v>0.8</v>
      </c>
      <c r="GM6" s="110">
        <v>2</v>
      </c>
      <c r="GN6" s="110">
        <v>2</v>
      </c>
      <c r="GO6" s="110">
        <v>1</v>
      </c>
      <c r="GP6" s="110">
        <v>3</v>
      </c>
      <c r="GQ6" s="110">
        <v>4</v>
      </c>
      <c r="GR6" s="110">
        <v>1</v>
      </c>
      <c r="GS6" s="110">
        <v>1</v>
      </c>
      <c r="GT6" s="110">
        <v>1</v>
      </c>
      <c r="GU6" s="110">
        <v>1</v>
      </c>
      <c r="GV6" s="110">
        <v>1</v>
      </c>
      <c r="GW6" s="124">
        <v>1</v>
      </c>
      <c r="GX6" s="110">
        <v>3</v>
      </c>
      <c r="GY6" s="110">
        <v>5</v>
      </c>
      <c r="GZ6" s="110">
        <v>5</v>
      </c>
      <c r="HA6" s="110">
        <v>3</v>
      </c>
      <c r="HB6" s="110">
        <v>2</v>
      </c>
      <c r="HC6" s="110">
        <v>1</v>
      </c>
      <c r="HD6" s="110">
        <v>2</v>
      </c>
      <c r="HE6" s="110">
        <v>3</v>
      </c>
      <c r="HF6" s="110">
        <v>2</v>
      </c>
      <c r="HG6" s="110">
        <v>0</v>
      </c>
      <c r="HH6" s="110">
        <v>1</v>
      </c>
      <c r="HI6" s="110">
        <v>0</v>
      </c>
      <c r="HJ6" s="110">
        <v>1</v>
      </c>
      <c r="HK6" s="125">
        <v>6</v>
      </c>
      <c r="HL6" s="125">
        <v>0</v>
      </c>
      <c r="HM6" s="126">
        <v>0</v>
      </c>
      <c r="HN6" s="127">
        <v>0</v>
      </c>
      <c r="HO6" s="128">
        <v>0</v>
      </c>
      <c r="HP6" s="128">
        <v>-60.351605613564836</v>
      </c>
      <c r="HQ6" s="128">
        <v>5.4498951794056145</v>
      </c>
      <c r="HR6" s="128">
        <v>-54.90171043415922</v>
      </c>
      <c r="HS6" s="128">
        <v>-54.90171043415922</v>
      </c>
      <c r="HT6" s="128">
        <v>26.185022746093367</v>
      </c>
      <c r="HU6" s="128">
        <v>-28.716687688065853</v>
      </c>
      <c r="HV6" s="128">
        <v>-22.973350150452685</v>
      </c>
      <c r="HW6" s="128">
        <v>14.107740396658576</v>
      </c>
      <c r="HX6" s="128">
        <v>-15.225206661075834</v>
      </c>
      <c r="HY6" s="128">
        <v>-29.834153952483113</v>
      </c>
      <c r="HZ6" s="129">
        <v>-23.867323161986491</v>
      </c>
      <c r="IA6" s="129">
        <v>0</v>
      </c>
      <c r="IB6" s="129">
        <v>0.63585860314886533</v>
      </c>
      <c r="IC6" s="129">
        <v>8.4477981251476866</v>
      </c>
      <c r="ID6" s="129">
        <v>6.9419277371548844</v>
      </c>
      <c r="IE6" s="129">
        <v>16.025584465451438</v>
      </c>
      <c r="IF6" s="129">
        <v>0.55682642147203443</v>
      </c>
      <c r="IG6" s="129">
        <v>0</v>
      </c>
      <c r="IH6" s="129">
        <v>0</v>
      </c>
      <c r="II6" s="128">
        <v>0</v>
      </c>
      <c r="IJ6" s="128">
        <v>-49.93921421554591</v>
      </c>
      <c r="IK6" s="128">
        <v>5.4498951794056145</v>
      </c>
      <c r="IL6" s="128">
        <v>-44.489319036140294</v>
      </c>
      <c r="IM6" s="128">
        <v>-44.489319036140294</v>
      </c>
      <c r="IN6" s="128">
        <v>26.185022746093367</v>
      </c>
      <c r="IO6" s="128">
        <v>-18.304296290046928</v>
      </c>
      <c r="IP6" s="128">
        <v>-14.643437032037543</v>
      </c>
      <c r="IQ6" s="128">
        <v>14.107740396658576</v>
      </c>
      <c r="IR6" s="128">
        <v>-15.225206661075834</v>
      </c>
      <c r="IS6" s="128">
        <v>-19.421762554464188</v>
      </c>
      <c r="IT6" s="119">
        <v>-15.53741004357135</v>
      </c>
      <c r="IU6" s="119">
        <v>0</v>
      </c>
      <c r="IV6" s="119">
        <v>0.63585860314886533</v>
      </c>
      <c r="IW6" s="119">
        <v>8.4477981251476866</v>
      </c>
      <c r="IX6" s="119">
        <v>4.494339629308878</v>
      </c>
      <c r="IY6" s="119">
        <v>13.577996357605429</v>
      </c>
      <c r="IZ6" s="119">
        <v>0.46822373196800904</v>
      </c>
      <c r="JA6" s="119">
        <v>0</v>
      </c>
      <c r="JB6" s="119">
        <v>0</v>
      </c>
      <c r="JC6" s="128">
        <v>0</v>
      </c>
      <c r="JD6" s="128">
        <v>-54.456286876701427</v>
      </c>
      <c r="JE6" s="128">
        <v>3.6768259989683583</v>
      </c>
      <c r="JF6" s="128">
        <v>-50.779460877733065</v>
      </c>
      <c r="JG6" s="128">
        <v>-50.779460877733065</v>
      </c>
      <c r="JH6" s="128">
        <v>26.185022746093367</v>
      </c>
      <c r="JI6" s="128">
        <v>-24.594438131639698</v>
      </c>
      <c r="JJ6" s="128">
        <v>-19.675550505311762</v>
      </c>
      <c r="JK6" s="128">
        <v>14.107740396658576</v>
      </c>
      <c r="JL6" s="128">
        <v>-15.225206661075834</v>
      </c>
      <c r="JM6" s="128">
        <v>-25.711904396056958</v>
      </c>
      <c r="JN6" s="119">
        <v>-20.569523516845567</v>
      </c>
      <c r="JO6" s="119">
        <v>0</v>
      </c>
      <c r="JP6" s="119">
        <v>0.63585860314886533</v>
      </c>
      <c r="JQ6" s="119">
        <v>8.4477981251476866</v>
      </c>
      <c r="JR6" s="119">
        <v>4.3653488208292099</v>
      </c>
      <c r="JS6" s="119">
        <v>13.449005549125761</v>
      </c>
      <c r="JT6" s="119">
        <v>0.46355426470104499</v>
      </c>
      <c r="JU6" s="119">
        <v>0</v>
      </c>
      <c r="JV6" s="119">
        <v>0</v>
      </c>
      <c r="JW6" s="119">
        <v>0</v>
      </c>
      <c r="JX6" s="119">
        <v>-19.743000562082731</v>
      </c>
      <c r="JY6" s="119">
        <v>-9.9862891401106744</v>
      </c>
      <c r="JZ6" s="119">
        <v>13.205104383688084</v>
      </c>
      <c r="KA6" s="119">
        <v>16.365946001930073</v>
      </c>
      <c r="KB6" s="119">
        <v>0</v>
      </c>
      <c r="KC6" s="119">
        <v>-14.986007750919658</v>
      </c>
      <c r="KD6" s="119">
        <v>-13.195049540690732</v>
      </c>
      <c r="KE6" s="119">
        <v>4.0659460335852806</v>
      </c>
      <c r="KF6" s="119">
        <v>24.210591026993708</v>
      </c>
      <c r="KG6" s="119">
        <v>0</v>
      </c>
      <c r="KH6" s="119">
        <v>0</v>
      </c>
      <c r="KI6" s="119">
        <v>0</v>
      </c>
      <c r="KJ6" s="119">
        <v>0</v>
      </c>
      <c r="KK6" s="119">
        <v>5.7503188116455828</v>
      </c>
      <c r="KL6" s="119">
        <v>0</v>
      </c>
      <c r="KM6" s="119">
        <v>0</v>
      </c>
      <c r="KN6" s="119">
        <v>0</v>
      </c>
      <c r="KO6" s="119">
        <v>0.36704162627524844</v>
      </c>
      <c r="KP6" s="119">
        <v>0.36704162627524844</v>
      </c>
      <c r="KQ6" s="119">
        <v>1.9995434832228844</v>
      </c>
      <c r="KR6" s="119">
        <v>0</v>
      </c>
      <c r="KS6" s="119">
        <v>0</v>
      </c>
      <c r="KT6" s="119">
        <v>6.1173604379208308</v>
      </c>
      <c r="KU6" s="119">
        <v>0</v>
      </c>
      <c r="KV6" s="119">
        <v>6.1173604379208308</v>
      </c>
      <c r="KW6" s="119">
        <v>6.1173604379208308</v>
      </c>
      <c r="KX6" s="119">
        <v>1.7520000000002613</v>
      </c>
      <c r="KY6" s="119">
        <v>0</v>
      </c>
      <c r="KZ6" s="119">
        <v>26.718287641805908</v>
      </c>
      <c r="LA6" s="119">
        <v>30.469831125029053</v>
      </c>
      <c r="LB6" s="119">
        <v>36.587191562949883</v>
      </c>
      <c r="LC6" s="119">
        <v>6.3443066370292716</v>
      </c>
      <c r="LD6" s="119">
        <v>12.687672217563197</v>
      </c>
      <c r="LE6" s="119">
        <v>42.931498199979153</v>
      </c>
      <c r="LF6" s="119">
        <v>13.397023125298428</v>
      </c>
      <c r="LG6" s="119">
        <v>0</v>
      </c>
      <c r="LH6" s="119">
        <v>13.397023125298428</v>
      </c>
      <c r="LI6" s="119">
        <v>0</v>
      </c>
      <c r="LJ6" s="119">
        <v>0</v>
      </c>
      <c r="LK6" s="119">
        <v>0</v>
      </c>
      <c r="LL6" s="119">
        <v>0</v>
      </c>
      <c r="LM6" s="119">
        <v>29.54031226523356</v>
      </c>
      <c r="LN6" s="119">
        <v>0</v>
      </c>
      <c r="LO6" s="128">
        <v>42.937335390531985</v>
      </c>
      <c r="LP6" s="128">
        <v>-38.103027387531561</v>
      </c>
      <c r="LQ6" s="119">
        <v>1.1570012363037945</v>
      </c>
      <c r="LR6" s="128">
        <v>-36.94602615122777</v>
      </c>
      <c r="LS6" s="128">
        <v>-36.94602615122777</v>
      </c>
      <c r="LT6" s="128">
        <v>26.185022746093367</v>
      </c>
      <c r="LU6" s="128">
        <v>-10.761003405134403</v>
      </c>
      <c r="LV6" s="128">
        <v>-8.6088027241075231</v>
      </c>
      <c r="LW6" s="128">
        <v>14.107740396658576</v>
      </c>
      <c r="LX6" s="119">
        <v>-15.225206661075834</v>
      </c>
      <c r="LY6" s="119">
        <v>-11.878469669551661</v>
      </c>
      <c r="LZ6" s="119">
        <v>-9.5027757356413289</v>
      </c>
      <c r="MA6" s="119">
        <v>0</v>
      </c>
      <c r="MB6" s="119">
        <v>0.63585860314886533</v>
      </c>
      <c r="MC6" s="119">
        <v>8.4477981251476866</v>
      </c>
      <c r="MD6" s="119">
        <v>3.754745841946276</v>
      </c>
      <c r="ME6" s="119">
        <v>12.567950845618959</v>
      </c>
      <c r="MF6" s="119">
        <v>0.43166008443409881</v>
      </c>
      <c r="MG6" s="119">
        <v>0</v>
      </c>
      <c r="MH6" s="119">
        <v>0</v>
      </c>
      <c r="MI6" s="119">
        <v>0</v>
      </c>
      <c r="MJ6" s="119">
        <v>59.852359658058909</v>
      </c>
      <c r="MK6" s="119">
        <v>18.056759331876258</v>
      </c>
      <c r="ML6" s="119">
        <v>11.293130895624591</v>
      </c>
      <c r="MM6" s="119">
        <v>3.6821988736679847</v>
      </c>
      <c r="MN6" s="119">
        <v>13.297684325696675</v>
      </c>
      <c r="MO6" s="119">
        <v>0</v>
      </c>
      <c r="MP6" s="119">
        <v>18.056759331876258</v>
      </c>
      <c r="MQ6" s="119">
        <v>0.75990113646653368</v>
      </c>
      <c r="MR6" s="119">
        <v>15.735230905759105</v>
      </c>
      <c r="MS6" s="119">
        <v>33.15060171468172</v>
      </c>
      <c r="MT6" s="119">
        <v>13.367181815555711</v>
      </c>
      <c r="MU6" s="119">
        <v>0</v>
      </c>
      <c r="MV6" s="119">
        <v>30.469831125029053</v>
      </c>
      <c r="MW6" s="119">
        <v>6.9790740451961382</v>
      </c>
      <c r="MX6" s="119">
        <v>1.8760956934113293</v>
      </c>
      <c r="MY6" s="119">
        <v>13.644933439951823</v>
      </c>
      <c r="MZ6" s="119">
        <v>0</v>
      </c>
      <c r="NA6" s="119">
        <v>0</v>
      </c>
      <c r="NB6" s="119">
        <v>6.9989353726761641</v>
      </c>
      <c r="NC6" s="119">
        <v>0.62665782895066569</v>
      </c>
      <c r="ND6" s="119">
        <v>0.95170702349284209</v>
      </c>
      <c r="NE6" s="119">
        <v>0.61025582479094143</v>
      </c>
      <c r="NF6" s="119">
        <v>-41.394629530924455</v>
      </c>
      <c r="NG6" s="119">
        <v>-20.937989544379938</v>
      </c>
      <c r="NH6" s="119">
        <v>13.205104383688084</v>
      </c>
      <c r="NI6" s="119">
        <v>16.365946001930073</v>
      </c>
      <c r="NJ6" s="119">
        <v>33.15060171468172</v>
      </c>
      <c r="NK6" s="119">
        <v>-8.1842169885622553</v>
      </c>
      <c r="NL6" s="119">
        <v>-7.2061319072262222</v>
      </c>
      <c r="NM6" s="119">
        <v>4.0659460335852806</v>
      </c>
      <c r="NN6" s="119">
        <v>24.210591026993708</v>
      </c>
      <c r="NO6" s="119">
        <v>13.367181815555711</v>
      </c>
      <c r="NP6" s="119">
        <v>0</v>
      </c>
      <c r="NQ6" s="119">
        <v>6.2811666406765241</v>
      </c>
      <c r="NR6" s="119">
        <v>1.5946813393996302</v>
      </c>
      <c r="NS6" s="119">
        <v>13.522586231193406</v>
      </c>
      <c r="NT6" s="119">
        <v>0</v>
      </c>
      <c r="NU6" s="119">
        <v>0.69790740451961386</v>
      </c>
      <c r="NV6" s="119">
        <v>0.28141435401169917</v>
      </c>
      <c r="NW6" s="119">
        <v>0.12234720875841695</v>
      </c>
      <c r="NX6" s="119">
        <v>1.10166896728973</v>
      </c>
      <c r="NY6" s="119">
        <v>1.9995434832228844</v>
      </c>
      <c r="NZ6" s="119">
        <v>6.9790740451961382</v>
      </c>
      <c r="OA6" s="119">
        <v>1.8760956934113293</v>
      </c>
      <c r="OB6" s="119">
        <v>13.644933439951823</v>
      </c>
      <c r="OC6" s="119">
        <v>13.522586231193406</v>
      </c>
      <c r="OD6" s="119">
        <v>8.9775169473658831</v>
      </c>
      <c r="OE6" s="119">
        <v>22.500103178559289</v>
      </c>
      <c r="OF6" s="119">
        <v>1.7520000000002613</v>
      </c>
      <c r="OG6" s="119">
        <v>0</v>
      </c>
      <c r="OH6" s="119">
        <v>26.718287641805908</v>
      </c>
      <c r="OI6" s="119">
        <v>30.469831125029053</v>
      </c>
      <c r="OJ6" s="119">
        <v>39.447348072394938</v>
      </c>
      <c r="OK6" s="119">
        <v>6.9989353726761641</v>
      </c>
      <c r="OL6" s="119">
        <v>12.687672217563197</v>
      </c>
      <c r="OM6" s="119">
        <v>46.446283445071103</v>
      </c>
      <c r="ON6" s="119">
        <v>11.293130895624591</v>
      </c>
      <c r="OO6" s="119">
        <v>3.6821988736679847</v>
      </c>
      <c r="OP6" s="119">
        <v>14.975329769292575</v>
      </c>
      <c r="OQ6" s="119">
        <v>0</v>
      </c>
      <c r="OR6" s="119">
        <v>0</v>
      </c>
      <c r="OS6" s="119">
        <v>0</v>
      </c>
      <c r="OT6" s="119">
        <v>13.297684325696675</v>
      </c>
      <c r="OU6" s="119">
        <v>18.056759331876258</v>
      </c>
      <c r="OV6" s="119">
        <v>0</v>
      </c>
      <c r="OW6" s="119">
        <v>59.852359658058909</v>
      </c>
      <c r="OX6" s="119">
        <v>2.0937982625482623</v>
      </c>
      <c r="OY6" s="119">
        <v>-26.185022746093367</v>
      </c>
      <c r="OZ6" s="119">
        <v>-20.948018196874695</v>
      </c>
      <c r="PA6" s="119">
        <v>-40.292763142751944</v>
      </c>
      <c r="PB6" s="119">
        <v>0.68400000000000005</v>
      </c>
      <c r="PC6" s="119">
        <v>0.43166008443409881</v>
      </c>
      <c r="PD6" s="119">
        <v>187.10985982987899</v>
      </c>
      <c r="PE6" s="119">
        <v>60</v>
      </c>
      <c r="PF6" s="119">
        <v>13.522586231193406</v>
      </c>
      <c r="PG6" s="119">
        <v>13.522586231193406</v>
      </c>
      <c r="PH6" s="119">
        <v>12.305053051372571</v>
      </c>
      <c r="PI6" s="119">
        <v>0</v>
      </c>
      <c r="PJ6" s="119">
        <v>0</v>
      </c>
      <c r="PK6" s="119">
        <v>0</v>
      </c>
      <c r="PL6" s="119">
        <v>24.637269109997067</v>
      </c>
      <c r="PM6" s="119">
        <v>3.43017785438653</v>
      </c>
      <c r="PN6" s="119">
        <v>15.735230905759105</v>
      </c>
      <c r="PO6" s="119">
        <v>0</v>
      </c>
      <c r="PP6" s="119">
        <v>14.8748448543127</v>
      </c>
      <c r="PQ6" s="119">
        <v>4.4624534562938196</v>
      </c>
      <c r="PR6" s="119">
        <v>47.697876717879907</v>
      </c>
      <c r="PS6" s="119">
        <v>6.9499152932935564</v>
      </c>
      <c r="PT6" s="119">
        <v>11.408817798622147</v>
      </c>
      <c r="PU6" s="119">
        <v>15.225206661075834</v>
      </c>
      <c r="PV6" s="119">
        <v>20.579849050543562</v>
      </c>
      <c r="PW6" s="119">
        <v>5.4498951794056145</v>
      </c>
      <c r="PX6" s="119">
        <v>45.476760759252087</v>
      </c>
      <c r="PY6" s="119">
        <v>11.293130895624589</v>
      </c>
      <c r="PZ6" s="119">
        <v>3.6821988736679865</v>
      </c>
      <c r="QA6" s="119">
        <v>14.975329769292571</v>
      </c>
      <c r="QB6" s="119">
        <v>0</v>
      </c>
      <c r="QC6" s="119">
        <v>0</v>
      </c>
      <c r="QD6" s="119">
        <v>0</v>
      </c>
      <c r="QE6" s="119">
        <v>13.297684325696677</v>
      </c>
      <c r="QF6" s="119">
        <v>18.056759331876254</v>
      </c>
      <c r="QG6" s="119">
        <v>6.998935372676157</v>
      </c>
      <c r="QH6" s="119">
        <v>23.784535726031862</v>
      </c>
      <c r="QI6" s="119">
        <v>47.697876717879907</v>
      </c>
      <c r="QJ6" s="119">
        <v>12.58012607223546</v>
      </c>
      <c r="QK6" s="119">
        <v>0</v>
      </c>
      <c r="QL6" s="119">
        <v>24.872742993645371</v>
      </c>
      <c r="QM6" s="119">
        <v>0</v>
      </c>
      <c r="QN6" s="119">
        <v>25.549221591264143</v>
      </c>
      <c r="QO6" s="119">
        <v>1.1570012363037945</v>
      </c>
      <c r="QP6" s="119">
        <v>33.640573931237739</v>
      </c>
      <c r="QQ6" s="119">
        <v>0</v>
      </c>
      <c r="QR6" s="119">
        <v>0</v>
      </c>
      <c r="QS6" s="119">
        <v>0</v>
      </c>
      <c r="QT6" s="119">
        <v>0</v>
      </c>
      <c r="QU6" s="119">
        <v>0</v>
      </c>
      <c r="QV6" s="119">
        <v>0</v>
      </c>
      <c r="QW6" s="119">
        <v>12.567950845618959</v>
      </c>
      <c r="QX6" s="119">
        <v>431.66008443409879</v>
      </c>
      <c r="QY6" s="119">
        <v>13.522586231193406</v>
      </c>
      <c r="QZ6" s="119">
        <v>0</v>
      </c>
      <c r="RA6" s="119">
        <v>5.0280336289320324</v>
      </c>
      <c r="RB6" s="119">
        <v>9.9472961403605424</v>
      </c>
      <c r="RC6" s="119">
        <v>9.6375473870049753</v>
      </c>
      <c r="RD6" s="119">
        <v>3.6601369386916995</v>
      </c>
      <c r="RE6" s="119">
        <v>4.9409240953466007</v>
      </c>
      <c r="RF6" s="119">
        <v>13.115835236529657</v>
      </c>
      <c r="RG6" s="119">
        <v>0.75990113646653368</v>
      </c>
      <c r="RH6" s="119">
        <v>0</v>
      </c>
      <c r="RI6" s="119">
        <v>4.4624534562938241</v>
      </c>
      <c r="RJ6" s="119">
        <v>33.640573931237739</v>
      </c>
      <c r="RK6" s="119">
        <v>1.1570012363037945</v>
      </c>
      <c r="RL6" s="119">
        <v>15.225206661075834</v>
      </c>
      <c r="RM6" s="119">
        <v>0</v>
      </c>
      <c r="RN6" s="119">
        <v>0.27045172462386813</v>
      </c>
      <c r="RO6" s="119">
        <v>3.484294117322408</v>
      </c>
      <c r="RP6" s="119">
        <v>8.1121840540811133E-2</v>
      </c>
      <c r="RQ6" s="119">
        <v>6.7691519337016572</v>
      </c>
      <c r="RR6" s="119">
        <v>0</v>
      </c>
      <c r="RS6" s="119">
        <v>0</v>
      </c>
      <c r="RT6" s="119">
        <v>0</v>
      </c>
      <c r="RU6" s="119">
        <v>0</v>
      </c>
      <c r="RV6" s="119">
        <v>0</v>
      </c>
      <c r="RW6" s="119">
        <v>0</v>
      </c>
      <c r="RX6" s="119">
        <v>0</v>
      </c>
      <c r="RY6" s="119">
        <v>0</v>
      </c>
      <c r="RZ6" s="119">
        <v>0</v>
      </c>
      <c r="SA6" s="119">
        <v>0</v>
      </c>
      <c r="SB6" s="119">
        <v>0</v>
      </c>
      <c r="SC6" s="119">
        <v>0</v>
      </c>
      <c r="SD6" s="119">
        <v>0</v>
      </c>
      <c r="SE6" s="119">
        <v>0</v>
      </c>
      <c r="SF6" s="119">
        <v>0</v>
      </c>
      <c r="SG6" s="119">
        <v>0</v>
      </c>
      <c r="SH6" s="119">
        <v>0</v>
      </c>
      <c r="SI6" s="119">
        <v>20.45569700871453</v>
      </c>
      <c r="SJ6" s="119">
        <v>29.164156694343067</v>
      </c>
      <c r="SK6" s="119">
        <v>162.07808399999999</v>
      </c>
      <c r="SL6" s="119">
        <v>0</v>
      </c>
      <c r="SM6" s="119">
        <v>0</v>
      </c>
      <c r="SN6" s="119">
        <v>0</v>
      </c>
      <c r="SO6" s="119">
        <v>454.99028399999992</v>
      </c>
      <c r="SP6" s="119">
        <v>0</v>
      </c>
      <c r="SQ6" s="119">
        <v>0</v>
      </c>
      <c r="SR6" s="119">
        <v>0</v>
      </c>
      <c r="SS6" s="119">
        <v>0</v>
      </c>
      <c r="ST6" s="119">
        <v>0</v>
      </c>
      <c r="SU6" s="119">
        <v>0</v>
      </c>
      <c r="SV6" s="119">
        <v>0</v>
      </c>
      <c r="SW6" s="119">
        <v>0</v>
      </c>
      <c r="SX6" s="119">
        <v>0</v>
      </c>
      <c r="SY6" s="119">
        <v>617.06836799999996</v>
      </c>
      <c r="SZ6" s="119">
        <v>129.56</v>
      </c>
      <c r="TA6" s="119">
        <v>1078.5953038674031</v>
      </c>
      <c r="TB6" s="119">
        <v>15.735230905759105</v>
      </c>
      <c r="TC6" s="119">
        <v>34.03</v>
      </c>
      <c r="TD6" s="119">
        <v>0</v>
      </c>
      <c r="TE6" s="119">
        <v>0</v>
      </c>
      <c r="TF6" s="119">
        <v>0</v>
      </c>
      <c r="TG6" s="119">
        <v>95.529999999999987</v>
      </c>
      <c r="TH6" s="119">
        <v>0</v>
      </c>
      <c r="TI6" s="119">
        <v>0</v>
      </c>
      <c r="TJ6" s="119">
        <v>0</v>
      </c>
      <c r="TK6" s="119">
        <v>0</v>
      </c>
      <c r="TL6" s="119">
        <v>0</v>
      </c>
      <c r="TM6" s="119">
        <v>0</v>
      </c>
      <c r="TN6" s="119">
        <v>0</v>
      </c>
      <c r="TO6" s="119">
        <v>0</v>
      </c>
      <c r="TP6" s="119">
        <v>0</v>
      </c>
      <c r="TQ6" s="119">
        <v>25.000000000000231</v>
      </c>
      <c r="TR6" s="119">
        <v>5.2631578947368425</v>
      </c>
      <c r="TS6" s="119">
        <v>30.000000000000373</v>
      </c>
      <c r="TT6" s="119">
        <v>4.2105263157894743</v>
      </c>
      <c r="TU6" s="119">
        <v>3.4070824060018263</v>
      </c>
      <c r="TV6" s="119">
        <v>0</v>
      </c>
      <c r="TW6" s="119">
        <v>0</v>
      </c>
      <c r="TX6" s="119">
        <v>40.25883434601193</v>
      </c>
      <c r="TY6" s="119">
        <v>0</v>
      </c>
      <c r="TZ6" s="119">
        <v>0</v>
      </c>
      <c r="UA6" s="119">
        <v>12.667373540631811</v>
      </c>
      <c r="UB6" s="119">
        <v>0</v>
      </c>
      <c r="UC6" s="119">
        <v>40</v>
      </c>
      <c r="UD6" s="119">
        <v>8.6484399350264241</v>
      </c>
      <c r="UE6" s="119">
        <v>40</v>
      </c>
      <c r="UF6" s="119">
        <v>12.667373540631809</v>
      </c>
      <c r="UG6" s="119">
        <v>6.4038807312539854</v>
      </c>
      <c r="UH6" s="119">
        <v>0</v>
      </c>
      <c r="UI6" s="119">
        <v>0</v>
      </c>
      <c r="UJ6" s="119">
        <v>0</v>
      </c>
      <c r="UK6" s="119">
        <v>0</v>
      </c>
      <c r="UL6" s="119"/>
      <c r="UM6" s="119"/>
      <c r="UN6" s="130">
        <v>26.22766378970438</v>
      </c>
      <c r="UO6" s="130">
        <v>39.955259940346998</v>
      </c>
      <c r="UP6" s="130">
        <v>33.916218978206565</v>
      </c>
      <c r="UQ6" s="130">
        <v>30.070878800996386</v>
      </c>
      <c r="UR6" s="130">
        <v>-1.3100813340701931</v>
      </c>
      <c r="US6" s="130">
        <v>-8.6891713536550892</v>
      </c>
      <c r="UT6" s="130">
        <v>-2.5543341226490539</v>
      </c>
      <c r="UU6" s="130">
        <v>-17.965291464991193</v>
      </c>
      <c r="UV6" s="130">
        <v>1.2081294496818564</v>
      </c>
      <c r="UW6" s="130">
        <v>26.798973020654085</v>
      </c>
      <c r="UX6" s="130">
        <v>14.768556088257496</v>
      </c>
      <c r="UY6" s="130">
        <v>24.070693515085207</v>
      </c>
      <c r="UZ6" s="130">
        <v>9.9216628571428576</v>
      </c>
      <c r="VA6" s="130">
        <v>0</v>
      </c>
      <c r="VB6" s="130">
        <v>0</v>
      </c>
      <c r="VC6" s="130">
        <v>0.130429067679558</v>
      </c>
      <c r="VD6" s="130">
        <v>43.397349412106514</v>
      </c>
      <c r="VE6" s="130">
        <v>64.992106028710424</v>
      </c>
      <c r="VF6" s="130">
        <v>42.100857293927852</v>
      </c>
      <c r="VG6" s="130">
        <v>52.567139927506823</v>
      </c>
      <c r="VH6" s="130">
        <v>15.149001723588267</v>
      </c>
      <c r="VI6" s="130">
        <v>14.686370502716592</v>
      </c>
      <c r="VJ6" s="130">
        <v>10.963341105628052</v>
      </c>
      <c r="VK6" s="130">
        <v>-4.4476162367140857</v>
      </c>
      <c r="VL6" s="130">
        <v>14.725804677958962</v>
      </c>
      <c r="VM6" s="130">
        <v>58.309523062614574</v>
      </c>
      <c r="VN6" s="130">
        <v>17.832186017359088</v>
      </c>
      <c r="VO6" s="130">
        <v>64.985492479456653</v>
      </c>
      <c r="VP6" s="130">
        <v>9.9216628571428576</v>
      </c>
      <c r="VQ6" s="130">
        <v>0</v>
      </c>
      <c r="VR6" s="130">
        <v>0</v>
      </c>
      <c r="VS6" s="130">
        <v>0.39128720303867398</v>
      </c>
      <c r="VT6" s="130">
        <v>183.68120007027323</v>
      </c>
      <c r="VU6" s="130">
        <v>338.45759668508288</v>
      </c>
      <c r="VV6" s="127">
        <v>28.638778199996054</v>
      </c>
      <c r="VW6" s="127">
        <v>42.696037792589848</v>
      </c>
      <c r="VX6" s="127">
        <v>43.828554018307564</v>
      </c>
      <c r="VY6" s="127">
        <v>34.896720564923534</v>
      </c>
      <c r="VZ6" s="127">
        <v>25.686216754040622</v>
      </c>
      <c r="WA6" s="127">
        <v>38.455463261258664</v>
      </c>
      <c r="WB6" s="127">
        <v>24.085864116179454</v>
      </c>
      <c r="WC6" s="127">
        <v>22.626620779522561</v>
      </c>
      <c r="WD6" s="127">
        <v>29.272264552769439</v>
      </c>
      <c r="WE6" s="127">
        <v>44.150274805358713</v>
      </c>
      <c r="WF6" s="127">
        <v>14.7922552771819</v>
      </c>
      <c r="WG6" s="127">
        <v>24.074249408270404</v>
      </c>
      <c r="WH6" s="127">
        <v>9.9216628571428576</v>
      </c>
      <c r="WI6" s="127">
        <v>0</v>
      </c>
      <c r="WJ6" s="127">
        <v>0</v>
      </c>
      <c r="WK6" s="127">
        <v>0.130429067679558</v>
      </c>
      <c r="WL6" s="127">
        <v>45.808463822398203</v>
      </c>
      <c r="WM6" s="127">
        <v>67.732883880953281</v>
      </c>
      <c r="WN6" s="127">
        <v>52.013192334028865</v>
      </c>
      <c r="WO6" s="127">
        <v>57.39298169143396</v>
      </c>
      <c r="WP6" s="127">
        <v>42.145299811699076</v>
      </c>
      <c r="WQ6" s="127">
        <v>61.831005117630347</v>
      </c>
      <c r="WR6" s="127">
        <v>37.603539344456564</v>
      </c>
      <c r="WS6" s="127">
        <v>36.144296007799667</v>
      </c>
      <c r="WT6" s="127">
        <v>42.789939781046535</v>
      </c>
      <c r="WU6" s="127">
        <v>75.660824847319205</v>
      </c>
      <c r="WV6" s="127">
        <v>17.844064689059316</v>
      </c>
      <c r="WW6" s="127">
        <v>64.989048372641847</v>
      </c>
      <c r="WX6" s="127">
        <v>9.9216628571428576</v>
      </c>
      <c r="WY6" s="127">
        <v>0</v>
      </c>
      <c r="WZ6" s="127">
        <v>0</v>
      </c>
      <c r="XA6" s="127">
        <v>0.39128720303867398</v>
      </c>
      <c r="XB6" s="127">
        <v>-2.4111144102916744</v>
      </c>
      <c r="XC6" s="127">
        <v>-2.7407778522428523</v>
      </c>
      <c r="XD6" s="127">
        <v>-9.9123350401010111</v>
      </c>
      <c r="XE6" s="127">
        <v>-4.825841763927146</v>
      </c>
      <c r="XF6" s="127">
        <v>-26.996298088110816</v>
      </c>
      <c r="XG6" s="127">
        <v>-47.144634614913763</v>
      </c>
      <c r="XH6" s="127">
        <v>-26.640198238828511</v>
      </c>
      <c r="XI6" s="127">
        <v>-40.59191224451385</v>
      </c>
      <c r="XJ6" s="127">
        <v>-28.064135103087583</v>
      </c>
      <c r="XK6" s="127">
        <v>-17.351301784704628</v>
      </c>
      <c r="XL6" s="127">
        <v>-2.369919418407395E-2</v>
      </c>
      <c r="XM6" s="127">
        <v>-3.5558931851971363E-3</v>
      </c>
      <c r="XN6" s="127">
        <v>0</v>
      </c>
      <c r="XO6" s="127">
        <v>0</v>
      </c>
      <c r="XP6" s="127">
        <v>0</v>
      </c>
      <c r="XQ6" s="127">
        <v>0</v>
      </c>
      <c r="XR6" s="127">
        <v>158.43254254090786</v>
      </c>
      <c r="XS6" s="127">
        <v>173.89632768135479</v>
      </c>
      <c r="XT6" s="127">
        <v>201.38615366413964</v>
      </c>
      <c r="XU6" s="127">
        <v>162.60787373868752</v>
      </c>
      <c r="XV6" s="127">
        <v>117.84112291187856</v>
      </c>
      <c r="XW6" s="127">
        <v>174.47084369216046</v>
      </c>
      <c r="XX6" s="127">
        <v>103.79008276641039</v>
      </c>
      <c r="XY6" s="127">
        <v>96.449839129767398</v>
      </c>
      <c r="XZ6" s="127">
        <v>133.53565798983726</v>
      </c>
      <c r="YA6" s="127">
        <v>215.9913792152729</v>
      </c>
      <c r="YB6" s="127">
        <v>77.193830720980273</v>
      </c>
      <c r="YC6" s="127">
        <v>107.41999538112192</v>
      </c>
      <c r="YD6" s="127">
        <v>50.784302645502649</v>
      </c>
      <c r="YE6" s="127">
        <v>0</v>
      </c>
      <c r="YF6" s="127">
        <v>0</v>
      </c>
      <c r="YG6" s="127">
        <v>0.52548597682627374</v>
      </c>
      <c r="YH6" s="127">
        <v>239.95720641195419</v>
      </c>
      <c r="YI6" s="127">
        <v>266.85151034284553</v>
      </c>
      <c r="YJ6" s="127">
        <v>233.27725880880803</v>
      </c>
      <c r="YK6" s="127">
        <v>259.70109946506227</v>
      </c>
      <c r="YL6" s="127">
        <v>189.14695369334495</v>
      </c>
      <c r="YM6" s="127">
        <v>274.38998942709424</v>
      </c>
      <c r="YN6" s="127">
        <v>158.92018067972552</v>
      </c>
      <c r="YO6" s="127">
        <v>151.57993704308259</v>
      </c>
      <c r="YP6" s="127">
        <v>188.66575590315244</v>
      </c>
      <c r="YQ6" s="127">
        <v>371.26146692281179</v>
      </c>
      <c r="YR6" s="127">
        <v>91.051605658075019</v>
      </c>
      <c r="YS6" s="127">
        <v>297.22659469939282</v>
      </c>
      <c r="YT6" s="127">
        <v>50.784302645502649</v>
      </c>
      <c r="YU6" s="127">
        <v>0</v>
      </c>
      <c r="YV6" s="127">
        <v>0</v>
      </c>
      <c r="YW6" s="127">
        <v>1.5764579304788211</v>
      </c>
      <c r="YX6" s="127">
        <v>683.22589871868411</v>
      </c>
      <c r="YY6" s="127">
        <v>761.2603330537919</v>
      </c>
      <c r="YZ6" s="127">
        <v>109.91624766393586</v>
      </c>
      <c r="ZA6" s="127">
        <v>152.47093004336267</v>
      </c>
      <c r="ZB6" s="127">
        <v>183.82518695731397</v>
      </c>
      <c r="ZC6" s="127">
        <v>132.18993168890694</v>
      </c>
      <c r="ZD6" s="127">
        <v>100.65099888515203</v>
      </c>
      <c r="ZE6" s="127">
        <v>152.60391846295897</v>
      </c>
      <c r="ZF6" s="127">
        <v>91.091348656242019</v>
      </c>
      <c r="ZG6" s="127">
        <v>83.719382998288197</v>
      </c>
      <c r="ZH6" s="127">
        <v>120.50815706908423</v>
      </c>
      <c r="ZI6" s="127">
        <v>177.35183653624819</v>
      </c>
      <c r="ZJ6" s="127">
        <v>77.193830720980273</v>
      </c>
      <c r="ZK6" s="127">
        <v>107.41905466863906</v>
      </c>
      <c r="ZL6" s="127">
        <v>40.870651851851854</v>
      </c>
      <c r="ZM6" s="127">
        <v>0</v>
      </c>
      <c r="ZN6" s="127">
        <v>0</v>
      </c>
      <c r="ZO6" s="127">
        <v>0.52548597682627374</v>
      </c>
      <c r="ZP6" s="127">
        <v>173.91868456880832</v>
      </c>
      <c r="ZQ6" s="127">
        <v>240.88303053785575</v>
      </c>
      <c r="ZR6" s="127">
        <v>212.89255810895691</v>
      </c>
      <c r="ZS6" s="127">
        <v>214.90766450107262</v>
      </c>
      <c r="ZT6" s="127">
        <v>164.00390773254099</v>
      </c>
      <c r="ZU6" s="127">
        <v>243.52415400358959</v>
      </c>
      <c r="ZV6" s="127">
        <v>141.65699318530281</v>
      </c>
      <c r="ZW6" s="127">
        <v>134.285027527349</v>
      </c>
      <c r="ZX6" s="127">
        <v>171.07380159814508</v>
      </c>
      <c r="ZY6" s="127">
        <v>305.97301647881199</v>
      </c>
      <c r="ZZ6" s="127">
        <v>91.051605658075019</v>
      </c>
      <c r="AAA6" s="127">
        <v>297.22377256194426</v>
      </c>
      <c r="AAB6" s="127">
        <v>40.870651851851854</v>
      </c>
      <c r="AAC6" s="127">
        <v>0</v>
      </c>
      <c r="AAD6" s="127">
        <v>0</v>
      </c>
      <c r="AAE6" s="127">
        <v>1.5764579304788211</v>
      </c>
      <c r="AAF6" s="127">
        <v>683.22589871868411</v>
      </c>
      <c r="AAG6" s="127">
        <v>761.2603330537919</v>
      </c>
      <c r="AAH6" s="127">
        <v>4.7236669789850376</v>
      </c>
      <c r="AAI6" s="127">
        <v>6.9807248962303712</v>
      </c>
      <c r="AAJ6" s="127">
        <v>17.257080847801983</v>
      </c>
      <c r="AAK6" s="127">
        <v>7.911223276391822</v>
      </c>
      <c r="AAL6" s="127">
        <v>7.6045217523969972</v>
      </c>
      <c r="AAM6" s="127">
        <v>17.268563765013855</v>
      </c>
      <c r="AAN6" s="127">
        <v>11.514719273021958</v>
      </c>
      <c r="AAO6" s="127">
        <v>10.019574065193805</v>
      </c>
      <c r="AAP6" s="127">
        <v>10.573588756658955</v>
      </c>
      <c r="AAQ6" s="127">
        <v>13.364013482204308</v>
      </c>
      <c r="AAR6" s="127">
        <v>5.8465451408064961</v>
      </c>
      <c r="AAS6" s="127">
        <v>9.7563080281816159</v>
      </c>
      <c r="AAT6" s="127">
        <v>0.61082258201058204</v>
      </c>
      <c r="AAU6" s="127">
        <v>0</v>
      </c>
      <c r="AAV6" s="127">
        <v>0</v>
      </c>
      <c r="AAW6" s="127">
        <v>8.9280519106813991E-2</v>
      </c>
      <c r="AAX6" s="127">
        <v>7.2453534345001342</v>
      </c>
      <c r="AAY6" s="127">
        <v>10.791172753017364</v>
      </c>
      <c r="AAZ6" s="127">
        <v>18.673617393025939</v>
      </c>
      <c r="ABA6" s="127">
        <v>11.823991510907151</v>
      </c>
      <c r="ABB6" s="127">
        <v>10.141357207898933</v>
      </c>
      <c r="ABC6" s="127">
        <v>26.026652095197417</v>
      </c>
      <c r="ABD6" s="127">
        <v>15.13209331222296</v>
      </c>
      <c r="ABE6" s="127">
        <v>13.636948104394806</v>
      </c>
      <c r="ABF6" s="127">
        <v>14.19096279585996</v>
      </c>
      <c r="ABG6" s="127">
        <v>19.994290432650317</v>
      </c>
      <c r="ABH6" s="127">
        <v>6.4862677777291964</v>
      </c>
      <c r="ABI6" s="127">
        <v>23.950365208963575</v>
      </c>
      <c r="ABJ6" s="127">
        <v>0.61082258201058204</v>
      </c>
      <c r="ABK6" s="127">
        <v>0</v>
      </c>
      <c r="ABL6" s="127">
        <v>0</v>
      </c>
      <c r="ABM6" s="127">
        <v>0.26784155732044196</v>
      </c>
      <c r="ABN6" s="127">
        <v>838.89762247737144</v>
      </c>
      <c r="ABO6" s="127">
        <v>0</v>
      </c>
      <c r="ABP6" s="127">
        <v>0.13560972372573726</v>
      </c>
      <c r="ABQ6" s="127">
        <v>0.26404844603772804</v>
      </c>
      <c r="ABR6" s="127">
        <v>0.2313033825843111</v>
      </c>
      <c r="ABS6" s="127">
        <v>0.1416169804787725</v>
      </c>
      <c r="ABT6" s="127">
        <v>0.12916046265133771</v>
      </c>
      <c r="ABU6" s="127">
        <v>0.1740462379677904</v>
      </c>
      <c r="ABV6" s="127">
        <v>0.12732054986648306</v>
      </c>
      <c r="ABW6" s="127">
        <v>0.12075398338221911</v>
      </c>
      <c r="ABX6" s="127">
        <v>0.13350172523050002</v>
      </c>
      <c r="ABY6" s="127">
        <v>0.20089582040620488</v>
      </c>
      <c r="ABZ6" s="127">
        <v>0.16898856351600208</v>
      </c>
      <c r="ACA6" s="127">
        <v>0.11442472383584876</v>
      </c>
      <c r="ACB6" s="127">
        <v>6.2209348571428583E-2</v>
      </c>
      <c r="ACC6" s="127">
        <v>0</v>
      </c>
      <c r="ACD6" s="127">
        <v>0</v>
      </c>
      <c r="ACE6" s="127">
        <v>6.6480189917127056E-4</v>
      </c>
      <c r="ACF6" s="127">
        <v>0.22671940800182261</v>
      </c>
      <c r="ACG6" s="127">
        <v>0.4244406831042753</v>
      </c>
      <c r="ACH6" s="127">
        <v>0.28903762951635503</v>
      </c>
      <c r="ACI6" s="127">
        <v>0.23981213289494249</v>
      </c>
      <c r="ACJ6" s="127">
        <v>0.22089969118717415</v>
      </c>
      <c r="ACK6" s="127">
        <v>0.28969138526304927</v>
      </c>
      <c r="ACL6" s="127">
        <v>0.20521987492044463</v>
      </c>
      <c r="ACM6" s="127">
        <v>0.19865330843618076</v>
      </c>
      <c r="ACN6" s="127">
        <v>0.2114010502844616</v>
      </c>
      <c r="ACO6" s="127">
        <v>0.34687493971455496</v>
      </c>
      <c r="ACP6" s="127">
        <v>0.18206855537575892</v>
      </c>
      <c r="ACQ6" s="127">
        <v>0.31032770222563916</v>
      </c>
      <c r="ACR6" s="127">
        <v>6.2209348571428583E-2</v>
      </c>
      <c r="ACS6" s="127">
        <v>0</v>
      </c>
      <c r="ACT6" s="127">
        <v>0</v>
      </c>
      <c r="ACU6" s="127">
        <v>1.9944056975138118E-3</v>
      </c>
      <c r="ACV6" s="127">
        <v>1847.3013075613885</v>
      </c>
      <c r="ACW6" s="127">
        <v>761.26033305379167</v>
      </c>
      <c r="ACY6" s="127">
        <v>0</v>
      </c>
      <c r="ACZ6" s="127" t="e">
        <v>#DIV/0!</v>
      </c>
      <c r="ADA6" s="127">
        <v>0</v>
      </c>
      <c r="ADB6" s="127" t="e">
        <v>#NAME?</v>
      </c>
      <c r="ADC6" s="127">
        <v>45.280822502323588</v>
      </c>
      <c r="ADD6" s="127">
        <v>0</v>
      </c>
      <c r="ADE6" s="127" t="e">
        <v>#NAME?</v>
      </c>
      <c r="ADF6" s="127">
        <v>7.1551876655487998</v>
      </c>
      <c r="ADG6" s="127">
        <v>0</v>
      </c>
      <c r="ADH6" s="127" t="e">
        <v>#NAME?</v>
      </c>
      <c r="ADI6" s="127">
        <v>6.9382719506677111</v>
      </c>
      <c r="ADJ6" s="127">
        <v>0</v>
      </c>
      <c r="ADK6" s="127" t="e">
        <v>#NAME?</v>
      </c>
      <c r="ADL6" s="127">
        <v>30.716759795545194</v>
      </c>
      <c r="ADM6" s="127">
        <v>0</v>
      </c>
      <c r="ADN6" s="127" t="e">
        <v>#NAME?</v>
      </c>
      <c r="ADO6" s="127">
        <v>12.979672879532592</v>
      </c>
      <c r="ADP6" s="127">
        <v>0</v>
      </c>
      <c r="ADQ6" s="127" t="e">
        <v>#NAME?</v>
      </c>
      <c r="ADR6" s="127">
        <v>-23.69274662062427</v>
      </c>
      <c r="ADS6" s="127">
        <v>0</v>
      </c>
      <c r="ADT6" s="127" t="e">
        <v>#NAME?</v>
      </c>
      <c r="ADU6" s="127">
        <v>44.65386663136308</v>
      </c>
      <c r="ADV6" s="127">
        <v>0</v>
      </c>
      <c r="ADW6" s="127" t="e">
        <v>#NAME?</v>
      </c>
      <c r="ADX6" s="127" t="e">
        <v>#NAME?</v>
      </c>
      <c r="ADY6" s="127" t="e">
        <v>#NAME?</v>
      </c>
      <c r="ADZ6" s="127" t="e">
        <v>#NAME?</v>
      </c>
      <c r="AEA6" s="127" t="e">
        <v>#NAME?</v>
      </c>
      <c r="AEB6" s="127" t="e">
        <v>#NAME?</v>
      </c>
      <c r="AEC6" s="127">
        <v>0</v>
      </c>
      <c r="AED6" s="127">
        <v>0</v>
      </c>
      <c r="AEE6" s="127">
        <v>0</v>
      </c>
      <c r="AEF6" s="127" t="e">
        <v>#NAME?</v>
      </c>
      <c r="AEG6" s="127">
        <v>45.280822502323588</v>
      </c>
      <c r="AEH6" s="127">
        <v>0</v>
      </c>
      <c r="AEI6" s="127" t="e">
        <v>#NAME?</v>
      </c>
      <c r="AEJ6" s="127">
        <v>7.1551876655487998</v>
      </c>
      <c r="AEK6" s="127">
        <v>0</v>
      </c>
      <c r="AEL6" s="127" t="e">
        <v>#NAME?</v>
      </c>
      <c r="AEM6" s="127">
        <v>6.9382719506677111</v>
      </c>
      <c r="AEN6" s="127">
        <v>0</v>
      </c>
      <c r="AEO6" s="127" t="e">
        <v>#NAME?</v>
      </c>
      <c r="AEP6" s="127">
        <v>30.716759795545194</v>
      </c>
      <c r="AEQ6" s="127">
        <v>0</v>
      </c>
      <c r="AER6" s="127" t="e">
        <v>#NAME?</v>
      </c>
      <c r="AES6" s="127">
        <v>12.979672879532592</v>
      </c>
      <c r="AET6" s="127">
        <v>0</v>
      </c>
      <c r="AEU6" s="127" t="e">
        <v>#NAME?</v>
      </c>
      <c r="AEV6" s="127">
        <v>-23.69274662062427</v>
      </c>
      <c r="AEW6" s="127">
        <v>0</v>
      </c>
      <c r="AEX6" s="127" t="e">
        <v>#NAME?</v>
      </c>
      <c r="AEY6" s="127">
        <v>44.65386663136308</v>
      </c>
      <c r="AEZ6" s="127">
        <v>0</v>
      </c>
      <c r="AFA6" s="127" t="e">
        <v>#NAME?</v>
      </c>
      <c r="AFB6" s="127" t="e">
        <v>#NAME?</v>
      </c>
      <c r="AFC6" s="127" t="e">
        <v>#NAME?</v>
      </c>
      <c r="AFD6" s="127" t="e">
        <v>#NAME?</v>
      </c>
      <c r="AFE6" s="127" t="e">
        <v>#NAME?</v>
      </c>
      <c r="AFF6" s="127" t="e">
        <v>#NAME?</v>
      </c>
      <c r="AFG6" s="127">
        <v>0</v>
      </c>
      <c r="AFH6" s="127">
        <v>0</v>
      </c>
      <c r="AFI6" s="127">
        <v>0</v>
      </c>
      <c r="AFJ6" s="127" t="e">
        <v>#NAME?</v>
      </c>
      <c r="AFK6" s="127">
        <v>45.280822502323588</v>
      </c>
      <c r="AFL6" s="127">
        <v>0</v>
      </c>
      <c r="AFM6" s="127" t="e">
        <v>#NAME?</v>
      </c>
      <c r="AFN6" s="127">
        <v>7.1551876655487998</v>
      </c>
      <c r="AFO6" s="127">
        <v>0</v>
      </c>
      <c r="AFP6" s="127" t="e">
        <v>#NAME?</v>
      </c>
      <c r="AFQ6" s="127">
        <v>6.9382719506677111</v>
      </c>
      <c r="AFR6" s="127">
        <v>0</v>
      </c>
      <c r="AFS6" s="127" t="e">
        <v>#NAME?</v>
      </c>
      <c r="AFT6" s="127">
        <v>30.716759795545194</v>
      </c>
      <c r="AFU6" s="127">
        <v>0</v>
      </c>
      <c r="AFV6" s="127" t="e">
        <v>#NAME?</v>
      </c>
      <c r="AFW6" s="127">
        <v>12.979672879532592</v>
      </c>
      <c r="AFX6" s="127">
        <v>0</v>
      </c>
      <c r="AFY6" s="127" t="e">
        <v>#NAME?</v>
      </c>
      <c r="AFZ6" s="127">
        <v>-23.69274662062427</v>
      </c>
      <c r="AGA6" s="127">
        <v>0</v>
      </c>
      <c r="AGB6" s="127" t="e">
        <v>#NAME?</v>
      </c>
      <c r="AGC6" s="127">
        <v>44.65386663136308</v>
      </c>
      <c r="AGD6" s="127">
        <v>0</v>
      </c>
      <c r="AGE6" s="127" t="e">
        <v>#NAME?</v>
      </c>
      <c r="AGF6" s="127" t="e">
        <v>#NAME?</v>
      </c>
      <c r="AGG6" s="127" t="e">
        <v>#NAME?</v>
      </c>
      <c r="AGH6" s="127" t="e">
        <v>#NAME?</v>
      </c>
      <c r="AGI6" s="127" t="e">
        <v>#NAME?</v>
      </c>
      <c r="AGJ6" s="127" t="e">
        <v>#NAME?</v>
      </c>
      <c r="AGK6" s="127">
        <v>0</v>
      </c>
      <c r="AGL6" s="127">
        <v>0</v>
      </c>
      <c r="AGM6" s="127">
        <v>0</v>
      </c>
      <c r="AGN6" s="127" t="e">
        <v>#NAME?</v>
      </c>
      <c r="AGO6" s="127">
        <v>45.280822502323588</v>
      </c>
      <c r="AGP6" s="127">
        <v>0</v>
      </c>
      <c r="AGQ6" s="127" t="e">
        <v>#NAME?</v>
      </c>
      <c r="AGR6" s="127">
        <v>7.1551876655487998</v>
      </c>
      <c r="AGS6" s="127">
        <v>0</v>
      </c>
      <c r="AGT6" s="127" t="e">
        <v>#NAME?</v>
      </c>
      <c r="AGU6" s="127">
        <v>6.9382719506677111</v>
      </c>
      <c r="AGV6" s="127">
        <v>0</v>
      </c>
      <c r="AGW6" s="127" t="e">
        <v>#NAME?</v>
      </c>
      <c r="AGX6" s="127">
        <v>30.716759795545194</v>
      </c>
      <c r="AGY6" s="127">
        <v>0</v>
      </c>
      <c r="AGZ6" s="127" t="e">
        <v>#NAME?</v>
      </c>
      <c r="AHA6" s="127">
        <v>12.979672879532592</v>
      </c>
      <c r="AHB6" s="127">
        <v>0</v>
      </c>
      <c r="AHC6" s="127" t="e">
        <v>#NAME?</v>
      </c>
      <c r="AHD6" s="127">
        <v>-23.69274662062427</v>
      </c>
      <c r="AHE6" s="127">
        <v>0</v>
      </c>
      <c r="AHF6" s="127" t="e">
        <v>#NAME?</v>
      </c>
      <c r="AHG6" s="127">
        <v>44.65386663136308</v>
      </c>
      <c r="AHH6" s="127">
        <v>0</v>
      </c>
      <c r="AHI6" s="127" t="e">
        <v>#NAME?</v>
      </c>
      <c r="AHJ6" s="127" t="e">
        <v>#NAME?</v>
      </c>
      <c r="AHK6" s="127" t="e">
        <v>#NAME?</v>
      </c>
      <c r="AHL6" s="127" t="e">
        <v>#NAME?</v>
      </c>
      <c r="AHM6" s="127" t="e">
        <v>#NAME?</v>
      </c>
      <c r="AHN6" s="127" t="e">
        <v>#NAME?</v>
      </c>
      <c r="AHO6" s="127">
        <v>0</v>
      </c>
      <c r="AHP6" s="127">
        <v>0</v>
      </c>
      <c r="AHQ6" s="127">
        <v>0</v>
      </c>
      <c r="AHR6" s="127" t="e">
        <v>#NAME?</v>
      </c>
      <c r="AHS6" s="127">
        <v>45.280822502323588</v>
      </c>
      <c r="AHT6" s="127">
        <v>0</v>
      </c>
      <c r="AHU6" s="127" t="e">
        <v>#NAME?</v>
      </c>
      <c r="AHV6" s="127">
        <v>7.1551876655487998</v>
      </c>
      <c r="AHW6" s="127">
        <v>0</v>
      </c>
      <c r="AHX6" s="127" t="e">
        <v>#NAME?</v>
      </c>
      <c r="AHY6" s="127">
        <v>6.9382719506677111</v>
      </c>
      <c r="AHZ6" s="127">
        <v>0</v>
      </c>
      <c r="AIA6" s="127" t="e">
        <v>#NAME?</v>
      </c>
      <c r="AIB6" s="127">
        <v>30.716759795545194</v>
      </c>
      <c r="AIC6" s="127">
        <v>0</v>
      </c>
      <c r="AID6" s="127" t="e">
        <v>#NAME?</v>
      </c>
      <c r="AIE6" s="127">
        <v>12.979672879532592</v>
      </c>
      <c r="AIF6" s="127">
        <v>0</v>
      </c>
      <c r="AIG6" s="127" t="e">
        <v>#NAME?</v>
      </c>
      <c r="AIH6" s="127">
        <v>-23.69274662062427</v>
      </c>
      <c r="AII6" s="127">
        <v>0</v>
      </c>
      <c r="AIJ6" s="127" t="e">
        <v>#NAME?</v>
      </c>
      <c r="AIK6" s="127">
        <v>44.65386663136308</v>
      </c>
      <c r="AIL6" s="127">
        <v>0</v>
      </c>
      <c r="AIM6" s="127" t="e">
        <v>#NAME?</v>
      </c>
      <c r="AIN6" s="127" t="e">
        <v>#NAME?</v>
      </c>
      <c r="AIO6" s="127" t="e">
        <v>#NAME?</v>
      </c>
      <c r="AIP6" s="127" t="e">
        <v>#NAME?</v>
      </c>
      <c r="AIQ6" s="127" t="e">
        <v>#NAME?</v>
      </c>
      <c r="AIR6" s="127" t="e">
        <v>#NAME?</v>
      </c>
      <c r="AIS6" s="127">
        <v>0</v>
      </c>
      <c r="AIT6" s="127">
        <v>0</v>
      </c>
      <c r="AIU6" s="127">
        <v>0</v>
      </c>
      <c r="AIV6" s="127" t="e">
        <v>#NAME?</v>
      </c>
      <c r="AIW6" s="127">
        <v>45.280822502323588</v>
      </c>
      <c r="AIX6" s="127">
        <v>0</v>
      </c>
      <c r="AIY6" s="127" t="e">
        <v>#NAME?</v>
      </c>
      <c r="AIZ6" s="127">
        <v>7.1551876655487998</v>
      </c>
      <c r="AJA6" s="127">
        <v>0</v>
      </c>
      <c r="AJB6" s="127" t="e">
        <v>#NAME?</v>
      </c>
      <c r="AJC6" s="127">
        <v>6.9382719506677111</v>
      </c>
      <c r="AJD6" s="127">
        <v>0</v>
      </c>
      <c r="AJE6" s="127" t="e">
        <v>#NAME?</v>
      </c>
      <c r="AJF6" s="127">
        <v>30.716759795545194</v>
      </c>
      <c r="AJG6" s="127">
        <v>0</v>
      </c>
      <c r="AJH6" s="127" t="e">
        <v>#NAME?</v>
      </c>
      <c r="AJI6" s="127">
        <v>12.979672879532592</v>
      </c>
      <c r="AJJ6" s="127">
        <v>0</v>
      </c>
      <c r="AJK6" s="127" t="e">
        <v>#NAME?</v>
      </c>
      <c r="AJL6" s="127">
        <v>-23.69274662062427</v>
      </c>
      <c r="AJM6" s="127">
        <v>0</v>
      </c>
      <c r="AJN6" s="127" t="e">
        <v>#NAME?</v>
      </c>
      <c r="AJO6" s="127">
        <v>44.65386663136308</v>
      </c>
      <c r="AJP6" s="127">
        <v>0</v>
      </c>
      <c r="AJQ6" s="127" t="e">
        <v>#NAME?</v>
      </c>
      <c r="AJR6" s="127" t="e">
        <v>#NAME?</v>
      </c>
      <c r="AJS6" s="127" t="e">
        <v>#NAME?</v>
      </c>
      <c r="AJT6" s="127" t="e">
        <v>#NAME?</v>
      </c>
      <c r="AJU6" s="127" t="e">
        <v>#NAME?</v>
      </c>
      <c r="AJV6" s="127" t="e">
        <v>#NAME?</v>
      </c>
      <c r="AJW6" s="127">
        <v>0</v>
      </c>
      <c r="AJX6" s="127">
        <v>0</v>
      </c>
      <c r="AJY6" s="127">
        <v>0</v>
      </c>
      <c r="AJZ6" s="127">
        <v>0</v>
      </c>
      <c r="AKA6" s="127" t="e">
        <v>#NAME?</v>
      </c>
      <c r="AKB6" s="127">
        <v>45.280822502323588</v>
      </c>
      <c r="AKC6" s="127">
        <v>0</v>
      </c>
      <c r="AKD6" s="127" t="e">
        <v>#NAME?</v>
      </c>
      <c r="AKE6" s="127">
        <v>7.1551876655487998</v>
      </c>
      <c r="AKF6" s="127">
        <v>0</v>
      </c>
      <c r="AKG6" s="127" t="e">
        <v>#NAME?</v>
      </c>
      <c r="AKH6" s="127">
        <v>6.9382719506677111</v>
      </c>
      <c r="AKI6" s="127">
        <v>0</v>
      </c>
      <c r="AKJ6" s="127" t="e">
        <v>#NAME?</v>
      </c>
      <c r="AKK6" s="127">
        <v>30.716759795545194</v>
      </c>
      <c r="AKL6" s="127">
        <v>0</v>
      </c>
      <c r="AKM6" s="127" t="e">
        <v>#NAME?</v>
      </c>
      <c r="AKN6" s="127">
        <v>12.979672879532592</v>
      </c>
      <c r="AKO6" s="127">
        <v>0</v>
      </c>
      <c r="AKP6" s="127" t="e">
        <v>#NAME?</v>
      </c>
      <c r="AKQ6" s="127">
        <v>-23.69274662062427</v>
      </c>
      <c r="AKR6" s="127">
        <v>0</v>
      </c>
      <c r="AKS6" s="127" t="e">
        <v>#NAME?</v>
      </c>
      <c r="AKT6" s="127">
        <v>44.65386663136308</v>
      </c>
      <c r="AKU6" s="127">
        <v>0</v>
      </c>
      <c r="AKV6" s="127" t="e">
        <v>#NAME?</v>
      </c>
      <c r="AKW6" s="127" t="e">
        <v>#NAME?</v>
      </c>
      <c r="AKX6" s="127" t="e">
        <v>#NAME?</v>
      </c>
      <c r="AKY6" s="127" t="e">
        <v>#NAME?</v>
      </c>
      <c r="AKZ6" s="127" t="e">
        <v>#NAME?</v>
      </c>
      <c r="ALA6" s="127" t="e">
        <v>#NAME?</v>
      </c>
      <c r="ALB6" s="127">
        <v>0</v>
      </c>
      <c r="ALC6" s="127">
        <v>0</v>
      </c>
      <c r="ALD6" s="127">
        <v>0</v>
      </c>
      <c r="ALE6" s="127">
        <v>0</v>
      </c>
      <c r="ALF6" s="127" t="e">
        <v>#NAME?</v>
      </c>
      <c r="ALG6" s="127">
        <v>45.280822502323588</v>
      </c>
      <c r="ALH6" s="127">
        <v>0</v>
      </c>
      <c r="ALI6" s="127" t="e">
        <v>#NAME?</v>
      </c>
      <c r="ALJ6" s="127">
        <v>7.1551876655487998</v>
      </c>
      <c r="ALK6" s="127">
        <v>0</v>
      </c>
      <c r="ALL6" s="127" t="e">
        <v>#NAME?</v>
      </c>
      <c r="ALM6" s="127">
        <v>6.9382719506677111</v>
      </c>
      <c r="ALN6" s="127">
        <v>0</v>
      </c>
      <c r="ALO6" s="127" t="e">
        <v>#NAME?</v>
      </c>
      <c r="ALP6" s="127">
        <v>30.716759795545194</v>
      </c>
      <c r="ALQ6" s="127">
        <v>0</v>
      </c>
      <c r="ALR6" s="127" t="e">
        <v>#NAME?</v>
      </c>
      <c r="ALS6" s="127">
        <v>12.979672879532592</v>
      </c>
      <c r="ALT6" s="127">
        <v>0</v>
      </c>
      <c r="ALU6" s="127" t="e">
        <v>#NAME?</v>
      </c>
      <c r="ALV6" s="127">
        <v>-23.69274662062427</v>
      </c>
      <c r="ALW6" s="127">
        <v>0</v>
      </c>
      <c r="ALX6" s="127" t="e">
        <v>#NAME?</v>
      </c>
      <c r="ALY6" s="127">
        <v>44.65386663136308</v>
      </c>
      <c r="ALZ6" s="127">
        <v>0</v>
      </c>
      <c r="AMA6" s="127" t="e">
        <v>#NAME?</v>
      </c>
      <c r="AMB6" s="127" t="e">
        <v>#NAME?</v>
      </c>
      <c r="AMC6" s="127" t="e">
        <v>#NAME?</v>
      </c>
      <c r="AMD6" s="127" t="e">
        <v>#NAME?</v>
      </c>
      <c r="AME6" s="127" t="e">
        <v>#NAME?</v>
      </c>
      <c r="AMF6" s="127" t="e">
        <v>#NAME?</v>
      </c>
      <c r="AMG6" s="127">
        <v>0</v>
      </c>
      <c r="AMH6" s="127">
        <v>0</v>
      </c>
      <c r="AMI6" s="127">
        <v>0</v>
      </c>
      <c r="AMJ6" s="127">
        <v>0</v>
      </c>
      <c r="AMK6" s="127" t="e">
        <v>#NAME?</v>
      </c>
      <c r="AML6" s="127">
        <v>45.280822502323588</v>
      </c>
      <c r="AMM6" s="127">
        <v>0</v>
      </c>
      <c r="AMN6" s="127" t="e">
        <v>#NAME?</v>
      </c>
      <c r="AMO6" s="127">
        <v>7.1551876655487998</v>
      </c>
      <c r="AMP6" s="127">
        <v>0</v>
      </c>
      <c r="AMQ6" s="127" t="e">
        <v>#NAME?</v>
      </c>
      <c r="AMR6" s="127">
        <v>6.9382719506677111</v>
      </c>
      <c r="AMS6" s="127">
        <v>0</v>
      </c>
      <c r="AMT6" s="127" t="e">
        <v>#NAME?</v>
      </c>
      <c r="AMU6" s="127">
        <v>30.716759795545194</v>
      </c>
      <c r="AMV6" s="127">
        <v>0</v>
      </c>
      <c r="AMW6" s="127" t="e">
        <v>#NAME?</v>
      </c>
      <c r="AMX6" s="127">
        <v>12.979672879532592</v>
      </c>
      <c r="AMY6" s="127">
        <v>0</v>
      </c>
      <c r="AMZ6" s="127" t="e">
        <v>#NAME?</v>
      </c>
      <c r="ANA6" s="127">
        <v>-23.69274662062427</v>
      </c>
      <c r="ANB6" s="127">
        <v>0</v>
      </c>
      <c r="ANC6" s="127" t="e">
        <v>#NAME?</v>
      </c>
      <c r="AND6" s="127">
        <v>44.65386663136308</v>
      </c>
      <c r="ANE6" s="127">
        <v>0</v>
      </c>
      <c r="ANF6" s="127" t="e">
        <v>#NAME?</v>
      </c>
      <c r="ANG6" s="127" t="e">
        <v>#NAME?</v>
      </c>
      <c r="ANH6" s="127" t="e">
        <v>#NAME?</v>
      </c>
      <c r="ANI6" s="127" t="e">
        <v>#NAME?</v>
      </c>
      <c r="ANJ6" s="127" t="e">
        <v>#NAME?</v>
      </c>
      <c r="ANK6" s="127" t="e">
        <v>#NAME?</v>
      </c>
      <c r="ANL6" s="127">
        <v>0</v>
      </c>
      <c r="ANM6" s="127">
        <v>0</v>
      </c>
      <c r="ANN6" s="127">
        <v>0</v>
      </c>
      <c r="ANO6" s="127">
        <v>0</v>
      </c>
      <c r="ANP6" s="127" t="e">
        <v>#NAME?</v>
      </c>
      <c r="ANQ6" s="127">
        <v>45.280822502323588</v>
      </c>
      <c r="ANR6" s="127">
        <v>0</v>
      </c>
      <c r="ANS6" s="127" t="e">
        <v>#NAME?</v>
      </c>
      <c r="ANT6" s="127">
        <v>7.1551876655487998</v>
      </c>
      <c r="ANU6" s="127">
        <v>0</v>
      </c>
      <c r="ANV6" s="127" t="e">
        <v>#NAME?</v>
      </c>
      <c r="ANW6" s="127">
        <v>6.9382719506677111</v>
      </c>
      <c r="ANX6" s="127">
        <v>0</v>
      </c>
      <c r="ANY6" s="127" t="e">
        <v>#NAME?</v>
      </c>
      <c r="ANZ6" s="127">
        <v>30.716759795545194</v>
      </c>
      <c r="AOA6" s="127">
        <v>0</v>
      </c>
      <c r="AOB6" s="127" t="e">
        <v>#NAME?</v>
      </c>
      <c r="AOC6" s="127">
        <v>12.979672879532592</v>
      </c>
      <c r="AOD6" s="127">
        <v>0</v>
      </c>
      <c r="AOE6" s="127" t="e">
        <v>#NAME?</v>
      </c>
      <c r="AOF6" s="127">
        <v>-23.69274662062427</v>
      </c>
      <c r="AOG6" s="127">
        <v>0</v>
      </c>
      <c r="AOH6" s="127" t="e">
        <v>#NAME?</v>
      </c>
      <c r="AOI6" s="127">
        <v>44.65386663136308</v>
      </c>
      <c r="AOJ6" s="127">
        <v>0</v>
      </c>
      <c r="AOK6" s="127" t="e">
        <v>#NAME?</v>
      </c>
      <c r="AOL6" s="127" t="e">
        <v>#NAME?</v>
      </c>
      <c r="AOM6" s="127" t="e">
        <v>#NAME?</v>
      </c>
      <c r="AON6" s="127" t="e">
        <v>#NAME?</v>
      </c>
      <c r="AOO6" s="127" t="e">
        <v>#NAME?</v>
      </c>
      <c r="AOP6" s="127" t="e">
        <v>#NAME?</v>
      </c>
      <c r="AOQ6" s="127">
        <v>0</v>
      </c>
      <c r="AOR6" s="127">
        <v>0</v>
      </c>
      <c r="AOS6" s="127" t="e">
        <v>#DIV/0!</v>
      </c>
      <c r="AOT6" s="127">
        <v>0</v>
      </c>
      <c r="AOU6" s="127" t="e">
        <v>#NAME?</v>
      </c>
      <c r="AOV6" s="127">
        <v>45.280822502323588</v>
      </c>
      <c r="AOW6" s="127">
        <v>0</v>
      </c>
      <c r="AOX6" s="127" t="e">
        <v>#NAME?</v>
      </c>
      <c r="AOY6" s="127">
        <v>14.917676702913347</v>
      </c>
      <c r="AOZ6" s="127">
        <v>0</v>
      </c>
      <c r="APA6" s="127" t="e">
        <v>#NAME?</v>
      </c>
      <c r="APB6" s="127">
        <v>31.072508151339143</v>
      </c>
      <c r="APC6" s="127">
        <v>0</v>
      </c>
      <c r="APD6" s="127" t="e">
        <v>#NAME?</v>
      </c>
      <c r="APE6" s="127">
        <v>45.204519333795886</v>
      </c>
      <c r="APF6" s="127">
        <v>0</v>
      </c>
      <c r="APG6" s="127" t="e">
        <v>#NAME?</v>
      </c>
      <c r="APH6" s="127">
        <v>16.228235300611274</v>
      </c>
      <c r="API6" s="127">
        <v>0</v>
      </c>
      <c r="APJ6" s="127" t="e">
        <v>#NAME?</v>
      </c>
      <c r="APK6" s="127">
        <v>-8.4361257810649857</v>
      </c>
      <c r="APL6" s="127">
        <v>0</v>
      </c>
      <c r="APM6" s="127" t="e">
        <v>#NAME?</v>
      </c>
      <c r="APN6" s="127">
        <v>44.65386663136308</v>
      </c>
      <c r="APO6" s="127">
        <v>0</v>
      </c>
      <c r="APP6" s="127">
        <v>194.53421186696411</v>
      </c>
      <c r="APQ6" s="127">
        <v>408.83944328856614</v>
      </c>
      <c r="APR6" s="127">
        <v>278.59071183058165</v>
      </c>
      <c r="APS6" s="127">
        <v>-5.7844784957679849</v>
      </c>
      <c r="APT6" s="127" t="e">
        <v>#NAME?</v>
      </c>
      <c r="APU6" s="127" t="e">
        <v>#NAME?</v>
      </c>
      <c r="APV6" s="127">
        <v>0</v>
      </c>
      <c r="APW6" s="127">
        <v>0</v>
      </c>
      <c r="APX6" s="127">
        <v>0</v>
      </c>
      <c r="APY6" s="127" t="e">
        <v>#NAME?</v>
      </c>
      <c r="APZ6" s="127">
        <v>45.280822502323588</v>
      </c>
      <c r="AQA6" s="127">
        <v>0</v>
      </c>
      <c r="AQB6" s="127" t="e">
        <v>#NAME?</v>
      </c>
      <c r="AQC6" s="127">
        <v>14.917676702913347</v>
      </c>
      <c r="AQD6" s="127">
        <v>0</v>
      </c>
      <c r="AQE6" s="127" t="e">
        <v>#NAME?</v>
      </c>
      <c r="AQF6" s="127">
        <v>31.072508151339143</v>
      </c>
      <c r="AQG6" s="127">
        <v>0</v>
      </c>
      <c r="AQH6" s="127" t="e">
        <v>#NAME?</v>
      </c>
      <c r="AQI6" s="127">
        <v>45.204519333795886</v>
      </c>
      <c r="AQJ6" s="127">
        <v>0</v>
      </c>
      <c r="AQK6" s="127" t="e">
        <v>#NAME?</v>
      </c>
      <c r="AQL6" s="127">
        <v>16.228235300611274</v>
      </c>
      <c r="AQM6" s="127">
        <v>0</v>
      </c>
      <c r="AQN6" s="127" t="e">
        <v>#NAME?</v>
      </c>
      <c r="AQO6" s="127">
        <v>-8.4361257810649857</v>
      </c>
      <c r="AQP6" s="127">
        <v>0</v>
      </c>
      <c r="AQQ6" s="127" t="e">
        <v>#NAME?</v>
      </c>
      <c r="AQR6" s="127">
        <v>44.65386663136308</v>
      </c>
      <c r="AQS6" s="127">
        <v>0</v>
      </c>
      <c r="AQT6" s="127">
        <v>194.53421186696411</v>
      </c>
      <c r="AQU6" s="127">
        <v>408.83944328856614</v>
      </c>
      <c r="AQV6" s="127">
        <v>278.59071183058165</v>
      </c>
      <c r="AQW6" s="127">
        <v>-5.7844784957679849</v>
      </c>
      <c r="AQX6" s="127" t="e">
        <v>#NAME?</v>
      </c>
      <c r="AQY6" s="127" t="e">
        <v>#NAME?</v>
      </c>
      <c r="AQZ6" s="127">
        <v>0</v>
      </c>
      <c r="ARA6" s="127">
        <v>0</v>
      </c>
      <c r="ARB6" s="127">
        <v>0</v>
      </c>
      <c r="ARC6" s="127" t="e">
        <v>#NAME?</v>
      </c>
      <c r="ARD6" s="127">
        <v>45.280822502323588</v>
      </c>
      <c r="ARE6" s="127">
        <v>0</v>
      </c>
      <c r="ARF6" s="127" t="e">
        <v>#NAME?</v>
      </c>
      <c r="ARG6" s="127">
        <v>14.917676702913347</v>
      </c>
      <c r="ARH6" s="127">
        <v>0</v>
      </c>
      <c r="ARI6" s="127" t="e">
        <v>#NAME?</v>
      </c>
      <c r="ARJ6" s="127">
        <v>31.072508151339143</v>
      </c>
      <c r="ARK6" s="127">
        <v>0</v>
      </c>
      <c r="ARL6" s="127" t="e">
        <v>#NAME?</v>
      </c>
      <c r="ARM6" s="127">
        <v>45.204519333795886</v>
      </c>
      <c r="ARN6" s="127">
        <v>0</v>
      </c>
      <c r="ARO6" s="127" t="e">
        <v>#NAME?</v>
      </c>
      <c r="ARP6" s="127">
        <v>16.228235300611274</v>
      </c>
      <c r="ARQ6" s="127">
        <v>0</v>
      </c>
      <c r="ARR6" s="127" t="e">
        <v>#NAME?</v>
      </c>
      <c r="ARS6" s="127">
        <v>-8.4361257810649857</v>
      </c>
      <c r="ART6" s="127">
        <v>0</v>
      </c>
      <c r="ARU6" s="127" t="e">
        <v>#NAME?</v>
      </c>
      <c r="ARV6" s="127">
        <v>44.65386663136308</v>
      </c>
      <c r="ARW6" s="127">
        <v>0</v>
      </c>
      <c r="ARX6" s="127">
        <v>194.53421186696411</v>
      </c>
      <c r="ARY6" s="127">
        <v>408.83944328856614</v>
      </c>
      <c r="ARZ6" s="127">
        <v>278.59071183058165</v>
      </c>
      <c r="ASA6" s="127">
        <v>-5.7844784957679849</v>
      </c>
      <c r="ASB6" s="127" t="e">
        <v>#NAME?</v>
      </c>
      <c r="ASC6" s="127" t="e">
        <v>#NAME?</v>
      </c>
      <c r="ASD6" s="127">
        <v>0</v>
      </c>
      <c r="ASE6" s="127">
        <v>0</v>
      </c>
      <c r="ASF6" s="127">
        <v>0</v>
      </c>
      <c r="ASG6" s="127" t="e">
        <v>#NAME?</v>
      </c>
      <c r="ASH6" s="127">
        <v>45.280822502323588</v>
      </c>
      <c r="ASI6" s="127">
        <v>0</v>
      </c>
      <c r="ASJ6" s="127" t="e">
        <v>#NAME?</v>
      </c>
      <c r="ASK6" s="127">
        <v>14.917676702913347</v>
      </c>
      <c r="ASL6" s="127">
        <v>0</v>
      </c>
      <c r="ASM6" s="127" t="e">
        <v>#NAME?</v>
      </c>
      <c r="ASN6" s="127">
        <v>31.072508151339143</v>
      </c>
      <c r="ASO6" s="127">
        <v>0</v>
      </c>
      <c r="ASP6" s="127" t="e">
        <v>#NAME?</v>
      </c>
      <c r="ASQ6" s="127">
        <v>45.204519333795886</v>
      </c>
      <c r="ASR6" s="127">
        <v>0</v>
      </c>
      <c r="ASS6" s="127" t="e">
        <v>#NAME?</v>
      </c>
      <c r="AST6" s="127">
        <v>16.228235300611274</v>
      </c>
      <c r="ASU6" s="127">
        <v>0</v>
      </c>
      <c r="ASV6" s="127" t="e">
        <v>#NAME?</v>
      </c>
      <c r="ASW6" s="127">
        <v>-8.4361257810649857</v>
      </c>
      <c r="ASX6" s="127">
        <v>0</v>
      </c>
      <c r="ASY6" s="127" t="e">
        <v>#NAME?</v>
      </c>
      <c r="ASZ6" s="127">
        <v>44.65386663136308</v>
      </c>
      <c r="ATA6" s="127">
        <v>0</v>
      </c>
      <c r="ATB6" s="127">
        <v>194.53421186696411</v>
      </c>
      <c r="ATC6" s="127">
        <v>408.83944328856614</v>
      </c>
      <c r="ATD6" s="127">
        <v>278.59071183058165</v>
      </c>
      <c r="ATE6" s="127">
        <v>-5.7844784957679849</v>
      </c>
      <c r="ATF6" s="127" t="e">
        <v>#NAME?</v>
      </c>
      <c r="ATG6" s="127" t="e">
        <v>#NAME?</v>
      </c>
      <c r="ATH6" s="127">
        <v>0</v>
      </c>
      <c r="ATI6" s="127">
        <v>0</v>
      </c>
      <c r="ATJ6" s="127">
        <v>0</v>
      </c>
      <c r="ATK6" s="127" t="e">
        <v>#NAME?</v>
      </c>
      <c r="ATL6" s="127">
        <v>45.280822502323588</v>
      </c>
      <c r="ATM6" s="127">
        <v>0</v>
      </c>
      <c r="ATN6" s="127" t="e">
        <v>#NAME?</v>
      </c>
      <c r="ATO6" s="127">
        <v>14.917676702913347</v>
      </c>
      <c r="ATP6" s="127">
        <v>0</v>
      </c>
      <c r="ATQ6" s="127" t="e">
        <v>#NAME?</v>
      </c>
      <c r="ATR6" s="127">
        <v>31.072508151339143</v>
      </c>
      <c r="ATS6" s="127">
        <v>0</v>
      </c>
      <c r="ATT6" s="127" t="e">
        <v>#NAME?</v>
      </c>
      <c r="ATU6" s="127">
        <v>45.204519333795886</v>
      </c>
      <c r="ATV6" s="127">
        <v>0</v>
      </c>
      <c r="ATW6" s="127" t="e">
        <v>#NAME?</v>
      </c>
      <c r="ATX6" s="127">
        <v>16.228235300611274</v>
      </c>
      <c r="ATY6" s="127">
        <v>0</v>
      </c>
      <c r="ATZ6" s="127" t="e">
        <v>#NAME?</v>
      </c>
      <c r="AUA6" s="127">
        <v>-8.4361257810649857</v>
      </c>
      <c r="AUB6" s="127">
        <v>0</v>
      </c>
      <c r="AUC6" s="127" t="e">
        <v>#NAME?</v>
      </c>
      <c r="AUD6" s="127">
        <v>44.65386663136308</v>
      </c>
      <c r="AUE6" s="127">
        <v>0</v>
      </c>
      <c r="AUF6" s="127">
        <v>194.53421186696411</v>
      </c>
      <c r="AUG6" s="127">
        <v>408.83944328856614</v>
      </c>
      <c r="AUH6" s="127">
        <v>278.59071183058165</v>
      </c>
      <c r="AUI6" s="127">
        <v>-5.7844784957679849</v>
      </c>
      <c r="AUJ6" s="127" t="e">
        <v>#NAME?</v>
      </c>
      <c r="AUK6" s="127" t="e">
        <v>#NAME?</v>
      </c>
      <c r="AUL6" s="127">
        <v>0</v>
      </c>
      <c r="AUM6" s="127">
        <v>0</v>
      </c>
      <c r="AUN6" s="127">
        <v>0</v>
      </c>
      <c r="AUO6" s="127" t="e">
        <v>#NAME?</v>
      </c>
      <c r="AUP6" s="127">
        <v>45.280822502323588</v>
      </c>
      <c r="AUQ6" s="127">
        <v>0</v>
      </c>
      <c r="AUR6" s="127" t="e">
        <v>#NAME?</v>
      </c>
      <c r="AUS6" s="127">
        <v>14.917676702913347</v>
      </c>
      <c r="AUT6" s="127">
        <v>0</v>
      </c>
      <c r="AUU6" s="127" t="e">
        <v>#NAME?</v>
      </c>
      <c r="AUV6" s="127">
        <v>31.072508151339143</v>
      </c>
      <c r="AUW6" s="127">
        <v>0</v>
      </c>
      <c r="AUX6" s="127" t="e">
        <v>#NAME?</v>
      </c>
      <c r="AUY6" s="127">
        <v>45.204519333795886</v>
      </c>
      <c r="AUZ6" s="127">
        <v>0</v>
      </c>
      <c r="AVA6" s="127" t="e">
        <v>#NAME?</v>
      </c>
      <c r="AVB6" s="127">
        <v>16.228235300611274</v>
      </c>
      <c r="AVC6" s="127">
        <v>0</v>
      </c>
      <c r="AVD6" s="127" t="e">
        <v>#NAME?</v>
      </c>
      <c r="AVE6" s="127">
        <v>-8.4361257810649857</v>
      </c>
      <c r="AVF6" s="127">
        <v>0</v>
      </c>
      <c r="AVG6" s="127" t="e">
        <v>#NAME?</v>
      </c>
      <c r="AVH6" s="127">
        <v>44.65386663136308</v>
      </c>
      <c r="AVI6" s="127">
        <v>0</v>
      </c>
      <c r="AVJ6" s="127">
        <v>194.53421186696411</v>
      </c>
      <c r="AVK6" s="127">
        <v>408.83944328856614</v>
      </c>
      <c r="AVL6" s="127">
        <v>278.59071183058165</v>
      </c>
      <c r="AVM6" s="127">
        <v>-5.7844784957679849</v>
      </c>
      <c r="AVN6" s="127" t="e">
        <v>#NAME?</v>
      </c>
      <c r="AVO6" s="127" t="e">
        <v>#NAME?</v>
      </c>
      <c r="AVP6" s="127">
        <v>0</v>
      </c>
      <c r="AVQ6" s="127">
        <v>0</v>
      </c>
      <c r="AVR6" s="127">
        <v>0</v>
      </c>
      <c r="AVS6" s="127">
        <v>0</v>
      </c>
      <c r="AVT6" s="127" t="e">
        <v>#NAME?</v>
      </c>
      <c r="AVU6" s="127">
        <v>45.280822502323588</v>
      </c>
      <c r="AVV6" s="127">
        <v>0</v>
      </c>
      <c r="AVW6" s="127" t="e">
        <v>#NAME?</v>
      </c>
      <c r="AVX6" s="127">
        <v>7.1551876655487998</v>
      </c>
      <c r="AVY6" s="127">
        <v>0</v>
      </c>
      <c r="AVZ6" s="127" t="e">
        <v>#NAME?</v>
      </c>
      <c r="AWA6" s="127">
        <v>6.9382719506677111</v>
      </c>
      <c r="AWB6" s="127">
        <v>0</v>
      </c>
      <c r="AWC6" s="127" t="e">
        <v>#NAME?</v>
      </c>
      <c r="AWD6" s="127">
        <v>30.716759795545194</v>
      </c>
      <c r="AWE6" s="127">
        <v>0</v>
      </c>
      <c r="AWF6" s="127" t="e">
        <v>#NAME?</v>
      </c>
      <c r="AWG6" s="127">
        <v>12.979672879532592</v>
      </c>
      <c r="AWH6" s="127">
        <v>0</v>
      </c>
      <c r="AWI6" s="127" t="e">
        <v>#NAME?</v>
      </c>
      <c r="AWJ6" s="127">
        <v>-23.69274662062427</v>
      </c>
      <c r="AWK6" s="127">
        <v>0</v>
      </c>
      <c r="AWL6" s="127" t="e">
        <v>#NAME?</v>
      </c>
      <c r="AWM6" s="127">
        <v>44.65386663136308</v>
      </c>
      <c r="AWN6" s="127">
        <v>0</v>
      </c>
      <c r="AWO6" s="127" t="e">
        <v>#NAME?</v>
      </c>
      <c r="AWP6" s="127" t="e">
        <v>#NAME?</v>
      </c>
      <c r="AWQ6" s="127" t="e">
        <v>#NAME?</v>
      </c>
      <c r="AWR6" s="127" t="e">
        <v>#NAME?</v>
      </c>
      <c r="AWS6" s="127" t="e">
        <v>#NAME?</v>
      </c>
      <c r="AWT6" s="127" t="e">
        <v>#NAME?</v>
      </c>
      <c r="AWU6" s="127">
        <v>0</v>
      </c>
      <c r="AWV6" s="127">
        <v>0</v>
      </c>
      <c r="AWW6" s="127">
        <v>0</v>
      </c>
      <c r="AWX6" s="127">
        <v>0</v>
      </c>
      <c r="AWY6" s="127" t="e">
        <v>#NAME?</v>
      </c>
      <c r="AWZ6" s="127">
        <v>45.280822502323588</v>
      </c>
      <c r="AXA6" s="127">
        <v>0</v>
      </c>
      <c r="AXB6" s="127" t="e">
        <v>#NAME?</v>
      </c>
      <c r="AXC6" s="127">
        <v>7.1551876655487998</v>
      </c>
      <c r="AXD6" s="127">
        <v>0</v>
      </c>
      <c r="AXE6" s="127" t="e">
        <v>#NAME?</v>
      </c>
      <c r="AXF6" s="127">
        <v>6.9382719506677111</v>
      </c>
      <c r="AXG6" s="127">
        <v>0</v>
      </c>
      <c r="AXH6" s="127" t="e">
        <v>#NAME?</v>
      </c>
      <c r="AXI6" s="127">
        <v>30.716759795545194</v>
      </c>
      <c r="AXJ6" s="127">
        <v>0</v>
      </c>
      <c r="AXK6" s="127" t="e">
        <v>#NAME?</v>
      </c>
      <c r="AXL6" s="127">
        <v>12.979672879532592</v>
      </c>
      <c r="AXM6" s="127">
        <v>0</v>
      </c>
      <c r="AXN6" s="127" t="e">
        <v>#NAME?</v>
      </c>
      <c r="AXO6" s="127">
        <v>-23.69274662062427</v>
      </c>
      <c r="AXP6" s="127">
        <v>0</v>
      </c>
      <c r="AXQ6" s="127" t="e">
        <v>#NAME?</v>
      </c>
      <c r="AXR6" s="127">
        <v>44.65386663136308</v>
      </c>
      <c r="AXS6" s="127">
        <v>0</v>
      </c>
      <c r="AXT6" s="127" t="e">
        <v>#NAME?</v>
      </c>
      <c r="AXU6" s="127" t="e">
        <v>#NAME?</v>
      </c>
      <c r="AXV6" s="127" t="e">
        <v>#NAME?</v>
      </c>
      <c r="AXW6" s="127" t="e">
        <v>#NAME?</v>
      </c>
      <c r="AXX6" s="127" t="e">
        <v>#NAME?</v>
      </c>
      <c r="AXY6" s="127" t="e">
        <v>#NAME?</v>
      </c>
      <c r="AXZ6" s="127">
        <v>0</v>
      </c>
      <c r="AYA6" s="127">
        <v>0</v>
      </c>
      <c r="AYB6" s="127">
        <v>0</v>
      </c>
      <c r="AYC6" s="127">
        <v>0</v>
      </c>
      <c r="AYD6" s="127" t="e">
        <v>#NAME?</v>
      </c>
      <c r="AYE6" s="127">
        <v>45.280822502323588</v>
      </c>
      <c r="AYF6" s="127">
        <v>0</v>
      </c>
      <c r="AYG6" s="127" t="e">
        <v>#NAME?</v>
      </c>
      <c r="AYH6" s="127">
        <v>7.1551876655487998</v>
      </c>
      <c r="AYI6" s="127">
        <v>0</v>
      </c>
      <c r="AYJ6" s="127" t="e">
        <v>#NAME?</v>
      </c>
      <c r="AYK6" s="127">
        <v>6.9382719506677111</v>
      </c>
      <c r="AYL6" s="127">
        <v>0</v>
      </c>
      <c r="AYM6" s="127" t="e">
        <v>#NAME?</v>
      </c>
      <c r="AYN6" s="127">
        <v>30.716759795545194</v>
      </c>
      <c r="AYO6" s="127">
        <v>0</v>
      </c>
      <c r="AYP6" s="127" t="e">
        <v>#NAME?</v>
      </c>
      <c r="AYQ6" s="127">
        <v>12.979672879532592</v>
      </c>
      <c r="AYR6" s="127">
        <v>0</v>
      </c>
      <c r="AYS6" s="127" t="e">
        <v>#NAME?</v>
      </c>
      <c r="AYT6" s="127">
        <v>-23.69274662062427</v>
      </c>
      <c r="AYU6" s="127">
        <v>0</v>
      </c>
      <c r="AYV6" s="127" t="e">
        <v>#NAME?</v>
      </c>
      <c r="AYW6" s="127">
        <v>44.65386663136308</v>
      </c>
      <c r="AYX6" s="127">
        <v>0</v>
      </c>
      <c r="AYY6" s="127" t="e">
        <v>#NAME?</v>
      </c>
      <c r="AYZ6" s="127" t="e">
        <v>#NAME?</v>
      </c>
      <c r="AZA6" s="127" t="e">
        <v>#NAME?</v>
      </c>
      <c r="AZB6" s="127" t="e">
        <v>#NAME?</v>
      </c>
      <c r="AZC6" s="127" t="e">
        <v>#NAME?</v>
      </c>
      <c r="AZD6" s="127" t="e">
        <v>#NAME?</v>
      </c>
      <c r="AZE6" s="127">
        <v>0</v>
      </c>
      <c r="AZF6" s="127">
        <v>0</v>
      </c>
      <c r="AZG6" s="127">
        <v>0</v>
      </c>
      <c r="AZH6" s="127">
        <v>0</v>
      </c>
      <c r="AZI6" s="127" t="e">
        <v>#NAME?</v>
      </c>
      <c r="AZJ6" s="127">
        <v>45.280822502323588</v>
      </c>
      <c r="AZK6" s="127">
        <v>0</v>
      </c>
      <c r="AZL6" s="127" t="e">
        <v>#NAME?</v>
      </c>
      <c r="AZM6" s="127">
        <v>7.1551876655487998</v>
      </c>
      <c r="AZN6" s="127">
        <v>0</v>
      </c>
      <c r="AZO6" s="127" t="e">
        <v>#NAME?</v>
      </c>
      <c r="AZP6" s="127">
        <v>6.9382719506677111</v>
      </c>
      <c r="AZQ6" s="127">
        <v>0</v>
      </c>
      <c r="AZR6" s="127" t="e">
        <v>#NAME?</v>
      </c>
      <c r="AZS6" s="127">
        <v>30.716759795545194</v>
      </c>
      <c r="AZT6" s="127">
        <v>0</v>
      </c>
      <c r="AZU6" s="127" t="e">
        <v>#NAME?</v>
      </c>
      <c r="AZV6" s="127">
        <v>12.979672879532592</v>
      </c>
      <c r="AZW6" s="127">
        <v>0</v>
      </c>
      <c r="AZX6" s="127" t="e">
        <v>#NAME?</v>
      </c>
      <c r="AZY6" s="127">
        <v>-23.69274662062427</v>
      </c>
      <c r="AZZ6" s="127">
        <v>0</v>
      </c>
      <c r="BAA6" s="127" t="e">
        <v>#NAME?</v>
      </c>
      <c r="BAB6" s="127">
        <v>44.65386663136308</v>
      </c>
      <c r="BAC6" s="127">
        <v>0</v>
      </c>
      <c r="BAD6" s="127" t="e">
        <v>#NAME?</v>
      </c>
      <c r="BAE6" s="127" t="e">
        <v>#NAME?</v>
      </c>
      <c r="BAF6" s="127" t="e">
        <v>#NAME?</v>
      </c>
      <c r="BAG6" s="127" t="e">
        <v>#NAME?</v>
      </c>
      <c r="BAH6" s="127" t="e">
        <v>#NAME?</v>
      </c>
      <c r="BAI6" s="127" t="e">
        <v>#NAME?</v>
      </c>
      <c r="BAK6" s="127">
        <v>235</v>
      </c>
      <c r="BAL6" s="127">
        <v>500.92909282837206</v>
      </c>
      <c r="BAM6" s="127">
        <v>683.89891639337088</v>
      </c>
      <c r="BAN6" s="127">
        <v>0</v>
      </c>
      <c r="BAO6" s="127">
        <v>0</v>
      </c>
      <c r="BAP6" s="127">
        <v>720.76812632421968</v>
      </c>
      <c r="BAQ6" s="127">
        <v>0</v>
      </c>
      <c r="BAR6" s="127">
        <v>656.48888495686003</v>
      </c>
      <c r="BAS6" s="127">
        <v>656.48888495686015</v>
      </c>
      <c r="BAT6" s="127">
        <v>0</v>
      </c>
      <c r="BAU6" s="127">
        <v>0</v>
      </c>
      <c r="BAV6" s="127">
        <v>682.66844511844954</v>
      </c>
      <c r="BAW6" s="127">
        <v>0</v>
      </c>
      <c r="BAX6" s="127">
        <v>5</v>
      </c>
      <c r="BAY6" s="127">
        <v>0</v>
      </c>
      <c r="BAZ6" s="127">
        <v>1168.2</v>
      </c>
      <c r="BBA6" s="127">
        <v>145.76869586598468</v>
      </c>
      <c r="BBB6" s="127">
        <v>33.232602874221904</v>
      </c>
      <c r="BBC6" s="127">
        <v>2.2179166432481288</v>
      </c>
      <c r="BBD6" s="127">
        <v>3.6546166278544412</v>
      </c>
      <c r="BBE6" s="127">
        <v>0</v>
      </c>
      <c r="BBF6" s="127">
        <v>0</v>
      </c>
      <c r="BBG6" s="127">
        <v>4.1793125620857037</v>
      </c>
      <c r="BBH6" s="127">
        <v>0</v>
      </c>
      <c r="BBI6" s="127">
        <v>3.4687832034509665</v>
      </c>
      <c r="BBJ6" s="127">
        <v>3.4687832034509665</v>
      </c>
      <c r="BBK6" s="127">
        <v>0</v>
      </c>
      <c r="BBL6" s="127">
        <v>0</v>
      </c>
      <c r="BBM6" s="127">
        <v>3.6546166278544412</v>
      </c>
      <c r="BBN6" s="127">
        <v>0</v>
      </c>
      <c r="BBO6" s="127">
        <v>0</v>
      </c>
      <c r="BBP6" s="127">
        <v>0</v>
      </c>
      <c r="BBQ6" s="127">
        <v>0</v>
      </c>
      <c r="BBR6" s="127">
        <v>0</v>
      </c>
      <c r="BBU6" s="127">
        <v>0</v>
      </c>
      <c r="BBV6" s="127">
        <v>0</v>
      </c>
      <c r="BBW6" s="127">
        <v>0</v>
      </c>
      <c r="BBX6" s="127">
        <v>0</v>
      </c>
      <c r="BBY6" s="127">
        <v>0</v>
      </c>
      <c r="BBZ6" s="127">
        <v>1069.1802550701536</v>
      </c>
      <c r="BCA6" s="127">
        <v>630.2467915935182</v>
      </c>
      <c r="BCB6" s="127">
        <v>0</v>
      </c>
      <c r="BCC6" s="127">
        <v>3046.9654617931183</v>
      </c>
      <c r="BCD6" s="127">
        <v>0</v>
      </c>
      <c r="BCE6" s="127">
        <v>1159.1396973824262</v>
      </c>
      <c r="BCF6" s="127">
        <v>224.61234195220766</v>
      </c>
      <c r="BCG6" s="127">
        <v>0</v>
      </c>
      <c r="BCH6" s="127">
        <v>0</v>
      </c>
      <c r="BCI6" s="127">
        <v>224.61234195220766</v>
      </c>
      <c r="BCJ6" s="127">
        <v>0</v>
      </c>
      <c r="BCK6" s="127">
        <v>224.52421197959902</v>
      </c>
      <c r="BCL6" s="127">
        <v>26.847534376874997</v>
      </c>
      <c r="BCM6" s="127">
        <v>0</v>
      </c>
      <c r="BCN6" s="127">
        <v>0</v>
      </c>
      <c r="BCO6" s="127">
        <v>224.61234195220766</v>
      </c>
      <c r="BCP6" s="127" t="s">
        <v>1354</v>
      </c>
      <c r="BCQ6" s="127" t="s">
        <v>1355</v>
      </c>
      <c r="BCR6" s="127">
        <v>0</v>
      </c>
      <c r="BCS6" s="127">
        <v>630.2467915935182</v>
      </c>
      <c r="BCT6" s="127">
        <v>182.96982356499885</v>
      </c>
      <c r="BCU6" s="127">
        <v>0</v>
      </c>
      <c r="BCV6" s="127">
        <v>0</v>
      </c>
      <c r="BCW6" s="127">
        <v>219.83903349584753</v>
      </c>
      <c r="BCX6" s="127">
        <v>0</v>
      </c>
      <c r="BCY6" s="127">
        <v>219.83903349584753</v>
      </c>
      <c r="BCZ6" s="127">
        <v>219.83903349584753</v>
      </c>
      <c r="BDA6" s="127">
        <v>0</v>
      </c>
      <c r="BDB6" s="127">
        <v>0</v>
      </c>
      <c r="BDC6" s="127">
        <v>182.96982356499885</v>
      </c>
      <c r="BDD6" s="127" t="s">
        <v>1354</v>
      </c>
      <c r="BDE6" s="127" t="s">
        <v>1355</v>
      </c>
      <c r="BDF6" s="127">
        <v>0</v>
      </c>
      <c r="BDG6" s="127">
        <v>0</v>
      </c>
      <c r="BDH6" s="127">
        <v>276.31675087616446</v>
      </c>
      <c r="BDI6" s="127">
        <v>0</v>
      </c>
      <c r="BDJ6" s="127">
        <v>0</v>
      </c>
      <c r="BDK6" s="127">
        <v>276.31675087616446</v>
      </c>
      <c r="BDL6" s="127">
        <v>0</v>
      </c>
      <c r="BDM6" s="127">
        <v>212.12563948141354</v>
      </c>
      <c r="BDN6" s="127">
        <v>409.80231708413754</v>
      </c>
      <c r="BDO6" s="127">
        <v>0</v>
      </c>
      <c r="BDP6" s="127">
        <v>0</v>
      </c>
      <c r="BDQ6" s="127">
        <v>275.08627960124295</v>
      </c>
      <c r="BDR6" s="127" t="s">
        <v>1354</v>
      </c>
      <c r="BDT6" s="127">
        <v>235</v>
      </c>
      <c r="BDU6" s="127">
        <v>26.520474579487029</v>
      </c>
      <c r="BDV6" s="127">
        <v>-302.09462344913487</v>
      </c>
      <c r="BDW6" s="127">
        <v>-90.795288752636395</v>
      </c>
      <c r="BDX6" s="127">
        <v>-90.795288752636395</v>
      </c>
      <c r="BDY6" s="127">
        <v>-313.15538642838953</v>
      </c>
      <c r="BDZ6" s="127">
        <v>-90.795288752636395</v>
      </c>
      <c r="BEA6" s="127">
        <v>-293.87161401818162</v>
      </c>
      <c r="BEB6" s="127">
        <v>-293.87161401818162</v>
      </c>
      <c r="BEC6" s="127">
        <v>-90.795288752636395</v>
      </c>
      <c r="BED6" s="127">
        <v>-90.795288752636395</v>
      </c>
      <c r="BEE6" s="127">
        <v>-301.72548206665846</v>
      </c>
      <c r="BEG6" s="127">
        <v>235</v>
      </c>
      <c r="BEH6" s="127">
        <v>0</v>
      </c>
      <c r="BEI6" s="127">
        <v>0</v>
      </c>
      <c r="BEJ6" s="127">
        <v>0</v>
      </c>
      <c r="BEK6" s="127">
        <v>0</v>
      </c>
      <c r="BEL6" s="127">
        <v>13.366702902724366</v>
      </c>
      <c r="BEM6" s="127">
        <v>0</v>
      </c>
      <c r="BEN6" s="127">
        <v>11.913331591759801</v>
      </c>
      <c r="BEO6" s="127">
        <v>55.000110676758347</v>
      </c>
      <c r="BEP6" s="127">
        <v>0</v>
      </c>
      <c r="BEQ6" s="127">
        <v>0</v>
      </c>
      <c r="BER6" s="127">
        <v>2.8734310233153142</v>
      </c>
      <c r="BET6" s="127">
        <v>235</v>
      </c>
      <c r="BEU6" s="127">
        <v>0</v>
      </c>
      <c r="BEV6" s="127">
        <v>0</v>
      </c>
      <c r="BEW6" s="127">
        <v>0</v>
      </c>
      <c r="BEX6" s="127">
        <v>0</v>
      </c>
      <c r="BEY6" s="127">
        <v>-4.0100108708173101</v>
      </c>
      <c r="BEZ6" s="127">
        <v>0</v>
      </c>
      <c r="BFA6" s="127">
        <v>-3.5739994775279404</v>
      </c>
      <c r="BFB6" s="127">
        <v>-16.500033203027503</v>
      </c>
      <c r="BFC6" s="127">
        <v>0</v>
      </c>
      <c r="BFD6" s="127">
        <v>0</v>
      </c>
      <c r="BFE6" s="127">
        <v>-0.86202930699459424</v>
      </c>
      <c r="BFI6" s="127">
        <v>0</v>
      </c>
      <c r="BFJ6" s="127">
        <v>0</v>
      </c>
      <c r="BFK6" s="127">
        <v>0</v>
      </c>
      <c r="BFL6" s="127">
        <v>0</v>
      </c>
      <c r="BFM6" s="127">
        <v>0</v>
      </c>
      <c r="BFN6" s="127">
        <v>0</v>
      </c>
      <c r="BFO6" s="127">
        <v>1.0213406674560883</v>
      </c>
      <c r="BFP6" s="127">
        <v>0</v>
      </c>
      <c r="BFQ6" s="127">
        <v>0</v>
      </c>
      <c r="BFR6" s="127">
        <v>0</v>
      </c>
      <c r="BFU6" s="127">
        <v>235</v>
      </c>
      <c r="BFV6" s="127">
        <v>0</v>
      </c>
      <c r="BFW6" s="127">
        <v>0</v>
      </c>
      <c r="BFX6" s="127">
        <v>0</v>
      </c>
      <c r="BFY6" s="127">
        <v>2.0203780623201695</v>
      </c>
      <c r="BFZ6" s="127">
        <v>0</v>
      </c>
      <c r="BGA6" s="127">
        <v>7.2982051548015647</v>
      </c>
      <c r="BGB6" s="127">
        <v>0</v>
      </c>
      <c r="BGC6" s="127">
        <v>0</v>
      </c>
      <c r="BGD6" s="127">
        <v>0</v>
      </c>
      <c r="BGE6" s="127">
        <v>0</v>
      </c>
      <c r="BGF6" s="127">
        <v>9.3185832171217342</v>
      </c>
      <c r="BGG6" s="127">
        <v>0</v>
      </c>
      <c r="BGH6" s="127">
        <v>0</v>
      </c>
      <c r="BGI6" s="127">
        <v>0</v>
      </c>
      <c r="BGJ6" s="127">
        <v>0</v>
      </c>
      <c r="BGK6" s="127">
        <v>0</v>
      </c>
      <c r="BGL6" s="127">
        <v>0</v>
      </c>
      <c r="BGM6" s="127">
        <v>0</v>
      </c>
      <c r="BGN6" s="127">
        <v>0</v>
      </c>
      <c r="BGO6" s="127">
        <v>0</v>
      </c>
      <c r="BGP6" s="127">
        <v>0</v>
      </c>
      <c r="BGQ6" s="127">
        <v>0</v>
      </c>
      <c r="BGR6" s="127">
        <v>0</v>
      </c>
      <c r="BGS6" s="127">
        <v>0</v>
      </c>
      <c r="BGT6" s="127">
        <v>0</v>
      </c>
      <c r="BGU6" s="127">
        <v>0</v>
      </c>
      <c r="BGV6" s="127">
        <v>0</v>
      </c>
      <c r="BGW6" s="127">
        <v>0</v>
      </c>
      <c r="BGX6" s="127">
        <v>0</v>
      </c>
      <c r="BGY6" s="127">
        <v>0</v>
      </c>
      <c r="BGZ6" s="127">
        <v>0</v>
      </c>
      <c r="BHA6" s="127">
        <v>11.346324840404197</v>
      </c>
      <c r="BHB6" s="127">
        <v>0</v>
      </c>
      <c r="BHC6" s="127">
        <v>4.6151264369582368</v>
      </c>
      <c r="BHD6" s="127">
        <v>55.000110676758347</v>
      </c>
      <c r="BHE6" s="127">
        <v>0</v>
      </c>
      <c r="BHF6" s="127">
        <v>0</v>
      </c>
      <c r="BHG6" s="127">
        <v>2.8734310233153142</v>
      </c>
      <c r="BHH6" s="127">
        <v>0</v>
      </c>
      <c r="BHI6" s="127">
        <v>33.15060171468172</v>
      </c>
      <c r="BHJ6" s="127">
        <v>235</v>
      </c>
      <c r="BHK6" s="127">
        <v>2</v>
      </c>
      <c r="BHM6" s="127">
        <v>23.762187691132205</v>
      </c>
      <c r="BHN6" s="127">
        <v>0</v>
      </c>
      <c r="BHO6" s="127">
        <v>4.7524375382264408</v>
      </c>
      <c r="BHP6" s="127">
        <v>0</v>
      </c>
      <c r="BHQ6" s="127">
        <v>0.1961442542104232</v>
      </c>
      <c r="BHR6" s="127">
        <v>0</v>
      </c>
      <c r="BHS6" s="127">
        <v>23.762187691132205</v>
      </c>
      <c r="BHT6" s="127">
        <v>0</v>
      </c>
      <c r="BHU6" s="127">
        <v>4.1477622700898831</v>
      </c>
      <c r="BHV6" s="127">
        <v>0</v>
      </c>
      <c r="BHW6" s="127">
        <v>0</v>
      </c>
      <c r="BHX6" s="127">
        <v>19.61442542104232</v>
      </c>
      <c r="BHY6" s="127">
        <v>0</v>
      </c>
      <c r="BHZ6" s="127">
        <v>0</v>
      </c>
      <c r="BIA6" s="127">
        <v>0</v>
      </c>
      <c r="BIB6" s="127">
        <v>0</v>
      </c>
      <c r="BID6" s="127">
        <v>235</v>
      </c>
      <c r="BIE6" s="127">
        <v>-7.2767040208579044</v>
      </c>
      <c r="BIG6" s="127">
        <v>235</v>
      </c>
      <c r="BIH6" s="127">
        <v>2</v>
      </c>
      <c r="BII6" s="127" t="s">
        <v>1356</v>
      </c>
      <c r="BIJ6" s="127">
        <v>20.383461407415659</v>
      </c>
      <c r="BIK6" s="127">
        <v>0</v>
      </c>
      <c r="BIL6" s="127">
        <v>0</v>
      </c>
      <c r="BIM6" s="127">
        <v>0</v>
      </c>
      <c r="BIN6" s="127">
        <v>0.20383461407415659</v>
      </c>
      <c r="BIO6" s="127">
        <v>0</v>
      </c>
      <c r="BIP6" s="127">
        <v>20.383461407415659</v>
      </c>
      <c r="BIQ6" s="127">
        <v>0</v>
      </c>
      <c r="BIR6" s="127">
        <v>13.212276253817835</v>
      </c>
      <c r="BIS6" s="127">
        <v>0</v>
      </c>
      <c r="BIT6" s="127">
        <v>0</v>
      </c>
      <c r="BIU6" s="127">
        <v>0</v>
      </c>
      <c r="BIV6" s="127">
        <v>0</v>
      </c>
      <c r="BIW6" s="127">
        <v>0</v>
      </c>
      <c r="BIX6" s="127">
        <v>0</v>
      </c>
      <c r="BIY6" s="127">
        <v>7.1711851535978219</v>
      </c>
      <c r="BJA6" s="127">
        <v>235</v>
      </c>
      <c r="BJB6" s="127">
        <v>3</v>
      </c>
      <c r="BJC6" s="127" t="s">
        <v>1357</v>
      </c>
      <c r="BJD6" s="127">
        <v>0</v>
      </c>
      <c r="BJE6" s="127">
        <v>1</v>
      </c>
      <c r="BJF6" s="127">
        <v>96.950288141116687</v>
      </c>
      <c r="BJG6" s="127">
        <v>11.243768053145795</v>
      </c>
      <c r="BJH6" s="127">
        <v>33.844186659116609</v>
      </c>
      <c r="BJI6" s="127">
        <v>0</v>
      </c>
      <c r="BJJ6" s="127">
        <v>3.56945017560184</v>
      </c>
      <c r="BJK6" s="127">
        <v>6.5239343163883134</v>
      </c>
      <c r="BJM6" s="127">
        <v>152.13162734536925</v>
      </c>
      <c r="BJN6" s="127">
        <v>0</v>
      </c>
      <c r="BJO6" s="127">
        <v>31.098034614949189</v>
      </c>
      <c r="BJP6" s="127">
        <v>0</v>
      </c>
      <c r="BJQ6" s="127">
        <v>0.55367061809102291</v>
      </c>
      <c r="BJR6" s="127">
        <v>0</v>
      </c>
      <c r="BJS6" s="127">
        <v>152.13162734536925</v>
      </c>
      <c r="BJT6" s="127">
        <v>0</v>
      </c>
      <c r="BJU6" s="127">
        <v>0</v>
      </c>
      <c r="BJV6" s="127">
        <v>31.921034163155671</v>
      </c>
      <c r="BJW6" s="127">
        <v>0</v>
      </c>
      <c r="BJX6" s="127">
        <v>6.5239343163883134</v>
      </c>
      <c r="BJY6" s="127">
        <v>0</v>
      </c>
      <c r="BJZ6" s="127">
        <v>0</v>
      </c>
      <c r="BKA6" s="127">
        <v>0</v>
      </c>
      <c r="BKB6" s="127">
        <v>113.68665886582525</v>
      </c>
      <c r="BKD6" s="127">
        <v>235</v>
      </c>
      <c r="BKE6" s="127">
        <v>0</v>
      </c>
      <c r="BKF6" s="127">
        <v>0</v>
      </c>
      <c r="BKG6" s="127">
        <v>0</v>
      </c>
      <c r="BKH6" s="127">
        <v>0</v>
      </c>
      <c r="BKI6" s="127">
        <v>-25.383139994337455</v>
      </c>
      <c r="BKK6" s="127">
        <v>-25.383139994337455</v>
      </c>
      <c r="BKL6" s="127">
        <v>235</v>
      </c>
      <c r="BKM6" s="127">
        <v>6.4103181193654368</v>
      </c>
      <c r="BKO6" s="127">
        <v>0</v>
      </c>
      <c r="BKP6" s="127">
        <v>0</v>
      </c>
      <c r="BKQ6" s="127">
        <v>0</v>
      </c>
      <c r="BKR6" s="127">
        <v>0</v>
      </c>
      <c r="BKS6" s="127">
        <v>0</v>
      </c>
      <c r="BKT6" s="127">
        <v>0</v>
      </c>
      <c r="BKU6" s="127">
        <v>6.4103181193654368</v>
      </c>
      <c r="BKV6" s="127">
        <v>0</v>
      </c>
      <c r="BKW6" s="127">
        <v>0</v>
      </c>
      <c r="BKX6" s="127">
        <v>0.38417063322845468</v>
      </c>
      <c r="BKY6" s="127">
        <v>6.0261474861369813</v>
      </c>
      <c r="BLB6" s="127">
        <v>235</v>
      </c>
      <c r="BLC6" s="127">
        <v>2.1367727064551456</v>
      </c>
      <c r="BLD6" s="127">
        <v>0</v>
      </c>
      <c r="BLE6" s="127">
        <v>0</v>
      </c>
      <c r="BLF6" s="127">
        <v>0</v>
      </c>
      <c r="BLG6" s="127">
        <v>0</v>
      </c>
      <c r="BLH6" s="127">
        <v>0</v>
      </c>
      <c r="BLI6" s="127">
        <v>0</v>
      </c>
      <c r="BLJ6" s="127">
        <v>2.1367727064551456</v>
      </c>
      <c r="BLK6" s="127">
        <v>0</v>
      </c>
      <c r="BLL6" s="127">
        <v>0</v>
      </c>
      <c r="BLM6" s="127">
        <v>0.12805687774281824</v>
      </c>
      <c r="BLN6" s="127">
        <v>0</v>
      </c>
      <c r="BLO6" s="127">
        <v>0</v>
      </c>
      <c r="BLP6" s="127">
        <v>0</v>
      </c>
      <c r="BLQ6" s="127">
        <v>0</v>
      </c>
      <c r="BLT6" s="127">
        <v>13.522586231193406</v>
      </c>
      <c r="BLU6" s="127">
        <v>0</v>
      </c>
      <c r="BLV6" s="127">
        <v>13.522586231193406</v>
      </c>
      <c r="BLW6" s="127">
        <v>5.0280336289320324</v>
      </c>
      <c r="BLX6" s="127">
        <v>9.9472961403605424</v>
      </c>
      <c r="BLY6" s="127">
        <v>14.975329769292575</v>
      </c>
      <c r="BLZ6" s="127">
        <v>9.6375473870049753</v>
      </c>
      <c r="BMA6" s="127">
        <v>3.6601369386916995</v>
      </c>
      <c r="BMB6" s="127">
        <v>13.297684325696675</v>
      </c>
      <c r="BMC6" s="127">
        <v>4.9409240953466007</v>
      </c>
      <c r="BMD6" s="127">
        <v>13.115835236529657</v>
      </c>
      <c r="BME6" s="127">
        <v>18.056759331876258</v>
      </c>
      <c r="BMF6" s="127">
        <v>0.75990113646653368</v>
      </c>
      <c r="BMG6" s="127">
        <v>12.687672217563197</v>
      </c>
      <c r="BMI6" s="127">
        <v>25.000000000000231</v>
      </c>
      <c r="BMJ6" s="127">
        <v>90</v>
      </c>
      <c r="BMK6" s="127">
        <v>86.766999999999996</v>
      </c>
    </row>
    <row r="7" spans="1:1701" s="127" customFormat="1" ht="15" customHeight="1" thickTop="1" thickBot="1">
      <c r="A7" s="95">
        <v>236</v>
      </c>
      <c r="B7" s="95" t="s">
        <v>1360</v>
      </c>
      <c r="C7" s="96">
        <v>0</v>
      </c>
      <c r="D7" s="95" t="s">
        <v>1351</v>
      </c>
      <c r="E7" s="121">
        <v>45415.636307870373</v>
      </c>
      <c r="F7" s="121">
        <v>0</v>
      </c>
      <c r="G7" s="98">
        <v>0</v>
      </c>
      <c r="H7" s="99">
        <v>7809.03</v>
      </c>
      <c r="I7" s="99">
        <v>0</v>
      </c>
      <c r="J7" s="99">
        <v>0</v>
      </c>
      <c r="K7" s="99">
        <v>0</v>
      </c>
      <c r="L7" s="99">
        <v>0</v>
      </c>
      <c r="M7" s="100">
        <v>7809.03</v>
      </c>
      <c r="N7" s="99">
        <v>0</v>
      </c>
      <c r="O7" s="99">
        <v>3795.39</v>
      </c>
      <c r="P7" s="99">
        <v>1409.35</v>
      </c>
      <c r="Q7" s="99">
        <v>2176.5</v>
      </c>
      <c r="R7" s="100">
        <v>2296.84</v>
      </c>
      <c r="S7" s="101" t="s">
        <v>1352</v>
      </c>
      <c r="T7" s="101">
        <v>0.18178962488786005</v>
      </c>
      <c r="U7" s="101">
        <v>0.85000000000000009</v>
      </c>
      <c r="V7" s="101">
        <v>0.13929057613352627</v>
      </c>
      <c r="W7" s="101">
        <v>0.51520649654631667</v>
      </c>
      <c r="X7" s="101">
        <v>0.55000000000000004</v>
      </c>
      <c r="Y7" s="101">
        <v>135</v>
      </c>
      <c r="Z7" s="101">
        <v>0</v>
      </c>
      <c r="AA7" s="101">
        <v>0</v>
      </c>
      <c r="AB7" s="101">
        <v>0</v>
      </c>
      <c r="AC7" s="101">
        <v>0</v>
      </c>
      <c r="AD7" s="101">
        <v>0</v>
      </c>
      <c r="AE7" s="101">
        <v>0</v>
      </c>
      <c r="AF7" s="101">
        <v>0</v>
      </c>
      <c r="AG7" s="101">
        <v>0</v>
      </c>
      <c r="AH7" s="101">
        <v>0</v>
      </c>
      <c r="AI7" s="101">
        <v>0</v>
      </c>
      <c r="AJ7" s="101">
        <v>0</v>
      </c>
      <c r="AK7" s="101">
        <v>0.05</v>
      </c>
      <c r="AL7" s="101">
        <v>1.1443728261859238</v>
      </c>
      <c r="AM7" s="101">
        <v>2.5</v>
      </c>
      <c r="AN7" s="101">
        <v>1.0656015703573898</v>
      </c>
      <c r="AO7" s="101">
        <v>0.96059387681792829</v>
      </c>
      <c r="AP7" s="101">
        <v>0.5</v>
      </c>
      <c r="AQ7" s="101">
        <v>1.2283324123354529</v>
      </c>
      <c r="AR7" s="101">
        <v>60</v>
      </c>
      <c r="AS7" s="101">
        <v>36.200000000000003</v>
      </c>
      <c r="AT7" s="101">
        <v>5.8</v>
      </c>
      <c r="AU7" s="101">
        <v>2.6</v>
      </c>
      <c r="AV7" s="101">
        <v>20</v>
      </c>
      <c r="AW7" s="101">
        <v>22</v>
      </c>
      <c r="AX7" s="101">
        <v>25</v>
      </c>
      <c r="AY7" s="101">
        <v>0.95</v>
      </c>
      <c r="AZ7" s="101">
        <v>25</v>
      </c>
      <c r="BA7" s="101">
        <v>5</v>
      </c>
      <c r="BB7" s="101">
        <v>5</v>
      </c>
      <c r="BC7" s="101">
        <v>5</v>
      </c>
      <c r="BD7" s="101">
        <v>5</v>
      </c>
      <c r="BE7" s="101">
        <v>5</v>
      </c>
      <c r="BF7" s="101">
        <v>0.95</v>
      </c>
      <c r="BG7" s="101">
        <v>0.95</v>
      </c>
      <c r="BH7" s="101">
        <v>25</v>
      </c>
      <c r="BI7" s="101">
        <v>23</v>
      </c>
      <c r="BJ7" s="101">
        <v>0.95</v>
      </c>
      <c r="BK7" s="101">
        <v>30</v>
      </c>
      <c r="BL7" s="101">
        <v>0</v>
      </c>
      <c r="BM7" s="101">
        <v>7.5</v>
      </c>
      <c r="BN7" s="101">
        <v>7.5</v>
      </c>
      <c r="BO7" s="101">
        <v>7.5</v>
      </c>
      <c r="BP7" s="101">
        <v>7.5</v>
      </c>
      <c r="BQ7" s="101">
        <v>7.5</v>
      </c>
      <c r="BR7" s="101">
        <v>60</v>
      </c>
      <c r="BS7" s="101">
        <v>70</v>
      </c>
      <c r="BT7" s="101">
        <v>1</v>
      </c>
      <c r="BU7" s="101">
        <v>0</v>
      </c>
      <c r="BV7" s="101">
        <v>50</v>
      </c>
      <c r="BW7" s="101">
        <v>10</v>
      </c>
      <c r="BX7" s="101">
        <v>0.7</v>
      </c>
      <c r="BY7" s="101">
        <v>3</v>
      </c>
      <c r="BZ7" s="101">
        <v>3</v>
      </c>
      <c r="CA7" s="101">
        <v>3</v>
      </c>
      <c r="CB7" s="101">
        <v>3</v>
      </c>
      <c r="CC7" s="101">
        <v>3</v>
      </c>
      <c r="CD7" s="101">
        <v>0.02</v>
      </c>
      <c r="CE7" s="101">
        <v>0.02</v>
      </c>
      <c r="CF7" s="101">
        <v>0.5</v>
      </c>
      <c r="CG7" s="101">
        <v>40</v>
      </c>
      <c r="CH7" s="101">
        <v>1</v>
      </c>
      <c r="CI7" s="101">
        <v>0</v>
      </c>
      <c r="CJ7" s="101">
        <v>0</v>
      </c>
      <c r="CK7" s="101">
        <v>0.5</v>
      </c>
      <c r="CL7" s="101">
        <v>90</v>
      </c>
      <c r="CM7" s="101">
        <v>0.9</v>
      </c>
      <c r="CN7" s="101">
        <v>1.551851851851852</v>
      </c>
      <c r="CO7" s="101">
        <v>0</v>
      </c>
      <c r="CP7" s="101">
        <v>41000</v>
      </c>
      <c r="CQ7" s="101">
        <v>1.1904761904761905E-4</v>
      </c>
      <c r="CR7" s="101" t="s">
        <v>1353</v>
      </c>
      <c r="CS7" s="101" t="s">
        <v>1353</v>
      </c>
      <c r="CT7" s="101">
        <v>0</v>
      </c>
      <c r="CU7" s="101">
        <v>0</v>
      </c>
      <c r="CV7" s="101" t="s">
        <v>1353</v>
      </c>
      <c r="CW7" s="101">
        <v>0.5</v>
      </c>
      <c r="CX7" s="101">
        <v>0.9</v>
      </c>
      <c r="CY7" s="101">
        <v>0.7</v>
      </c>
      <c r="CZ7" s="101">
        <v>0.17</v>
      </c>
      <c r="DA7" s="101">
        <v>1</v>
      </c>
      <c r="DB7" s="101">
        <v>1</v>
      </c>
      <c r="DC7" s="101">
        <v>1</v>
      </c>
      <c r="DD7" s="101">
        <v>1</v>
      </c>
      <c r="DE7" s="101">
        <v>0</v>
      </c>
      <c r="DF7" s="101">
        <v>25</v>
      </c>
      <c r="DG7" s="101">
        <v>1.1904761904761905E-4</v>
      </c>
      <c r="DH7" s="101">
        <v>12.5</v>
      </c>
      <c r="DI7" s="101">
        <v>0</v>
      </c>
      <c r="DJ7" s="101">
        <v>0.9</v>
      </c>
      <c r="DK7" s="101">
        <v>0.9</v>
      </c>
      <c r="DL7" s="101">
        <v>93</v>
      </c>
      <c r="DM7" s="101">
        <v>0.5</v>
      </c>
      <c r="DN7" s="101">
        <v>0.17</v>
      </c>
      <c r="DO7" s="101">
        <v>0.03</v>
      </c>
      <c r="DP7" s="101">
        <v>0.28999999999999998</v>
      </c>
      <c r="DQ7" s="101">
        <v>235</v>
      </c>
      <c r="DR7" s="101">
        <v>116</v>
      </c>
      <c r="DS7" s="101">
        <v>146</v>
      </c>
      <c r="DT7" s="101">
        <v>4291</v>
      </c>
      <c r="DU7" s="101">
        <v>2035</v>
      </c>
      <c r="DV7" s="101">
        <v>165</v>
      </c>
      <c r="DW7" s="101">
        <v>1978</v>
      </c>
      <c r="DX7" s="101">
        <v>1463</v>
      </c>
      <c r="DY7" s="101">
        <v>67</v>
      </c>
      <c r="DZ7" s="101">
        <v>0.34</v>
      </c>
      <c r="EA7" s="101">
        <v>1.1611111111111112</v>
      </c>
      <c r="EB7" s="100">
        <v>4.18</v>
      </c>
      <c r="EC7" s="96">
        <v>0</v>
      </c>
      <c r="ED7" s="100">
        <v>5</v>
      </c>
      <c r="EE7" s="100">
        <v>23</v>
      </c>
      <c r="EF7" s="96">
        <v>10</v>
      </c>
      <c r="EG7" s="96">
        <v>0</v>
      </c>
      <c r="EH7" s="96">
        <v>0</v>
      </c>
      <c r="EI7" s="96">
        <v>0</v>
      </c>
      <c r="EJ7" s="96">
        <v>0</v>
      </c>
      <c r="EK7" s="96">
        <v>0</v>
      </c>
      <c r="EL7" s="100">
        <v>0</v>
      </c>
      <c r="EM7" s="100">
        <v>1</v>
      </c>
      <c r="EN7" s="100" t="b">
        <v>0</v>
      </c>
      <c r="EO7" s="100" t="b">
        <v>0</v>
      </c>
      <c r="EP7" s="100" t="b">
        <v>1</v>
      </c>
      <c r="EQ7" s="100" t="b">
        <v>1</v>
      </c>
      <c r="ER7" s="100" t="b">
        <v>1</v>
      </c>
      <c r="ES7" s="100" t="b">
        <v>0</v>
      </c>
      <c r="ET7" s="100" t="b">
        <v>0</v>
      </c>
      <c r="EU7" s="100" t="b">
        <v>1</v>
      </c>
      <c r="EV7" s="100">
        <v>550.37</v>
      </c>
      <c r="EW7" s="100">
        <v>129.15</v>
      </c>
      <c r="EX7" s="100">
        <v>605.5</v>
      </c>
      <c r="EY7" s="110">
        <v>107.41999999999999</v>
      </c>
      <c r="EZ7" s="101">
        <v>0</v>
      </c>
      <c r="FA7" s="101">
        <v>0.55000000000000004</v>
      </c>
      <c r="FB7" s="101">
        <v>0.55000000000000004</v>
      </c>
      <c r="FC7" s="101">
        <v>0.55000000000000004</v>
      </c>
      <c r="FD7" s="110">
        <v>0.55000000000000004</v>
      </c>
      <c r="FE7" s="110">
        <v>0.55000000000000004</v>
      </c>
      <c r="FF7" s="110">
        <v>0.4</v>
      </c>
      <c r="FG7" s="110">
        <v>0.4</v>
      </c>
      <c r="FH7" s="110">
        <v>0.4</v>
      </c>
      <c r="FI7" s="110">
        <v>0.4</v>
      </c>
      <c r="FJ7" s="110">
        <v>0</v>
      </c>
      <c r="FK7" s="101">
        <v>0.25</v>
      </c>
      <c r="FL7" s="101">
        <v>0.25</v>
      </c>
      <c r="FM7" s="101">
        <v>0.25</v>
      </c>
      <c r="FN7" s="110">
        <v>0.25</v>
      </c>
      <c r="FO7" s="108">
        <v>0.25</v>
      </c>
      <c r="FP7" s="108">
        <v>1</v>
      </c>
      <c r="FQ7" s="108">
        <v>1</v>
      </c>
      <c r="FR7" s="108">
        <v>1</v>
      </c>
      <c r="FS7" s="108">
        <v>1</v>
      </c>
      <c r="FT7" s="108">
        <v>1</v>
      </c>
      <c r="FU7" s="108">
        <v>1</v>
      </c>
      <c r="FV7" s="108">
        <v>1</v>
      </c>
      <c r="FW7" s="108">
        <v>1</v>
      </c>
      <c r="FX7" s="108">
        <v>1</v>
      </c>
      <c r="FY7" s="108">
        <v>1</v>
      </c>
      <c r="FZ7" s="108">
        <v>1</v>
      </c>
      <c r="GA7" s="110">
        <v>1</v>
      </c>
      <c r="GB7" s="110">
        <v>2.5</v>
      </c>
      <c r="GC7" s="110">
        <v>8</v>
      </c>
      <c r="GD7" s="122">
        <v>6</v>
      </c>
      <c r="GE7" s="122" t="b">
        <v>1</v>
      </c>
      <c r="GF7" s="122" t="b">
        <v>1</v>
      </c>
      <c r="GG7" s="122" t="b">
        <v>1</v>
      </c>
      <c r="GH7" s="110" t="b">
        <v>1</v>
      </c>
      <c r="GI7" s="110">
        <v>4662</v>
      </c>
      <c r="GJ7" s="110">
        <v>7</v>
      </c>
      <c r="GK7" s="123">
        <v>2</v>
      </c>
      <c r="GL7" s="110">
        <v>0.8</v>
      </c>
      <c r="GM7" s="110">
        <v>2</v>
      </c>
      <c r="GN7" s="110">
        <v>2</v>
      </c>
      <c r="GO7" s="110">
        <v>1</v>
      </c>
      <c r="GP7" s="110">
        <v>3</v>
      </c>
      <c r="GQ7" s="110">
        <v>4</v>
      </c>
      <c r="GR7" s="110">
        <v>1</v>
      </c>
      <c r="GS7" s="110">
        <v>1</v>
      </c>
      <c r="GT7" s="110">
        <v>1</v>
      </c>
      <c r="GU7" s="110">
        <v>1</v>
      </c>
      <c r="GV7" s="110">
        <v>1</v>
      </c>
      <c r="GW7" s="124">
        <v>1</v>
      </c>
      <c r="GX7" s="110">
        <v>3</v>
      </c>
      <c r="GY7" s="110">
        <v>5</v>
      </c>
      <c r="GZ7" s="110">
        <v>5</v>
      </c>
      <c r="HA7" s="110">
        <v>3</v>
      </c>
      <c r="HB7" s="110">
        <v>3</v>
      </c>
      <c r="HC7" s="110">
        <v>1</v>
      </c>
      <c r="HD7" s="110">
        <v>2</v>
      </c>
      <c r="HE7" s="110">
        <v>3</v>
      </c>
      <c r="HF7" s="110">
        <v>2</v>
      </c>
      <c r="HG7" s="110">
        <v>0</v>
      </c>
      <c r="HH7" s="110">
        <v>1</v>
      </c>
      <c r="HI7" s="110">
        <v>0</v>
      </c>
      <c r="HJ7" s="110">
        <v>1</v>
      </c>
      <c r="HK7" s="125">
        <v>6</v>
      </c>
      <c r="HL7" s="125">
        <v>0</v>
      </c>
      <c r="HM7" s="126">
        <v>0</v>
      </c>
      <c r="HN7" s="127">
        <v>0</v>
      </c>
      <c r="HO7" s="128">
        <v>0</v>
      </c>
      <c r="HP7" s="128">
        <v>-55.861798077340787</v>
      </c>
      <c r="HQ7" s="128">
        <v>22.613544601472153</v>
      </c>
      <c r="HR7" s="128">
        <v>-33.248253475868637</v>
      </c>
      <c r="HS7" s="128">
        <v>-33.248253475868637</v>
      </c>
      <c r="HT7" s="128">
        <v>26.185022746093367</v>
      </c>
      <c r="HU7" s="128">
        <v>-7.0632307297752703</v>
      </c>
      <c r="HV7" s="128">
        <v>-5.6505845838202164</v>
      </c>
      <c r="HW7" s="128">
        <v>14.107740396658576</v>
      </c>
      <c r="HX7" s="128">
        <v>-15.225206661075834</v>
      </c>
      <c r="HY7" s="128">
        <v>-8.1806969941925285</v>
      </c>
      <c r="HZ7" s="129">
        <v>-6.5445575953540231</v>
      </c>
      <c r="IA7" s="129">
        <v>0</v>
      </c>
      <c r="IB7" s="129">
        <v>1.2737294170671889</v>
      </c>
      <c r="IC7" s="129">
        <v>8.4477981251476866</v>
      </c>
      <c r="ID7" s="129">
        <v>5.0710633531148659</v>
      </c>
      <c r="IE7" s="129">
        <v>14.792590895329742</v>
      </c>
      <c r="IF7" s="129">
        <v>0.51219205423362901</v>
      </c>
      <c r="IG7" s="129">
        <v>0</v>
      </c>
      <c r="IH7" s="129">
        <v>0</v>
      </c>
      <c r="II7" s="128">
        <v>0</v>
      </c>
      <c r="IJ7" s="128">
        <v>-45.449406679321861</v>
      </c>
      <c r="IK7" s="128">
        <v>22.613544601472153</v>
      </c>
      <c r="IL7" s="128">
        <v>-22.835862077849708</v>
      </c>
      <c r="IM7" s="128">
        <v>-22.835862077849708</v>
      </c>
      <c r="IN7" s="128">
        <v>26.185022746093367</v>
      </c>
      <c r="IO7" s="128">
        <v>3.349160668243659</v>
      </c>
      <c r="IP7" s="128">
        <v>2.6793285345949274</v>
      </c>
      <c r="IQ7" s="128">
        <v>14.107740396658576</v>
      </c>
      <c r="IR7" s="128">
        <v>-15.225206661075834</v>
      </c>
      <c r="IS7" s="128">
        <v>2.2316944038263991</v>
      </c>
      <c r="IT7" s="119">
        <v>1.7853555230611193</v>
      </c>
      <c r="IU7" s="119">
        <v>0</v>
      </c>
      <c r="IV7" s="119">
        <v>1.2737294170671889</v>
      </c>
      <c r="IW7" s="119">
        <v>8.4477981251476866</v>
      </c>
      <c r="IX7" s="119">
        <v>2.6234752452688594</v>
      </c>
      <c r="IY7" s="119">
        <v>12.345002787483736</v>
      </c>
      <c r="IZ7" s="119">
        <v>0.42358936472960362</v>
      </c>
      <c r="JA7" s="119">
        <v>0</v>
      </c>
      <c r="JB7" s="119">
        <v>0</v>
      </c>
      <c r="JC7" s="128">
        <v>0</v>
      </c>
      <c r="JD7" s="128">
        <v>-48.464854612245276</v>
      </c>
      <c r="JE7" s="128">
        <v>19.338850692802804</v>
      </c>
      <c r="JF7" s="128">
        <v>-29.126003919442471</v>
      </c>
      <c r="JG7" s="128">
        <v>-29.126003919442471</v>
      </c>
      <c r="JH7" s="128">
        <v>26.185022746093367</v>
      </c>
      <c r="JI7" s="128">
        <v>-2.9409811733491047</v>
      </c>
      <c r="JJ7" s="128">
        <v>-2.3527849386792838</v>
      </c>
      <c r="JK7" s="128">
        <v>14.107740396658576</v>
      </c>
      <c r="JL7" s="128">
        <v>-15.225206661075834</v>
      </c>
      <c r="JM7" s="128">
        <v>-4.0584474377663629</v>
      </c>
      <c r="JN7" s="119">
        <v>-3.2467579502130905</v>
      </c>
      <c r="JO7" s="119">
        <v>0</v>
      </c>
      <c r="JP7" s="119">
        <v>1.2737294170671889</v>
      </c>
      <c r="JQ7" s="119">
        <v>8.4477981251476866</v>
      </c>
      <c r="JR7" s="119">
        <v>3.8547648164866612</v>
      </c>
      <c r="JS7" s="119">
        <v>13.576292358701537</v>
      </c>
      <c r="JT7" s="119">
        <v>0.46816204720768811</v>
      </c>
      <c r="JU7" s="119">
        <v>0</v>
      </c>
      <c r="JV7" s="119">
        <v>0</v>
      </c>
      <c r="JW7" s="119">
        <v>0</v>
      </c>
      <c r="JX7" s="119">
        <v>-19.743000562082731</v>
      </c>
      <c r="JY7" s="119">
        <v>-9.9862891401106744</v>
      </c>
      <c r="JZ7" s="119">
        <v>13.205104383688084</v>
      </c>
      <c r="KA7" s="119">
        <v>16.365946001930073</v>
      </c>
      <c r="KB7" s="119">
        <v>0</v>
      </c>
      <c r="KC7" s="119">
        <v>-14.986007750919658</v>
      </c>
      <c r="KD7" s="119">
        <v>-13.195049540690732</v>
      </c>
      <c r="KE7" s="119">
        <v>4.0659460335852806</v>
      </c>
      <c r="KF7" s="119">
        <v>24.210591026993708</v>
      </c>
      <c r="KG7" s="119">
        <v>0</v>
      </c>
      <c r="KH7" s="119">
        <v>0</v>
      </c>
      <c r="KI7" s="119">
        <v>0</v>
      </c>
      <c r="KJ7" s="119">
        <v>0</v>
      </c>
      <c r="KK7" s="119">
        <v>5.7503188116455828</v>
      </c>
      <c r="KL7" s="119">
        <v>0</v>
      </c>
      <c r="KM7" s="119">
        <v>0</v>
      </c>
      <c r="KN7" s="119">
        <v>0</v>
      </c>
      <c r="KO7" s="119">
        <v>0.36704162627524844</v>
      </c>
      <c r="KP7" s="119">
        <v>0.36704162627524844</v>
      </c>
      <c r="KQ7" s="119">
        <v>1.9995434832228844</v>
      </c>
      <c r="KR7" s="119">
        <v>0</v>
      </c>
      <c r="KS7" s="119">
        <v>0</v>
      </c>
      <c r="KT7" s="119">
        <v>6.1173604379208308</v>
      </c>
      <c r="KU7" s="119">
        <v>0</v>
      </c>
      <c r="KV7" s="119">
        <v>6.1173604379208308</v>
      </c>
      <c r="KW7" s="119">
        <v>6.1173604379208308</v>
      </c>
      <c r="KX7" s="119">
        <v>1.7520000000002613</v>
      </c>
      <c r="KY7" s="119">
        <v>0</v>
      </c>
      <c r="KZ7" s="119">
        <v>26.718287641805908</v>
      </c>
      <c r="LA7" s="119">
        <v>30.469831125029053</v>
      </c>
      <c r="LB7" s="119">
        <v>36.587191562949883</v>
      </c>
      <c r="LC7" s="119">
        <v>6.3443066370292716</v>
      </c>
      <c r="LD7" s="119">
        <v>12.687672217563197</v>
      </c>
      <c r="LE7" s="119">
        <v>42.931498199979153</v>
      </c>
      <c r="LF7" s="119">
        <v>16.836486746965999</v>
      </c>
      <c r="LG7" s="119">
        <v>0</v>
      </c>
      <c r="LH7" s="119">
        <v>16.836486746965999</v>
      </c>
      <c r="LI7" s="119">
        <v>0</v>
      </c>
      <c r="LJ7" s="119">
        <v>0</v>
      </c>
      <c r="LK7" s="119">
        <v>0</v>
      </c>
      <c r="LL7" s="119">
        <v>0</v>
      </c>
      <c r="LM7" s="119">
        <v>26.100848643565989</v>
      </c>
      <c r="LN7" s="119">
        <v>0</v>
      </c>
      <c r="LO7" s="128">
        <v>42.937335390531985</v>
      </c>
      <c r="LP7" s="128">
        <v>-33.626670128261416</v>
      </c>
      <c r="LQ7" s="119">
        <v>12.785583640400908</v>
      </c>
      <c r="LR7" s="128">
        <v>-20.841086487860508</v>
      </c>
      <c r="LS7" s="128">
        <v>-20.841086487860508</v>
      </c>
      <c r="LT7" s="128">
        <v>26.185022746093367</v>
      </c>
      <c r="LU7" s="128">
        <v>5.3439362582328584</v>
      </c>
      <c r="LV7" s="128">
        <v>4.2751490065862869</v>
      </c>
      <c r="LW7" s="128">
        <v>14.107740396658576</v>
      </c>
      <c r="LX7" s="119">
        <v>-15.225206661075834</v>
      </c>
      <c r="LY7" s="119">
        <v>4.2264699938156021</v>
      </c>
      <c r="LZ7" s="119">
        <v>3.381175995052482</v>
      </c>
      <c r="MA7" s="119">
        <v>0</v>
      </c>
      <c r="MB7" s="119">
        <v>1.2737294170671889</v>
      </c>
      <c r="MC7" s="119">
        <v>8.4477981251476866</v>
      </c>
      <c r="MD7" s="119">
        <v>3.3143063555850514</v>
      </c>
      <c r="ME7" s="119">
        <v>12.765382173176059</v>
      </c>
      <c r="MF7" s="119">
        <v>0.43880709849166577</v>
      </c>
      <c r="MG7" s="119">
        <v>0</v>
      </c>
      <c r="MH7" s="119">
        <v>0</v>
      </c>
      <c r="MI7" s="119">
        <v>0</v>
      </c>
      <c r="MJ7" s="119">
        <v>60.148446942195278</v>
      </c>
      <c r="MK7" s="119">
        <v>15.578631782349104</v>
      </c>
      <c r="ML7" s="119">
        <v>13.134947453381026</v>
      </c>
      <c r="MM7" s="119">
        <v>7.4720372914796975</v>
      </c>
      <c r="MN7" s="119">
        <v>10.440244183792036</v>
      </c>
      <c r="MO7" s="119">
        <v>0</v>
      </c>
      <c r="MP7" s="119">
        <v>15.578631782349104</v>
      </c>
      <c r="MQ7" s="119">
        <v>7.9875355220610382</v>
      </c>
      <c r="MR7" s="119">
        <v>28.594520266921759</v>
      </c>
      <c r="MS7" s="119">
        <v>33.816102652866689</v>
      </c>
      <c r="MT7" s="119">
        <v>14.335587682571514</v>
      </c>
      <c r="MU7" s="119">
        <v>0</v>
      </c>
      <c r="MV7" s="119">
        <v>30.469831125029053</v>
      </c>
      <c r="MW7" s="119">
        <v>7.1191795058666507</v>
      </c>
      <c r="MX7" s="119">
        <v>2.0120123063258277</v>
      </c>
      <c r="MY7" s="119">
        <v>13.644933439951823</v>
      </c>
      <c r="MZ7" s="119">
        <v>0</v>
      </c>
      <c r="NA7" s="119">
        <v>0</v>
      </c>
      <c r="NB7" s="119">
        <v>7.0190005832275144</v>
      </c>
      <c r="NC7" s="119">
        <v>0.83719128945759347</v>
      </c>
      <c r="ND7" s="119">
        <v>0.72066202029271176</v>
      </c>
      <c r="NE7" s="119">
        <v>0.66588001712377698</v>
      </c>
      <c r="NF7" s="119">
        <v>-41.822351729874413</v>
      </c>
      <c r="NG7" s="119">
        <v>-21.154337486878685</v>
      </c>
      <c r="NH7" s="119">
        <v>13.205104383688084</v>
      </c>
      <c r="NI7" s="119">
        <v>16.365946001930073</v>
      </c>
      <c r="NJ7" s="119">
        <v>33.816102652866689</v>
      </c>
      <c r="NK7" s="119">
        <v>-7.6806401285809756</v>
      </c>
      <c r="NL7" s="119">
        <v>-6.7627368599635176</v>
      </c>
      <c r="NM7" s="119">
        <v>4.0659460335852806</v>
      </c>
      <c r="NN7" s="119">
        <v>24.210591026993708</v>
      </c>
      <c r="NO7" s="119">
        <v>14.335587682571514</v>
      </c>
      <c r="NP7" s="119">
        <v>0</v>
      </c>
      <c r="NQ7" s="119">
        <v>6.4072615552799856</v>
      </c>
      <c r="NR7" s="119">
        <v>1.7102104603769537</v>
      </c>
      <c r="NS7" s="119">
        <v>13.522586231193406</v>
      </c>
      <c r="NT7" s="119">
        <v>0</v>
      </c>
      <c r="NU7" s="119">
        <v>0.71191795058666496</v>
      </c>
      <c r="NV7" s="119">
        <v>0.30180184594887399</v>
      </c>
      <c r="NW7" s="119">
        <v>0.12234720875841695</v>
      </c>
      <c r="NX7" s="119">
        <v>1.1360670052939559</v>
      </c>
      <c r="NY7" s="119">
        <v>1.9995434832228844</v>
      </c>
      <c r="NZ7" s="119">
        <v>7.1191795058666507</v>
      </c>
      <c r="OA7" s="119">
        <v>2.0120123063258277</v>
      </c>
      <c r="OB7" s="119">
        <v>13.644933439951823</v>
      </c>
      <c r="OC7" s="119">
        <v>13.522586231193406</v>
      </c>
      <c r="OD7" s="119">
        <v>9.2535390209508908</v>
      </c>
      <c r="OE7" s="119">
        <v>22.776125252144297</v>
      </c>
      <c r="OF7" s="119">
        <v>1.7520000000002613</v>
      </c>
      <c r="OG7" s="119">
        <v>0</v>
      </c>
      <c r="OH7" s="119">
        <v>26.718287641805908</v>
      </c>
      <c r="OI7" s="119">
        <v>30.469831125029053</v>
      </c>
      <c r="OJ7" s="119">
        <v>39.723370145979942</v>
      </c>
      <c r="OK7" s="119">
        <v>7.0190005832275144</v>
      </c>
      <c r="OL7" s="119">
        <v>12.687672217563197</v>
      </c>
      <c r="OM7" s="119">
        <v>46.742370729207458</v>
      </c>
      <c r="ON7" s="119">
        <v>13.134947453381026</v>
      </c>
      <c r="OO7" s="119">
        <v>7.4720372914796975</v>
      </c>
      <c r="OP7" s="119">
        <v>20.606984744860725</v>
      </c>
      <c r="OQ7" s="119">
        <v>0</v>
      </c>
      <c r="OR7" s="119">
        <v>0</v>
      </c>
      <c r="OS7" s="119">
        <v>0</v>
      </c>
      <c r="OT7" s="119">
        <v>10.440244183792036</v>
      </c>
      <c r="OU7" s="119">
        <v>15.578631782349104</v>
      </c>
      <c r="OV7" s="119">
        <v>0</v>
      </c>
      <c r="OW7" s="119">
        <v>60.148446942195278</v>
      </c>
      <c r="OX7" s="119">
        <v>2.0937982625482623</v>
      </c>
      <c r="OY7" s="119">
        <v>-26.185022746093367</v>
      </c>
      <c r="OZ7" s="119">
        <v>-20.948018196874695</v>
      </c>
      <c r="PA7" s="119">
        <v>-40.292763142751944</v>
      </c>
      <c r="PB7" s="119">
        <v>0.68400000000000005</v>
      </c>
      <c r="PC7" s="119">
        <v>0.43880709849166577</v>
      </c>
      <c r="PD7" s="119">
        <v>187.10985982987899</v>
      </c>
      <c r="PE7" s="119">
        <v>60</v>
      </c>
      <c r="PF7" s="119">
        <v>13.522586231193406</v>
      </c>
      <c r="PG7" s="119">
        <v>13.522586231193406</v>
      </c>
      <c r="PH7" s="119">
        <v>14.860840715574703</v>
      </c>
      <c r="PI7" s="119">
        <v>0</v>
      </c>
      <c r="PJ7" s="119">
        <v>0</v>
      </c>
      <c r="PK7" s="119">
        <v>0</v>
      </c>
      <c r="PL7" s="119">
        <v>22.081481445794928</v>
      </c>
      <c r="PM7" s="119">
        <v>13.73367955134705</v>
      </c>
      <c r="PN7" s="119">
        <v>28.594520266921759</v>
      </c>
      <c r="PO7" s="119">
        <v>0</v>
      </c>
      <c r="PP7" s="119">
        <v>14.8748448543127</v>
      </c>
      <c r="PQ7" s="119">
        <v>4.4624534562938196</v>
      </c>
      <c r="PR7" s="119">
        <v>47.697876717879907</v>
      </c>
      <c r="PS7" s="119">
        <v>6.9499152932935564</v>
      </c>
      <c r="PT7" s="119">
        <v>11.408817798622147</v>
      </c>
      <c r="PU7" s="119">
        <v>15.225206661075834</v>
      </c>
      <c r="PV7" s="119">
        <v>25.069656586767625</v>
      </c>
      <c r="PW7" s="119">
        <v>22.613544601472153</v>
      </c>
      <c r="PX7" s="119">
        <v>40.986953223028038</v>
      </c>
      <c r="PY7" s="119">
        <v>13.134947453381031</v>
      </c>
      <c r="PZ7" s="119">
        <v>7.4720372914796886</v>
      </c>
      <c r="QA7" s="119">
        <v>20.606984744860721</v>
      </c>
      <c r="QB7" s="119">
        <v>0</v>
      </c>
      <c r="QC7" s="119">
        <v>0</v>
      </c>
      <c r="QD7" s="119">
        <v>0</v>
      </c>
      <c r="QE7" s="119">
        <v>10.440244183792034</v>
      </c>
      <c r="QF7" s="119">
        <v>15.578631782349099</v>
      </c>
      <c r="QG7" s="119">
        <v>7.0190005832275055</v>
      </c>
      <c r="QH7" s="119">
        <v>24.260913117066394</v>
      </c>
      <c r="QI7" s="119">
        <v>47.697876717879907</v>
      </c>
      <c r="QJ7" s="119">
        <v>12.597485472749684</v>
      </c>
      <c r="QK7" s="119">
        <v>0</v>
      </c>
      <c r="QL7" s="119">
        <v>34.897617547838848</v>
      </c>
      <c r="QM7" s="119">
        <v>0</v>
      </c>
      <c r="QN7" s="119">
        <v>20.494441087889591</v>
      </c>
      <c r="QO7" s="119">
        <v>12.785583640400908</v>
      </c>
      <c r="QP7" s="119">
        <v>29.164216671967591</v>
      </c>
      <c r="QQ7" s="119">
        <v>0</v>
      </c>
      <c r="QR7" s="119">
        <v>0</v>
      </c>
      <c r="QS7" s="119">
        <v>0</v>
      </c>
      <c r="QT7" s="119">
        <v>0</v>
      </c>
      <c r="QU7" s="119">
        <v>0</v>
      </c>
      <c r="QV7" s="119">
        <v>0</v>
      </c>
      <c r="QW7" s="119">
        <v>12.765382173176059</v>
      </c>
      <c r="QX7" s="119">
        <v>438.80709849166578</v>
      </c>
      <c r="QY7" s="119">
        <v>13.522586231193406</v>
      </c>
      <c r="QZ7" s="119">
        <v>0</v>
      </c>
      <c r="RA7" s="119">
        <v>8.9539397006242663</v>
      </c>
      <c r="RB7" s="119">
        <v>11.653045044236459</v>
      </c>
      <c r="RC7" s="119">
        <v>7.101135724032936</v>
      </c>
      <c r="RD7" s="119">
        <v>3.3391084597591001</v>
      </c>
      <c r="RE7" s="119">
        <v>3.8475169707627721</v>
      </c>
      <c r="RF7" s="119">
        <v>11.731114811586332</v>
      </c>
      <c r="RG7" s="119">
        <v>7.9875355220610382</v>
      </c>
      <c r="RH7" s="119">
        <v>0</v>
      </c>
      <c r="RI7" s="119">
        <v>4.4624534562938241</v>
      </c>
      <c r="RJ7" s="119">
        <v>29.164216671967591</v>
      </c>
      <c r="RK7" s="119">
        <v>12.785583640400908</v>
      </c>
      <c r="RL7" s="119">
        <v>15.225206661075834</v>
      </c>
      <c r="RM7" s="119">
        <v>0</v>
      </c>
      <c r="RN7" s="119">
        <v>0.27045172462386813</v>
      </c>
      <c r="RO7" s="119">
        <v>3.0438546309611834</v>
      </c>
      <c r="RP7" s="119">
        <v>0.99164590540520881</v>
      </c>
      <c r="RQ7" s="119">
        <v>6.7691519337016572</v>
      </c>
      <c r="RR7" s="119">
        <v>0</v>
      </c>
      <c r="RS7" s="119">
        <v>0</v>
      </c>
      <c r="RT7" s="119">
        <v>0</v>
      </c>
      <c r="RU7" s="119">
        <v>0</v>
      </c>
      <c r="RV7" s="119">
        <v>0</v>
      </c>
      <c r="RW7" s="119">
        <v>0</v>
      </c>
      <c r="RX7" s="119">
        <v>0</v>
      </c>
      <c r="RY7" s="119">
        <v>0</v>
      </c>
      <c r="RZ7" s="119">
        <v>0</v>
      </c>
      <c r="SA7" s="119">
        <v>0</v>
      </c>
      <c r="SB7" s="119">
        <v>0</v>
      </c>
      <c r="SC7" s="119">
        <v>0</v>
      </c>
      <c r="SD7" s="119">
        <v>0</v>
      </c>
      <c r="SE7" s="119">
        <v>0</v>
      </c>
      <c r="SF7" s="119">
        <v>0</v>
      </c>
      <c r="SG7" s="119">
        <v>0</v>
      </c>
      <c r="SH7" s="119">
        <v>0</v>
      </c>
      <c r="SI7" s="119">
        <v>20.45569700871453</v>
      </c>
      <c r="SJ7" s="119">
        <v>29.164156694343067</v>
      </c>
      <c r="SK7" s="119">
        <v>162.07808399999999</v>
      </c>
      <c r="SL7" s="119">
        <v>0</v>
      </c>
      <c r="SM7" s="119">
        <v>0</v>
      </c>
      <c r="SN7" s="119">
        <v>0</v>
      </c>
      <c r="SO7" s="119">
        <v>454.99028399999992</v>
      </c>
      <c r="SP7" s="119">
        <v>0</v>
      </c>
      <c r="SQ7" s="119">
        <v>302.67593999999997</v>
      </c>
      <c r="SR7" s="119">
        <v>136.69235999999998</v>
      </c>
      <c r="SS7" s="119">
        <v>113.25938399999998</v>
      </c>
      <c r="ST7" s="119">
        <v>0</v>
      </c>
      <c r="SU7" s="119">
        <v>66.39343199999999</v>
      </c>
      <c r="SV7" s="119">
        <v>0</v>
      </c>
      <c r="SW7" s="119">
        <v>0</v>
      </c>
      <c r="SX7" s="119">
        <v>0</v>
      </c>
      <c r="SY7" s="119">
        <v>1236.0894839999999</v>
      </c>
      <c r="SZ7" s="119">
        <v>259.53000000000003</v>
      </c>
      <c r="TA7" s="119">
        <v>1078.5953038674031</v>
      </c>
      <c r="TB7" s="119">
        <v>28.594520266921759</v>
      </c>
      <c r="TC7" s="119">
        <v>34.03</v>
      </c>
      <c r="TD7" s="119">
        <v>0</v>
      </c>
      <c r="TE7" s="119">
        <v>0</v>
      </c>
      <c r="TF7" s="119">
        <v>0</v>
      </c>
      <c r="TG7" s="119">
        <v>95.529999999999987</v>
      </c>
      <c r="TH7" s="119">
        <v>0</v>
      </c>
      <c r="TI7" s="119">
        <v>63.55</v>
      </c>
      <c r="TJ7" s="119">
        <v>28.699999999999992</v>
      </c>
      <c r="TK7" s="119">
        <v>23.779999999999994</v>
      </c>
      <c r="TL7" s="119">
        <v>0</v>
      </c>
      <c r="TM7" s="119">
        <v>13.939999999999996</v>
      </c>
      <c r="TN7" s="119">
        <v>0</v>
      </c>
      <c r="TO7" s="119">
        <v>0</v>
      </c>
      <c r="TP7" s="119">
        <v>0</v>
      </c>
      <c r="TQ7" s="119">
        <v>25.000000000000231</v>
      </c>
      <c r="TR7" s="119">
        <v>5.2631578947368425</v>
      </c>
      <c r="TS7" s="119">
        <v>29.999999999999893</v>
      </c>
      <c r="TT7" s="119">
        <v>4.2105263157894743</v>
      </c>
      <c r="TU7" s="119">
        <v>3.4070824060018263</v>
      </c>
      <c r="TV7" s="119">
        <v>0</v>
      </c>
      <c r="TW7" s="119">
        <v>0</v>
      </c>
      <c r="TX7" s="119">
        <v>38.493286090701687</v>
      </c>
      <c r="TY7" s="119">
        <v>0</v>
      </c>
      <c r="TZ7" s="119">
        <v>0</v>
      </c>
      <c r="UA7" s="119">
        <v>20.118247720907714</v>
      </c>
      <c r="UB7" s="119">
        <v>0</v>
      </c>
      <c r="UC7" s="119">
        <v>40.000000000000007</v>
      </c>
      <c r="UD7" s="119">
        <v>8.6484399350264241</v>
      </c>
      <c r="UE7" s="119">
        <v>40.000000000000007</v>
      </c>
      <c r="UF7" s="119">
        <v>21.170721587700392</v>
      </c>
      <c r="UG7" s="119">
        <v>14.941481850253163</v>
      </c>
      <c r="UH7" s="119">
        <v>0</v>
      </c>
      <c r="UI7" s="119">
        <v>0</v>
      </c>
      <c r="UJ7" s="119">
        <v>0</v>
      </c>
      <c r="UK7" s="119">
        <v>0</v>
      </c>
      <c r="UL7" s="119"/>
      <c r="UM7" s="119"/>
      <c r="UN7" s="130">
        <v>26.22766378970438</v>
      </c>
      <c r="UO7" s="130">
        <v>39.955259940346998</v>
      </c>
      <c r="UP7" s="130">
        <v>33.916218978206565</v>
      </c>
      <c r="UQ7" s="130">
        <v>30.070878800996386</v>
      </c>
      <c r="UR7" s="130">
        <v>-1.3100813340701931</v>
      </c>
      <c r="US7" s="130">
        <v>-8.6891713536550892</v>
      </c>
      <c r="UT7" s="130">
        <v>-2.5543341226490539</v>
      </c>
      <c r="UU7" s="130">
        <v>-17.965291464991193</v>
      </c>
      <c r="UV7" s="130">
        <v>1.2081294496818564</v>
      </c>
      <c r="UW7" s="130">
        <v>26.798973020654085</v>
      </c>
      <c r="UX7" s="130">
        <v>14.768556088257496</v>
      </c>
      <c r="UY7" s="130">
        <v>42.303858313401072</v>
      </c>
      <c r="UZ7" s="130">
        <v>9.9216628571428576</v>
      </c>
      <c r="VA7" s="130">
        <v>0</v>
      </c>
      <c r="VB7" s="130">
        <v>0</v>
      </c>
      <c r="VC7" s="130">
        <v>0.130429067679558</v>
      </c>
      <c r="VD7" s="130">
        <v>43.397349412106514</v>
      </c>
      <c r="VE7" s="130">
        <v>64.992106028710424</v>
      </c>
      <c r="VF7" s="130">
        <v>42.100857293927852</v>
      </c>
      <c r="VG7" s="130">
        <v>52.567139927506823</v>
      </c>
      <c r="VH7" s="130">
        <v>15.149001723588267</v>
      </c>
      <c r="VI7" s="130">
        <v>14.686370502716592</v>
      </c>
      <c r="VJ7" s="130">
        <v>10.963341105628052</v>
      </c>
      <c r="VK7" s="130">
        <v>-4.4476162367140857</v>
      </c>
      <c r="VL7" s="130">
        <v>14.725804677958962</v>
      </c>
      <c r="VM7" s="130">
        <v>58.309523062614574</v>
      </c>
      <c r="VN7" s="130">
        <v>17.832186017359088</v>
      </c>
      <c r="VO7" s="130">
        <v>118.35858779903607</v>
      </c>
      <c r="VP7" s="130">
        <v>9.9216628571428576</v>
      </c>
      <c r="VQ7" s="130">
        <v>0</v>
      </c>
      <c r="VR7" s="130">
        <v>0</v>
      </c>
      <c r="VS7" s="130">
        <v>0.39128720303867398</v>
      </c>
      <c r="VT7" s="130">
        <v>116.13302250899213</v>
      </c>
      <c r="VU7" s="130">
        <v>338.45759668508288</v>
      </c>
      <c r="VV7" s="127">
        <v>28.638778199996054</v>
      </c>
      <c r="VW7" s="127">
        <v>42.696037792589848</v>
      </c>
      <c r="VX7" s="127">
        <v>43.828554018307564</v>
      </c>
      <c r="VY7" s="127">
        <v>34.896720564923534</v>
      </c>
      <c r="VZ7" s="127">
        <v>25.686216754040622</v>
      </c>
      <c r="WA7" s="127">
        <v>38.455463261258664</v>
      </c>
      <c r="WB7" s="127">
        <v>24.085864116179454</v>
      </c>
      <c r="WC7" s="127">
        <v>22.626620779522561</v>
      </c>
      <c r="WD7" s="127">
        <v>29.272264552769439</v>
      </c>
      <c r="WE7" s="127">
        <v>44.150274805358713</v>
      </c>
      <c r="WF7" s="127">
        <v>14.7922552771819</v>
      </c>
      <c r="WG7" s="127">
        <v>42.308066870525323</v>
      </c>
      <c r="WH7" s="127">
        <v>9.9216628571428576</v>
      </c>
      <c r="WI7" s="127">
        <v>0</v>
      </c>
      <c r="WJ7" s="127">
        <v>0</v>
      </c>
      <c r="WK7" s="127">
        <v>0.130429067679558</v>
      </c>
      <c r="WL7" s="127">
        <v>45.808463822398203</v>
      </c>
      <c r="WM7" s="127">
        <v>67.732883880953281</v>
      </c>
      <c r="WN7" s="127">
        <v>52.013192334028865</v>
      </c>
      <c r="WO7" s="127">
        <v>57.39298169143396</v>
      </c>
      <c r="WP7" s="127">
        <v>42.145299811699076</v>
      </c>
      <c r="WQ7" s="127">
        <v>61.831005117630347</v>
      </c>
      <c r="WR7" s="127">
        <v>37.603539344456564</v>
      </c>
      <c r="WS7" s="127">
        <v>36.144296007799667</v>
      </c>
      <c r="WT7" s="127">
        <v>42.789939781046535</v>
      </c>
      <c r="WU7" s="127">
        <v>75.660824847319205</v>
      </c>
      <c r="WV7" s="127">
        <v>17.844064689059316</v>
      </c>
      <c r="WW7" s="127">
        <v>118.36279635616032</v>
      </c>
      <c r="WX7" s="127">
        <v>9.9216628571428576</v>
      </c>
      <c r="WY7" s="127">
        <v>0</v>
      </c>
      <c r="WZ7" s="127">
        <v>0</v>
      </c>
      <c r="XA7" s="127">
        <v>0.39128720303867398</v>
      </c>
      <c r="XB7" s="127">
        <v>-2.4111144102916744</v>
      </c>
      <c r="XC7" s="127">
        <v>-2.7407778522428523</v>
      </c>
      <c r="XD7" s="127">
        <v>-9.9123350401010111</v>
      </c>
      <c r="XE7" s="127">
        <v>-4.825841763927146</v>
      </c>
      <c r="XF7" s="127">
        <v>-26.996298088110816</v>
      </c>
      <c r="XG7" s="127">
        <v>-47.144634614913763</v>
      </c>
      <c r="XH7" s="127">
        <v>-26.640198238828511</v>
      </c>
      <c r="XI7" s="127">
        <v>-40.59191224451385</v>
      </c>
      <c r="XJ7" s="127">
        <v>-28.064135103087583</v>
      </c>
      <c r="XK7" s="127">
        <v>-17.351301784704628</v>
      </c>
      <c r="XL7" s="127">
        <v>-2.369919418407395E-2</v>
      </c>
      <c r="XM7" s="127">
        <v>-4.2085571242523063E-3</v>
      </c>
      <c r="XN7" s="127">
        <v>0</v>
      </c>
      <c r="XO7" s="127">
        <v>0</v>
      </c>
      <c r="XP7" s="127">
        <v>0</v>
      </c>
      <c r="XQ7" s="127">
        <v>0</v>
      </c>
      <c r="XR7" s="127">
        <v>158.43254254090786</v>
      </c>
      <c r="XS7" s="127">
        <v>173.89632768135479</v>
      </c>
      <c r="XT7" s="127">
        <v>201.38615366413964</v>
      </c>
      <c r="XU7" s="127">
        <v>162.60787373868752</v>
      </c>
      <c r="XV7" s="127">
        <v>117.84112291187856</v>
      </c>
      <c r="XW7" s="127">
        <v>174.47084369216046</v>
      </c>
      <c r="XX7" s="127">
        <v>103.79008276641039</v>
      </c>
      <c r="XY7" s="127">
        <v>96.449839129767398</v>
      </c>
      <c r="XZ7" s="127">
        <v>133.53565798983726</v>
      </c>
      <c r="YA7" s="127">
        <v>215.9913792152729</v>
      </c>
      <c r="YB7" s="127">
        <v>77.193830720980273</v>
      </c>
      <c r="YC7" s="127">
        <v>193.05095724556554</v>
      </c>
      <c r="YD7" s="127">
        <v>50.784302645502649</v>
      </c>
      <c r="YE7" s="127">
        <v>0</v>
      </c>
      <c r="YF7" s="127">
        <v>0</v>
      </c>
      <c r="YG7" s="127">
        <v>0.52548597682627374</v>
      </c>
      <c r="YH7" s="127">
        <v>239.95720641195419</v>
      </c>
      <c r="YI7" s="127">
        <v>266.85151034284553</v>
      </c>
      <c r="YJ7" s="127">
        <v>233.27725880880803</v>
      </c>
      <c r="YK7" s="127">
        <v>259.70109946506227</v>
      </c>
      <c r="YL7" s="127">
        <v>189.14695369334495</v>
      </c>
      <c r="YM7" s="127">
        <v>274.38998942709424</v>
      </c>
      <c r="YN7" s="127">
        <v>158.92018067972552</v>
      </c>
      <c r="YO7" s="127">
        <v>151.57993704308259</v>
      </c>
      <c r="YP7" s="127">
        <v>188.66575590315244</v>
      </c>
      <c r="YQ7" s="127">
        <v>371.26146692281179</v>
      </c>
      <c r="YR7" s="127">
        <v>91.051605658075019</v>
      </c>
      <c r="YS7" s="127">
        <v>549.52474388845019</v>
      </c>
      <c r="YT7" s="127">
        <v>50.784302645502649</v>
      </c>
      <c r="YU7" s="127">
        <v>0</v>
      </c>
      <c r="YV7" s="127">
        <v>0</v>
      </c>
      <c r="YW7" s="127">
        <v>1.5764579304788211</v>
      </c>
      <c r="YX7" s="127">
        <v>299.84830228137866</v>
      </c>
      <c r="YY7" s="127">
        <v>761.2603330537919</v>
      </c>
      <c r="YZ7" s="127">
        <v>109.91624766393586</v>
      </c>
      <c r="ZA7" s="127">
        <v>152.47093004336267</v>
      </c>
      <c r="ZB7" s="127">
        <v>183.82518695731397</v>
      </c>
      <c r="ZC7" s="127">
        <v>132.18993168890694</v>
      </c>
      <c r="ZD7" s="127">
        <v>100.65099888515203</v>
      </c>
      <c r="ZE7" s="127">
        <v>152.60391846295897</v>
      </c>
      <c r="ZF7" s="127">
        <v>91.091348656242019</v>
      </c>
      <c r="ZG7" s="127">
        <v>83.719382998288197</v>
      </c>
      <c r="ZH7" s="127">
        <v>120.50815706908423</v>
      </c>
      <c r="ZI7" s="127">
        <v>177.35183653624819</v>
      </c>
      <c r="ZJ7" s="127">
        <v>77.193830720980273</v>
      </c>
      <c r="ZK7" s="127">
        <v>193.04907284366158</v>
      </c>
      <c r="ZL7" s="127">
        <v>40.870651851851854</v>
      </c>
      <c r="ZM7" s="127">
        <v>0</v>
      </c>
      <c r="ZN7" s="127">
        <v>0</v>
      </c>
      <c r="ZO7" s="127">
        <v>0.52548597682627374</v>
      </c>
      <c r="ZP7" s="127">
        <v>173.91868456880832</v>
      </c>
      <c r="ZQ7" s="127">
        <v>240.88303053785575</v>
      </c>
      <c r="ZR7" s="127">
        <v>212.89255810895691</v>
      </c>
      <c r="ZS7" s="127">
        <v>214.90766450107262</v>
      </c>
      <c r="ZT7" s="127">
        <v>164.00390773254099</v>
      </c>
      <c r="ZU7" s="127">
        <v>243.52415400358959</v>
      </c>
      <c r="ZV7" s="127">
        <v>141.65699318530281</v>
      </c>
      <c r="ZW7" s="127">
        <v>134.285027527349</v>
      </c>
      <c r="ZX7" s="127">
        <v>171.07380159814508</v>
      </c>
      <c r="ZY7" s="127">
        <v>305.97301647881199</v>
      </c>
      <c r="ZZ7" s="127">
        <v>91.051605658075019</v>
      </c>
      <c r="AAA7" s="127">
        <v>549.51909068273835</v>
      </c>
      <c r="AAB7" s="127">
        <v>40.870651851851854</v>
      </c>
      <c r="AAC7" s="127">
        <v>0</v>
      </c>
      <c r="AAD7" s="127">
        <v>0</v>
      </c>
      <c r="AAE7" s="127">
        <v>1.5764579304788211</v>
      </c>
      <c r="AAF7" s="127">
        <v>299.84830228137866</v>
      </c>
      <c r="AAG7" s="127">
        <v>761.2603330537919</v>
      </c>
      <c r="AAH7" s="127">
        <v>4.7236669789850376</v>
      </c>
      <c r="AAI7" s="127">
        <v>6.9807248962303712</v>
      </c>
      <c r="AAJ7" s="127">
        <v>17.257080847801983</v>
      </c>
      <c r="AAK7" s="127">
        <v>7.911223276391822</v>
      </c>
      <c r="AAL7" s="127">
        <v>7.6045217523969972</v>
      </c>
      <c r="AAM7" s="127">
        <v>17.268563765013855</v>
      </c>
      <c r="AAN7" s="127">
        <v>11.514719273021958</v>
      </c>
      <c r="AAO7" s="127">
        <v>10.019574065193805</v>
      </c>
      <c r="AAP7" s="127">
        <v>10.573588756658955</v>
      </c>
      <c r="AAQ7" s="127">
        <v>13.364013482204308</v>
      </c>
      <c r="AAR7" s="127">
        <v>5.8465451408064961</v>
      </c>
      <c r="AAS7" s="127">
        <v>16.07112040761432</v>
      </c>
      <c r="AAT7" s="127">
        <v>0.61082258201058204</v>
      </c>
      <c r="AAU7" s="127">
        <v>0</v>
      </c>
      <c r="AAV7" s="127">
        <v>0</v>
      </c>
      <c r="AAW7" s="127">
        <v>8.9280519106813991E-2</v>
      </c>
      <c r="AAX7" s="127">
        <v>7.2453534345001342</v>
      </c>
      <c r="AAY7" s="127">
        <v>10.791172753017364</v>
      </c>
      <c r="AAZ7" s="127">
        <v>18.673617393025939</v>
      </c>
      <c r="ABA7" s="127">
        <v>11.823991510907151</v>
      </c>
      <c r="ABB7" s="127">
        <v>10.141357207898933</v>
      </c>
      <c r="ABC7" s="127">
        <v>26.026652095197417</v>
      </c>
      <c r="ABD7" s="127">
        <v>15.13209331222296</v>
      </c>
      <c r="ABE7" s="127">
        <v>13.636948104394806</v>
      </c>
      <c r="ABF7" s="127">
        <v>14.19096279585996</v>
      </c>
      <c r="ABG7" s="127">
        <v>19.994290432650317</v>
      </c>
      <c r="ABH7" s="127">
        <v>6.4862677777291964</v>
      </c>
      <c r="ABI7" s="127">
        <v>41.91861116123728</v>
      </c>
      <c r="ABJ7" s="127">
        <v>0.61082258201058204</v>
      </c>
      <c r="ABK7" s="127">
        <v>0</v>
      </c>
      <c r="ABL7" s="127">
        <v>0</v>
      </c>
      <c r="ABM7" s="127">
        <v>0.26784155732044196</v>
      </c>
      <c r="ABN7" s="127">
        <v>368.16816862397121</v>
      </c>
      <c r="ABO7" s="127">
        <v>0</v>
      </c>
      <c r="ABP7" s="127">
        <v>0.13560972372573726</v>
      </c>
      <c r="ABQ7" s="127">
        <v>0.26404844603772804</v>
      </c>
      <c r="ABR7" s="127">
        <v>0.2313033825843111</v>
      </c>
      <c r="ABS7" s="127">
        <v>0.1416169804787725</v>
      </c>
      <c r="ABT7" s="127">
        <v>0.12916046265133771</v>
      </c>
      <c r="ABU7" s="127">
        <v>0.1740462379677904</v>
      </c>
      <c r="ABV7" s="127">
        <v>0.12732054986648306</v>
      </c>
      <c r="ABW7" s="127">
        <v>0.12075398338221911</v>
      </c>
      <c r="ABX7" s="127">
        <v>0.13350172523050002</v>
      </c>
      <c r="ABY7" s="127">
        <v>0.20089582040620488</v>
      </c>
      <c r="ABZ7" s="127">
        <v>0.16898856351600208</v>
      </c>
      <c r="ACA7" s="127">
        <v>0.20366291377680878</v>
      </c>
      <c r="ACB7" s="127">
        <v>6.2209348571428583E-2</v>
      </c>
      <c r="ACC7" s="127">
        <v>0</v>
      </c>
      <c r="ACD7" s="127">
        <v>0</v>
      </c>
      <c r="ACE7" s="127">
        <v>6.6480189917127056E-4</v>
      </c>
      <c r="ACF7" s="127">
        <v>0.22671940800182261</v>
      </c>
      <c r="ACG7" s="127">
        <v>0.4244406831042753</v>
      </c>
      <c r="ACH7" s="127">
        <v>0.28903762951635503</v>
      </c>
      <c r="ACI7" s="127">
        <v>0.23981213289494249</v>
      </c>
      <c r="ACJ7" s="127">
        <v>0.22089969118717415</v>
      </c>
      <c r="ACK7" s="127">
        <v>0.28969138526304927</v>
      </c>
      <c r="ACL7" s="127">
        <v>0.20521987492044463</v>
      </c>
      <c r="ACM7" s="127">
        <v>0.19865330843618076</v>
      </c>
      <c r="ACN7" s="127">
        <v>0.2114010502844616</v>
      </c>
      <c r="ACO7" s="127">
        <v>0.34687493971455496</v>
      </c>
      <c r="ACP7" s="127">
        <v>0.18206855537575892</v>
      </c>
      <c r="ACQ7" s="127">
        <v>0.57199513528158696</v>
      </c>
      <c r="ACR7" s="127">
        <v>6.2209348571428583E-2</v>
      </c>
      <c r="ACS7" s="127">
        <v>0</v>
      </c>
      <c r="ACT7" s="127">
        <v>0</v>
      </c>
      <c r="ACU7" s="127">
        <v>1.9944056975138118E-3</v>
      </c>
      <c r="ACV7" s="127">
        <v>1042.0543243930254</v>
      </c>
      <c r="ACW7" s="127">
        <v>761.26033305379167</v>
      </c>
      <c r="ACY7" s="127">
        <v>0</v>
      </c>
      <c r="ACZ7" s="127" t="e">
        <v>#DIV/0!</v>
      </c>
      <c r="ADA7" s="127">
        <v>0</v>
      </c>
      <c r="ADB7" s="127" t="e">
        <v>#NAME?</v>
      </c>
      <c r="ADC7" s="127">
        <v>86.063187297398002</v>
      </c>
      <c r="ADD7" s="127">
        <v>0</v>
      </c>
      <c r="ADE7" s="127" t="e">
        <v>#NAME?</v>
      </c>
      <c r="ADF7" s="127">
        <v>19.960606479783703</v>
      </c>
      <c r="ADG7" s="127">
        <v>0</v>
      </c>
      <c r="ADH7" s="127" t="e">
        <v>#NAME?</v>
      </c>
      <c r="ADI7" s="127">
        <v>13.898500458141337</v>
      </c>
      <c r="ADJ7" s="127">
        <v>0</v>
      </c>
      <c r="ADK7" s="127" t="e">
        <v>#NAME?</v>
      </c>
      <c r="ADL7" s="127">
        <v>59.376594138285711</v>
      </c>
      <c r="ADM7" s="127">
        <v>0</v>
      </c>
      <c r="ADN7" s="127" t="e">
        <v>#NAME?</v>
      </c>
      <c r="ADO7" s="127">
        <v>20.52309367134572</v>
      </c>
      <c r="ADP7" s="127">
        <v>0</v>
      </c>
      <c r="ADQ7" s="127" t="e">
        <v>#NAME?</v>
      </c>
      <c r="ADR7" s="127">
        <v>-35.057694135057233</v>
      </c>
      <c r="ADS7" s="127">
        <v>0</v>
      </c>
      <c r="ADT7" s="127" t="e">
        <v>#NAME?</v>
      </c>
      <c r="ADU7" s="127">
        <v>139.59607924510951</v>
      </c>
      <c r="ADV7" s="127">
        <v>0</v>
      </c>
      <c r="ADW7" s="127" t="e">
        <v>#NAME?</v>
      </c>
      <c r="ADX7" s="127" t="e">
        <v>#NAME?</v>
      </c>
      <c r="ADY7" s="127" t="e">
        <v>#NAME?</v>
      </c>
      <c r="ADZ7" s="127" t="e">
        <v>#NAME?</v>
      </c>
      <c r="AEA7" s="127" t="e">
        <v>#NAME?</v>
      </c>
      <c r="AEB7" s="127" t="e">
        <v>#NAME?</v>
      </c>
      <c r="AEC7" s="127">
        <v>0</v>
      </c>
      <c r="AED7" s="127">
        <v>0</v>
      </c>
      <c r="AEE7" s="127">
        <v>0</v>
      </c>
      <c r="AEF7" s="127" t="e">
        <v>#NAME?</v>
      </c>
      <c r="AEG7" s="127">
        <v>86.063187297398002</v>
      </c>
      <c r="AEH7" s="127">
        <v>0</v>
      </c>
      <c r="AEI7" s="127" t="e">
        <v>#NAME?</v>
      </c>
      <c r="AEJ7" s="127">
        <v>19.960606479783703</v>
      </c>
      <c r="AEK7" s="127">
        <v>0</v>
      </c>
      <c r="AEL7" s="127" t="e">
        <v>#NAME?</v>
      </c>
      <c r="AEM7" s="127">
        <v>13.898500458141337</v>
      </c>
      <c r="AEN7" s="127">
        <v>0</v>
      </c>
      <c r="AEO7" s="127" t="e">
        <v>#NAME?</v>
      </c>
      <c r="AEP7" s="127">
        <v>59.376594138285711</v>
      </c>
      <c r="AEQ7" s="127">
        <v>0</v>
      </c>
      <c r="AER7" s="127" t="e">
        <v>#NAME?</v>
      </c>
      <c r="AES7" s="127">
        <v>20.52309367134572</v>
      </c>
      <c r="AET7" s="127">
        <v>0</v>
      </c>
      <c r="AEU7" s="127" t="e">
        <v>#NAME?</v>
      </c>
      <c r="AEV7" s="127">
        <v>-35.057694135057233</v>
      </c>
      <c r="AEW7" s="127">
        <v>0</v>
      </c>
      <c r="AEX7" s="127" t="e">
        <v>#NAME?</v>
      </c>
      <c r="AEY7" s="127">
        <v>139.59607924510951</v>
      </c>
      <c r="AEZ7" s="127">
        <v>0</v>
      </c>
      <c r="AFA7" s="127" t="e">
        <v>#NAME?</v>
      </c>
      <c r="AFB7" s="127" t="e">
        <v>#NAME?</v>
      </c>
      <c r="AFC7" s="127" t="e">
        <v>#NAME?</v>
      </c>
      <c r="AFD7" s="127" t="e">
        <v>#NAME?</v>
      </c>
      <c r="AFE7" s="127" t="e">
        <v>#NAME?</v>
      </c>
      <c r="AFF7" s="127" t="e">
        <v>#NAME?</v>
      </c>
      <c r="AFG7" s="127">
        <v>0</v>
      </c>
      <c r="AFH7" s="127">
        <v>0</v>
      </c>
      <c r="AFI7" s="127">
        <v>0</v>
      </c>
      <c r="AFJ7" s="127" t="e">
        <v>#NAME?</v>
      </c>
      <c r="AFK7" s="127">
        <v>86.063187297398002</v>
      </c>
      <c r="AFL7" s="127">
        <v>0</v>
      </c>
      <c r="AFM7" s="127" t="e">
        <v>#NAME?</v>
      </c>
      <c r="AFN7" s="127">
        <v>19.960606479783703</v>
      </c>
      <c r="AFO7" s="127">
        <v>0</v>
      </c>
      <c r="AFP7" s="127" t="e">
        <v>#NAME?</v>
      </c>
      <c r="AFQ7" s="127">
        <v>13.898500458141337</v>
      </c>
      <c r="AFR7" s="127">
        <v>0</v>
      </c>
      <c r="AFS7" s="127" t="e">
        <v>#NAME?</v>
      </c>
      <c r="AFT7" s="127">
        <v>59.376594138285711</v>
      </c>
      <c r="AFU7" s="127">
        <v>0</v>
      </c>
      <c r="AFV7" s="127" t="e">
        <v>#NAME?</v>
      </c>
      <c r="AFW7" s="127">
        <v>20.52309367134572</v>
      </c>
      <c r="AFX7" s="127">
        <v>0</v>
      </c>
      <c r="AFY7" s="127" t="e">
        <v>#NAME?</v>
      </c>
      <c r="AFZ7" s="127">
        <v>-35.057694135057233</v>
      </c>
      <c r="AGA7" s="127">
        <v>0</v>
      </c>
      <c r="AGB7" s="127" t="e">
        <v>#NAME?</v>
      </c>
      <c r="AGC7" s="127">
        <v>139.59607924510951</v>
      </c>
      <c r="AGD7" s="127">
        <v>0</v>
      </c>
      <c r="AGE7" s="127" t="e">
        <v>#NAME?</v>
      </c>
      <c r="AGF7" s="127" t="e">
        <v>#NAME?</v>
      </c>
      <c r="AGG7" s="127" t="e">
        <v>#NAME?</v>
      </c>
      <c r="AGH7" s="127" t="e">
        <v>#NAME?</v>
      </c>
      <c r="AGI7" s="127" t="e">
        <v>#NAME?</v>
      </c>
      <c r="AGJ7" s="127" t="e">
        <v>#NAME?</v>
      </c>
      <c r="AGK7" s="127">
        <v>0</v>
      </c>
      <c r="AGL7" s="127">
        <v>0</v>
      </c>
      <c r="AGM7" s="127">
        <v>0</v>
      </c>
      <c r="AGN7" s="127" t="e">
        <v>#NAME?</v>
      </c>
      <c r="AGO7" s="127">
        <v>86.063187297398002</v>
      </c>
      <c r="AGP7" s="127">
        <v>0</v>
      </c>
      <c r="AGQ7" s="127" t="e">
        <v>#NAME?</v>
      </c>
      <c r="AGR7" s="127">
        <v>19.960606479783703</v>
      </c>
      <c r="AGS7" s="127">
        <v>0</v>
      </c>
      <c r="AGT7" s="127" t="e">
        <v>#NAME?</v>
      </c>
      <c r="AGU7" s="127">
        <v>13.898500458141337</v>
      </c>
      <c r="AGV7" s="127">
        <v>0</v>
      </c>
      <c r="AGW7" s="127" t="e">
        <v>#NAME?</v>
      </c>
      <c r="AGX7" s="127">
        <v>59.376594138285711</v>
      </c>
      <c r="AGY7" s="127">
        <v>0</v>
      </c>
      <c r="AGZ7" s="127" t="e">
        <v>#NAME?</v>
      </c>
      <c r="AHA7" s="127">
        <v>20.52309367134572</v>
      </c>
      <c r="AHB7" s="127">
        <v>0</v>
      </c>
      <c r="AHC7" s="127" t="e">
        <v>#NAME?</v>
      </c>
      <c r="AHD7" s="127">
        <v>-35.057694135057233</v>
      </c>
      <c r="AHE7" s="127">
        <v>0</v>
      </c>
      <c r="AHF7" s="127" t="e">
        <v>#NAME?</v>
      </c>
      <c r="AHG7" s="127">
        <v>139.59607924510951</v>
      </c>
      <c r="AHH7" s="127">
        <v>0</v>
      </c>
      <c r="AHI7" s="127" t="e">
        <v>#NAME?</v>
      </c>
      <c r="AHJ7" s="127" t="e">
        <v>#NAME?</v>
      </c>
      <c r="AHK7" s="127" t="e">
        <v>#NAME?</v>
      </c>
      <c r="AHL7" s="127" t="e">
        <v>#NAME?</v>
      </c>
      <c r="AHM7" s="127" t="e">
        <v>#NAME?</v>
      </c>
      <c r="AHN7" s="127" t="e">
        <v>#NAME?</v>
      </c>
      <c r="AHO7" s="127">
        <v>0</v>
      </c>
      <c r="AHP7" s="127">
        <v>0</v>
      </c>
      <c r="AHQ7" s="127">
        <v>0</v>
      </c>
      <c r="AHR7" s="127" t="e">
        <v>#NAME?</v>
      </c>
      <c r="AHS7" s="127">
        <v>86.063187297398002</v>
      </c>
      <c r="AHT7" s="127">
        <v>0</v>
      </c>
      <c r="AHU7" s="127" t="e">
        <v>#NAME?</v>
      </c>
      <c r="AHV7" s="127">
        <v>19.960606479783703</v>
      </c>
      <c r="AHW7" s="127">
        <v>0</v>
      </c>
      <c r="AHX7" s="127" t="e">
        <v>#NAME?</v>
      </c>
      <c r="AHY7" s="127">
        <v>13.898500458141337</v>
      </c>
      <c r="AHZ7" s="127">
        <v>0</v>
      </c>
      <c r="AIA7" s="127" t="e">
        <v>#NAME?</v>
      </c>
      <c r="AIB7" s="127">
        <v>59.376594138285711</v>
      </c>
      <c r="AIC7" s="127">
        <v>0</v>
      </c>
      <c r="AID7" s="127" t="e">
        <v>#NAME?</v>
      </c>
      <c r="AIE7" s="127">
        <v>20.52309367134572</v>
      </c>
      <c r="AIF7" s="127">
        <v>0</v>
      </c>
      <c r="AIG7" s="127" t="e">
        <v>#NAME?</v>
      </c>
      <c r="AIH7" s="127">
        <v>-35.057694135057233</v>
      </c>
      <c r="AII7" s="127">
        <v>0</v>
      </c>
      <c r="AIJ7" s="127" t="e">
        <v>#NAME?</v>
      </c>
      <c r="AIK7" s="127">
        <v>139.59607924510951</v>
      </c>
      <c r="AIL7" s="127">
        <v>0</v>
      </c>
      <c r="AIM7" s="127" t="e">
        <v>#NAME?</v>
      </c>
      <c r="AIN7" s="127" t="e">
        <v>#NAME?</v>
      </c>
      <c r="AIO7" s="127" t="e">
        <v>#NAME?</v>
      </c>
      <c r="AIP7" s="127" t="e">
        <v>#NAME?</v>
      </c>
      <c r="AIQ7" s="127" t="e">
        <v>#NAME?</v>
      </c>
      <c r="AIR7" s="127" t="e">
        <v>#NAME?</v>
      </c>
      <c r="AIS7" s="127">
        <v>0</v>
      </c>
      <c r="AIT7" s="127">
        <v>0</v>
      </c>
      <c r="AIU7" s="127">
        <v>0</v>
      </c>
      <c r="AIV7" s="127" t="e">
        <v>#NAME?</v>
      </c>
      <c r="AIW7" s="127">
        <v>86.063187297398002</v>
      </c>
      <c r="AIX7" s="127">
        <v>0</v>
      </c>
      <c r="AIY7" s="127" t="e">
        <v>#NAME?</v>
      </c>
      <c r="AIZ7" s="127">
        <v>19.960606479783703</v>
      </c>
      <c r="AJA7" s="127">
        <v>0</v>
      </c>
      <c r="AJB7" s="127" t="e">
        <v>#NAME?</v>
      </c>
      <c r="AJC7" s="127">
        <v>13.898500458141337</v>
      </c>
      <c r="AJD7" s="127">
        <v>0</v>
      </c>
      <c r="AJE7" s="127" t="e">
        <v>#NAME?</v>
      </c>
      <c r="AJF7" s="127">
        <v>59.376594138285711</v>
      </c>
      <c r="AJG7" s="127">
        <v>0</v>
      </c>
      <c r="AJH7" s="127" t="e">
        <v>#NAME?</v>
      </c>
      <c r="AJI7" s="127">
        <v>20.52309367134572</v>
      </c>
      <c r="AJJ7" s="127">
        <v>0</v>
      </c>
      <c r="AJK7" s="127" t="e">
        <v>#NAME?</v>
      </c>
      <c r="AJL7" s="127">
        <v>-35.057694135057233</v>
      </c>
      <c r="AJM7" s="127">
        <v>0</v>
      </c>
      <c r="AJN7" s="127" t="e">
        <v>#NAME?</v>
      </c>
      <c r="AJO7" s="127">
        <v>139.59607924510951</v>
      </c>
      <c r="AJP7" s="127">
        <v>0</v>
      </c>
      <c r="AJQ7" s="127" t="e">
        <v>#NAME?</v>
      </c>
      <c r="AJR7" s="127" t="e">
        <v>#NAME?</v>
      </c>
      <c r="AJS7" s="127" t="e">
        <v>#NAME?</v>
      </c>
      <c r="AJT7" s="127" t="e">
        <v>#NAME?</v>
      </c>
      <c r="AJU7" s="127" t="e">
        <v>#NAME?</v>
      </c>
      <c r="AJV7" s="127" t="e">
        <v>#NAME?</v>
      </c>
      <c r="AJW7" s="127">
        <v>0</v>
      </c>
      <c r="AJX7" s="127">
        <v>0</v>
      </c>
      <c r="AJY7" s="127">
        <v>0</v>
      </c>
      <c r="AJZ7" s="127">
        <v>0</v>
      </c>
      <c r="AKA7" s="127" t="e">
        <v>#NAME?</v>
      </c>
      <c r="AKB7" s="127">
        <v>86.063187297398002</v>
      </c>
      <c r="AKC7" s="127">
        <v>0</v>
      </c>
      <c r="AKD7" s="127" t="e">
        <v>#NAME?</v>
      </c>
      <c r="AKE7" s="127">
        <v>19.960606479783703</v>
      </c>
      <c r="AKF7" s="127">
        <v>0</v>
      </c>
      <c r="AKG7" s="127" t="e">
        <v>#NAME?</v>
      </c>
      <c r="AKH7" s="127">
        <v>13.898500458141337</v>
      </c>
      <c r="AKI7" s="127">
        <v>0</v>
      </c>
      <c r="AKJ7" s="127" t="e">
        <v>#NAME?</v>
      </c>
      <c r="AKK7" s="127">
        <v>59.376594138285711</v>
      </c>
      <c r="AKL7" s="127">
        <v>0</v>
      </c>
      <c r="AKM7" s="127" t="e">
        <v>#NAME?</v>
      </c>
      <c r="AKN7" s="127">
        <v>20.52309367134572</v>
      </c>
      <c r="AKO7" s="127">
        <v>0</v>
      </c>
      <c r="AKP7" s="127" t="e">
        <v>#NAME?</v>
      </c>
      <c r="AKQ7" s="127">
        <v>-35.057694135057233</v>
      </c>
      <c r="AKR7" s="127">
        <v>0</v>
      </c>
      <c r="AKS7" s="127" t="e">
        <v>#NAME?</v>
      </c>
      <c r="AKT7" s="127">
        <v>139.59607924510951</v>
      </c>
      <c r="AKU7" s="127">
        <v>0</v>
      </c>
      <c r="AKV7" s="127" t="e">
        <v>#NAME?</v>
      </c>
      <c r="AKW7" s="127" t="e">
        <v>#NAME?</v>
      </c>
      <c r="AKX7" s="127" t="e">
        <v>#NAME?</v>
      </c>
      <c r="AKY7" s="127" t="e">
        <v>#NAME?</v>
      </c>
      <c r="AKZ7" s="127" t="e">
        <v>#NAME?</v>
      </c>
      <c r="ALA7" s="127" t="e">
        <v>#NAME?</v>
      </c>
      <c r="ALB7" s="127">
        <v>0</v>
      </c>
      <c r="ALC7" s="127">
        <v>0</v>
      </c>
      <c r="ALD7" s="127">
        <v>0</v>
      </c>
      <c r="ALE7" s="127">
        <v>0</v>
      </c>
      <c r="ALF7" s="127" t="e">
        <v>#NAME?</v>
      </c>
      <c r="ALG7" s="127">
        <v>86.063187297398002</v>
      </c>
      <c r="ALH7" s="127">
        <v>0</v>
      </c>
      <c r="ALI7" s="127" t="e">
        <v>#NAME?</v>
      </c>
      <c r="ALJ7" s="127">
        <v>19.960606479783703</v>
      </c>
      <c r="ALK7" s="127">
        <v>0</v>
      </c>
      <c r="ALL7" s="127" t="e">
        <v>#NAME?</v>
      </c>
      <c r="ALM7" s="127">
        <v>13.898500458141337</v>
      </c>
      <c r="ALN7" s="127">
        <v>0</v>
      </c>
      <c r="ALO7" s="127" t="e">
        <v>#NAME?</v>
      </c>
      <c r="ALP7" s="127">
        <v>59.376594138285711</v>
      </c>
      <c r="ALQ7" s="127">
        <v>0</v>
      </c>
      <c r="ALR7" s="127" t="e">
        <v>#NAME?</v>
      </c>
      <c r="ALS7" s="127">
        <v>20.52309367134572</v>
      </c>
      <c r="ALT7" s="127">
        <v>0</v>
      </c>
      <c r="ALU7" s="127" t="e">
        <v>#NAME?</v>
      </c>
      <c r="ALV7" s="127">
        <v>-35.057694135057233</v>
      </c>
      <c r="ALW7" s="127">
        <v>0</v>
      </c>
      <c r="ALX7" s="127" t="e">
        <v>#NAME?</v>
      </c>
      <c r="ALY7" s="127">
        <v>139.59607924510951</v>
      </c>
      <c r="ALZ7" s="127">
        <v>0</v>
      </c>
      <c r="AMA7" s="127" t="e">
        <v>#NAME?</v>
      </c>
      <c r="AMB7" s="127" t="e">
        <v>#NAME?</v>
      </c>
      <c r="AMC7" s="127" t="e">
        <v>#NAME?</v>
      </c>
      <c r="AMD7" s="127" t="e">
        <v>#NAME?</v>
      </c>
      <c r="AME7" s="127" t="e">
        <v>#NAME?</v>
      </c>
      <c r="AMF7" s="127" t="e">
        <v>#NAME?</v>
      </c>
      <c r="AMG7" s="127">
        <v>0</v>
      </c>
      <c r="AMH7" s="127">
        <v>0</v>
      </c>
      <c r="AMI7" s="127">
        <v>0</v>
      </c>
      <c r="AMJ7" s="127">
        <v>0</v>
      </c>
      <c r="AMK7" s="127" t="e">
        <v>#NAME?</v>
      </c>
      <c r="AML7" s="127">
        <v>86.063187297398002</v>
      </c>
      <c r="AMM7" s="127">
        <v>0</v>
      </c>
      <c r="AMN7" s="127" t="e">
        <v>#NAME?</v>
      </c>
      <c r="AMO7" s="127">
        <v>19.960606479783703</v>
      </c>
      <c r="AMP7" s="127">
        <v>0</v>
      </c>
      <c r="AMQ7" s="127" t="e">
        <v>#NAME?</v>
      </c>
      <c r="AMR7" s="127">
        <v>13.898500458141337</v>
      </c>
      <c r="AMS7" s="127">
        <v>0</v>
      </c>
      <c r="AMT7" s="127" t="e">
        <v>#NAME?</v>
      </c>
      <c r="AMU7" s="127">
        <v>59.376594138285711</v>
      </c>
      <c r="AMV7" s="127">
        <v>0</v>
      </c>
      <c r="AMW7" s="127" t="e">
        <v>#NAME?</v>
      </c>
      <c r="AMX7" s="127">
        <v>20.52309367134572</v>
      </c>
      <c r="AMY7" s="127">
        <v>0</v>
      </c>
      <c r="AMZ7" s="127" t="e">
        <v>#NAME?</v>
      </c>
      <c r="ANA7" s="127">
        <v>-35.057694135057233</v>
      </c>
      <c r="ANB7" s="127">
        <v>0</v>
      </c>
      <c r="ANC7" s="127" t="e">
        <v>#NAME?</v>
      </c>
      <c r="AND7" s="127">
        <v>139.59607924510951</v>
      </c>
      <c r="ANE7" s="127">
        <v>0</v>
      </c>
      <c r="ANF7" s="127" t="e">
        <v>#NAME?</v>
      </c>
      <c r="ANG7" s="127" t="e">
        <v>#NAME?</v>
      </c>
      <c r="ANH7" s="127" t="e">
        <v>#NAME?</v>
      </c>
      <c r="ANI7" s="127" t="e">
        <v>#NAME?</v>
      </c>
      <c r="ANJ7" s="127" t="e">
        <v>#NAME?</v>
      </c>
      <c r="ANK7" s="127" t="e">
        <v>#NAME?</v>
      </c>
      <c r="ANL7" s="127">
        <v>0</v>
      </c>
      <c r="ANM7" s="127">
        <v>0</v>
      </c>
      <c r="ANN7" s="127">
        <v>0</v>
      </c>
      <c r="ANO7" s="127">
        <v>0</v>
      </c>
      <c r="ANP7" s="127" t="e">
        <v>#NAME?</v>
      </c>
      <c r="ANQ7" s="127">
        <v>86.063187297398002</v>
      </c>
      <c r="ANR7" s="127">
        <v>0</v>
      </c>
      <c r="ANS7" s="127" t="e">
        <v>#NAME?</v>
      </c>
      <c r="ANT7" s="127">
        <v>19.960606479783703</v>
      </c>
      <c r="ANU7" s="127">
        <v>0</v>
      </c>
      <c r="ANV7" s="127" t="e">
        <v>#NAME?</v>
      </c>
      <c r="ANW7" s="127">
        <v>13.898500458141337</v>
      </c>
      <c r="ANX7" s="127">
        <v>0</v>
      </c>
      <c r="ANY7" s="127" t="e">
        <v>#NAME?</v>
      </c>
      <c r="ANZ7" s="127">
        <v>59.376594138285711</v>
      </c>
      <c r="AOA7" s="127">
        <v>0</v>
      </c>
      <c r="AOB7" s="127" t="e">
        <v>#NAME?</v>
      </c>
      <c r="AOC7" s="127">
        <v>20.52309367134572</v>
      </c>
      <c r="AOD7" s="127">
        <v>0</v>
      </c>
      <c r="AOE7" s="127" t="e">
        <v>#NAME?</v>
      </c>
      <c r="AOF7" s="127">
        <v>-35.057694135057233</v>
      </c>
      <c r="AOG7" s="127">
        <v>0</v>
      </c>
      <c r="AOH7" s="127" t="e">
        <v>#NAME?</v>
      </c>
      <c r="AOI7" s="127">
        <v>139.59607924510951</v>
      </c>
      <c r="AOJ7" s="127">
        <v>0</v>
      </c>
      <c r="AOK7" s="127" t="e">
        <v>#NAME?</v>
      </c>
      <c r="AOL7" s="127" t="e">
        <v>#NAME?</v>
      </c>
      <c r="AOM7" s="127" t="e">
        <v>#NAME?</v>
      </c>
      <c r="AON7" s="127" t="e">
        <v>#NAME?</v>
      </c>
      <c r="AOO7" s="127" t="e">
        <v>#NAME?</v>
      </c>
      <c r="AOP7" s="127" t="e">
        <v>#NAME?</v>
      </c>
      <c r="AOQ7" s="127">
        <v>0</v>
      </c>
      <c r="AOR7" s="127">
        <v>0</v>
      </c>
      <c r="AOS7" s="127" t="e">
        <v>#DIV/0!</v>
      </c>
      <c r="AOT7" s="127">
        <v>0</v>
      </c>
      <c r="AOU7" s="127" t="e">
        <v>#NAME?</v>
      </c>
      <c r="AOV7" s="127">
        <v>86.063187297398002</v>
      </c>
      <c r="AOW7" s="127">
        <v>0</v>
      </c>
      <c r="AOX7" s="127" t="e">
        <v>#NAME?</v>
      </c>
      <c r="AOY7" s="127">
        <v>41.615382877124304</v>
      </c>
      <c r="AOZ7" s="127">
        <v>0</v>
      </c>
      <c r="APA7" s="127" t="e">
        <v>#NAME?</v>
      </c>
      <c r="APB7" s="127">
        <v>87.370484383212911</v>
      </c>
      <c r="APC7" s="127">
        <v>0</v>
      </c>
      <c r="APD7" s="127" t="e">
        <v>#NAME?</v>
      </c>
      <c r="APE7" s="127">
        <v>103.48175773468094</v>
      </c>
      <c r="APF7" s="127">
        <v>0</v>
      </c>
      <c r="APG7" s="127" t="e">
        <v>#NAME?</v>
      </c>
      <c r="APH7" s="127">
        <v>30.412709567888751</v>
      </c>
      <c r="API7" s="127">
        <v>0</v>
      </c>
      <c r="APJ7" s="127" t="e">
        <v>#NAME?</v>
      </c>
      <c r="APK7" s="127">
        <v>-29.100779641888597</v>
      </c>
      <c r="APL7" s="127">
        <v>0</v>
      </c>
      <c r="APM7" s="127" t="e">
        <v>#NAME?</v>
      </c>
      <c r="APN7" s="127">
        <v>139.59607924510951</v>
      </c>
      <c r="APO7" s="127">
        <v>0</v>
      </c>
      <c r="APP7" s="127">
        <v>194.53421186696411</v>
      </c>
      <c r="APQ7" s="127">
        <v>352.72991282823716</v>
      </c>
      <c r="APR7" s="127">
        <v>218.72643293442988</v>
      </c>
      <c r="APS7" s="127">
        <v>-60.802287619133949</v>
      </c>
      <c r="APT7" s="127" t="e">
        <v>#NAME?</v>
      </c>
      <c r="APU7" s="127" t="e">
        <v>#NAME?</v>
      </c>
      <c r="APV7" s="127">
        <v>0</v>
      </c>
      <c r="APW7" s="127">
        <v>0</v>
      </c>
      <c r="APX7" s="127">
        <v>0</v>
      </c>
      <c r="APY7" s="127" t="e">
        <v>#NAME?</v>
      </c>
      <c r="APZ7" s="127">
        <v>86.063187297398002</v>
      </c>
      <c r="AQA7" s="127">
        <v>0</v>
      </c>
      <c r="AQB7" s="127" t="e">
        <v>#NAME?</v>
      </c>
      <c r="AQC7" s="127">
        <v>41.615382877124304</v>
      </c>
      <c r="AQD7" s="127">
        <v>0</v>
      </c>
      <c r="AQE7" s="127" t="e">
        <v>#NAME?</v>
      </c>
      <c r="AQF7" s="127">
        <v>87.370484383212911</v>
      </c>
      <c r="AQG7" s="127">
        <v>0</v>
      </c>
      <c r="AQH7" s="127" t="e">
        <v>#NAME?</v>
      </c>
      <c r="AQI7" s="127">
        <v>103.48175773468094</v>
      </c>
      <c r="AQJ7" s="127">
        <v>0</v>
      </c>
      <c r="AQK7" s="127" t="e">
        <v>#NAME?</v>
      </c>
      <c r="AQL7" s="127">
        <v>30.412709567888751</v>
      </c>
      <c r="AQM7" s="127">
        <v>0</v>
      </c>
      <c r="AQN7" s="127" t="e">
        <v>#NAME?</v>
      </c>
      <c r="AQO7" s="127">
        <v>-29.100779641888597</v>
      </c>
      <c r="AQP7" s="127">
        <v>0</v>
      </c>
      <c r="AQQ7" s="127" t="e">
        <v>#NAME?</v>
      </c>
      <c r="AQR7" s="127">
        <v>139.59607924510951</v>
      </c>
      <c r="AQS7" s="127">
        <v>0</v>
      </c>
      <c r="AQT7" s="127">
        <v>194.53421186696411</v>
      </c>
      <c r="AQU7" s="127">
        <v>352.72991282823716</v>
      </c>
      <c r="AQV7" s="127">
        <v>218.72643293442988</v>
      </c>
      <c r="AQW7" s="127">
        <v>-60.802287619133949</v>
      </c>
      <c r="AQX7" s="127" t="e">
        <v>#NAME?</v>
      </c>
      <c r="AQY7" s="127" t="e">
        <v>#NAME?</v>
      </c>
      <c r="AQZ7" s="127">
        <v>0</v>
      </c>
      <c r="ARA7" s="127">
        <v>0</v>
      </c>
      <c r="ARB7" s="127">
        <v>0</v>
      </c>
      <c r="ARC7" s="127" t="e">
        <v>#NAME?</v>
      </c>
      <c r="ARD7" s="127">
        <v>86.063187297398002</v>
      </c>
      <c r="ARE7" s="127">
        <v>0</v>
      </c>
      <c r="ARF7" s="127" t="e">
        <v>#NAME?</v>
      </c>
      <c r="ARG7" s="127">
        <v>41.615382877124304</v>
      </c>
      <c r="ARH7" s="127">
        <v>0</v>
      </c>
      <c r="ARI7" s="127" t="e">
        <v>#NAME?</v>
      </c>
      <c r="ARJ7" s="127">
        <v>87.370484383212911</v>
      </c>
      <c r="ARK7" s="127">
        <v>0</v>
      </c>
      <c r="ARL7" s="127" t="e">
        <v>#NAME?</v>
      </c>
      <c r="ARM7" s="127">
        <v>103.48175773468094</v>
      </c>
      <c r="ARN7" s="127">
        <v>0</v>
      </c>
      <c r="ARO7" s="127" t="e">
        <v>#NAME?</v>
      </c>
      <c r="ARP7" s="127">
        <v>30.412709567888751</v>
      </c>
      <c r="ARQ7" s="127">
        <v>0</v>
      </c>
      <c r="ARR7" s="127" t="e">
        <v>#NAME?</v>
      </c>
      <c r="ARS7" s="127">
        <v>-29.100779641888597</v>
      </c>
      <c r="ART7" s="127">
        <v>0</v>
      </c>
      <c r="ARU7" s="127" t="e">
        <v>#NAME?</v>
      </c>
      <c r="ARV7" s="127">
        <v>139.59607924510951</v>
      </c>
      <c r="ARW7" s="127">
        <v>0</v>
      </c>
      <c r="ARX7" s="127">
        <v>194.53421186696411</v>
      </c>
      <c r="ARY7" s="127">
        <v>352.72991282823716</v>
      </c>
      <c r="ARZ7" s="127">
        <v>218.72643293442988</v>
      </c>
      <c r="ASA7" s="127">
        <v>-60.802287619133949</v>
      </c>
      <c r="ASB7" s="127" t="e">
        <v>#NAME?</v>
      </c>
      <c r="ASC7" s="127" t="e">
        <v>#NAME?</v>
      </c>
      <c r="ASD7" s="127">
        <v>0</v>
      </c>
      <c r="ASE7" s="127">
        <v>0</v>
      </c>
      <c r="ASF7" s="127">
        <v>0</v>
      </c>
      <c r="ASG7" s="127" t="e">
        <v>#NAME?</v>
      </c>
      <c r="ASH7" s="127">
        <v>86.063187297398002</v>
      </c>
      <c r="ASI7" s="127">
        <v>0</v>
      </c>
      <c r="ASJ7" s="127" t="e">
        <v>#NAME?</v>
      </c>
      <c r="ASK7" s="127">
        <v>41.615382877124304</v>
      </c>
      <c r="ASL7" s="127">
        <v>0</v>
      </c>
      <c r="ASM7" s="127" t="e">
        <v>#NAME?</v>
      </c>
      <c r="ASN7" s="127">
        <v>87.370484383212911</v>
      </c>
      <c r="ASO7" s="127">
        <v>0</v>
      </c>
      <c r="ASP7" s="127" t="e">
        <v>#NAME?</v>
      </c>
      <c r="ASQ7" s="127">
        <v>103.48175773468094</v>
      </c>
      <c r="ASR7" s="127">
        <v>0</v>
      </c>
      <c r="ASS7" s="127" t="e">
        <v>#NAME?</v>
      </c>
      <c r="AST7" s="127">
        <v>30.412709567888751</v>
      </c>
      <c r="ASU7" s="127">
        <v>0</v>
      </c>
      <c r="ASV7" s="127" t="e">
        <v>#NAME?</v>
      </c>
      <c r="ASW7" s="127">
        <v>-29.100779641888597</v>
      </c>
      <c r="ASX7" s="127">
        <v>0</v>
      </c>
      <c r="ASY7" s="127" t="e">
        <v>#NAME?</v>
      </c>
      <c r="ASZ7" s="127">
        <v>139.59607924510951</v>
      </c>
      <c r="ATA7" s="127">
        <v>0</v>
      </c>
      <c r="ATB7" s="127">
        <v>194.53421186696411</v>
      </c>
      <c r="ATC7" s="127">
        <v>352.72991282823716</v>
      </c>
      <c r="ATD7" s="127">
        <v>218.72643293442988</v>
      </c>
      <c r="ATE7" s="127">
        <v>-60.802287619133949</v>
      </c>
      <c r="ATF7" s="127" t="e">
        <v>#NAME?</v>
      </c>
      <c r="ATG7" s="127" t="e">
        <v>#NAME?</v>
      </c>
      <c r="ATH7" s="127">
        <v>0</v>
      </c>
      <c r="ATI7" s="127">
        <v>0</v>
      </c>
      <c r="ATJ7" s="127">
        <v>0</v>
      </c>
      <c r="ATK7" s="127" t="e">
        <v>#NAME?</v>
      </c>
      <c r="ATL7" s="127">
        <v>86.063187297398002</v>
      </c>
      <c r="ATM7" s="127">
        <v>0</v>
      </c>
      <c r="ATN7" s="127" t="e">
        <v>#NAME?</v>
      </c>
      <c r="ATO7" s="127">
        <v>41.615382877124304</v>
      </c>
      <c r="ATP7" s="127">
        <v>0</v>
      </c>
      <c r="ATQ7" s="127" t="e">
        <v>#NAME?</v>
      </c>
      <c r="ATR7" s="127">
        <v>87.370484383212911</v>
      </c>
      <c r="ATS7" s="127">
        <v>0</v>
      </c>
      <c r="ATT7" s="127" t="e">
        <v>#NAME?</v>
      </c>
      <c r="ATU7" s="127">
        <v>103.48175773468094</v>
      </c>
      <c r="ATV7" s="127">
        <v>0</v>
      </c>
      <c r="ATW7" s="127" t="e">
        <v>#NAME?</v>
      </c>
      <c r="ATX7" s="127">
        <v>30.412709567888751</v>
      </c>
      <c r="ATY7" s="127">
        <v>0</v>
      </c>
      <c r="ATZ7" s="127" t="e">
        <v>#NAME?</v>
      </c>
      <c r="AUA7" s="127">
        <v>-29.100779641888597</v>
      </c>
      <c r="AUB7" s="127">
        <v>0</v>
      </c>
      <c r="AUC7" s="127" t="e">
        <v>#NAME?</v>
      </c>
      <c r="AUD7" s="127">
        <v>139.59607924510951</v>
      </c>
      <c r="AUE7" s="127">
        <v>0</v>
      </c>
      <c r="AUF7" s="127">
        <v>194.53421186696411</v>
      </c>
      <c r="AUG7" s="127">
        <v>352.72991282823716</v>
      </c>
      <c r="AUH7" s="127">
        <v>218.72643293442988</v>
      </c>
      <c r="AUI7" s="127">
        <v>-60.802287619133949</v>
      </c>
      <c r="AUJ7" s="127" t="e">
        <v>#NAME?</v>
      </c>
      <c r="AUK7" s="127" t="e">
        <v>#NAME?</v>
      </c>
      <c r="AUL7" s="127">
        <v>0</v>
      </c>
      <c r="AUM7" s="127">
        <v>0</v>
      </c>
      <c r="AUN7" s="127">
        <v>0</v>
      </c>
      <c r="AUO7" s="127" t="e">
        <v>#NAME?</v>
      </c>
      <c r="AUP7" s="127">
        <v>86.063187297398002</v>
      </c>
      <c r="AUQ7" s="127">
        <v>0</v>
      </c>
      <c r="AUR7" s="127" t="e">
        <v>#NAME?</v>
      </c>
      <c r="AUS7" s="127">
        <v>41.615382877124304</v>
      </c>
      <c r="AUT7" s="127">
        <v>0</v>
      </c>
      <c r="AUU7" s="127" t="e">
        <v>#NAME?</v>
      </c>
      <c r="AUV7" s="127">
        <v>87.370484383212911</v>
      </c>
      <c r="AUW7" s="127">
        <v>0</v>
      </c>
      <c r="AUX7" s="127" t="e">
        <v>#NAME?</v>
      </c>
      <c r="AUY7" s="127">
        <v>103.48175773468094</v>
      </c>
      <c r="AUZ7" s="127">
        <v>0</v>
      </c>
      <c r="AVA7" s="127" t="e">
        <v>#NAME?</v>
      </c>
      <c r="AVB7" s="127">
        <v>30.412709567888751</v>
      </c>
      <c r="AVC7" s="127">
        <v>0</v>
      </c>
      <c r="AVD7" s="127" t="e">
        <v>#NAME?</v>
      </c>
      <c r="AVE7" s="127">
        <v>-29.100779641888597</v>
      </c>
      <c r="AVF7" s="127">
        <v>0</v>
      </c>
      <c r="AVG7" s="127" t="e">
        <v>#NAME?</v>
      </c>
      <c r="AVH7" s="127">
        <v>139.59607924510951</v>
      </c>
      <c r="AVI7" s="127">
        <v>0</v>
      </c>
      <c r="AVJ7" s="127">
        <v>194.53421186696411</v>
      </c>
      <c r="AVK7" s="127">
        <v>352.72991282823716</v>
      </c>
      <c r="AVL7" s="127">
        <v>218.72643293442988</v>
      </c>
      <c r="AVM7" s="127">
        <v>-60.802287619133949</v>
      </c>
      <c r="AVN7" s="127" t="e">
        <v>#NAME?</v>
      </c>
      <c r="AVO7" s="127" t="e">
        <v>#NAME?</v>
      </c>
      <c r="AVP7" s="127">
        <v>0</v>
      </c>
      <c r="AVQ7" s="127">
        <v>0</v>
      </c>
      <c r="AVR7" s="127">
        <v>0</v>
      </c>
      <c r="AVS7" s="127">
        <v>0</v>
      </c>
      <c r="AVT7" s="127" t="e">
        <v>#NAME?</v>
      </c>
      <c r="AVU7" s="127">
        <v>86.063187297398002</v>
      </c>
      <c r="AVV7" s="127">
        <v>0</v>
      </c>
      <c r="AVW7" s="127" t="e">
        <v>#NAME?</v>
      </c>
      <c r="AVX7" s="127">
        <v>19.960606479783703</v>
      </c>
      <c r="AVY7" s="127">
        <v>0</v>
      </c>
      <c r="AVZ7" s="127" t="e">
        <v>#NAME?</v>
      </c>
      <c r="AWA7" s="127">
        <v>13.898500458141337</v>
      </c>
      <c r="AWB7" s="127">
        <v>0</v>
      </c>
      <c r="AWC7" s="127" t="e">
        <v>#NAME?</v>
      </c>
      <c r="AWD7" s="127">
        <v>59.376594138285711</v>
      </c>
      <c r="AWE7" s="127">
        <v>0</v>
      </c>
      <c r="AWF7" s="127" t="e">
        <v>#NAME?</v>
      </c>
      <c r="AWG7" s="127">
        <v>20.52309367134572</v>
      </c>
      <c r="AWH7" s="127">
        <v>0</v>
      </c>
      <c r="AWI7" s="127" t="e">
        <v>#NAME?</v>
      </c>
      <c r="AWJ7" s="127">
        <v>-35.057694135057233</v>
      </c>
      <c r="AWK7" s="127">
        <v>0</v>
      </c>
      <c r="AWL7" s="127" t="e">
        <v>#NAME?</v>
      </c>
      <c r="AWM7" s="127">
        <v>139.59607924510951</v>
      </c>
      <c r="AWN7" s="127">
        <v>0</v>
      </c>
      <c r="AWO7" s="127" t="e">
        <v>#NAME?</v>
      </c>
      <c r="AWP7" s="127" t="e">
        <v>#NAME?</v>
      </c>
      <c r="AWQ7" s="127" t="e">
        <v>#NAME?</v>
      </c>
      <c r="AWR7" s="127" t="e">
        <v>#NAME?</v>
      </c>
      <c r="AWS7" s="127" t="e">
        <v>#NAME?</v>
      </c>
      <c r="AWT7" s="127" t="e">
        <v>#NAME?</v>
      </c>
      <c r="AWU7" s="127">
        <v>0</v>
      </c>
      <c r="AWV7" s="127">
        <v>0</v>
      </c>
      <c r="AWW7" s="127">
        <v>0</v>
      </c>
      <c r="AWX7" s="127">
        <v>0</v>
      </c>
      <c r="AWY7" s="127" t="e">
        <v>#NAME?</v>
      </c>
      <c r="AWZ7" s="127">
        <v>86.063187297398002</v>
      </c>
      <c r="AXA7" s="127">
        <v>0</v>
      </c>
      <c r="AXB7" s="127" t="e">
        <v>#NAME?</v>
      </c>
      <c r="AXC7" s="127">
        <v>19.960606479783703</v>
      </c>
      <c r="AXD7" s="127">
        <v>0</v>
      </c>
      <c r="AXE7" s="127" t="e">
        <v>#NAME?</v>
      </c>
      <c r="AXF7" s="127">
        <v>13.898500458141337</v>
      </c>
      <c r="AXG7" s="127">
        <v>0</v>
      </c>
      <c r="AXH7" s="127" t="e">
        <v>#NAME?</v>
      </c>
      <c r="AXI7" s="127">
        <v>59.376594138285711</v>
      </c>
      <c r="AXJ7" s="127">
        <v>0</v>
      </c>
      <c r="AXK7" s="127" t="e">
        <v>#NAME?</v>
      </c>
      <c r="AXL7" s="127">
        <v>20.52309367134572</v>
      </c>
      <c r="AXM7" s="127">
        <v>0</v>
      </c>
      <c r="AXN7" s="127" t="e">
        <v>#NAME?</v>
      </c>
      <c r="AXO7" s="127">
        <v>-35.057694135057233</v>
      </c>
      <c r="AXP7" s="127">
        <v>0</v>
      </c>
      <c r="AXQ7" s="127" t="e">
        <v>#NAME?</v>
      </c>
      <c r="AXR7" s="127">
        <v>139.59607924510951</v>
      </c>
      <c r="AXS7" s="127">
        <v>0</v>
      </c>
      <c r="AXT7" s="127" t="e">
        <v>#NAME?</v>
      </c>
      <c r="AXU7" s="127" t="e">
        <v>#NAME?</v>
      </c>
      <c r="AXV7" s="127" t="e">
        <v>#NAME?</v>
      </c>
      <c r="AXW7" s="127" t="e">
        <v>#NAME?</v>
      </c>
      <c r="AXX7" s="127" t="e">
        <v>#NAME?</v>
      </c>
      <c r="AXY7" s="127" t="e">
        <v>#NAME?</v>
      </c>
      <c r="AXZ7" s="127">
        <v>0</v>
      </c>
      <c r="AYA7" s="127">
        <v>0</v>
      </c>
      <c r="AYB7" s="127">
        <v>0</v>
      </c>
      <c r="AYC7" s="127">
        <v>0</v>
      </c>
      <c r="AYD7" s="127" t="e">
        <v>#NAME?</v>
      </c>
      <c r="AYE7" s="127">
        <v>86.063187297398002</v>
      </c>
      <c r="AYF7" s="127">
        <v>0</v>
      </c>
      <c r="AYG7" s="127" t="e">
        <v>#NAME?</v>
      </c>
      <c r="AYH7" s="127">
        <v>19.960606479783703</v>
      </c>
      <c r="AYI7" s="127">
        <v>0</v>
      </c>
      <c r="AYJ7" s="127" t="e">
        <v>#NAME?</v>
      </c>
      <c r="AYK7" s="127">
        <v>13.898500458141337</v>
      </c>
      <c r="AYL7" s="127">
        <v>0</v>
      </c>
      <c r="AYM7" s="127" t="e">
        <v>#NAME?</v>
      </c>
      <c r="AYN7" s="127">
        <v>59.376594138285711</v>
      </c>
      <c r="AYO7" s="127">
        <v>0</v>
      </c>
      <c r="AYP7" s="127" t="e">
        <v>#NAME?</v>
      </c>
      <c r="AYQ7" s="127">
        <v>20.52309367134572</v>
      </c>
      <c r="AYR7" s="127">
        <v>0</v>
      </c>
      <c r="AYS7" s="127" t="e">
        <v>#NAME?</v>
      </c>
      <c r="AYT7" s="127">
        <v>-35.057694135057233</v>
      </c>
      <c r="AYU7" s="127">
        <v>0</v>
      </c>
      <c r="AYV7" s="127" t="e">
        <v>#NAME?</v>
      </c>
      <c r="AYW7" s="127">
        <v>139.59607924510951</v>
      </c>
      <c r="AYX7" s="127">
        <v>0</v>
      </c>
      <c r="AYY7" s="127" t="e">
        <v>#NAME?</v>
      </c>
      <c r="AYZ7" s="127" t="e">
        <v>#NAME?</v>
      </c>
      <c r="AZA7" s="127" t="e">
        <v>#NAME?</v>
      </c>
      <c r="AZB7" s="127" t="e">
        <v>#NAME?</v>
      </c>
      <c r="AZC7" s="127" t="e">
        <v>#NAME?</v>
      </c>
      <c r="AZD7" s="127" t="e">
        <v>#NAME?</v>
      </c>
      <c r="AZE7" s="127">
        <v>0</v>
      </c>
      <c r="AZF7" s="127">
        <v>0</v>
      </c>
      <c r="AZG7" s="127">
        <v>0</v>
      </c>
      <c r="AZH7" s="127">
        <v>0</v>
      </c>
      <c r="AZI7" s="127" t="e">
        <v>#NAME?</v>
      </c>
      <c r="AZJ7" s="127">
        <v>86.063187297398002</v>
      </c>
      <c r="AZK7" s="127">
        <v>0</v>
      </c>
      <c r="AZL7" s="127" t="e">
        <v>#NAME?</v>
      </c>
      <c r="AZM7" s="127">
        <v>19.960606479783703</v>
      </c>
      <c r="AZN7" s="127">
        <v>0</v>
      </c>
      <c r="AZO7" s="127" t="e">
        <v>#NAME?</v>
      </c>
      <c r="AZP7" s="127">
        <v>13.898500458141337</v>
      </c>
      <c r="AZQ7" s="127">
        <v>0</v>
      </c>
      <c r="AZR7" s="127" t="e">
        <v>#NAME?</v>
      </c>
      <c r="AZS7" s="127">
        <v>59.376594138285711</v>
      </c>
      <c r="AZT7" s="127">
        <v>0</v>
      </c>
      <c r="AZU7" s="127" t="e">
        <v>#NAME?</v>
      </c>
      <c r="AZV7" s="127">
        <v>20.52309367134572</v>
      </c>
      <c r="AZW7" s="127">
        <v>0</v>
      </c>
      <c r="AZX7" s="127" t="e">
        <v>#NAME?</v>
      </c>
      <c r="AZY7" s="127">
        <v>-35.057694135057233</v>
      </c>
      <c r="AZZ7" s="127">
        <v>0</v>
      </c>
      <c r="BAA7" s="127" t="e">
        <v>#NAME?</v>
      </c>
      <c r="BAB7" s="127">
        <v>139.59607924510951</v>
      </c>
      <c r="BAC7" s="127">
        <v>0</v>
      </c>
      <c r="BAD7" s="127" t="e">
        <v>#NAME?</v>
      </c>
      <c r="BAE7" s="127" t="e">
        <v>#NAME?</v>
      </c>
      <c r="BAF7" s="127" t="e">
        <v>#NAME?</v>
      </c>
      <c r="BAG7" s="127" t="e">
        <v>#NAME?</v>
      </c>
      <c r="BAH7" s="127" t="e">
        <v>#NAME?</v>
      </c>
      <c r="BAI7" s="127" t="e">
        <v>#NAME?</v>
      </c>
      <c r="BAK7" s="127">
        <v>236</v>
      </c>
      <c r="BAL7" s="127">
        <v>500.92909282837206</v>
      </c>
      <c r="BAM7" s="127">
        <v>683.89891639337088</v>
      </c>
      <c r="BAN7" s="127">
        <v>0</v>
      </c>
      <c r="BAO7" s="127">
        <v>0</v>
      </c>
      <c r="BAP7" s="127">
        <v>720.76812632421968</v>
      </c>
      <c r="BAQ7" s="127">
        <v>0</v>
      </c>
      <c r="BAR7" s="127">
        <v>656.48888495686003</v>
      </c>
      <c r="BAS7" s="127">
        <v>656.48888495686015</v>
      </c>
      <c r="BAT7" s="127">
        <v>0</v>
      </c>
      <c r="BAU7" s="127">
        <v>0</v>
      </c>
      <c r="BAV7" s="127">
        <v>682.66844511844954</v>
      </c>
      <c r="BAW7" s="127">
        <v>0</v>
      </c>
      <c r="BAX7" s="127">
        <v>5</v>
      </c>
      <c r="BAY7" s="127">
        <v>0</v>
      </c>
      <c r="BAZ7" s="127">
        <v>1168.2</v>
      </c>
      <c r="BBA7" s="127">
        <v>145.76869586598468</v>
      </c>
      <c r="BBB7" s="127">
        <v>33.232602874221904</v>
      </c>
      <c r="BBC7" s="127">
        <v>2.2179166432481288</v>
      </c>
      <c r="BBD7" s="127">
        <v>3.6546166278544412</v>
      </c>
      <c r="BBE7" s="127">
        <v>0</v>
      </c>
      <c r="BBF7" s="127">
        <v>0</v>
      </c>
      <c r="BBG7" s="127">
        <v>4.1793125620857037</v>
      </c>
      <c r="BBH7" s="127">
        <v>0</v>
      </c>
      <c r="BBI7" s="127">
        <v>3.4687832034509665</v>
      </c>
      <c r="BBJ7" s="127">
        <v>3.4687832034509665</v>
      </c>
      <c r="BBK7" s="127">
        <v>0</v>
      </c>
      <c r="BBL7" s="127">
        <v>0</v>
      </c>
      <c r="BBM7" s="127">
        <v>3.6546166278544412</v>
      </c>
      <c r="BBN7" s="127">
        <v>0</v>
      </c>
      <c r="BBO7" s="127">
        <v>0</v>
      </c>
      <c r="BBP7" s="127">
        <v>0</v>
      </c>
      <c r="BBQ7" s="127">
        <v>0</v>
      </c>
      <c r="BBR7" s="127">
        <v>0</v>
      </c>
      <c r="BBU7" s="127">
        <v>0</v>
      </c>
      <c r="BBV7" s="127">
        <v>0</v>
      </c>
      <c r="BBW7" s="127">
        <v>0</v>
      </c>
      <c r="BBX7" s="127">
        <v>0</v>
      </c>
      <c r="BBY7" s="127">
        <v>0</v>
      </c>
      <c r="BBZ7" s="127">
        <v>1069.1802550701536</v>
      </c>
      <c r="BCA7" s="127">
        <v>630.2467915935182</v>
      </c>
      <c r="BCB7" s="127">
        <v>0</v>
      </c>
      <c r="BCC7" s="127">
        <v>3046.9654617931183</v>
      </c>
      <c r="BCD7" s="127">
        <v>0</v>
      </c>
      <c r="BCE7" s="127">
        <v>1159.1396973824262</v>
      </c>
      <c r="BCF7" s="127">
        <v>224.61234195220766</v>
      </c>
      <c r="BCG7" s="127">
        <v>0</v>
      </c>
      <c r="BCH7" s="127">
        <v>0</v>
      </c>
      <c r="BCI7" s="127">
        <v>224.61234195220766</v>
      </c>
      <c r="BCJ7" s="127">
        <v>0</v>
      </c>
      <c r="BCK7" s="127">
        <v>224.52421197959902</v>
      </c>
      <c r="BCL7" s="127">
        <v>26.847534376874997</v>
      </c>
      <c r="BCM7" s="127">
        <v>0</v>
      </c>
      <c r="BCN7" s="127">
        <v>0</v>
      </c>
      <c r="BCO7" s="127">
        <v>224.61234195220766</v>
      </c>
      <c r="BCP7" s="127" t="s">
        <v>1354</v>
      </c>
      <c r="BCQ7" s="127" t="s">
        <v>1355</v>
      </c>
      <c r="BCR7" s="127">
        <v>0</v>
      </c>
      <c r="BCS7" s="127">
        <v>630.2467915935182</v>
      </c>
      <c r="BCT7" s="127">
        <v>182.96982356499885</v>
      </c>
      <c r="BCU7" s="127">
        <v>0</v>
      </c>
      <c r="BCV7" s="127">
        <v>0</v>
      </c>
      <c r="BCW7" s="127">
        <v>219.83903349584753</v>
      </c>
      <c r="BCX7" s="127">
        <v>0</v>
      </c>
      <c r="BCY7" s="127">
        <v>219.83903349584753</v>
      </c>
      <c r="BCZ7" s="127">
        <v>219.83903349584753</v>
      </c>
      <c r="BDA7" s="127">
        <v>0</v>
      </c>
      <c r="BDB7" s="127">
        <v>0</v>
      </c>
      <c r="BDC7" s="127">
        <v>182.96982356499885</v>
      </c>
      <c r="BDD7" s="127" t="s">
        <v>1354</v>
      </c>
      <c r="BDE7" s="127" t="s">
        <v>1355</v>
      </c>
      <c r="BDF7" s="127">
        <v>0</v>
      </c>
      <c r="BDG7" s="127">
        <v>0</v>
      </c>
      <c r="BDH7" s="127">
        <v>276.31675087616446</v>
      </c>
      <c r="BDI7" s="127">
        <v>0</v>
      </c>
      <c r="BDJ7" s="127">
        <v>0</v>
      </c>
      <c r="BDK7" s="127">
        <v>276.31675087616446</v>
      </c>
      <c r="BDL7" s="127">
        <v>0</v>
      </c>
      <c r="BDM7" s="127">
        <v>212.12563948141354</v>
      </c>
      <c r="BDN7" s="127">
        <v>409.80231708413754</v>
      </c>
      <c r="BDO7" s="127">
        <v>0</v>
      </c>
      <c r="BDP7" s="127">
        <v>0</v>
      </c>
      <c r="BDQ7" s="127">
        <v>275.08627960124295</v>
      </c>
      <c r="BDR7" s="127" t="s">
        <v>1354</v>
      </c>
      <c r="BDT7" s="127">
        <v>236</v>
      </c>
      <c r="BDU7" s="127">
        <v>27.052875193679885</v>
      </c>
      <c r="BDV7" s="127">
        <v>-302.09462344913487</v>
      </c>
      <c r="BDW7" s="127">
        <v>-90.795288752636395</v>
      </c>
      <c r="BDX7" s="127">
        <v>-90.795288752636395</v>
      </c>
      <c r="BDY7" s="127">
        <v>-313.15538642838953</v>
      </c>
      <c r="BDZ7" s="127">
        <v>-90.795288752636395</v>
      </c>
      <c r="BEA7" s="127">
        <v>-293.87161401818162</v>
      </c>
      <c r="BEB7" s="127">
        <v>-293.87161401818162</v>
      </c>
      <c r="BEC7" s="127">
        <v>-90.795288752636395</v>
      </c>
      <c r="BED7" s="127">
        <v>-90.795288752636395</v>
      </c>
      <c r="BEE7" s="127">
        <v>-301.72548206665846</v>
      </c>
      <c r="BEG7" s="127">
        <v>236</v>
      </c>
      <c r="BEH7" s="127">
        <v>0</v>
      </c>
      <c r="BEI7" s="127">
        <v>0</v>
      </c>
      <c r="BEJ7" s="127">
        <v>0</v>
      </c>
      <c r="BEK7" s="127">
        <v>0</v>
      </c>
      <c r="BEL7" s="127">
        <v>13.366702902724366</v>
      </c>
      <c r="BEM7" s="127">
        <v>0</v>
      </c>
      <c r="BEN7" s="127">
        <v>11.913331591759801</v>
      </c>
      <c r="BEO7" s="127">
        <v>55.000110676758347</v>
      </c>
      <c r="BEP7" s="127">
        <v>0</v>
      </c>
      <c r="BEQ7" s="127">
        <v>0</v>
      </c>
      <c r="BER7" s="127">
        <v>2.8734310233153142</v>
      </c>
      <c r="BET7" s="127">
        <v>236</v>
      </c>
      <c r="BEU7" s="127">
        <v>0</v>
      </c>
      <c r="BEV7" s="127">
        <v>0</v>
      </c>
      <c r="BEW7" s="127">
        <v>0</v>
      </c>
      <c r="BEX7" s="127">
        <v>0</v>
      </c>
      <c r="BEY7" s="127">
        <v>-4.0100108708173101</v>
      </c>
      <c r="BEZ7" s="127">
        <v>0</v>
      </c>
      <c r="BFA7" s="127">
        <v>-3.5739994775279404</v>
      </c>
      <c r="BFB7" s="127">
        <v>-16.500033203027503</v>
      </c>
      <c r="BFC7" s="127">
        <v>0</v>
      </c>
      <c r="BFD7" s="127">
        <v>0</v>
      </c>
      <c r="BFE7" s="127">
        <v>-0.86202930699459424</v>
      </c>
      <c r="BFI7" s="127">
        <v>0</v>
      </c>
      <c r="BFJ7" s="127">
        <v>0</v>
      </c>
      <c r="BFK7" s="127">
        <v>0</v>
      </c>
      <c r="BFL7" s="127">
        <v>0</v>
      </c>
      <c r="BFM7" s="127">
        <v>0</v>
      </c>
      <c r="BFN7" s="127">
        <v>0</v>
      </c>
      <c r="BFO7" s="127">
        <v>1.0213406674560883</v>
      </c>
      <c r="BFP7" s="127">
        <v>0</v>
      </c>
      <c r="BFQ7" s="127">
        <v>0</v>
      </c>
      <c r="BFR7" s="127">
        <v>0</v>
      </c>
      <c r="BFU7" s="127">
        <v>236</v>
      </c>
      <c r="BFV7" s="127">
        <v>0</v>
      </c>
      <c r="BFW7" s="127">
        <v>0</v>
      </c>
      <c r="BFX7" s="127">
        <v>0</v>
      </c>
      <c r="BFY7" s="127">
        <v>2.0203780623201695</v>
      </c>
      <c r="BFZ7" s="127">
        <v>0</v>
      </c>
      <c r="BGA7" s="127">
        <v>7.2982051548015647</v>
      </c>
      <c r="BGB7" s="127">
        <v>0</v>
      </c>
      <c r="BGC7" s="127">
        <v>0</v>
      </c>
      <c r="BGD7" s="127">
        <v>0</v>
      </c>
      <c r="BGE7" s="127">
        <v>0</v>
      </c>
      <c r="BGF7" s="127">
        <v>9.3185832171217342</v>
      </c>
      <c r="BGG7" s="127">
        <v>0</v>
      </c>
      <c r="BGH7" s="127">
        <v>0</v>
      </c>
      <c r="BGI7" s="127">
        <v>0</v>
      </c>
      <c r="BGJ7" s="127">
        <v>0</v>
      </c>
      <c r="BGK7" s="127">
        <v>0</v>
      </c>
      <c r="BGL7" s="127">
        <v>0</v>
      </c>
      <c r="BGM7" s="127">
        <v>0</v>
      </c>
      <c r="BGN7" s="127">
        <v>0</v>
      </c>
      <c r="BGO7" s="127">
        <v>0</v>
      </c>
      <c r="BGP7" s="127">
        <v>0</v>
      </c>
      <c r="BGQ7" s="127">
        <v>0</v>
      </c>
      <c r="BGR7" s="127">
        <v>0</v>
      </c>
      <c r="BGS7" s="127">
        <v>0</v>
      </c>
      <c r="BGT7" s="127">
        <v>0</v>
      </c>
      <c r="BGU7" s="127">
        <v>0</v>
      </c>
      <c r="BGV7" s="127">
        <v>0</v>
      </c>
      <c r="BGW7" s="127">
        <v>0</v>
      </c>
      <c r="BGX7" s="127">
        <v>0</v>
      </c>
      <c r="BGY7" s="127">
        <v>0</v>
      </c>
      <c r="BGZ7" s="127">
        <v>0</v>
      </c>
      <c r="BHA7" s="127">
        <v>11.346324840404197</v>
      </c>
      <c r="BHB7" s="127">
        <v>0</v>
      </c>
      <c r="BHC7" s="127">
        <v>4.6151264369582368</v>
      </c>
      <c r="BHD7" s="127">
        <v>55.000110676758347</v>
      </c>
      <c r="BHE7" s="127">
        <v>0</v>
      </c>
      <c r="BHF7" s="127">
        <v>0</v>
      </c>
      <c r="BHG7" s="127">
        <v>2.8734310233153142</v>
      </c>
      <c r="BHH7" s="127">
        <v>0</v>
      </c>
      <c r="BHI7" s="127">
        <v>33.816102652866689</v>
      </c>
      <c r="BHJ7" s="127">
        <v>236</v>
      </c>
      <c r="BHK7" s="127">
        <v>3</v>
      </c>
      <c r="BHM7" s="127">
        <v>63.550257293460113</v>
      </c>
      <c r="BHN7" s="127">
        <v>0</v>
      </c>
      <c r="BHO7" s="127">
        <v>12.710051458692021</v>
      </c>
      <c r="BHP7" s="127">
        <v>0</v>
      </c>
      <c r="BHQ7" s="127">
        <v>0.55241606923311692</v>
      </c>
      <c r="BHR7" s="127">
        <v>0</v>
      </c>
      <c r="BHS7" s="127">
        <v>63.550257293460113</v>
      </c>
      <c r="BHT7" s="127">
        <v>0</v>
      </c>
      <c r="BHU7" s="127">
        <v>8.3086503701484045</v>
      </c>
      <c r="BHV7" s="127">
        <v>0</v>
      </c>
      <c r="BHW7" s="127">
        <v>0</v>
      </c>
      <c r="BHX7" s="127">
        <v>55.241606923311707</v>
      </c>
      <c r="BHY7" s="127">
        <v>0</v>
      </c>
      <c r="BHZ7" s="127">
        <v>0</v>
      </c>
      <c r="BIA7" s="127">
        <v>0</v>
      </c>
      <c r="BIB7" s="127">
        <v>0</v>
      </c>
      <c r="BID7" s="127">
        <v>236</v>
      </c>
      <c r="BIE7" s="127">
        <v>-13.812086776462635</v>
      </c>
      <c r="BIG7" s="127">
        <v>236</v>
      </c>
      <c r="BIH7" s="127">
        <v>2</v>
      </c>
      <c r="BII7" s="127" t="s">
        <v>1356</v>
      </c>
      <c r="BIJ7" s="127">
        <v>20.383461407415659</v>
      </c>
      <c r="BIK7" s="127">
        <v>0</v>
      </c>
      <c r="BIL7" s="127">
        <v>0</v>
      </c>
      <c r="BIM7" s="127">
        <v>0</v>
      </c>
      <c r="BIN7" s="127">
        <v>0.20383461407415659</v>
      </c>
      <c r="BIO7" s="127">
        <v>0</v>
      </c>
      <c r="BIP7" s="127">
        <v>20.383461407415659</v>
      </c>
      <c r="BIQ7" s="127">
        <v>0</v>
      </c>
      <c r="BIR7" s="127">
        <v>13.212276253817835</v>
      </c>
      <c r="BIS7" s="127">
        <v>0</v>
      </c>
      <c r="BIT7" s="127">
        <v>0</v>
      </c>
      <c r="BIU7" s="127">
        <v>0</v>
      </c>
      <c r="BIV7" s="127">
        <v>0</v>
      </c>
      <c r="BIW7" s="127">
        <v>0</v>
      </c>
      <c r="BIX7" s="127">
        <v>0</v>
      </c>
      <c r="BIY7" s="127">
        <v>7.1711851535978219</v>
      </c>
      <c r="BJA7" s="127">
        <v>236</v>
      </c>
      <c r="BJB7" s="127">
        <v>3</v>
      </c>
      <c r="BJC7" s="127" t="s">
        <v>1357</v>
      </c>
      <c r="BJD7" s="127">
        <v>0</v>
      </c>
      <c r="BJE7" s="127">
        <v>1</v>
      </c>
      <c r="BJF7" s="127">
        <v>96.950288141116687</v>
      </c>
      <c r="BJG7" s="127">
        <v>11.243768053145795</v>
      </c>
      <c r="BJH7" s="127">
        <v>33.844186659116609</v>
      </c>
      <c r="BJI7" s="127">
        <v>0</v>
      </c>
      <c r="BJJ7" s="127">
        <v>3.56945017560184</v>
      </c>
      <c r="BJK7" s="127">
        <v>6.5239343163883134</v>
      </c>
      <c r="BJM7" s="127">
        <v>152.13162734536925</v>
      </c>
      <c r="BJN7" s="127">
        <v>0</v>
      </c>
      <c r="BJO7" s="127">
        <v>31.098034614949189</v>
      </c>
      <c r="BJP7" s="127">
        <v>0</v>
      </c>
      <c r="BJQ7" s="127">
        <v>0.55367061809102291</v>
      </c>
      <c r="BJR7" s="127">
        <v>0</v>
      </c>
      <c r="BJS7" s="127">
        <v>152.13162734536925</v>
      </c>
      <c r="BJT7" s="127">
        <v>0</v>
      </c>
      <c r="BJU7" s="127">
        <v>0</v>
      </c>
      <c r="BJV7" s="127">
        <v>31.921034163155671</v>
      </c>
      <c r="BJW7" s="127">
        <v>0</v>
      </c>
      <c r="BJX7" s="127">
        <v>6.5239343163883134</v>
      </c>
      <c r="BJY7" s="127">
        <v>0</v>
      </c>
      <c r="BJZ7" s="127">
        <v>0</v>
      </c>
      <c r="BKA7" s="127">
        <v>0</v>
      </c>
      <c r="BKB7" s="127">
        <v>113.68665886582525</v>
      </c>
      <c r="BKD7" s="127">
        <v>236</v>
      </c>
      <c r="BKE7" s="127">
        <v>0</v>
      </c>
      <c r="BKF7" s="127">
        <v>0</v>
      </c>
      <c r="BKG7" s="127">
        <v>0</v>
      </c>
      <c r="BKH7" s="127">
        <v>0</v>
      </c>
      <c r="BKI7" s="127">
        <v>-25.383139994337455</v>
      </c>
      <c r="BKK7" s="127">
        <v>-25.383139994337455</v>
      </c>
      <c r="BKL7" s="127">
        <v>236</v>
      </c>
      <c r="BKM7" s="127">
        <v>6.4103181193654368</v>
      </c>
      <c r="BKO7" s="127">
        <v>0</v>
      </c>
      <c r="BKP7" s="127">
        <v>0</v>
      </c>
      <c r="BKQ7" s="127">
        <v>0</v>
      </c>
      <c r="BKR7" s="127">
        <v>0</v>
      </c>
      <c r="BKS7" s="127">
        <v>0</v>
      </c>
      <c r="BKT7" s="127">
        <v>0</v>
      </c>
      <c r="BKU7" s="127">
        <v>6.4103181193654368</v>
      </c>
      <c r="BKV7" s="127">
        <v>0</v>
      </c>
      <c r="BKW7" s="127">
        <v>0</v>
      </c>
      <c r="BKX7" s="127">
        <v>0.38417063322845468</v>
      </c>
      <c r="BKY7" s="127">
        <v>6.0261474861369813</v>
      </c>
      <c r="BLB7" s="127">
        <v>236</v>
      </c>
      <c r="BLC7" s="127">
        <v>2.1367727064551456</v>
      </c>
      <c r="BLD7" s="127">
        <v>0</v>
      </c>
      <c r="BLE7" s="127">
        <v>0</v>
      </c>
      <c r="BLF7" s="127">
        <v>0</v>
      </c>
      <c r="BLG7" s="127">
        <v>0</v>
      </c>
      <c r="BLH7" s="127">
        <v>0</v>
      </c>
      <c r="BLI7" s="127">
        <v>0</v>
      </c>
      <c r="BLJ7" s="127">
        <v>2.1367727064551456</v>
      </c>
      <c r="BLK7" s="127">
        <v>0</v>
      </c>
      <c r="BLL7" s="127">
        <v>0</v>
      </c>
      <c r="BLM7" s="127">
        <v>0.12805687774281824</v>
      </c>
      <c r="BLN7" s="127">
        <v>0</v>
      </c>
      <c r="BLO7" s="127">
        <v>0</v>
      </c>
      <c r="BLP7" s="127">
        <v>0</v>
      </c>
      <c r="BLQ7" s="127">
        <v>0</v>
      </c>
      <c r="BLT7" s="127">
        <v>13.522586231193406</v>
      </c>
      <c r="BLU7" s="127">
        <v>0</v>
      </c>
      <c r="BLV7" s="127">
        <v>13.522586231193406</v>
      </c>
      <c r="BLW7" s="127">
        <v>8.9539397006242663</v>
      </c>
      <c r="BLX7" s="127">
        <v>11.653045044236459</v>
      </c>
      <c r="BLY7" s="127">
        <v>20.606984744860725</v>
      </c>
      <c r="BLZ7" s="127">
        <v>7.101135724032936</v>
      </c>
      <c r="BMA7" s="127">
        <v>3.3391084597591001</v>
      </c>
      <c r="BMB7" s="127">
        <v>10.440244183792036</v>
      </c>
      <c r="BMC7" s="127">
        <v>3.8475169707627721</v>
      </c>
      <c r="BMD7" s="127">
        <v>11.731114811586332</v>
      </c>
      <c r="BME7" s="127">
        <v>15.578631782349104</v>
      </c>
      <c r="BMF7" s="127">
        <v>7.9875355220610382</v>
      </c>
      <c r="BMG7" s="127">
        <v>12.687672217563197</v>
      </c>
      <c r="BMI7" s="127">
        <v>25.000000000000231</v>
      </c>
      <c r="BMJ7" s="127">
        <v>90</v>
      </c>
      <c r="BMK7" s="127">
        <v>86.766999999999996</v>
      </c>
    </row>
    <row r="8" spans="1:1701" ht="15" thickTop="1"/>
  </sheetData>
  <conditionalFormatting sqref="B2:G2">
    <cfRule type="expression" dxfId="0" priority="1">
      <formula>IF(Userinput_Switch__AuswahlDirektinputVarianten_=1,TRUE,FALSE)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thomas.zelger</dc:creator>
  <cp:keywords/>
  <dc:description/>
  <cp:lastModifiedBy>Simon Schneider</cp:lastModifiedBy>
  <cp:revision/>
  <dcterms:created xsi:type="dcterms:W3CDTF">2024-05-15T06:15:56Z</dcterms:created>
  <dcterms:modified xsi:type="dcterms:W3CDTF">2025-03-31T09:25:02Z</dcterms:modified>
  <cp:category/>
  <cp:contentStatus/>
</cp:coreProperties>
</file>