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reaballatore/workspace/github/GISTrends/GIScienceWebsites/"/>
    </mc:Choice>
  </mc:AlternateContent>
  <bookViews>
    <workbookView xWindow="12800" yWindow="460" windowWidth="25600" windowHeight="19240" tabRatio="500" activeTab="1"/>
  </bookViews>
  <sheets>
    <sheet name="raw" sheetId="1" r:id="rId1"/>
    <sheet name="paper_table" sheetId="2" r:id="rId2"/>
  </sheets>
  <definedNames>
    <definedName name="_xlnm._FilterDatabase" localSheetId="1" hidden="1">paper_table!$A$1:$J$31</definedName>
    <definedName name="_xlnm._FilterDatabase" localSheetId="0" hidden="1">raw!$A$1:$J$35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2" l="1"/>
  <c r="D4" i="2"/>
  <c r="D32" i="2"/>
  <c r="D29" i="2"/>
  <c r="D36" i="2"/>
  <c r="D17" i="2"/>
  <c r="D22" i="2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<sst xmlns="http://schemas.openxmlformats.org/spreadsheetml/2006/main" count="367" uniqueCount="140">
  <si>
    <t>similarweb.ranking</t>
  </si>
  <si>
    <t>alexa.ranking</t>
  </si>
  <si>
    <t>website</t>
  </si>
  <si>
    <t>similarweb.visits.lastmonth</t>
  </si>
  <si>
    <t>arcgis.com</t>
  </si>
  <si>
    <t>14.2M</t>
  </si>
  <si>
    <t>US, Canada</t>
  </si>
  <si>
    <t>esri.com</t>
  </si>
  <si>
    <t>4.9M</t>
  </si>
  <si>
    <t>US, China</t>
  </si>
  <si>
    <t>https://gis.stackexchange.com</t>
  </si>
  <si>
    <t>Smallworld</t>
  </si>
  <si>
    <t>GeoServer</t>
  </si>
  <si>
    <t>MapPoint</t>
  </si>
  <si>
    <t>Oracle Spatial</t>
  </si>
  <si>
    <t>GRASS GIS</t>
  </si>
  <si>
    <t>gvSIG</t>
  </si>
  <si>
    <t>GeoTools</t>
  </si>
  <si>
    <t>Erdas Imagine</t>
  </si>
  <si>
    <t>Manifold System</t>
  </si>
  <si>
    <t>Deegree</t>
  </si>
  <si>
    <t>uDIG</t>
  </si>
  <si>
    <t>GeoNetwork</t>
  </si>
  <si>
    <t>NA</t>
  </si>
  <si>
    <t>qgis.org</t>
  </si>
  <si>
    <t>1.44M</t>
  </si>
  <si>
    <t>product</t>
  </si>
  <si>
    <t>ArcGIS</t>
  </si>
  <si>
    <t>QGIS</t>
  </si>
  <si>
    <t>MapInfo</t>
  </si>
  <si>
    <t>https://www.pitneybowes.com/us/location-intelligence/geographic-information-systems/mapinfo-pro.html</t>
  </si>
  <si>
    <t>alexa.top.countries</t>
  </si>
  <si>
    <t>US, UK</t>
  </si>
  <si>
    <t>1.88M</t>
  </si>
  <si>
    <t>MapServer</t>
  </si>
  <si>
    <t>Italy, India</t>
  </si>
  <si>
    <t>mapserver.org</t>
  </si>
  <si>
    <t>79.3K</t>
  </si>
  <si>
    <t>ILOG?</t>
  </si>
  <si>
    <t>SAP HANA?</t>
  </si>
  <si>
    <t>US, India</t>
  </si>
  <si>
    <t>Intergraph.com</t>
  </si>
  <si>
    <t>164.0K</t>
  </si>
  <si>
    <t>http://www.globema.com/solutions/smallworld-gis</t>
  </si>
  <si>
    <t>PostGIS</t>
  </si>
  <si>
    <t>postgis.net</t>
  </si>
  <si>
    <t>US, Belgium</t>
  </si>
  <si>
    <t>231.4K</t>
  </si>
  <si>
    <t>geoserver.org</t>
  </si>
  <si>
    <t>Brazil, US</t>
  </si>
  <si>
    <t>129.9K</t>
  </si>
  <si>
    <t>weird site</t>
  </si>
  <si>
    <t>hard to find site</t>
  </si>
  <si>
    <t>notes</t>
  </si>
  <si>
    <t>discontinued</t>
  </si>
  <si>
    <t>TerrSet (IDRISI)</t>
  </si>
  <si>
    <t>https://clarklabs.org/</t>
  </si>
  <si>
    <t>India</t>
  </si>
  <si>
    <t>oracle.com</t>
  </si>
  <si>
    <t>63.44M</t>
  </si>
  <si>
    <t>generic website, not just Spatial</t>
  </si>
  <si>
    <t>https://grass.osgeo.org/</t>
  </si>
  <si>
    <t>640.3K</t>
  </si>
  <si>
    <t>http://www.gvsig.com/</t>
  </si>
  <si>
    <t>Spain, Russia</t>
  </si>
  <si>
    <t>http://www.geotools.org/</t>
  </si>
  <si>
    <t>Algeria, Russia</t>
  </si>
  <si>
    <t>57.3K</t>
  </si>
  <si>
    <t>http://www.hexagongeospatial.com/products/power-portfolio/erdas-imagine</t>
  </si>
  <si>
    <t>175.5K</t>
  </si>
  <si>
    <t>US, South Africa</t>
  </si>
  <si>
    <t>manifold.net</t>
  </si>
  <si>
    <t>US</t>
  </si>
  <si>
    <t>http://www.deegree.org</t>
  </si>
  <si>
    <t>udig.refractions.net</t>
  </si>
  <si>
    <t>https://geonetwork-opensource.org/</t>
  </si>
  <si>
    <t>gisgeography.com</t>
  </si>
  <si>
    <t>Germany</t>
  </si>
  <si>
    <t>371.93K</t>
  </si>
  <si>
    <t>www.geography.org.uk</t>
  </si>
  <si>
    <t>https://www.cadcorp.com</t>
  </si>
  <si>
    <t>https://www.ordnancesurvey.co.uk</t>
  </si>
  <si>
    <t>organisation</t>
  </si>
  <si>
    <t>ESRI</t>
  </si>
  <si>
    <t>http://www.opengeospatial.org/</t>
  </si>
  <si>
    <t>OGC</t>
  </si>
  <si>
    <t>US, Spain</t>
  </si>
  <si>
    <t>132.28K</t>
  </si>
  <si>
    <t>UK</t>
  </si>
  <si>
    <t>51.59K</t>
  </si>
  <si>
    <t>UK, US</t>
  </si>
  <si>
    <t>1.26M</t>
  </si>
  <si>
    <t>Ordnance Survey</t>
  </si>
  <si>
    <t>Cadcorp</t>
  </si>
  <si>
    <t>Direction Magazine</t>
  </si>
  <si>
    <t>57.08K</t>
  </si>
  <si>
    <t>type</t>
  </si>
  <si>
    <t>company</t>
  </si>
  <si>
    <t>tool</t>
  </si>
  <si>
    <t>reference</t>
  </si>
  <si>
    <t>magazine</t>
  </si>
  <si>
    <t>GIS Stackexchange</t>
  </si>
  <si>
    <t>forum</t>
  </si>
  <si>
    <t>Carto</t>
  </si>
  <si>
    <t>Mapbox</t>
  </si>
  <si>
    <t>https://carto.com</t>
  </si>
  <si>
    <t>723.85K</t>
  </si>
  <si>
    <t>https://www.mapbox.com</t>
  </si>
  <si>
    <t>2.90M</t>
  </si>
  <si>
    <t>leafletjs.com</t>
  </si>
  <si>
    <t>Leaflet</t>
  </si>
  <si>
    <t>1.50M</t>
  </si>
  <si>
    <t>https://www.directionsmag.com</t>
  </si>
  <si>
    <t>openlayers.org</t>
  </si>
  <si>
    <t>OpenLayers</t>
  </si>
  <si>
    <t>China</t>
  </si>
  <si>
    <t>370.74K</t>
  </si>
  <si>
    <t>http://turfjs.org/</t>
  </si>
  <si>
    <t>TurfJS</t>
  </si>
  <si>
    <t>Oracle</t>
  </si>
  <si>
    <t>Pitney Bowes</t>
  </si>
  <si>
    <t>rank</t>
  </si>
  <si>
    <t>avg.rank</t>
  </si>
  <si>
    <t>gim-international.com</t>
  </si>
  <si>
    <t>GIM International</t>
  </si>
  <si>
    <t>India, US</t>
  </si>
  <si>
    <t>67K</t>
  </si>
  <si>
    <t>GDAL</t>
  </si>
  <si>
    <t>http://gdal.org</t>
  </si>
  <si>
    <t>China, Japan</t>
  </si>
  <si>
    <t>180K</t>
  </si>
  <si>
    <t>openjump.org</t>
  </si>
  <si>
    <t>spatial.ly</t>
  </si>
  <si>
    <t>60K</t>
  </si>
  <si>
    <t>52north.org</t>
  </si>
  <si>
    <t>NEW</t>
  </si>
  <si>
    <t>R</t>
  </si>
  <si>
    <t>r-project.org</t>
  </si>
  <si>
    <t>7.2M</t>
  </si>
  <si>
    <t>http://r-spatial.org/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</si>
</sst>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1"/>
    <xf numFmtId="3" fontId="0" fillId="0" borderId="0" xfId="0" applyNumberFormat="1"/>
    <xf numFmtId="0" fontId="3" fillId="0" borderId="0" xfId="0" applyFont="1"/>
    <xf numFmtId="3" fontId="2" fillId="0" borderId="0" xfId="1" applyNumberFormat="1"/>
    <xf numFmtId="3" fontId="0" fillId="0" borderId="0" xfId="0" applyNumberFormat="1" applyAlignment="1">
      <alignment horizontal="right"/>
    </xf>
    <xf numFmtId="0" fontId="2" fillId="0" borderId="0" xfId="1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ordnancesurvey.co.uk/" TargetMode="External"/><Relationship Id="rId12" Type="http://schemas.openxmlformats.org/officeDocument/2006/relationships/hyperlink" Target="http://www.opengeospatial.org/" TargetMode="External"/><Relationship Id="rId13" Type="http://schemas.openxmlformats.org/officeDocument/2006/relationships/hyperlink" Target="https://carto.com/" TargetMode="External"/><Relationship Id="rId14" Type="http://schemas.openxmlformats.org/officeDocument/2006/relationships/hyperlink" Target="https://www.mapbox.com/" TargetMode="External"/><Relationship Id="rId15" Type="http://schemas.openxmlformats.org/officeDocument/2006/relationships/hyperlink" Target="https://www.directionsmag.com/" TargetMode="External"/><Relationship Id="rId16" Type="http://schemas.openxmlformats.org/officeDocument/2006/relationships/hyperlink" Target="http://turfjs.org/" TargetMode="External"/><Relationship Id="rId1" Type="http://schemas.openxmlformats.org/officeDocument/2006/relationships/hyperlink" Target="https://gis.stackexchange.com/" TargetMode="External"/><Relationship Id="rId2" Type="http://schemas.openxmlformats.org/officeDocument/2006/relationships/hyperlink" Target="https://www.pitneybowes.com/us/location-intelligence/geographic-information-systems/mapinfo-pro.html" TargetMode="External"/><Relationship Id="rId3" Type="http://schemas.openxmlformats.org/officeDocument/2006/relationships/hyperlink" Target="http://www.globema.com/solutions/smallworld-gis" TargetMode="External"/><Relationship Id="rId4" Type="http://schemas.openxmlformats.org/officeDocument/2006/relationships/hyperlink" Target="https://clarklabs.org/" TargetMode="External"/><Relationship Id="rId5" Type="http://schemas.openxmlformats.org/officeDocument/2006/relationships/hyperlink" Target="https://grass.osgeo.org/" TargetMode="External"/><Relationship Id="rId6" Type="http://schemas.openxmlformats.org/officeDocument/2006/relationships/hyperlink" Target="http://www.hexagongeospatial.com/products/power-portfolio/erdas-imagine" TargetMode="External"/><Relationship Id="rId7" Type="http://schemas.openxmlformats.org/officeDocument/2006/relationships/hyperlink" Target="http://www.deegree.org/" TargetMode="External"/><Relationship Id="rId8" Type="http://schemas.openxmlformats.org/officeDocument/2006/relationships/hyperlink" Target="https://geonetwork-opensource.org/" TargetMode="External"/><Relationship Id="rId9" Type="http://schemas.openxmlformats.org/officeDocument/2006/relationships/hyperlink" Target="http://www.geography.org.uk/" TargetMode="External"/><Relationship Id="rId10" Type="http://schemas.openxmlformats.org/officeDocument/2006/relationships/hyperlink" Target="https://www.cadcor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d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0" zoomScaleNormal="110" workbookViewId="0">
      <selection activeCell="D36" sqref="D36"/>
    </sheetView>
  </sheetViews>
  <sheetFormatPr baseColWidth="10" defaultRowHeight="16" x14ac:dyDescent="0.2"/>
  <cols>
    <col min="2" max="3" width="18" customWidth="1"/>
    <col min="4" max="4" width="31.6640625" customWidth="1"/>
    <col min="5" max="5" width="14.6640625" style="5" customWidth="1"/>
    <col min="6" max="6" width="19.1640625" style="2" customWidth="1"/>
    <col min="7" max="7" width="23.33203125" style="5" customWidth="1"/>
    <col min="8" max="8" width="26.5" style="2" customWidth="1"/>
  </cols>
  <sheetData>
    <row r="1" spans="1:10" s="1" customFormat="1" x14ac:dyDescent="0.2">
      <c r="A1" s="1" t="s">
        <v>26</v>
      </c>
      <c r="B1" s="1" t="s">
        <v>82</v>
      </c>
      <c r="C1" s="1" t="s">
        <v>96</v>
      </c>
      <c r="D1" s="1" t="s">
        <v>2</v>
      </c>
      <c r="E1" s="3" t="s">
        <v>1</v>
      </c>
      <c r="F1" s="3" t="s">
        <v>31</v>
      </c>
      <c r="G1" s="3" t="s">
        <v>0</v>
      </c>
      <c r="H1" s="3" t="s">
        <v>3</v>
      </c>
      <c r="I1" s="1" t="s">
        <v>53</v>
      </c>
      <c r="J1" s="1" t="s">
        <v>121</v>
      </c>
    </row>
    <row r="2" spans="1:10" x14ac:dyDescent="0.2">
      <c r="A2" t="s">
        <v>14</v>
      </c>
      <c r="B2" t="s">
        <v>119</v>
      </c>
      <c r="C2" t="s">
        <v>82</v>
      </c>
      <c r="D2" t="s">
        <v>58</v>
      </c>
      <c r="E2" s="5">
        <v>369</v>
      </c>
      <c r="F2" s="2" t="s">
        <v>40</v>
      </c>
      <c r="G2" s="5">
        <v>1000</v>
      </c>
      <c r="H2" s="2" t="s">
        <v>59</v>
      </c>
      <c r="I2" t="s">
        <v>60</v>
      </c>
      <c r="J2" s="5">
        <f>AVERAGE(E2,G2)</f>
        <v>684.5</v>
      </c>
    </row>
    <row r="3" spans="1:10" x14ac:dyDescent="0.2">
      <c r="A3" t="s">
        <v>27</v>
      </c>
      <c r="B3" t="s">
        <v>83</v>
      </c>
      <c r="C3" t="s">
        <v>98</v>
      </c>
      <c r="D3" t="s">
        <v>4</v>
      </c>
      <c r="E3" s="5">
        <v>3166</v>
      </c>
      <c r="F3" s="2" t="s">
        <v>6</v>
      </c>
      <c r="G3" s="5">
        <v>6367</v>
      </c>
      <c r="H3" s="2" t="s">
        <v>5</v>
      </c>
      <c r="J3" s="5">
        <f t="shared" ref="J3:J35" si="0">AVERAGE(E3,G3)</f>
        <v>4766.5</v>
      </c>
    </row>
    <row r="4" spans="1:10" x14ac:dyDescent="0.2">
      <c r="A4" t="s">
        <v>27</v>
      </c>
      <c r="C4" t="s">
        <v>97</v>
      </c>
      <c r="D4" t="s">
        <v>7</v>
      </c>
      <c r="E4" s="5">
        <v>7944</v>
      </c>
      <c r="F4" s="2" t="s">
        <v>9</v>
      </c>
      <c r="G4" s="5">
        <v>18536</v>
      </c>
      <c r="H4" s="2" t="s">
        <v>8</v>
      </c>
      <c r="J4" s="5">
        <f t="shared" si="0"/>
        <v>13240</v>
      </c>
    </row>
    <row r="5" spans="1:10" x14ac:dyDescent="0.2">
      <c r="B5" t="s">
        <v>104</v>
      </c>
      <c r="C5" t="s">
        <v>97</v>
      </c>
      <c r="D5" s="4" t="s">
        <v>107</v>
      </c>
      <c r="E5" s="5">
        <v>16314</v>
      </c>
      <c r="F5" s="2" t="s">
        <v>9</v>
      </c>
      <c r="G5" s="5">
        <v>16219</v>
      </c>
      <c r="H5" s="2" t="s">
        <v>108</v>
      </c>
      <c r="J5" s="5">
        <f t="shared" si="0"/>
        <v>16266.5</v>
      </c>
    </row>
    <row r="6" spans="1:10" x14ac:dyDescent="0.2">
      <c r="A6" t="s">
        <v>29</v>
      </c>
      <c r="B6" t="s">
        <v>120</v>
      </c>
      <c r="C6" t="s">
        <v>98</v>
      </c>
      <c r="D6" s="4" t="s">
        <v>30</v>
      </c>
      <c r="E6" s="5">
        <v>28336</v>
      </c>
      <c r="F6" s="2" t="s">
        <v>32</v>
      </c>
      <c r="G6" s="5">
        <v>58739</v>
      </c>
      <c r="H6" s="2" t="s">
        <v>33</v>
      </c>
      <c r="J6" s="5">
        <f t="shared" si="0"/>
        <v>43537.5</v>
      </c>
    </row>
    <row r="7" spans="1:10" x14ac:dyDescent="0.2">
      <c r="A7" t="s">
        <v>28</v>
      </c>
      <c r="C7" t="s">
        <v>98</v>
      </c>
      <c r="D7" t="s">
        <v>24</v>
      </c>
      <c r="E7" s="5">
        <v>31937</v>
      </c>
      <c r="F7" s="2" t="s">
        <v>9</v>
      </c>
      <c r="G7" s="5">
        <v>58534</v>
      </c>
      <c r="H7" s="2" t="s">
        <v>25</v>
      </c>
      <c r="J7" s="5">
        <f t="shared" si="0"/>
        <v>45235.5</v>
      </c>
    </row>
    <row r="8" spans="1:10" x14ac:dyDescent="0.2">
      <c r="B8" t="s">
        <v>103</v>
      </c>
      <c r="C8" t="s">
        <v>97</v>
      </c>
      <c r="D8" s="4" t="s">
        <v>105</v>
      </c>
      <c r="E8" s="5">
        <v>42506</v>
      </c>
      <c r="F8" s="2" t="s">
        <v>86</v>
      </c>
      <c r="G8" s="5">
        <v>77316</v>
      </c>
      <c r="H8" s="2" t="s">
        <v>106</v>
      </c>
      <c r="J8" s="5">
        <f t="shared" si="0"/>
        <v>59911</v>
      </c>
    </row>
    <row r="9" spans="1:10" x14ac:dyDescent="0.2">
      <c r="A9" t="s">
        <v>110</v>
      </c>
      <c r="C9" t="s">
        <v>98</v>
      </c>
      <c r="D9" s="9" t="s">
        <v>109</v>
      </c>
      <c r="E9" s="5">
        <v>50220</v>
      </c>
      <c r="F9" s="2" t="s">
        <v>9</v>
      </c>
      <c r="G9" s="5">
        <v>64551</v>
      </c>
      <c r="H9" s="2" t="s">
        <v>111</v>
      </c>
      <c r="J9" s="5">
        <f t="shared" si="0"/>
        <v>57385.5</v>
      </c>
    </row>
    <row r="10" spans="1:10" x14ac:dyDescent="0.2">
      <c r="B10" t="s">
        <v>92</v>
      </c>
      <c r="C10" t="s">
        <v>99</v>
      </c>
      <c r="D10" s="4" t="s">
        <v>81</v>
      </c>
      <c r="E10" s="5">
        <v>54750</v>
      </c>
      <c r="F10" s="2" t="s">
        <v>90</v>
      </c>
      <c r="G10" s="5">
        <v>33892</v>
      </c>
      <c r="H10" s="2" t="s">
        <v>91</v>
      </c>
      <c r="J10" s="5">
        <f t="shared" si="0"/>
        <v>44321</v>
      </c>
    </row>
    <row r="11" spans="1:10" x14ac:dyDescent="0.2">
      <c r="A11" t="s">
        <v>15</v>
      </c>
      <c r="C11" t="s">
        <v>98</v>
      </c>
      <c r="D11" s="7" t="s">
        <v>61</v>
      </c>
      <c r="E11" s="5">
        <v>67608</v>
      </c>
      <c r="F11" s="2" t="s">
        <v>9</v>
      </c>
      <c r="G11" s="5">
        <v>131440</v>
      </c>
      <c r="H11" s="2" t="s">
        <v>62</v>
      </c>
      <c r="J11" s="5">
        <f t="shared" si="0"/>
        <v>99524</v>
      </c>
    </row>
    <row r="12" spans="1:10" x14ac:dyDescent="0.2">
      <c r="B12" t="s">
        <v>114</v>
      </c>
      <c r="C12" t="s">
        <v>98</v>
      </c>
      <c r="D12" t="s">
        <v>113</v>
      </c>
      <c r="E12" s="5">
        <v>76507</v>
      </c>
      <c r="F12" s="2" t="s">
        <v>115</v>
      </c>
      <c r="G12" s="5">
        <v>141514</v>
      </c>
      <c r="H12" s="2" t="s">
        <v>116</v>
      </c>
      <c r="J12" s="5">
        <f t="shared" si="0"/>
        <v>109010.5</v>
      </c>
    </row>
    <row r="13" spans="1:10" x14ac:dyDescent="0.2">
      <c r="C13" t="s">
        <v>99</v>
      </c>
      <c r="D13" t="s">
        <v>76</v>
      </c>
      <c r="E13" s="5">
        <v>84761</v>
      </c>
      <c r="F13" s="2" t="s">
        <v>40</v>
      </c>
      <c r="G13" s="5">
        <v>239841</v>
      </c>
      <c r="H13" s="2" t="s">
        <v>78</v>
      </c>
      <c r="J13" s="5">
        <f t="shared" si="0"/>
        <v>162301</v>
      </c>
    </row>
    <row r="14" spans="1:10" x14ac:dyDescent="0.2">
      <c r="C14" t="s">
        <v>97</v>
      </c>
      <c r="D14" t="s">
        <v>41</v>
      </c>
      <c r="E14" s="5">
        <v>135857</v>
      </c>
      <c r="F14" s="2" t="s">
        <v>40</v>
      </c>
      <c r="G14" s="5">
        <v>269828</v>
      </c>
      <c r="H14" s="2" t="s">
        <v>42</v>
      </c>
      <c r="J14" s="5">
        <f t="shared" si="0"/>
        <v>202842.5</v>
      </c>
    </row>
    <row r="15" spans="1:10" x14ac:dyDescent="0.2">
      <c r="A15" t="s">
        <v>44</v>
      </c>
      <c r="C15" t="s">
        <v>98</v>
      </c>
      <c r="D15" t="s">
        <v>45</v>
      </c>
      <c r="E15" s="5">
        <v>147166</v>
      </c>
      <c r="F15" s="2" t="s">
        <v>46</v>
      </c>
      <c r="G15" s="5">
        <v>280844</v>
      </c>
      <c r="H15" s="2" t="s">
        <v>47</v>
      </c>
      <c r="J15" s="5">
        <f t="shared" si="0"/>
        <v>214005</v>
      </c>
    </row>
    <row r="16" spans="1:10" x14ac:dyDescent="0.2">
      <c r="A16" s="6" t="s">
        <v>12</v>
      </c>
      <c r="B16" s="6"/>
      <c r="C16" t="s">
        <v>98</v>
      </c>
      <c r="D16" t="s">
        <v>48</v>
      </c>
      <c r="E16" s="5">
        <v>171806</v>
      </c>
      <c r="F16" s="2" t="s">
        <v>49</v>
      </c>
      <c r="G16" s="5">
        <v>367489</v>
      </c>
      <c r="H16" s="2" t="s">
        <v>50</v>
      </c>
      <c r="J16" s="5">
        <f t="shared" si="0"/>
        <v>269647.5</v>
      </c>
    </row>
    <row r="17" spans="1:10" x14ac:dyDescent="0.2">
      <c r="A17" t="s">
        <v>18</v>
      </c>
      <c r="C17" t="s">
        <v>98</v>
      </c>
      <c r="D17" s="4" t="s">
        <v>68</v>
      </c>
      <c r="E17" s="5">
        <v>202748</v>
      </c>
      <c r="F17" s="2" t="s">
        <v>70</v>
      </c>
      <c r="G17" s="5">
        <v>370092</v>
      </c>
      <c r="H17" s="2" t="s">
        <v>69</v>
      </c>
      <c r="J17" s="5">
        <f t="shared" si="0"/>
        <v>286420</v>
      </c>
    </row>
    <row r="18" spans="1:10" x14ac:dyDescent="0.2">
      <c r="B18" t="s">
        <v>85</v>
      </c>
      <c r="C18" t="s">
        <v>82</v>
      </c>
      <c r="D18" s="4" t="s">
        <v>84</v>
      </c>
      <c r="E18" s="5">
        <v>268208</v>
      </c>
      <c r="F18" s="2" t="s">
        <v>86</v>
      </c>
      <c r="G18" s="5">
        <v>516471</v>
      </c>
      <c r="H18" s="2" t="s">
        <v>87</v>
      </c>
      <c r="J18" s="5">
        <f t="shared" si="0"/>
        <v>392339.5</v>
      </c>
    </row>
    <row r="19" spans="1:10" x14ac:dyDescent="0.2">
      <c r="B19" t="s">
        <v>94</v>
      </c>
      <c r="C19" t="s">
        <v>100</v>
      </c>
      <c r="D19" s="4" t="s">
        <v>112</v>
      </c>
      <c r="E19" s="5">
        <v>268455</v>
      </c>
      <c r="F19" s="2" t="s">
        <v>40</v>
      </c>
      <c r="G19" s="5">
        <v>947320</v>
      </c>
      <c r="H19" s="2" t="s">
        <v>95</v>
      </c>
      <c r="J19" s="5">
        <f t="shared" si="0"/>
        <v>607887.5</v>
      </c>
    </row>
    <row r="20" spans="1:10" x14ac:dyDescent="0.2">
      <c r="A20" t="s">
        <v>34</v>
      </c>
      <c r="C20" t="s">
        <v>98</v>
      </c>
      <c r="D20" t="s">
        <v>36</v>
      </c>
      <c r="E20" s="5">
        <v>352624</v>
      </c>
      <c r="F20" s="2" t="s">
        <v>35</v>
      </c>
      <c r="G20" s="5">
        <v>678678</v>
      </c>
      <c r="H20" s="2" t="s">
        <v>37</v>
      </c>
      <c r="J20" s="5">
        <f t="shared" si="0"/>
        <v>515651</v>
      </c>
    </row>
    <row r="21" spans="1:10" x14ac:dyDescent="0.2">
      <c r="A21" t="s">
        <v>17</v>
      </c>
      <c r="C21" t="s">
        <v>98</v>
      </c>
      <c r="D21" t="s">
        <v>65</v>
      </c>
      <c r="E21" s="5">
        <v>498638</v>
      </c>
      <c r="F21" s="2" t="s">
        <v>66</v>
      </c>
      <c r="G21" s="5">
        <v>817320</v>
      </c>
      <c r="H21" s="2" t="s">
        <v>67</v>
      </c>
      <c r="J21" s="5">
        <f t="shared" si="0"/>
        <v>657979</v>
      </c>
    </row>
    <row r="22" spans="1:10" x14ac:dyDescent="0.2">
      <c r="A22" t="s">
        <v>55</v>
      </c>
      <c r="C22" t="s">
        <v>82</v>
      </c>
      <c r="D22" s="4" t="s">
        <v>56</v>
      </c>
      <c r="E22" s="5">
        <v>520519</v>
      </c>
      <c r="F22" s="2" t="s">
        <v>57</v>
      </c>
      <c r="G22" s="5">
        <v>2460736</v>
      </c>
      <c r="H22" s="2" t="s">
        <v>23</v>
      </c>
      <c r="J22" s="5">
        <f t="shared" si="0"/>
        <v>1490627.5</v>
      </c>
    </row>
    <row r="23" spans="1:10" x14ac:dyDescent="0.2">
      <c r="C23" t="s">
        <v>99</v>
      </c>
      <c r="D23" s="4" t="s">
        <v>79</v>
      </c>
      <c r="E23" s="5">
        <v>545758</v>
      </c>
      <c r="F23" s="2" t="s">
        <v>88</v>
      </c>
      <c r="G23" s="5">
        <v>1067221</v>
      </c>
      <c r="H23" s="2" t="s">
        <v>89</v>
      </c>
      <c r="J23" s="5">
        <f t="shared" si="0"/>
        <v>806489.5</v>
      </c>
    </row>
    <row r="24" spans="1:10" x14ac:dyDescent="0.2">
      <c r="B24" t="s">
        <v>118</v>
      </c>
      <c r="C24" t="s">
        <v>98</v>
      </c>
      <c r="D24" s="4" t="s">
        <v>117</v>
      </c>
      <c r="E24" s="5">
        <v>615770</v>
      </c>
      <c r="F24" s="2" t="s">
        <v>40</v>
      </c>
      <c r="G24" s="5">
        <v>1367485</v>
      </c>
      <c r="H24" s="2" t="s">
        <v>23</v>
      </c>
      <c r="J24" s="5">
        <f t="shared" si="0"/>
        <v>991627.5</v>
      </c>
    </row>
    <row r="25" spans="1:10" x14ac:dyDescent="0.2">
      <c r="A25" t="s">
        <v>16</v>
      </c>
      <c r="C25" t="s">
        <v>98</v>
      </c>
      <c r="D25" t="s">
        <v>63</v>
      </c>
      <c r="E25" s="5">
        <v>635356</v>
      </c>
      <c r="F25" s="2" t="s">
        <v>64</v>
      </c>
      <c r="G25" s="5">
        <v>1364182</v>
      </c>
      <c r="H25" s="2" t="s">
        <v>23</v>
      </c>
      <c r="J25" s="5">
        <f t="shared" si="0"/>
        <v>999769</v>
      </c>
    </row>
    <row r="26" spans="1:10" x14ac:dyDescent="0.2">
      <c r="A26" t="s">
        <v>22</v>
      </c>
      <c r="C26" t="s">
        <v>98</v>
      </c>
      <c r="D26" s="4" t="s">
        <v>75</v>
      </c>
      <c r="E26" s="5">
        <v>943255</v>
      </c>
      <c r="F26" s="2" t="s">
        <v>77</v>
      </c>
      <c r="G26" s="5">
        <v>1384617</v>
      </c>
      <c r="H26" s="2" t="s">
        <v>23</v>
      </c>
      <c r="J26" s="5">
        <f t="shared" si="0"/>
        <v>1163936</v>
      </c>
    </row>
    <row r="27" spans="1:10" x14ac:dyDescent="0.2">
      <c r="A27" t="s">
        <v>21</v>
      </c>
      <c r="C27" t="s">
        <v>98</v>
      </c>
      <c r="D27" t="s">
        <v>74</v>
      </c>
      <c r="E27" s="5">
        <v>960038</v>
      </c>
      <c r="F27" s="2" t="s">
        <v>40</v>
      </c>
      <c r="G27" s="8" t="s">
        <v>23</v>
      </c>
      <c r="H27" s="2" t="s">
        <v>23</v>
      </c>
      <c r="J27" s="5">
        <f t="shared" si="0"/>
        <v>960038</v>
      </c>
    </row>
    <row r="28" spans="1:10" x14ac:dyDescent="0.2">
      <c r="B28" t="s">
        <v>93</v>
      </c>
      <c r="C28" t="s">
        <v>82</v>
      </c>
      <c r="D28" s="4" t="s">
        <v>80</v>
      </c>
      <c r="E28" s="5">
        <v>1173521</v>
      </c>
      <c r="F28" s="2" t="s">
        <v>57</v>
      </c>
      <c r="G28" s="5">
        <v>3199803</v>
      </c>
      <c r="H28" s="2" t="s">
        <v>23</v>
      </c>
      <c r="J28" s="5">
        <f t="shared" si="0"/>
        <v>2186662</v>
      </c>
    </row>
    <row r="29" spans="1:10" x14ac:dyDescent="0.2">
      <c r="A29" t="s">
        <v>19</v>
      </c>
      <c r="C29" t="s">
        <v>82</v>
      </c>
      <c r="D29" t="s">
        <v>71</v>
      </c>
      <c r="E29" s="5">
        <v>1283603</v>
      </c>
      <c r="F29" s="2" t="s">
        <v>72</v>
      </c>
      <c r="G29" s="5">
        <v>3262192</v>
      </c>
      <c r="H29" s="2" t="s">
        <v>23</v>
      </c>
      <c r="J29" s="5">
        <f t="shared" si="0"/>
        <v>2272897.5</v>
      </c>
    </row>
    <row r="30" spans="1:10" x14ac:dyDescent="0.2">
      <c r="A30" t="s">
        <v>20</v>
      </c>
      <c r="C30" t="s">
        <v>98</v>
      </c>
      <c r="D30" s="4" t="s">
        <v>73</v>
      </c>
      <c r="E30" s="5">
        <v>2794178</v>
      </c>
      <c r="F30" s="2" t="s">
        <v>23</v>
      </c>
      <c r="G30" s="5">
        <v>5353535</v>
      </c>
      <c r="H30" s="2" t="s">
        <v>23</v>
      </c>
      <c r="J30" s="5">
        <f t="shared" si="0"/>
        <v>4073856.5</v>
      </c>
    </row>
    <row r="31" spans="1:10" x14ac:dyDescent="0.2">
      <c r="A31" t="s">
        <v>11</v>
      </c>
      <c r="C31" t="s">
        <v>82</v>
      </c>
      <c r="D31" s="4" t="s">
        <v>43</v>
      </c>
      <c r="E31" s="5">
        <v>7964673</v>
      </c>
      <c r="F31" s="2" t="s">
        <v>23</v>
      </c>
      <c r="G31" s="5">
        <v>3941850</v>
      </c>
      <c r="H31" s="2" t="s">
        <v>23</v>
      </c>
      <c r="I31" t="s">
        <v>51</v>
      </c>
      <c r="J31" s="5">
        <f t="shared" si="0"/>
        <v>5953261.5</v>
      </c>
    </row>
    <row r="32" spans="1:10" x14ac:dyDescent="0.2">
      <c r="B32" t="s">
        <v>101</v>
      </c>
      <c r="C32" t="s">
        <v>102</v>
      </c>
      <c r="D32" s="4" t="s">
        <v>10</v>
      </c>
      <c r="E32" s="8" t="s">
        <v>23</v>
      </c>
      <c r="F32" s="8" t="s">
        <v>23</v>
      </c>
      <c r="G32" s="8" t="s">
        <v>23</v>
      </c>
      <c r="H32" s="8" t="s">
        <v>23</v>
      </c>
      <c r="J32" s="5" t="e">
        <f t="shared" si="0"/>
        <v>#DIV/0!</v>
      </c>
    </row>
    <row r="33" spans="4:10" x14ac:dyDescent="0.2">
      <c r="D33" t="s">
        <v>38</v>
      </c>
      <c r="I33" t="s">
        <v>52</v>
      </c>
      <c r="J33" s="5" t="e">
        <f t="shared" si="0"/>
        <v>#DIV/0!</v>
      </c>
    </row>
    <row r="34" spans="4:10" x14ac:dyDescent="0.2">
      <c r="D34" t="s">
        <v>39</v>
      </c>
      <c r="I34" t="s">
        <v>52</v>
      </c>
      <c r="J34" s="5" t="e">
        <f t="shared" si="0"/>
        <v>#DIV/0!</v>
      </c>
    </row>
    <row r="35" spans="4:10" x14ac:dyDescent="0.2">
      <c r="D35" t="s">
        <v>13</v>
      </c>
      <c r="I35" t="s">
        <v>54</v>
      </c>
      <c r="J35" s="5" t="e">
        <f t="shared" si="0"/>
        <v>#DIV/0!</v>
      </c>
    </row>
  </sheetData>
  <autoFilter ref="A1:J35"/>
  <hyperlinks>
    <hyperlink ref="D32" r:id="rId1"/>
    <hyperlink ref="D6" r:id="rId2"/>
    <hyperlink ref="D31" r:id="rId3"/>
    <hyperlink ref="D22" r:id="rId4"/>
    <hyperlink ref="D11" r:id="rId5"/>
    <hyperlink ref="D17" r:id="rId6"/>
    <hyperlink ref="D30" r:id="rId7"/>
    <hyperlink ref="D26" r:id="rId8"/>
    <hyperlink ref="D23" r:id="rId9"/>
    <hyperlink ref="D28" r:id="rId10"/>
    <hyperlink ref="D10" r:id="rId11"/>
    <hyperlink ref="D18" r:id="rId12"/>
    <hyperlink ref="D8" r:id="rId13"/>
    <hyperlink ref="D5" r:id="rId14"/>
    <hyperlink ref="D19" r:id="rId15"/>
    <hyperlink ref="D24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I38" sqref="I38"/>
    </sheetView>
  </sheetViews>
  <sheetFormatPr baseColWidth="10" defaultRowHeight="16" x14ac:dyDescent="0.2"/>
  <cols>
    <col min="3" max="3" width="20.33203125" customWidth="1"/>
  </cols>
  <sheetData>
    <row r="1" spans="1:10" x14ac:dyDescent="0.2">
      <c r="A1" t="s">
        <v>82</v>
      </c>
      <c r="B1" t="s">
        <v>26</v>
      </c>
      <c r="C1" t="s">
        <v>2</v>
      </c>
      <c r="D1" t="s">
        <v>122</v>
      </c>
      <c r="E1" t="s">
        <v>1</v>
      </c>
      <c r="F1" t="s">
        <v>0</v>
      </c>
      <c r="G1" t="s">
        <v>3</v>
      </c>
      <c r="H1" t="s">
        <v>31</v>
      </c>
      <c r="I1" t="s">
        <v>53</v>
      </c>
      <c r="J1" t="s">
        <v>96</v>
      </c>
    </row>
    <row r="2" spans="1:10" x14ac:dyDescent="0.2">
      <c r="A2" t="s">
        <v>119</v>
      </c>
      <c r="B2" t="s">
        <v>14</v>
      </c>
      <c r="C2" t="s">
        <v>58</v>
      </c>
      <c r="D2" s="10">
        <v>684.5</v>
      </c>
      <c r="E2">
        <v>369</v>
      </c>
      <c r="F2">
        <v>1000</v>
      </c>
      <c r="G2" t="s">
        <v>59</v>
      </c>
      <c r="H2" t="s">
        <v>40</v>
      </c>
      <c r="I2" t="s">
        <v>60</v>
      </c>
      <c r="J2" t="s">
        <v>82</v>
      </c>
    </row>
    <row r="3" spans="1:10" x14ac:dyDescent="0.2">
      <c r="A3" t="s">
        <v>83</v>
      </c>
      <c r="B3" t="s">
        <v>27</v>
      </c>
      <c r="C3" t="s">
        <v>4</v>
      </c>
      <c r="D3" s="10">
        <v>4766.5</v>
      </c>
      <c r="E3">
        <v>3166</v>
      </c>
      <c r="F3">
        <v>6367</v>
      </c>
      <c r="G3" t="s">
        <v>5</v>
      </c>
      <c r="H3" t="s">
        <v>6</v>
      </c>
      <c r="J3" t="s">
        <v>98</v>
      </c>
    </row>
    <row r="4" spans="1:10" x14ac:dyDescent="0.2">
      <c r="B4" t="s">
        <v>136</v>
      </c>
      <c r="C4" s="4" t="s">
        <v>137</v>
      </c>
      <c r="D4" s="5">
        <f>AVERAGE(E4,F4)</f>
        <v>11077.5</v>
      </c>
      <c r="E4" s="5">
        <v>6881</v>
      </c>
      <c r="F4" s="5">
        <v>15274</v>
      </c>
      <c r="G4" t="s">
        <v>138</v>
      </c>
      <c r="H4" t="s">
        <v>9</v>
      </c>
    </row>
    <row r="5" spans="1:10" x14ac:dyDescent="0.2">
      <c r="B5" t="s">
        <v>27</v>
      </c>
      <c r="C5" t="s">
        <v>7</v>
      </c>
      <c r="D5" s="10">
        <v>13240</v>
      </c>
      <c r="E5">
        <v>7944</v>
      </c>
      <c r="F5">
        <v>18536</v>
      </c>
      <c r="G5" t="s">
        <v>8</v>
      </c>
      <c r="H5" t="s">
        <v>9</v>
      </c>
      <c r="J5" t="s">
        <v>97</v>
      </c>
    </row>
    <row r="6" spans="1:10" x14ac:dyDescent="0.2">
      <c r="A6" t="s">
        <v>104</v>
      </c>
      <c r="C6" t="s">
        <v>107</v>
      </c>
      <c r="D6" s="10">
        <v>16266.5</v>
      </c>
      <c r="E6">
        <v>16314</v>
      </c>
      <c r="F6">
        <v>16219</v>
      </c>
      <c r="G6" t="s">
        <v>108</v>
      </c>
      <c r="H6" t="s">
        <v>9</v>
      </c>
      <c r="J6" t="s">
        <v>97</v>
      </c>
    </row>
    <row r="7" spans="1:10" x14ac:dyDescent="0.2">
      <c r="A7" t="s">
        <v>120</v>
      </c>
      <c r="B7" t="s">
        <v>29</v>
      </c>
      <c r="C7" t="s">
        <v>30</v>
      </c>
      <c r="D7" s="10">
        <v>43537.5</v>
      </c>
      <c r="E7">
        <v>28336</v>
      </c>
      <c r="F7">
        <v>58739</v>
      </c>
      <c r="G7" t="s">
        <v>33</v>
      </c>
      <c r="H7" t="s">
        <v>32</v>
      </c>
      <c r="J7" t="s">
        <v>98</v>
      </c>
    </row>
    <row r="8" spans="1:10" x14ac:dyDescent="0.2">
      <c r="A8" t="s">
        <v>92</v>
      </c>
      <c r="C8" t="s">
        <v>81</v>
      </c>
      <c r="D8" s="10">
        <v>44321</v>
      </c>
      <c r="E8">
        <v>54750</v>
      </c>
      <c r="F8">
        <v>33892</v>
      </c>
      <c r="G8" t="s">
        <v>91</v>
      </c>
      <c r="H8" t="s">
        <v>90</v>
      </c>
      <c r="J8" t="s">
        <v>99</v>
      </c>
    </row>
    <row r="9" spans="1:10" x14ac:dyDescent="0.2">
      <c r="B9" t="s">
        <v>28</v>
      </c>
      <c r="C9" t="s">
        <v>24</v>
      </c>
      <c r="D9" s="10">
        <v>45235.5</v>
      </c>
      <c r="E9">
        <v>31937</v>
      </c>
      <c r="F9">
        <v>58534</v>
      </c>
      <c r="G9" t="s">
        <v>25</v>
      </c>
      <c r="H9" t="s">
        <v>9</v>
      </c>
      <c r="J9" t="s">
        <v>98</v>
      </c>
    </row>
    <row r="10" spans="1:10" x14ac:dyDescent="0.2">
      <c r="B10" t="s">
        <v>110</v>
      </c>
      <c r="C10" t="s">
        <v>109</v>
      </c>
      <c r="D10" s="10">
        <v>57385.5</v>
      </c>
      <c r="E10">
        <v>50220</v>
      </c>
      <c r="F10">
        <v>64551</v>
      </c>
      <c r="G10" t="s">
        <v>111</v>
      </c>
      <c r="H10" t="s">
        <v>9</v>
      </c>
      <c r="J10" t="s">
        <v>98</v>
      </c>
    </row>
    <row r="11" spans="1:10" x14ac:dyDescent="0.2">
      <c r="A11" t="s">
        <v>103</v>
      </c>
      <c r="C11" t="s">
        <v>105</v>
      </c>
      <c r="D11" s="10">
        <v>59911</v>
      </c>
      <c r="E11">
        <v>42506</v>
      </c>
      <c r="F11">
        <v>77316</v>
      </c>
      <c r="G11" t="s">
        <v>106</v>
      </c>
      <c r="H11" t="s">
        <v>86</v>
      </c>
      <c r="J11" t="s">
        <v>97</v>
      </c>
    </row>
    <row r="12" spans="1:10" x14ac:dyDescent="0.2">
      <c r="B12" t="s">
        <v>15</v>
      </c>
      <c r="C12" t="s">
        <v>61</v>
      </c>
      <c r="D12" s="10">
        <v>99524</v>
      </c>
      <c r="E12">
        <v>67608</v>
      </c>
      <c r="F12">
        <v>131440</v>
      </c>
      <c r="G12" t="s">
        <v>62</v>
      </c>
      <c r="H12" t="s">
        <v>9</v>
      </c>
      <c r="J12" t="s">
        <v>98</v>
      </c>
    </row>
    <row r="13" spans="1:10" x14ac:dyDescent="0.2">
      <c r="A13" t="s">
        <v>114</v>
      </c>
      <c r="C13" t="s">
        <v>113</v>
      </c>
      <c r="D13" s="10">
        <v>109010.5</v>
      </c>
      <c r="E13">
        <v>76507</v>
      </c>
      <c r="F13">
        <v>141514</v>
      </c>
      <c r="G13" t="s">
        <v>116</v>
      </c>
      <c r="H13" t="s">
        <v>115</v>
      </c>
      <c r="J13" t="s">
        <v>98</v>
      </c>
    </row>
    <row r="14" spans="1:10" x14ac:dyDescent="0.2">
      <c r="C14" t="s">
        <v>76</v>
      </c>
      <c r="D14" s="10">
        <v>162301</v>
      </c>
      <c r="E14">
        <v>84761</v>
      </c>
      <c r="F14">
        <v>239841</v>
      </c>
      <c r="G14" t="s">
        <v>78</v>
      </c>
      <c r="H14" t="s">
        <v>40</v>
      </c>
      <c r="J14" t="s">
        <v>99</v>
      </c>
    </row>
    <row r="15" spans="1:10" x14ac:dyDescent="0.2">
      <c r="C15" t="s">
        <v>41</v>
      </c>
      <c r="D15" s="10">
        <v>202842.5</v>
      </c>
      <c r="E15">
        <v>135857</v>
      </c>
      <c r="F15">
        <v>269828</v>
      </c>
      <c r="G15" t="s">
        <v>42</v>
      </c>
      <c r="H15" t="s">
        <v>40</v>
      </c>
      <c r="J15" t="s">
        <v>97</v>
      </c>
    </row>
    <row r="16" spans="1:10" x14ac:dyDescent="0.2">
      <c r="B16" t="s">
        <v>44</v>
      </c>
      <c r="C16" t="s">
        <v>45</v>
      </c>
      <c r="D16" s="10">
        <v>214005</v>
      </c>
      <c r="E16">
        <v>147166</v>
      </c>
      <c r="F16">
        <v>280844</v>
      </c>
      <c r="G16" t="s">
        <v>47</v>
      </c>
      <c r="H16" t="s">
        <v>46</v>
      </c>
      <c r="J16" t="s">
        <v>98</v>
      </c>
    </row>
    <row r="17" spans="1:10" x14ac:dyDescent="0.2">
      <c r="A17" t="s">
        <v>135</v>
      </c>
      <c r="B17" t="s">
        <v>127</v>
      </c>
      <c r="C17" s="4" t="s">
        <v>128</v>
      </c>
      <c r="D17" s="5">
        <f>AVERAGE(E17,F17)</f>
        <v>237459.5</v>
      </c>
      <c r="E17" s="5">
        <v>135015</v>
      </c>
      <c r="F17" s="5">
        <v>339904</v>
      </c>
      <c r="G17" t="s">
        <v>130</v>
      </c>
      <c r="H17" t="s">
        <v>129</v>
      </c>
    </row>
    <row r="18" spans="1:10" x14ac:dyDescent="0.2">
      <c r="B18" t="s">
        <v>12</v>
      </c>
      <c r="C18" t="s">
        <v>48</v>
      </c>
      <c r="D18" s="10">
        <v>269647.5</v>
      </c>
      <c r="E18">
        <v>171806</v>
      </c>
      <c r="F18">
        <v>367489</v>
      </c>
      <c r="G18" t="s">
        <v>50</v>
      </c>
      <c r="H18" t="s">
        <v>49</v>
      </c>
      <c r="J18" t="s">
        <v>98</v>
      </c>
    </row>
    <row r="19" spans="1:10" x14ac:dyDescent="0.2">
      <c r="B19" t="s">
        <v>18</v>
      </c>
      <c r="C19" t="s">
        <v>68</v>
      </c>
      <c r="D19" s="10">
        <v>286420</v>
      </c>
      <c r="E19">
        <v>202748</v>
      </c>
      <c r="F19">
        <v>370092</v>
      </c>
      <c r="G19" t="s">
        <v>69</v>
      </c>
      <c r="H19" t="s">
        <v>70</v>
      </c>
      <c r="J19" t="s">
        <v>98</v>
      </c>
    </row>
    <row r="20" spans="1:10" x14ac:dyDescent="0.2">
      <c r="A20" t="s">
        <v>85</v>
      </c>
      <c r="C20" t="s">
        <v>84</v>
      </c>
      <c r="D20" s="10">
        <v>392339.5</v>
      </c>
      <c r="E20">
        <v>268208</v>
      </c>
      <c r="F20">
        <v>516471</v>
      </c>
      <c r="G20" t="s">
        <v>87</v>
      </c>
      <c r="H20" t="s">
        <v>86</v>
      </c>
      <c r="J20" t="s">
        <v>82</v>
      </c>
    </row>
    <row r="21" spans="1:10" x14ac:dyDescent="0.2">
      <c r="B21" t="s">
        <v>34</v>
      </c>
      <c r="C21" t="s">
        <v>36</v>
      </c>
      <c r="D21" s="10">
        <v>515651</v>
      </c>
      <c r="E21">
        <v>352624</v>
      </c>
      <c r="F21">
        <v>678678</v>
      </c>
      <c r="G21" t="s">
        <v>37</v>
      </c>
      <c r="H21" t="s">
        <v>35</v>
      </c>
      <c r="J21" t="s">
        <v>98</v>
      </c>
    </row>
    <row r="22" spans="1:10" x14ac:dyDescent="0.2">
      <c r="A22" t="s">
        <v>135</v>
      </c>
      <c r="B22" t="s">
        <v>124</v>
      </c>
      <c r="C22" t="s">
        <v>123</v>
      </c>
      <c r="D22" s="5">
        <f>AVERAGE(E22,F22)</f>
        <v>595590.5</v>
      </c>
      <c r="E22" s="5">
        <v>328744</v>
      </c>
      <c r="F22" s="10">
        <v>862437</v>
      </c>
      <c r="G22" t="s">
        <v>126</v>
      </c>
      <c r="H22" t="s">
        <v>125</v>
      </c>
    </row>
    <row r="23" spans="1:10" x14ac:dyDescent="0.2">
      <c r="A23" t="s">
        <v>94</v>
      </c>
      <c r="C23" t="s">
        <v>112</v>
      </c>
      <c r="D23" s="10">
        <v>607887.5</v>
      </c>
      <c r="E23">
        <v>268455</v>
      </c>
      <c r="F23">
        <v>947320</v>
      </c>
      <c r="G23" t="s">
        <v>95</v>
      </c>
      <c r="H23" t="s">
        <v>40</v>
      </c>
      <c r="J23" t="s">
        <v>100</v>
      </c>
    </row>
    <row r="24" spans="1:10" x14ac:dyDescent="0.2">
      <c r="B24" t="s">
        <v>17</v>
      </c>
      <c r="C24" t="s">
        <v>65</v>
      </c>
      <c r="D24" s="10">
        <v>657979</v>
      </c>
      <c r="E24">
        <v>498638</v>
      </c>
      <c r="F24">
        <v>817320</v>
      </c>
      <c r="G24" t="s">
        <v>67</v>
      </c>
      <c r="H24" t="s">
        <v>66</v>
      </c>
      <c r="J24" t="s">
        <v>98</v>
      </c>
    </row>
    <row r="25" spans="1:10" x14ac:dyDescent="0.2">
      <c r="C25" t="s">
        <v>79</v>
      </c>
      <c r="D25" s="10">
        <v>806489.5</v>
      </c>
      <c r="E25">
        <v>545758</v>
      </c>
      <c r="F25">
        <v>1067221</v>
      </c>
      <c r="G25" t="s">
        <v>89</v>
      </c>
      <c r="H25" t="s">
        <v>88</v>
      </c>
      <c r="J25" t="s">
        <v>99</v>
      </c>
    </row>
    <row r="26" spans="1:10" x14ac:dyDescent="0.2">
      <c r="B26" t="s">
        <v>21</v>
      </c>
      <c r="C26" t="s">
        <v>74</v>
      </c>
      <c r="D26" s="10">
        <v>960038</v>
      </c>
      <c r="E26">
        <v>960038</v>
      </c>
      <c r="F26" t="s">
        <v>23</v>
      </c>
      <c r="G26" t="s">
        <v>23</v>
      </c>
      <c r="H26" t="s">
        <v>40</v>
      </c>
      <c r="J26" t="s">
        <v>98</v>
      </c>
    </row>
    <row r="27" spans="1:10" x14ac:dyDescent="0.2">
      <c r="A27" t="s">
        <v>118</v>
      </c>
      <c r="C27" t="s">
        <v>117</v>
      </c>
      <c r="D27" s="10">
        <v>991627.5</v>
      </c>
      <c r="E27">
        <v>615770</v>
      </c>
      <c r="F27">
        <v>1367485</v>
      </c>
      <c r="G27" t="s">
        <v>23</v>
      </c>
      <c r="H27" t="s">
        <v>40</v>
      </c>
      <c r="J27" t="s">
        <v>98</v>
      </c>
    </row>
    <row r="28" spans="1:10" x14ac:dyDescent="0.2">
      <c r="B28" t="s">
        <v>16</v>
      </c>
      <c r="C28" t="s">
        <v>63</v>
      </c>
      <c r="D28" s="10">
        <v>999769</v>
      </c>
      <c r="E28">
        <v>635356</v>
      </c>
      <c r="F28">
        <v>1364182</v>
      </c>
      <c r="G28" t="s">
        <v>23</v>
      </c>
      <c r="H28" t="s">
        <v>64</v>
      </c>
      <c r="J28" t="s">
        <v>98</v>
      </c>
    </row>
    <row r="29" spans="1:10" x14ac:dyDescent="0.2">
      <c r="A29" t="s">
        <v>135</v>
      </c>
      <c r="C29" t="s">
        <v>132</v>
      </c>
      <c r="D29" s="5">
        <f>AVERAGE(E29,F29)</f>
        <v>1138835</v>
      </c>
      <c r="E29" s="5">
        <v>1000306</v>
      </c>
      <c r="F29" s="5">
        <v>1277364</v>
      </c>
      <c r="G29" t="s">
        <v>133</v>
      </c>
      <c r="H29" t="s">
        <v>23</v>
      </c>
    </row>
    <row r="30" spans="1:10" x14ac:dyDescent="0.2">
      <c r="B30" t="s">
        <v>22</v>
      </c>
      <c r="C30" t="s">
        <v>75</v>
      </c>
      <c r="D30" s="10">
        <v>1163936</v>
      </c>
      <c r="E30">
        <v>943255</v>
      </c>
      <c r="F30">
        <v>1384617</v>
      </c>
      <c r="G30" t="s">
        <v>23</v>
      </c>
      <c r="H30" t="s">
        <v>77</v>
      </c>
      <c r="J30" t="s">
        <v>98</v>
      </c>
    </row>
    <row r="31" spans="1:10" x14ac:dyDescent="0.2">
      <c r="B31" t="s">
        <v>55</v>
      </c>
      <c r="C31" t="s">
        <v>56</v>
      </c>
      <c r="D31" s="10">
        <v>1490627.5</v>
      </c>
      <c r="E31">
        <v>520519</v>
      </c>
      <c r="F31">
        <v>2460736</v>
      </c>
      <c r="G31" t="s">
        <v>23</v>
      </c>
      <c r="H31" t="s">
        <v>57</v>
      </c>
      <c r="J31" t="s">
        <v>82</v>
      </c>
    </row>
    <row r="32" spans="1:10" x14ac:dyDescent="0.2">
      <c r="A32" t="s">
        <v>135</v>
      </c>
      <c r="C32" t="s">
        <v>134</v>
      </c>
      <c r="D32" s="5">
        <f>AVERAGE(E32,F32)</f>
        <v>1695991</v>
      </c>
      <c r="E32" s="5">
        <v>751393</v>
      </c>
      <c r="F32" s="5">
        <v>2640589</v>
      </c>
      <c r="G32" t="s">
        <v>23</v>
      </c>
      <c r="H32" t="s">
        <v>23</v>
      </c>
    </row>
    <row r="33" spans="1:10" x14ac:dyDescent="0.2">
      <c r="A33" t="s">
        <v>93</v>
      </c>
      <c r="C33" t="s">
        <v>80</v>
      </c>
      <c r="D33" s="10">
        <v>2186662</v>
      </c>
      <c r="E33">
        <v>1173521</v>
      </c>
      <c r="F33">
        <v>3199803</v>
      </c>
      <c r="G33" t="s">
        <v>23</v>
      </c>
      <c r="H33" t="s">
        <v>57</v>
      </c>
      <c r="J33" t="s">
        <v>82</v>
      </c>
    </row>
    <row r="34" spans="1:10" x14ac:dyDescent="0.2">
      <c r="B34" t="s">
        <v>19</v>
      </c>
      <c r="C34" t="s">
        <v>71</v>
      </c>
      <c r="D34" s="10">
        <v>2272897.5</v>
      </c>
      <c r="E34">
        <v>1283603</v>
      </c>
      <c r="F34">
        <v>3262192</v>
      </c>
      <c r="G34" t="s">
        <v>23</v>
      </c>
      <c r="H34" t="s">
        <v>72</v>
      </c>
      <c r="J34" t="s">
        <v>82</v>
      </c>
    </row>
    <row r="35" spans="1:10" x14ac:dyDescent="0.2">
      <c r="C35" t="s">
        <v>139</v>
      </c>
      <c r="D35" s="5">
        <f>AVERAGE(E35,F35)</f>
        <v>3510118</v>
      </c>
      <c r="E35" s="5">
        <v>2307817</v>
      </c>
      <c r="F35" s="5">
        <v>4712419</v>
      </c>
      <c r="G35" t="s">
        <v>23</v>
      </c>
      <c r="H35" t="s">
        <v>23</v>
      </c>
    </row>
    <row r="36" spans="1:10" x14ac:dyDescent="0.2">
      <c r="A36" t="s">
        <v>135</v>
      </c>
      <c r="C36" t="s">
        <v>131</v>
      </c>
      <c r="D36" s="5">
        <f>AVERAGE(E36,F36)</f>
        <v>3592058</v>
      </c>
      <c r="E36" s="5">
        <v>1972202</v>
      </c>
      <c r="F36" s="5">
        <v>5211914</v>
      </c>
      <c r="G36" t="s">
        <v>23</v>
      </c>
      <c r="H36" t="s">
        <v>23</v>
      </c>
    </row>
    <row r="37" spans="1:10" x14ac:dyDescent="0.2">
      <c r="B37" t="s">
        <v>20</v>
      </c>
      <c r="C37" t="s">
        <v>73</v>
      </c>
      <c r="D37" s="10">
        <v>4073856.5</v>
      </c>
      <c r="E37">
        <v>2794178</v>
      </c>
      <c r="F37">
        <v>5353535</v>
      </c>
      <c r="G37" t="s">
        <v>23</v>
      </c>
      <c r="H37" t="s">
        <v>23</v>
      </c>
      <c r="J37" t="s">
        <v>98</v>
      </c>
    </row>
    <row r="38" spans="1:10" x14ac:dyDescent="0.2">
      <c r="B38" t="s">
        <v>11</v>
      </c>
      <c r="C38" t="s">
        <v>43</v>
      </c>
      <c r="D38" s="10">
        <v>5953261.5</v>
      </c>
      <c r="E38">
        <v>7964673</v>
      </c>
      <c r="F38">
        <v>3941850</v>
      </c>
      <c r="G38" t="s">
        <v>23</v>
      </c>
      <c r="H38" t="s">
        <v>23</v>
      </c>
      <c r="J38" t="s">
        <v>82</v>
      </c>
    </row>
  </sheetData>
  <autoFilter ref="A1:J31">
    <sortState ref="A2:J38">
      <sortCondition ref="D1:D38"/>
    </sortState>
  </autoFilter>
  <sortState ref="B2:K31">
    <sortCondition ref="D2"/>
  </sortState>
  <hyperlinks>
    <hyperlink ref="C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paper_table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B</cp:lastModifiedBy>
  <dcterms:created xsi:type="dcterms:W3CDTF">2017-01-05T21:51:37Z</dcterms:created>
  <dcterms:modified xsi:type="dcterms:W3CDTF">2017-11-25T17:11:17Z</dcterms:modified>
</cp:coreProperties>
</file>