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hp\Desktop\In Progress\NYUAD Sophomore\_Machine Learning CSCI-SHU 360\Assignment\02_Stochastic Gradient Descent\"/>
    </mc:Choice>
  </mc:AlternateContent>
  <bookViews>
    <workbookView xWindow="0" yWindow="0" windowWidth="17460" windowHeight="6405" firstSheet="5" activeTab="7"/>
  </bookViews>
  <sheets>
    <sheet name="Sheet1" sheetId="1" r:id="rId1"/>
    <sheet name="Sheet3" sheetId="3" r:id="rId2"/>
    <sheet name="Sheet8" sheetId="8" r:id="rId3"/>
    <sheet name="Sheet2" sheetId="2" r:id="rId4"/>
    <sheet name="alpha=0.3" sheetId="4" r:id="rId5"/>
    <sheet name="alpha=0.1" sheetId="6" r:id="rId6"/>
    <sheet name="alpha=0.01" sheetId="7" r:id="rId7"/>
    <sheet name="J(w)" sheetId="9" r:id="rId8"/>
  </sheets>
  <definedNames>
    <definedName name="alpha0.01" localSheetId="6">'alpha=0.01'!$A$3:$D$21</definedName>
    <definedName name="alpha0.1" localSheetId="5">'alpha=0.1'!$A$3:$D$21</definedName>
    <definedName name="alpha0.3" localSheetId="4">'alpha=0.3'!$A$3:$D$21</definedName>
    <definedName name="ddat" localSheetId="0">Sheet1!$B$1:$M$5</definedName>
    <definedName name="housing" localSheetId="1">Sheet3!$A$1:$C$47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3" l="1"/>
  <c r="A49" i="3"/>
  <c r="A48" i="3"/>
  <c r="B48" i="3"/>
  <c r="C48" i="3"/>
  <c r="B7" i="1"/>
  <c r="J6" i="1"/>
  <c r="J3" i="1"/>
  <c r="J4" i="1"/>
  <c r="J5" i="1"/>
  <c r="J2" i="1"/>
  <c r="D6" i="2"/>
  <c r="C6" i="2"/>
  <c r="B6" i="2"/>
  <c r="E11" i="1"/>
  <c r="D11" i="1"/>
  <c r="B11" i="1"/>
  <c r="E9" i="1"/>
  <c r="D9" i="1"/>
  <c r="B6" i="1"/>
  <c r="B10" i="1" s="1"/>
  <c r="D6" i="1"/>
  <c r="E6" i="1"/>
  <c r="G6" i="1"/>
  <c r="I6" i="1"/>
  <c r="H3" i="1"/>
  <c r="I3" i="1"/>
  <c r="H4" i="1"/>
  <c r="I4" i="1"/>
  <c r="H5" i="1"/>
  <c r="I5" i="1"/>
  <c r="F3" i="1"/>
  <c r="F4" i="1"/>
  <c r="F5" i="1"/>
  <c r="E3" i="1"/>
  <c r="E4" i="1"/>
  <c r="E5" i="1"/>
  <c r="C3" i="1"/>
  <c r="C4" i="1"/>
  <c r="C5" i="1"/>
  <c r="I2" i="1"/>
  <c r="H2" i="1"/>
  <c r="F2" i="1"/>
  <c r="E2" i="1"/>
  <c r="C2" i="1"/>
  <c r="F6" i="1" l="1"/>
  <c r="C11" i="1" s="1"/>
  <c r="H6" i="1"/>
  <c r="E10" i="1" s="1"/>
  <c r="C6" i="1"/>
  <c r="C10" i="1" s="1"/>
  <c r="C9" i="1"/>
  <c r="D10" i="1" l="1"/>
</calcChain>
</file>

<file path=xl/connections.xml><?xml version="1.0" encoding="utf-8"?>
<connections xmlns="http://schemas.openxmlformats.org/spreadsheetml/2006/main">
  <connection id="1" name="alpha0.01" type="6" refreshedVersion="6" background="1" saveData="1">
    <textPr codePage="850" sourceFile="C:\Users\Simon\Desktop\alpha0.01.txt" space="1" comma="1" consecutive="1">
      <textFields count="5">
        <textField type="skip"/>
        <textField/>
        <textField/>
        <textField/>
        <textField/>
      </textFields>
    </textPr>
  </connection>
  <connection id="2" name="alpha0.1" type="6" refreshedVersion="6" background="1" saveData="1">
    <textPr codePage="850" sourceFile="C:\Users\Simon\Desktop\alpha0.1.txt" space="1" comma="1" consecutive="1">
      <textFields count="5">
        <textField type="skip"/>
        <textField/>
        <textField/>
        <textField/>
        <textField/>
      </textFields>
    </textPr>
  </connection>
  <connection id="3" name="alpha0.3" type="6" refreshedVersion="6" background="1" saveData="1">
    <textPr codePage="850" sourceFile="C:\Users\Simon\Desktop\alpha0.3.txt" space="1" comma="1" consecutive="1">
      <textFields count="5">
        <textField type="skip"/>
        <textField/>
        <textField/>
        <textField/>
        <textField/>
      </textFields>
    </textPr>
  </connection>
  <connection id="4" name="ddat" type="6" refreshedVersion="6" background="1" saveData="1">
    <textPr codePage="850" sourceFile="C:\Users\Simon\Desktop\ddat.txt" tab="0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housing" type="6" refreshedVersion="6" background="1" saveData="1">
    <textPr codePage="850" sourceFile="C:\Users\Simon\Desktop\housing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<sst xmlns="http://schemas.openxmlformats.org/spreadsheetml/2006/main" count="28" uniqueCount="17">
  <si>
    <t>avg</t>
  </si>
  <si>
    <t>x1 Living Area (ft2)</t>
  </si>
  <si>
    <t>x2 No. of Bedrooms</t>
  </si>
  <si>
    <t>y Prices (in $1000s)</t>
  </si>
  <si>
    <t>x1^2</t>
  </si>
  <si>
    <t>x2^2</t>
  </si>
  <si>
    <t>x1x2</t>
  </si>
  <si>
    <t>x1y</t>
  </si>
  <si>
    <t>x2y</t>
  </si>
  <si>
    <t>y^2</t>
  </si>
  <si>
    <t>step</t>
  </si>
  <si>
    <t>w_0</t>
  </si>
  <si>
    <t>w_1</t>
  </si>
  <si>
    <t>w_2</t>
  </si>
  <si>
    <t>α=0.3</t>
  </si>
  <si>
    <t>α=0.1</t>
  </si>
  <si>
    <t>α=0.01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</si>
</sst>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x2 No. of Bedrooms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Sheet2!$B$2:$B$6</c:f>
              <c:numCache>
                <c:formatCode>General</c:formatCode>
                <c:ptCount val="5"/>
                <c:pt idx="0">
                  <c:v>1600</c:v>
                </c:pt>
                <c:pt idx="1">
                  <c:v>2400</c:v>
                </c:pt>
                <c:pt idx="2">
                  <c:v>1416</c:v>
                </c:pt>
                <c:pt idx="3">
                  <c:v>3000</c:v>
                </c:pt>
                <c:pt idx="4">
                  <c:v>2104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yVal>
          <c:bubbleSize>
            <c:numRef>
              <c:f>Sheet2!$D$2:$D$6</c:f>
              <c:numCache>
                <c:formatCode>General</c:formatCode>
                <c:ptCount val="5"/>
                <c:pt idx="0">
                  <c:v>330</c:v>
                </c:pt>
                <c:pt idx="1">
                  <c:v>369</c:v>
                </c:pt>
                <c:pt idx="2">
                  <c:v>232</c:v>
                </c:pt>
                <c:pt idx="3">
                  <c:v>540</c:v>
                </c:pt>
                <c:pt idx="4">
                  <c:v>367.75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72E-47BA-A6AC-B4C3E0C7E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42241848"/>
        <c:axId val="442244800"/>
      </c:bubbleChart>
      <c:valAx>
        <c:axId val="44224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44800"/>
        <c:crosses val="autoZero"/>
        <c:crossBetween val="midCat"/>
      </c:valAx>
      <c:valAx>
        <c:axId val="4422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4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ko-KR"/>
              <a:t>Change</a:t>
            </a:r>
            <a:r>
              <a:rPr lang="en-CA" altLang="ko-KR" baseline="0"/>
              <a:t> of w over iterations (alpha=0.3)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'alpha=0.3'!$C$1</c:f>
              <c:strCache>
                <c:ptCount val="1"/>
                <c:pt idx="0">
                  <c:v>w_1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'alpha=0.3'!$A$2:$A$10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'alpha=0.3'!$C$2:$C$10</c:f>
              <c:numCache>
                <c:formatCode>General</c:formatCode>
                <c:ptCount val="9"/>
                <c:pt idx="0">
                  <c:v>0</c:v>
                </c:pt>
                <c:pt idx="1">
                  <c:v>0.79291723729600005</c:v>
                </c:pt>
                <c:pt idx="2">
                  <c:v>0.86586487587299998</c:v>
                </c:pt>
                <c:pt idx="3">
                  <c:v>0.88080442809799997</c:v>
                </c:pt>
                <c:pt idx="4">
                  <c:v>0.88393538953799999</c:v>
                </c:pt>
                <c:pt idx="5">
                  <c:v>0.88459183983800005</c:v>
                </c:pt>
                <c:pt idx="6">
                  <c:v>0.88472947497599996</c:v>
                </c:pt>
                <c:pt idx="7">
                  <c:v>0.88475833235400003</c:v>
                </c:pt>
                <c:pt idx="8">
                  <c:v>0.88476438275799996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A-46B8-B18C-B52695DBFA92}"/>
            </c:ext>
          </c:extLst>
        </c:ser>
        <c:ser>
          <c:idx val="2"/>
          <c:order val="2"/>
          <c:tx>
            <c:strRef>
              <c:f>'alpha=0.3'!$D$1</c:f>
              <c:strCache>
                <c:ptCount val="1"/>
                <c:pt idx="0">
                  <c:v>w_2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'alpha=0.3'!$A$2:$A$10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'alpha=0.3'!$D$2:$D$10</c:f>
              <c:numCache>
                <c:formatCode>General</c:formatCode>
                <c:ptCount val="9"/>
                <c:pt idx="0">
                  <c:v>0</c:v>
                </c:pt>
                <c:pt idx="1">
                  <c:v>2.8856732655700001E-2</c:v>
                </c:pt>
                <c:pt idx="2">
                  <c:v>-3.5709003182400001E-2</c:v>
                </c:pt>
                <c:pt idx="3">
                  <c:v>-4.9514970471899997E-2</c:v>
                </c:pt>
                <c:pt idx="4">
                  <c:v>-5.2410631992000002E-2</c:v>
                </c:pt>
                <c:pt idx="5">
                  <c:v>-5.3017756988099997E-2</c:v>
                </c:pt>
                <c:pt idx="6">
                  <c:v>-5.3145050333000002E-2</c:v>
                </c:pt>
                <c:pt idx="7">
                  <c:v>-5.3171739390300003E-2</c:v>
                </c:pt>
                <c:pt idx="8">
                  <c:v>-5.31773351721E-2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A-46B8-B18C-B52695DB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12408"/>
        <c:axId val="554312736"/>
      </c:scatterChart>
      <c:scatterChart>
        <c:scatterStyle val="lineMarker"/>
        <c:varyColors val="0"/>
        <c:ser>
          <c:idx val="0"/>
          <c:order val="0"/>
          <c:tx>
            <c:strRef>
              <c:f>'alpha=0.3'!$B$1</c:f>
              <c:strCache>
                <c:ptCount val="1"/>
                <c:pt idx="0">
                  <c:v>w_0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'alpha=0.3'!$A$2:$A$10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'alpha=0.3'!$B$2:$B$10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3.1153838374300001E-13</c:v>
                </c:pt>
                <c:pt idx="2">
                  <c:v>2.2378907237999999E-13</c:v>
                </c:pt>
                <c:pt idx="3">
                  <c:v>1.96763173131E-13</c:v>
                </c:pt>
                <c:pt idx="4">
                  <c:v>1.90824483874E-13</c:v>
                </c:pt>
                <c:pt idx="5">
                  <c:v>1.8958540411299999E-13</c:v>
                </c:pt>
                <c:pt idx="6">
                  <c:v>1.8932072222000001E-13</c:v>
                </c:pt>
                <c:pt idx="7">
                  <c:v>1.8927855736700001E-13</c:v>
                </c:pt>
                <c:pt idx="8">
                  <c:v>1.89251097063E-13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A-46B8-B18C-B52695DB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44496"/>
        <c:axId val="378946792"/>
      </c:scatterChart>
      <c:valAx>
        <c:axId val="55431240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736"/>
        <c:crosses val="autoZero"/>
        <c:crossBetween val="midCat"/>
      </c:valAx>
      <c:valAx>
        <c:axId val="5543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 baseline="0"/>
                  <a:t>w_1, w_2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408"/>
        <c:crosses val="autoZero"/>
        <c:crossBetween val="midCat"/>
      </c:valAx>
      <c:valAx>
        <c:axId val="378946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w_0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44496"/>
        <c:crosses val="max"/>
        <c:crossBetween val="midCat"/>
      </c:valAx>
      <c:valAx>
        <c:axId val="37894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4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ko-KR"/>
              <a:t>Change</a:t>
            </a:r>
            <a:r>
              <a:rPr lang="en-CA" altLang="ko-KR" baseline="0"/>
              <a:t> of w over iterations (alpha=0.1)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'alpha=0.1'!$C$1</c:f>
              <c:strCache>
                <c:ptCount val="1"/>
                <c:pt idx="0">
                  <c:v>w_1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'alpha=0.1'!$A$2:$A$10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'alpha=0.1'!$C$2:$C$10</c:f>
              <c:numCache>
                <c:formatCode>General</c:formatCode>
                <c:ptCount val="9"/>
                <c:pt idx="0">
                  <c:v>0</c:v>
                </c:pt>
                <c:pt idx="1">
                  <c:v>0.51444119859000004</c:v>
                </c:pt>
                <c:pt idx="2">
                  <c:v>0.68778938859799998</c:v>
                </c:pt>
                <c:pt idx="3">
                  <c:v>0.76780146154200002</c:v>
                </c:pt>
                <c:pt idx="4">
                  <c:v>0.81252578701900002</c:v>
                </c:pt>
                <c:pt idx="5">
                  <c:v>0.83957806895999998</c:v>
                </c:pt>
                <c:pt idx="6">
                  <c:v>0.85638758302200002</c:v>
                </c:pt>
                <c:pt idx="7">
                  <c:v>0.86692227406800004</c:v>
                </c:pt>
                <c:pt idx="8">
                  <c:v>0.87354202898599997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9-4D33-81A8-B264D57FEB8D}"/>
            </c:ext>
          </c:extLst>
        </c:ser>
        <c:ser>
          <c:idx val="2"/>
          <c:order val="2"/>
          <c:tx>
            <c:strRef>
              <c:f>'alpha=0.1'!$D$1</c:f>
              <c:strCache>
                <c:ptCount val="1"/>
                <c:pt idx="0">
                  <c:v>w_2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'alpha=0.1'!$A$2:$A$10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'alpha=0.1'!$D$2:$D$10</c:f>
              <c:numCache>
                <c:formatCode>General</c:formatCode>
                <c:ptCount val="9"/>
                <c:pt idx="0">
                  <c:v>0</c:v>
                </c:pt>
                <c:pt idx="1">
                  <c:v>0.151876693241</c:v>
                </c:pt>
                <c:pt idx="2">
                  <c:v>0.108987097767</c:v>
                </c:pt>
                <c:pt idx="3">
                  <c:v>5.5251379789000001E-2</c:v>
                </c:pt>
                <c:pt idx="4">
                  <c:v>1.6275184757600002E-2</c:v>
                </c:pt>
                <c:pt idx="5">
                  <c:v>-9.2446063768499998E-3</c:v>
                </c:pt>
                <c:pt idx="6">
                  <c:v>-2.5492686549700001E-2</c:v>
                </c:pt>
                <c:pt idx="7">
                  <c:v>-3.5751987086199997E-2</c:v>
                </c:pt>
                <c:pt idx="8">
                  <c:v>-4.2213526742100001E-2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9-4D33-81A8-B264D57F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12408"/>
        <c:axId val="554312736"/>
      </c:scatterChart>
      <c:scatterChart>
        <c:scatterStyle val="lineMarker"/>
        <c:varyColors val="0"/>
        <c:ser>
          <c:idx val="0"/>
          <c:order val="0"/>
          <c:tx>
            <c:strRef>
              <c:f>'alpha=0.1'!$B$1</c:f>
              <c:strCache>
                <c:ptCount val="1"/>
                <c:pt idx="0">
                  <c:v>w_0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'alpha=0.1'!$A$2:$A$10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'alpha=0.1'!$B$2:$B$10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2.4198917101799998E-13</c:v>
                </c:pt>
                <c:pt idx="2">
                  <c:v>3.3714815809099999E-13</c:v>
                </c:pt>
                <c:pt idx="3">
                  <c:v>3.3289564958099999E-13</c:v>
                </c:pt>
                <c:pt idx="4">
                  <c:v>2.9931435580600001E-13</c:v>
                </c:pt>
                <c:pt idx="5">
                  <c:v>2.6574546346000001E-13</c:v>
                </c:pt>
                <c:pt idx="6">
                  <c:v>2.3997352568400001E-13</c:v>
                </c:pt>
                <c:pt idx="7">
                  <c:v>2.2209001777099999E-13</c:v>
                </c:pt>
                <c:pt idx="8">
                  <c:v>2.10235375208E-13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9-4D33-81A8-B264D57F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44496"/>
        <c:axId val="378946792"/>
      </c:scatterChart>
      <c:valAx>
        <c:axId val="55431240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736"/>
        <c:crosses val="autoZero"/>
        <c:crossBetween val="midCat"/>
      </c:valAx>
      <c:valAx>
        <c:axId val="5543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w_1,</a:t>
                </a:r>
                <a:r>
                  <a:rPr lang="en-CA" altLang="ko-KR" baseline="0"/>
                  <a:t> w_2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408"/>
        <c:crosses val="autoZero"/>
        <c:crossBetween val="midCat"/>
      </c:valAx>
      <c:valAx>
        <c:axId val="378946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w_0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44496"/>
        <c:crosses val="max"/>
        <c:crossBetween val="midCat"/>
      </c:valAx>
      <c:valAx>
        <c:axId val="37894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4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ko-KR"/>
              <a:t>Change</a:t>
            </a:r>
            <a:r>
              <a:rPr lang="en-CA" altLang="ko-KR" baseline="0"/>
              <a:t> of w over iterations (alpha=0.01)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'alpha=0.01'!$C$1</c:f>
              <c:strCache>
                <c:ptCount val="1"/>
                <c:pt idx="0">
                  <c:v>w_1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'alpha=0.01'!$A$2:$A$10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'alpha=0.01'!$C$2:$C$10</c:f>
              <c:numCache>
                <c:formatCode>General</c:formatCode>
                <c:ptCount val="9"/>
                <c:pt idx="0">
                  <c:v>0</c:v>
                </c:pt>
                <c:pt idx="1">
                  <c:v>8.0737025954700004E-2</c:v>
                </c:pt>
                <c:pt idx="2">
                  <c:v>0.15181975932200001</c:v>
                </c:pt>
                <c:pt idx="3">
                  <c:v>0.214559951941</c:v>
                </c:pt>
                <c:pt idx="4">
                  <c:v>0.270082865748</c:v>
                </c:pt>
                <c:pt idx="5">
                  <c:v>0.31935416736200001</c:v>
                </c:pt>
                <c:pt idx="6">
                  <c:v>0.36320292723499997</c:v>
                </c:pt>
                <c:pt idx="7">
                  <c:v>0.40234128830499999</c:v>
                </c:pt>
                <c:pt idx="8">
                  <c:v>0.43738128714899999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5-4B9C-9704-AB95CE68C91C}"/>
            </c:ext>
          </c:extLst>
        </c:ser>
        <c:ser>
          <c:idx val="2"/>
          <c:order val="2"/>
          <c:tx>
            <c:strRef>
              <c:f>'alpha=0.01'!$D$1</c:f>
              <c:strCache>
                <c:ptCount val="1"/>
                <c:pt idx="0">
                  <c:v>w_2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'alpha=0.01'!$A$2:$A$10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'alpha=0.01'!$D$2:$D$10</c:f>
              <c:numCache>
                <c:formatCode>General</c:formatCode>
                <c:ptCount val="9"/>
                <c:pt idx="0">
                  <c:v>0</c:v>
                </c:pt>
                <c:pt idx="1">
                  <c:v>3.9829075653300003E-2</c:v>
                </c:pt>
                <c:pt idx="2">
                  <c:v>7.1821688029700001E-2</c:v>
                </c:pt>
                <c:pt idx="3">
                  <c:v>9.7203966399500005E-2</c:v>
                </c:pt>
                <c:pt idx="4">
                  <c:v>0.11702026732900001</c:v>
                </c:pt>
                <c:pt idx="5">
                  <c:v>0.13215971819299999</c:v>
                </c:pt>
                <c:pt idx="6">
                  <c:v>0.14337890176099999</c:v>
                </c:pt>
                <c:pt idx="7">
                  <c:v>0.15132124213699999</c:v>
                </c:pt>
                <c:pt idx="8">
                  <c:v>0.156533571022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5-4B9C-9704-AB95CE68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12408"/>
        <c:axId val="554312736"/>
      </c:scatterChart>
      <c:scatterChart>
        <c:scatterStyle val="lineMarker"/>
        <c:varyColors val="0"/>
        <c:ser>
          <c:idx val="0"/>
          <c:order val="0"/>
          <c:tx>
            <c:strRef>
              <c:f>'alpha=0.01'!$B$1</c:f>
              <c:strCache>
                <c:ptCount val="1"/>
                <c:pt idx="0">
                  <c:v>w_0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'alpha=0.01'!$A$2:$A$10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'alpha=0.01'!$B$2:$B$10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2.5717347872999999E-14</c:v>
                </c:pt>
                <c:pt idx="2">
                  <c:v>5.2625563481399997E-14</c:v>
                </c:pt>
                <c:pt idx="3">
                  <c:v>7.98748301543E-14</c:v>
                </c:pt>
                <c:pt idx="4">
                  <c:v>1.0681292729699999E-13</c:v>
                </c:pt>
                <c:pt idx="5">
                  <c:v>1.3294869933099999E-13</c:v>
                </c:pt>
                <c:pt idx="6">
                  <c:v>1.57921453692E-13</c:v>
                </c:pt>
                <c:pt idx="7">
                  <c:v>1.8147510680899999E-13</c:v>
                </c:pt>
                <c:pt idx="8">
                  <c:v>2.0344047959300001E-13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5-4B9C-9704-AB95CE68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44496"/>
        <c:axId val="378946792"/>
      </c:scatterChart>
      <c:valAx>
        <c:axId val="55431240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736"/>
        <c:crosses val="autoZero"/>
        <c:crossBetween val="midCat"/>
      </c:valAx>
      <c:valAx>
        <c:axId val="5543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w_1,</a:t>
                </a:r>
                <a:r>
                  <a:rPr lang="en-CA" altLang="ko-KR" baseline="0"/>
                  <a:t> w_2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408"/>
        <c:crosses val="autoZero"/>
        <c:crossBetween val="midCat"/>
      </c:valAx>
      <c:valAx>
        <c:axId val="378946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w_0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44496"/>
        <c:crosses val="max"/>
        <c:crossBetween val="midCat"/>
      </c:valAx>
      <c:valAx>
        <c:axId val="37894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4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J(w) over iterations of Gradient Descent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'J(w)'!$B$1</c:f>
              <c:strCache>
                <c:ptCount val="1"/>
                <c:pt idx="0">
                  <c:v>α=0.3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'J(w)'!$A$2:$A$9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'J(w)'!$B$2:$B$9</c:f>
              <c:numCache>
                <c:formatCode>General</c:formatCode>
                <c:ptCount val="8"/>
                <c:pt idx="0">
                  <c:v>0.27378245447600003</c:v>
                </c:pt>
                <c:pt idx="1">
                  <c:v>0.26734762731900003</c:v>
                </c:pt>
                <c:pt idx="2">
                  <c:v>0.26706784436499997</c:v>
                </c:pt>
                <c:pt idx="3">
                  <c:v>0.26705554739699999</c:v>
                </c:pt>
                <c:pt idx="4">
                  <c:v>0.26705500682700001</c:v>
                </c:pt>
                <c:pt idx="5">
                  <c:v>0.267054983064</c:v>
                </c:pt>
                <c:pt idx="6">
                  <c:v>0.26705498201900002</c:v>
                </c:pt>
                <c:pt idx="7">
                  <c:v>0.26705498197299998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E-4260-A403-D84F35125F76}"/>
            </c:ext>
          </c:extLst>
        </c:ser>
        <c:ser>
          <c:idx val="1"/>
          <c:order val="1"/>
          <c:tx>
            <c:strRef>
              <c:f>'J(w)'!$C$1</c:f>
              <c:strCache>
                <c:ptCount val="1"/>
                <c:pt idx="0">
                  <c:v>α=0.1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'J(w)'!$A$2:$A$9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'J(w)'!$C$2:$C$9</c:f>
              <c:numCache>
                <c:formatCode>General</c:formatCode>
                <c:ptCount val="8"/>
                <c:pt idx="0">
                  <c:v>0.36119857934799998</c:v>
                </c:pt>
                <c:pt idx="1">
                  <c:v>0.29637860473599997</c:v>
                </c:pt>
                <c:pt idx="2">
                  <c:v>0.27828923705399999</c:v>
                </c:pt>
                <c:pt idx="3">
                  <c:v>0.27147836063800002</c:v>
                </c:pt>
                <c:pt idx="4">
                  <c:v>0.26880374415399999</c:v>
                </c:pt>
                <c:pt idx="5">
                  <c:v>0.267746918444</c:v>
                </c:pt>
                <c:pt idx="6">
                  <c:v>0.26732882044</c:v>
                </c:pt>
                <c:pt idx="7">
                  <c:v>0.26716336206899999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E-4260-A403-D84F35125F76}"/>
            </c:ext>
          </c:extLst>
        </c:ser>
        <c:ser>
          <c:idx val="2"/>
          <c:order val="2"/>
          <c:tx>
            <c:strRef>
              <c:f>'J(w)'!$D$1</c:f>
              <c:strCache>
                <c:ptCount val="1"/>
                <c:pt idx="0">
                  <c:v>α=0.01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'J(w)'!$A$2:$A$9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'J(w)'!$D$2:$D$9</c:f>
              <c:numCache>
                <c:formatCode>General</c:formatCode>
                <c:ptCount val="8"/>
                <c:pt idx="0">
                  <c:v>0.83841816062200003</c:v>
                </c:pt>
                <c:pt idx="1">
                  <c:v>0.71728340344499997</c:v>
                </c:pt>
                <c:pt idx="2">
                  <c:v>0.62597076064599999</c:v>
                </c:pt>
                <c:pt idx="3">
                  <c:v>0.55669218694099998</c:v>
                </c:pt>
                <c:pt idx="4">
                  <c:v>0.50373504371599997</c:v>
                </c:pt>
                <c:pt idx="5">
                  <c:v>0.46290535387999998</c:v>
                </c:pt>
                <c:pt idx="6">
                  <c:v>0.43112073237600002</c:v>
                </c:pt>
                <c:pt idx="7">
                  <c:v>0.40611272416299998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E-4260-A403-D84F35125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041680"/>
        <c:axId val="562042992"/>
      </c:lineChart>
      <c:catAx>
        <c:axId val="56204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42992"/>
        <c:crosses val="autoZero"/>
        <c:auto val="1"/>
        <c:lblAlgn val="ctr"/>
        <c:lblOffset val="100"/>
        <c:noMultiLvlLbl val="0"/>
      </c:catAx>
      <c:valAx>
        <c:axId val="562042992"/>
        <c:scaling>
          <c:orientation val="minMax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J(w)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147637</xdr:rowOff>
    </xdr:from>
    <xdr:to>
      <xdr:col>12</xdr:col>
      <xdr:colOff>409575</xdr:colOff>
      <xdr:row>17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5C16DAB-9E04-4CB5-9E55-4EB24901B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104775</xdr:rowOff>
    </xdr:from>
    <xdr:to>
      <xdr:col>13</xdr:col>
      <xdr:colOff>95250</xdr:colOff>
      <xdr:row>16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A80E4BD-CEC4-480F-8B07-8A20BB08F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152400</xdr:rowOff>
    </xdr:from>
    <xdr:to>
      <xdr:col>13</xdr:col>
      <xdr:colOff>542925</xdr:colOff>
      <xdr:row>16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67EA1CE-7766-46C9-B83E-66D112AB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4762</xdr:rowOff>
    </xdr:from>
    <xdr:to>
      <xdr:col>13</xdr:col>
      <xdr:colOff>133349</xdr:colOff>
      <xdr:row>16</xdr:row>
      <xdr:rowOff>80962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3C3BBF5-0B67-4EC2-B9E3-46F6AC989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3</xdr:row>
      <xdr:rowOff>61911</xdr:rowOff>
    </xdr:from>
    <xdr:to>
      <xdr:col>12</xdr:col>
      <xdr:colOff>585787</xdr:colOff>
      <xdr:row>24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E48EAE-9F1B-4F42-9057-931530661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da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ousing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lpha0.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lpha0.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lpha0.0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10" sqref="F10"/>
    </sheetView>
  </sheetViews>
  <sheetFormatPr defaultRowHeight="15" x14ac:dyDescent="0.25"/>
  <cols>
    <col min="2" max="2" width="15.140625" bestFit="1" customWidth="1"/>
    <col min="3" max="3" width="15.140625" customWidth="1"/>
    <col min="4" max="4" width="16" bestFit="1" customWidth="1"/>
    <col min="5" max="6" width="16" customWidth="1"/>
    <col min="7" max="7" width="16.28515625" bestFit="1" customWidth="1"/>
    <col min="8" max="8" width="8" customWidth="1"/>
    <col min="9" max="9" width="7.140625" customWidth="1"/>
    <col min="10" max="10" width="10" bestFit="1" customWidth="1"/>
    <col min="11" max="11" width="6.28515625" bestFit="1" customWidth="1"/>
    <col min="12" max="12" width="3.42578125" bestFit="1" customWidth="1"/>
    <col min="13" max="13" width="7.5703125" bestFit="1" customWidth="1"/>
  </cols>
  <sheetData>
    <row r="1" spans="1:10" x14ac:dyDescent="0.25">
      <c r="B1" t="s">
        <v>1</v>
      </c>
      <c r="C1" t="s">
        <v>4</v>
      </c>
      <c r="D1" t="s">
        <v>2</v>
      </c>
      <c r="E1" t="s">
        <v>5</v>
      </c>
      <c r="F1" t="s">
        <v>6</v>
      </c>
      <c r="G1" t="s">
        <v>3</v>
      </c>
      <c r="H1" t="s">
        <v>7</v>
      </c>
      <c r="I1" t="s">
        <v>8</v>
      </c>
      <c r="J1" t="s">
        <v>9</v>
      </c>
    </row>
    <row r="2" spans="1:10" x14ac:dyDescent="0.25">
      <c r="B2">
        <v>1600</v>
      </c>
      <c r="C2">
        <f>B2*B2</f>
        <v>2560000</v>
      </c>
      <c r="D2">
        <v>3</v>
      </c>
      <c r="E2">
        <f>D2*D2</f>
        <v>9</v>
      </c>
      <c r="F2">
        <f>B2*D2</f>
        <v>4800</v>
      </c>
      <c r="G2">
        <v>330</v>
      </c>
      <c r="H2">
        <f>B2*G2</f>
        <v>528000</v>
      </c>
      <c r="I2">
        <f>D2*G2</f>
        <v>990</v>
      </c>
      <c r="J2">
        <f>G2*G2</f>
        <v>108900</v>
      </c>
    </row>
    <row r="3" spans="1:10" x14ac:dyDescent="0.25">
      <c r="B3">
        <v>2400</v>
      </c>
      <c r="C3">
        <f t="shared" ref="C3:C5" si="0">B3*B3</f>
        <v>5760000</v>
      </c>
      <c r="D3">
        <v>3</v>
      </c>
      <c r="E3">
        <f t="shared" ref="E3:E5" si="1">D3*D3</f>
        <v>9</v>
      </c>
      <c r="F3">
        <f t="shared" ref="F3:F5" si="2">B3*D3</f>
        <v>7200</v>
      </c>
      <c r="G3">
        <v>369</v>
      </c>
      <c r="H3">
        <f t="shared" ref="H3:H5" si="3">B3*G3</f>
        <v>885600</v>
      </c>
      <c r="I3">
        <f t="shared" ref="I3:I5" si="4">D3*G3</f>
        <v>1107</v>
      </c>
      <c r="J3">
        <f t="shared" ref="J3:J5" si="5">G3*G3</f>
        <v>136161</v>
      </c>
    </row>
    <row r="4" spans="1:10" x14ac:dyDescent="0.25">
      <c r="B4">
        <v>1416</v>
      </c>
      <c r="C4">
        <f t="shared" si="0"/>
        <v>2005056</v>
      </c>
      <c r="D4">
        <v>2</v>
      </c>
      <c r="E4">
        <f t="shared" si="1"/>
        <v>4</v>
      </c>
      <c r="F4">
        <f t="shared" si="2"/>
        <v>2832</v>
      </c>
      <c r="G4">
        <v>232</v>
      </c>
      <c r="H4">
        <f t="shared" si="3"/>
        <v>328512</v>
      </c>
      <c r="I4">
        <f t="shared" si="4"/>
        <v>464</v>
      </c>
      <c r="J4">
        <f t="shared" si="5"/>
        <v>53824</v>
      </c>
    </row>
    <row r="5" spans="1:10" x14ac:dyDescent="0.25">
      <c r="B5">
        <v>3000</v>
      </c>
      <c r="C5">
        <f t="shared" si="0"/>
        <v>9000000</v>
      </c>
      <c r="D5">
        <v>4</v>
      </c>
      <c r="E5">
        <f t="shared" si="1"/>
        <v>16</v>
      </c>
      <c r="F5">
        <f t="shared" si="2"/>
        <v>12000</v>
      </c>
      <c r="G5">
        <v>540</v>
      </c>
      <c r="H5">
        <f t="shared" si="3"/>
        <v>1620000</v>
      </c>
      <c r="I5">
        <f t="shared" si="4"/>
        <v>2160</v>
      </c>
      <c r="J5">
        <f t="shared" si="5"/>
        <v>291600</v>
      </c>
    </row>
    <row r="6" spans="1:10" x14ac:dyDescent="0.25">
      <c r="A6" t="s">
        <v>0</v>
      </c>
      <c r="B6">
        <f t="shared" ref="B6:J6" si="6">AVERAGE(B2:B5)</f>
        <v>2104</v>
      </c>
      <c r="C6">
        <f t="shared" si="6"/>
        <v>4831264</v>
      </c>
      <c r="D6">
        <f t="shared" si="6"/>
        <v>3</v>
      </c>
      <c r="E6">
        <f t="shared" si="6"/>
        <v>9.5</v>
      </c>
      <c r="F6">
        <f t="shared" si="6"/>
        <v>6708</v>
      </c>
      <c r="G6">
        <f t="shared" si="6"/>
        <v>367.75</v>
      </c>
      <c r="H6">
        <f t="shared" si="6"/>
        <v>840528</v>
      </c>
      <c r="I6">
        <f t="shared" si="6"/>
        <v>1180.25</v>
      </c>
      <c r="J6">
        <f t="shared" si="6"/>
        <v>147621.25</v>
      </c>
    </row>
    <row r="7" spans="1:10" x14ac:dyDescent="0.25">
      <c r="B7">
        <f>_xlfn.STDEV.P(B2:B5)</f>
        <v>635.96226303138462</v>
      </c>
    </row>
    <row r="9" spans="1:10" x14ac:dyDescent="0.25">
      <c r="B9">
        <v>1</v>
      </c>
      <c r="C9">
        <f>B6</f>
        <v>2104</v>
      </c>
      <c r="D9">
        <f>D6</f>
        <v>3</v>
      </c>
      <c r="E9">
        <f>G6</f>
        <v>367.75</v>
      </c>
    </row>
    <row r="10" spans="1:10" x14ac:dyDescent="0.25">
      <c r="B10">
        <f>B6</f>
        <v>2104</v>
      </c>
      <c r="C10">
        <f>C6</f>
        <v>4831264</v>
      </c>
      <c r="D10">
        <f>F6</f>
        <v>6708</v>
      </c>
      <c r="E10">
        <f>H6</f>
        <v>840528</v>
      </c>
    </row>
    <row r="11" spans="1:10" x14ac:dyDescent="0.25">
      <c r="B11">
        <f>D6</f>
        <v>3</v>
      </c>
      <c r="C11">
        <f>F6</f>
        <v>6708</v>
      </c>
      <c r="D11">
        <f>E6</f>
        <v>9.5</v>
      </c>
      <c r="E11">
        <f>I6</f>
        <v>1180.25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J67" sqref="J67"/>
    </sheetView>
  </sheetViews>
  <sheetFormatPr defaultRowHeight="15" x14ac:dyDescent="0.25"/>
  <cols>
    <col min="1" max="3" width="12" bestFit="1" customWidth="1"/>
  </cols>
  <sheetData>
    <row r="1" spans="1:3" x14ac:dyDescent="0.25">
      <c r="A1">
        <v>2104</v>
      </c>
      <c r="B1">
        <v>3</v>
      </c>
      <c r="C1">
        <v>399900</v>
      </c>
    </row>
    <row r="2" spans="1:3" x14ac:dyDescent="0.25">
      <c r="A2">
        <v>1600</v>
      </c>
      <c r="B2">
        <v>3</v>
      </c>
      <c r="C2">
        <v>329900</v>
      </c>
    </row>
    <row r="3" spans="1:3" x14ac:dyDescent="0.25">
      <c r="A3">
        <v>2400</v>
      </c>
      <c r="B3">
        <v>3</v>
      </c>
      <c r="C3">
        <v>369000</v>
      </c>
    </row>
    <row r="4" spans="1:3" x14ac:dyDescent="0.25">
      <c r="A4">
        <v>1416</v>
      </c>
      <c r="B4">
        <v>2</v>
      </c>
      <c r="C4">
        <v>232000</v>
      </c>
    </row>
    <row r="5" spans="1:3" x14ac:dyDescent="0.25">
      <c r="A5">
        <v>3000</v>
      </c>
      <c r="B5">
        <v>4</v>
      </c>
      <c r="C5">
        <v>539900</v>
      </c>
    </row>
    <row r="6" spans="1:3" x14ac:dyDescent="0.25">
      <c r="A6">
        <v>1985</v>
      </c>
      <c r="B6">
        <v>4</v>
      </c>
      <c r="C6">
        <v>299900</v>
      </c>
    </row>
    <row r="7" spans="1:3" x14ac:dyDescent="0.25">
      <c r="A7">
        <v>1534</v>
      </c>
      <c r="B7">
        <v>3</v>
      </c>
      <c r="C7">
        <v>314900</v>
      </c>
    </row>
    <row r="8" spans="1:3" x14ac:dyDescent="0.25">
      <c r="A8">
        <v>1427</v>
      </c>
      <c r="B8">
        <v>3</v>
      </c>
      <c r="C8">
        <v>198999</v>
      </c>
    </row>
    <row r="9" spans="1:3" x14ac:dyDescent="0.25">
      <c r="A9">
        <v>1380</v>
      </c>
      <c r="B9">
        <v>3</v>
      </c>
      <c r="C9">
        <v>212000</v>
      </c>
    </row>
    <row r="10" spans="1:3" x14ac:dyDescent="0.25">
      <c r="A10">
        <v>1494</v>
      </c>
      <c r="B10">
        <v>3</v>
      </c>
      <c r="C10">
        <v>242500</v>
      </c>
    </row>
    <row r="11" spans="1:3" x14ac:dyDescent="0.25">
      <c r="A11">
        <v>1940</v>
      </c>
      <c r="B11">
        <v>4</v>
      </c>
      <c r="C11">
        <v>239999</v>
      </c>
    </row>
    <row r="12" spans="1:3" x14ac:dyDescent="0.25">
      <c r="A12">
        <v>2000</v>
      </c>
      <c r="B12">
        <v>3</v>
      </c>
      <c r="C12">
        <v>347000</v>
      </c>
    </row>
    <row r="13" spans="1:3" x14ac:dyDescent="0.25">
      <c r="A13">
        <v>1890</v>
      </c>
      <c r="B13">
        <v>3</v>
      </c>
      <c r="C13">
        <v>329999</v>
      </c>
    </row>
    <row r="14" spans="1:3" x14ac:dyDescent="0.25">
      <c r="A14">
        <v>4478</v>
      </c>
      <c r="B14">
        <v>5</v>
      </c>
      <c r="C14">
        <v>699900</v>
      </c>
    </row>
    <row r="15" spans="1:3" x14ac:dyDescent="0.25">
      <c r="A15">
        <v>1268</v>
      </c>
      <c r="B15">
        <v>3</v>
      </c>
      <c r="C15">
        <v>259900</v>
      </c>
    </row>
    <row r="16" spans="1:3" x14ac:dyDescent="0.25">
      <c r="A16">
        <v>2300</v>
      </c>
      <c r="B16">
        <v>4</v>
      </c>
      <c r="C16">
        <v>449900</v>
      </c>
    </row>
    <row r="17" spans="1:3" x14ac:dyDescent="0.25">
      <c r="A17">
        <v>1320</v>
      </c>
      <c r="B17">
        <v>2</v>
      </c>
      <c r="C17">
        <v>299900</v>
      </c>
    </row>
    <row r="18" spans="1:3" x14ac:dyDescent="0.25">
      <c r="A18">
        <v>1236</v>
      </c>
      <c r="B18">
        <v>3</v>
      </c>
      <c r="C18">
        <v>199900</v>
      </c>
    </row>
    <row r="19" spans="1:3" x14ac:dyDescent="0.25">
      <c r="A19">
        <v>2609</v>
      </c>
      <c r="B19">
        <v>4</v>
      </c>
      <c r="C19">
        <v>499998</v>
      </c>
    </row>
    <row r="20" spans="1:3" x14ac:dyDescent="0.25">
      <c r="A20">
        <v>3031</v>
      </c>
      <c r="B20">
        <v>4</v>
      </c>
      <c r="C20">
        <v>599000</v>
      </c>
    </row>
    <row r="21" spans="1:3" x14ac:dyDescent="0.25">
      <c r="A21">
        <v>1767</v>
      </c>
      <c r="B21">
        <v>3</v>
      </c>
      <c r="C21">
        <v>252900</v>
      </c>
    </row>
    <row r="22" spans="1:3" x14ac:dyDescent="0.25">
      <c r="A22">
        <v>1888</v>
      </c>
      <c r="B22">
        <v>2</v>
      </c>
      <c r="C22">
        <v>255000</v>
      </c>
    </row>
    <row r="23" spans="1:3" x14ac:dyDescent="0.25">
      <c r="A23">
        <v>1604</v>
      </c>
      <c r="B23">
        <v>3</v>
      </c>
      <c r="C23">
        <v>242900</v>
      </c>
    </row>
    <row r="24" spans="1:3" x14ac:dyDescent="0.25">
      <c r="A24">
        <v>1962</v>
      </c>
      <c r="B24">
        <v>4</v>
      </c>
      <c r="C24">
        <v>259900</v>
      </c>
    </row>
    <row r="25" spans="1:3" x14ac:dyDescent="0.25">
      <c r="A25">
        <v>3890</v>
      </c>
      <c r="B25">
        <v>3</v>
      </c>
      <c r="C25">
        <v>573900</v>
      </c>
    </row>
    <row r="26" spans="1:3" x14ac:dyDescent="0.25">
      <c r="A26">
        <v>1100</v>
      </c>
      <c r="B26">
        <v>3</v>
      </c>
      <c r="C26">
        <v>249900</v>
      </c>
    </row>
    <row r="27" spans="1:3" x14ac:dyDescent="0.25">
      <c r="A27">
        <v>1458</v>
      </c>
      <c r="B27">
        <v>3</v>
      </c>
      <c r="C27">
        <v>464500</v>
      </c>
    </row>
    <row r="28" spans="1:3" x14ac:dyDescent="0.25">
      <c r="A28">
        <v>2526</v>
      </c>
      <c r="B28">
        <v>3</v>
      </c>
      <c r="C28">
        <v>469000</v>
      </c>
    </row>
    <row r="29" spans="1:3" x14ac:dyDescent="0.25">
      <c r="A29">
        <v>2200</v>
      </c>
      <c r="B29">
        <v>3</v>
      </c>
      <c r="C29">
        <v>475000</v>
      </c>
    </row>
    <row r="30" spans="1:3" x14ac:dyDescent="0.25">
      <c r="A30">
        <v>2637</v>
      </c>
      <c r="B30">
        <v>3</v>
      </c>
      <c r="C30">
        <v>299900</v>
      </c>
    </row>
    <row r="31" spans="1:3" x14ac:dyDescent="0.25">
      <c r="A31">
        <v>1839</v>
      </c>
      <c r="B31">
        <v>2</v>
      </c>
      <c r="C31">
        <v>349900</v>
      </c>
    </row>
    <row r="32" spans="1:3" x14ac:dyDescent="0.25">
      <c r="A32">
        <v>1000</v>
      </c>
      <c r="B32">
        <v>1</v>
      </c>
      <c r="C32">
        <v>169900</v>
      </c>
    </row>
    <row r="33" spans="1:3" x14ac:dyDescent="0.25">
      <c r="A33">
        <v>2040</v>
      </c>
      <c r="B33">
        <v>4</v>
      </c>
      <c r="C33">
        <v>314900</v>
      </c>
    </row>
    <row r="34" spans="1:3" x14ac:dyDescent="0.25">
      <c r="A34">
        <v>3137</v>
      </c>
      <c r="B34">
        <v>3</v>
      </c>
      <c r="C34">
        <v>579900</v>
      </c>
    </row>
    <row r="35" spans="1:3" x14ac:dyDescent="0.25">
      <c r="A35">
        <v>1811</v>
      </c>
      <c r="B35">
        <v>4</v>
      </c>
      <c r="C35">
        <v>285900</v>
      </c>
    </row>
    <row r="36" spans="1:3" x14ac:dyDescent="0.25">
      <c r="A36">
        <v>1437</v>
      </c>
      <c r="B36">
        <v>3</v>
      </c>
      <c r="C36">
        <v>249900</v>
      </c>
    </row>
    <row r="37" spans="1:3" x14ac:dyDescent="0.25">
      <c r="A37">
        <v>1239</v>
      </c>
      <c r="B37">
        <v>3</v>
      </c>
      <c r="C37">
        <v>229900</v>
      </c>
    </row>
    <row r="38" spans="1:3" x14ac:dyDescent="0.25">
      <c r="A38">
        <v>2132</v>
      </c>
      <c r="B38">
        <v>4</v>
      </c>
      <c r="C38">
        <v>345000</v>
      </c>
    </row>
    <row r="39" spans="1:3" x14ac:dyDescent="0.25">
      <c r="A39">
        <v>4215</v>
      </c>
      <c r="B39">
        <v>4</v>
      </c>
      <c r="C39">
        <v>549000</v>
      </c>
    </row>
    <row r="40" spans="1:3" x14ac:dyDescent="0.25">
      <c r="A40">
        <v>2162</v>
      </c>
      <c r="B40">
        <v>4</v>
      </c>
      <c r="C40">
        <v>287000</v>
      </c>
    </row>
    <row r="41" spans="1:3" x14ac:dyDescent="0.25">
      <c r="A41">
        <v>1664</v>
      </c>
      <c r="B41">
        <v>2</v>
      </c>
      <c r="C41">
        <v>368500</v>
      </c>
    </row>
    <row r="42" spans="1:3" x14ac:dyDescent="0.25">
      <c r="A42">
        <v>2238</v>
      </c>
      <c r="B42">
        <v>3</v>
      </c>
      <c r="C42">
        <v>329900</v>
      </c>
    </row>
    <row r="43" spans="1:3" x14ac:dyDescent="0.25">
      <c r="A43">
        <v>2567</v>
      </c>
      <c r="B43">
        <v>4</v>
      </c>
      <c r="C43">
        <v>314000</v>
      </c>
    </row>
    <row r="44" spans="1:3" x14ac:dyDescent="0.25">
      <c r="A44">
        <v>1200</v>
      </c>
      <c r="B44">
        <v>3</v>
      </c>
      <c r="C44">
        <v>299000</v>
      </c>
    </row>
    <row r="45" spans="1:3" x14ac:dyDescent="0.25">
      <c r="A45">
        <v>852</v>
      </c>
      <c r="B45">
        <v>2</v>
      </c>
      <c r="C45">
        <v>179900</v>
      </c>
    </row>
    <row r="46" spans="1:3" x14ac:dyDescent="0.25">
      <c r="A46">
        <v>1852</v>
      </c>
      <c r="B46">
        <v>4</v>
      </c>
      <c r="C46">
        <v>299900</v>
      </c>
    </row>
    <row r="47" spans="1:3" x14ac:dyDescent="0.25">
      <c r="A47">
        <v>1203</v>
      </c>
      <c r="B47">
        <v>3</v>
      </c>
      <c r="C47">
        <v>239500</v>
      </c>
    </row>
    <row r="48" spans="1:3" x14ac:dyDescent="0.25">
      <c r="A48">
        <f>AVERAGE(A1:A47)</f>
        <v>2000.6808510638298</v>
      </c>
      <c r="B48">
        <f>AVERAGE(B1:B47)</f>
        <v>3.1702127659574466</v>
      </c>
      <c r="C48">
        <f>AVERAGE(C1:C47)</f>
        <v>340412.6595744681</v>
      </c>
    </row>
    <row r="49" spans="1:2" x14ac:dyDescent="0.25">
      <c r="A49">
        <f>_xlfn.STDEV.P(A1:A47)</f>
        <v>786.20261874304674</v>
      </c>
      <c r="B49">
        <f>_xlfn.STDEV.P(B1:B47)</f>
        <v>0.75284280906187795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C7" sqref="C7"/>
    </sheetView>
  </sheetViews>
  <sheetFormatPr defaultRowHeight="15" x14ac:dyDescent="0.25"/>
  <sheetData>
    <row r="1" spans="2:4" x14ac:dyDescent="0.25">
      <c r="B1" t="s">
        <v>1</v>
      </c>
      <c r="C1" t="s">
        <v>2</v>
      </c>
      <c r="D1" t="s">
        <v>3</v>
      </c>
    </row>
    <row r="2" spans="2:4" x14ac:dyDescent="0.25">
      <c r="B2">
        <v>1600</v>
      </c>
      <c r="C2">
        <v>3</v>
      </c>
      <c r="D2">
        <v>330</v>
      </c>
    </row>
    <row r="3" spans="2:4" x14ac:dyDescent="0.25">
      <c r="B3">
        <v>2400</v>
      </c>
      <c r="C3">
        <v>3</v>
      </c>
      <c r="D3">
        <v>369</v>
      </c>
    </row>
    <row r="4" spans="2:4" x14ac:dyDescent="0.25">
      <c r="B4">
        <v>1416</v>
      </c>
      <c r="C4">
        <v>2</v>
      </c>
      <c r="D4">
        <v>232</v>
      </c>
    </row>
    <row r="5" spans="2:4" x14ac:dyDescent="0.25">
      <c r="B5">
        <v>3000</v>
      </c>
      <c r="C5">
        <v>4</v>
      </c>
      <c r="D5">
        <v>540</v>
      </c>
    </row>
    <row r="6" spans="2:4" x14ac:dyDescent="0.25">
      <c r="B6">
        <f>AVERAGE(B2:B5)</f>
        <v>2104</v>
      </c>
      <c r="C6">
        <f>AVERAGE(C2:C5)</f>
        <v>3</v>
      </c>
      <c r="D6">
        <f>AVERAGE(D2:D5)</f>
        <v>367.75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19" sqref="H19"/>
    </sheetView>
  </sheetViews>
  <sheetFormatPr defaultRowHeight="15" x14ac:dyDescent="0.25"/>
  <cols>
    <col min="1" max="1" width="4" bestFit="1" customWidth="1"/>
    <col min="2" max="2" width="8.28515625" bestFit="1" customWidth="1"/>
    <col min="3" max="3" width="12" bestFit="1" customWidth="1"/>
    <col min="4" max="4" width="12.7109375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</v>
      </c>
      <c r="B3" s="1">
        <v>3.1153838374300001E-13</v>
      </c>
      <c r="C3">
        <v>0.79291723729600005</v>
      </c>
      <c r="D3">
        <v>2.8856732655700001E-2</v>
      </c>
    </row>
    <row r="4" spans="1:4" x14ac:dyDescent="0.25">
      <c r="A4">
        <v>20</v>
      </c>
      <c r="B4" s="1">
        <v>2.2378907237999999E-13</v>
      </c>
      <c r="C4">
        <v>0.86586487587299998</v>
      </c>
      <c r="D4">
        <v>-3.5709003182400001E-2</v>
      </c>
    </row>
    <row r="5" spans="1:4" x14ac:dyDescent="0.25">
      <c r="A5">
        <v>30</v>
      </c>
      <c r="B5" s="1">
        <v>1.96763173131E-13</v>
      </c>
      <c r="C5">
        <v>0.88080442809799997</v>
      </c>
      <c r="D5">
        <v>-4.9514970471899997E-2</v>
      </c>
    </row>
    <row r="6" spans="1:4" x14ac:dyDescent="0.25">
      <c r="A6">
        <v>40</v>
      </c>
      <c r="B6" s="1">
        <v>1.90824483874E-13</v>
      </c>
      <c r="C6">
        <v>0.88393538953799999</v>
      </c>
      <c r="D6">
        <v>-5.2410631992000002E-2</v>
      </c>
    </row>
    <row r="7" spans="1:4" x14ac:dyDescent="0.25">
      <c r="A7">
        <v>50</v>
      </c>
      <c r="B7" s="1">
        <v>1.8958540411299999E-13</v>
      </c>
      <c r="C7">
        <v>0.88459183983800005</v>
      </c>
      <c r="D7">
        <v>-5.3017756988099997E-2</v>
      </c>
    </row>
    <row r="8" spans="1:4" x14ac:dyDescent="0.25">
      <c r="A8">
        <v>60</v>
      </c>
      <c r="B8" s="1">
        <v>1.8932072222000001E-13</v>
      </c>
      <c r="C8">
        <v>0.88472947497599996</v>
      </c>
      <c r="D8">
        <v>-5.3145050333000002E-2</v>
      </c>
    </row>
    <row r="9" spans="1:4" x14ac:dyDescent="0.25">
      <c r="A9">
        <v>70</v>
      </c>
      <c r="B9" s="1">
        <v>1.8927855736700001E-13</v>
      </c>
      <c r="C9">
        <v>0.88475833235400003</v>
      </c>
      <c r="D9">
        <v>-5.3171739390300003E-2</v>
      </c>
    </row>
    <row r="10" spans="1:4" x14ac:dyDescent="0.25">
      <c r="A10">
        <v>80</v>
      </c>
      <c r="B10" s="1">
        <v>1.89251097063E-13</v>
      </c>
      <c r="C10">
        <v>0.88476438275799996</v>
      </c>
      <c r="D10">
        <v>-5.31773351721E-2</v>
      </c>
    </row>
    <row r="11" spans="1:4" x14ac:dyDescent="0.25">
      <c r="A11">
        <v>90</v>
      </c>
      <c r="B11" s="1">
        <v>1.8925782926700001E-13</v>
      </c>
      <c r="C11">
        <v>0.88476565132100005</v>
      </c>
      <c r="D11">
        <v>-5.3178508415999998E-2</v>
      </c>
    </row>
    <row r="12" spans="1:4" x14ac:dyDescent="0.25">
      <c r="A12">
        <v>100</v>
      </c>
      <c r="B12" s="1">
        <v>1.8926190402100001E-13</v>
      </c>
      <c r="C12">
        <v>0.88476591729499998</v>
      </c>
      <c r="D12">
        <v>-5.3178754405099997E-2</v>
      </c>
    </row>
    <row r="13" spans="1:4" x14ac:dyDescent="0.25">
      <c r="A13">
        <v>110</v>
      </c>
      <c r="B13" s="1">
        <v>1.8925180571599999E-13</v>
      </c>
      <c r="C13">
        <v>0.88476597306100002</v>
      </c>
      <c r="D13">
        <v>-5.31788059806E-2</v>
      </c>
    </row>
    <row r="14" spans="1:4" x14ac:dyDescent="0.25">
      <c r="A14">
        <v>120</v>
      </c>
      <c r="B14" s="1">
        <v>1.8924507351300001E-13</v>
      </c>
      <c r="C14">
        <v>0.88476598475299995</v>
      </c>
      <c r="D14">
        <v>-5.3178816794200001E-2</v>
      </c>
    </row>
    <row r="15" spans="1:4" x14ac:dyDescent="0.25">
      <c r="A15">
        <v>130</v>
      </c>
      <c r="B15" s="1">
        <v>1.8925021124699999E-13</v>
      </c>
      <c r="C15">
        <v>0.88476598720400002</v>
      </c>
      <c r="D15">
        <v>-5.3178819061399998E-2</v>
      </c>
    </row>
    <row r="16" spans="1:4" x14ac:dyDescent="0.25">
      <c r="A16">
        <v>140</v>
      </c>
      <c r="B16" s="1">
        <v>1.8924365620700001E-13</v>
      </c>
      <c r="C16">
        <v>0.88476598771799997</v>
      </c>
      <c r="D16">
        <v>-5.3178819536800002E-2</v>
      </c>
    </row>
    <row r="17" spans="1:4" x14ac:dyDescent="0.25">
      <c r="A17">
        <v>150</v>
      </c>
      <c r="B17" s="1">
        <v>1.8924029010500001E-13</v>
      </c>
      <c r="C17">
        <v>0.88476598782600002</v>
      </c>
      <c r="D17">
        <v>-5.3178819636500001E-2</v>
      </c>
    </row>
    <row r="18" spans="1:4" x14ac:dyDescent="0.25">
      <c r="A18">
        <v>160</v>
      </c>
      <c r="B18" s="1">
        <v>1.89245782166E-13</v>
      </c>
      <c r="C18">
        <v>0.88476598784799998</v>
      </c>
      <c r="D18">
        <v>-5.3178819657399998E-2</v>
      </c>
    </row>
    <row r="19" spans="1:4" x14ac:dyDescent="0.25">
      <c r="A19">
        <v>170</v>
      </c>
      <c r="B19" s="1">
        <v>1.89238518472E-13</v>
      </c>
      <c r="C19">
        <v>0.88476598785299998</v>
      </c>
      <c r="D19">
        <v>-5.3178819661700003E-2</v>
      </c>
    </row>
    <row r="20" spans="1:4" x14ac:dyDescent="0.25">
      <c r="A20">
        <v>180</v>
      </c>
      <c r="B20" s="1">
        <v>1.89236038187E-13</v>
      </c>
      <c r="C20">
        <v>0.88476598785399996</v>
      </c>
      <c r="D20">
        <v>-5.3178819662700001E-2</v>
      </c>
    </row>
    <row r="21" spans="1:4" x14ac:dyDescent="0.25">
      <c r="A21">
        <v>190</v>
      </c>
      <c r="B21" s="1">
        <v>1.8924914826700001E-13</v>
      </c>
      <c r="C21">
        <v>0.88476598785399996</v>
      </c>
      <c r="D21">
        <v>-5.3178819662900001E-2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I18" sqref="I18"/>
    </sheetView>
  </sheetViews>
  <sheetFormatPr defaultRowHeight="15" x14ac:dyDescent="0.25"/>
  <cols>
    <col min="1" max="1" width="4" customWidth="1"/>
    <col min="2" max="2" width="8.28515625" customWidth="1"/>
    <col min="3" max="3" width="12" customWidth="1"/>
    <col min="4" max="4" width="12.7109375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</v>
      </c>
      <c r="B3" s="1">
        <v>2.4198917101799998E-13</v>
      </c>
      <c r="C3">
        <v>0.51444119859000004</v>
      </c>
      <c r="D3">
        <v>0.151876693241</v>
      </c>
    </row>
    <row r="4" spans="1:4" x14ac:dyDescent="0.25">
      <c r="A4">
        <v>20</v>
      </c>
      <c r="B4" s="1">
        <v>3.3714815809099999E-13</v>
      </c>
      <c r="C4">
        <v>0.68778938859799998</v>
      </c>
      <c r="D4">
        <v>0.108987097767</v>
      </c>
    </row>
    <row r="5" spans="1:4" x14ac:dyDescent="0.25">
      <c r="A5">
        <v>30</v>
      </c>
      <c r="B5" s="1">
        <v>3.3289564958099999E-13</v>
      </c>
      <c r="C5">
        <v>0.76780146154200002</v>
      </c>
      <c r="D5">
        <v>5.5251379789000001E-2</v>
      </c>
    </row>
    <row r="6" spans="1:4" x14ac:dyDescent="0.25">
      <c r="A6">
        <v>40</v>
      </c>
      <c r="B6" s="1">
        <v>2.9931435580600001E-13</v>
      </c>
      <c r="C6">
        <v>0.81252578701900002</v>
      </c>
      <c r="D6">
        <v>1.6275184757600002E-2</v>
      </c>
    </row>
    <row r="7" spans="1:4" x14ac:dyDescent="0.25">
      <c r="A7">
        <v>50</v>
      </c>
      <c r="B7" s="1">
        <v>2.6574546346000001E-13</v>
      </c>
      <c r="C7">
        <v>0.83957806895999998</v>
      </c>
      <c r="D7">
        <v>-9.2446063768499998E-3</v>
      </c>
    </row>
    <row r="8" spans="1:4" x14ac:dyDescent="0.25">
      <c r="A8">
        <v>60</v>
      </c>
      <c r="B8" s="1">
        <v>2.3997352568400001E-13</v>
      </c>
      <c r="C8">
        <v>0.85638758302200002</v>
      </c>
      <c r="D8">
        <v>-2.5492686549700001E-2</v>
      </c>
    </row>
    <row r="9" spans="1:4" x14ac:dyDescent="0.25">
      <c r="A9">
        <v>70</v>
      </c>
      <c r="B9" s="1">
        <v>2.2209001777099999E-13</v>
      </c>
      <c r="C9">
        <v>0.86692227406800004</v>
      </c>
      <c r="D9">
        <v>-3.5751987086199997E-2</v>
      </c>
    </row>
    <row r="10" spans="1:4" x14ac:dyDescent="0.25">
      <c r="A10">
        <v>80</v>
      </c>
      <c r="B10" s="1">
        <v>2.10235375208E-13</v>
      </c>
      <c r="C10">
        <v>0.87354202898599997</v>
      </c>
      <c r="D10">
        <v>-4.2213526742100001E-2</v>
      </c>
    </row>
    <row r="11" spans="1:4" x14ac:dyDescent="0.25">
      <c r="A11">
        <v>90</v>
      </c>
      <c r="B11" s="1">
        <v>2.0255971840800001E-13</v>
      </c>
      <c r="C11">
        <v>0.87770513524799998</v>
      </c>
      <c r="D11">
        <v>-4.6280002793700002E-2</v>
      </c>
    </row>
    <row r="12" spans="1:4" x14ac:dyDescent="0.25">
      <c r="A12">
        <v>100</v>
      </c>
      <c r="B12" s="1">
        <v>1.97663575815E-13</v>
      </c>
      <c r="C12">
        <v>0.88032393556800004</v>
      </c>
      <c r="D12">
        <v>-4.8838572742399999E-2</v>
      </c>
    </row>
    <row r="13" spans="1:4" x14ac:dyDescent="0.25">
      <c r="A13">
        <v>110</v>
      </c>
      <c r="B13" s="1">
        <v>1.94558199338E-13</v>
      </c>
      <c r="C13">
        <v>0.88197141825699998</v>
      </c>
      <c r="D13">
        <v>-5.0448271841600001E-2</v>
      </c>
    </row>
    <row r="14" spans="1:4" x14ac:dyDescent="0.25">
      <c r="A14">
        <v>120</v>
      </c>
      <c r="B14" s="1">
        <v>1.92597002176E-13</v>
      </c>
      <c r="C14">
        <v>0.88300787135100001</v>
      </c>
      <c r="D14">
        <v>-5.1460975503299998E-2</v>
      </c>
    </row>
    <row r="15" spans="1:4" x14ac:dyDescent="0.25">
      <c r="A15">
        <v>130</v>
      </c>
      <c r="B15" s="1">
        <v>1.9135863106899999E-13</v>
      </c>
      <c r="C15">
        <v>0.88365992242299995</v>
      </c>
      <c r="D15">
        <v>-5.2098089390799997E-2</v>
      </c>
    </row>
    <row r="16" spans="1:4" x14ac:dyDescent="0.25">
      <c r="A16">
        <v>140</v>
      </c>
      <c r="B16" s="1">
        <v>1.90575982891E-13</v>
      </c>
      <c r="C16">
        <v>0.88407014026800002</v>
      </c>
      <c r="D16">
        <v>-5.2498910739899998E-2</v>
      </c>
    </row>
    <row r="17" spans="1:4" x14ac:dyDescent="0.25">
      <c r="A17">
        <v>150</v>
      </c>
      <c r="B17" s="1">
        <v>1.9008624461699999E-13</v>
      </c>
      <c r="C17">
        <v>0.88432821636600001</v>
      </c>
      <c r="D17">
        <v>-5.2751075467000003E-2</v>
      </c>
    </row>
    <row r="18" spans="1:4" x14ac:dyDescent="0.25">
      <c r="A18">
        <v>160</v>
      </c>
      <c r="B18" s="1">
        <v>1.89773551483E-13</v>
      </c>
      <c r="C18">
        <v>0.88449057713900003</v>
      </c>
      <c r="D18">
        <v>-5.2909717308499998E-2</v>
      </c>
    </row>
    <row r="19" spans="1:4" x14ac:dyDescent="0.25">
      <c r="A19">
        <v>170</v>
      </c>
      <c r="B19" s="1">
        <v>1.8958286477300001E-13</v>
      </c>
      <c r="C19">
        <v>0.88459272151500001</v>
      </c>
      <c r="D19">
        <v>-5.3009522037800003E-2</v>
      </c>
    </row>
    <row r="20" spans="1:4" x14ac:dyDescent="0.25">
      <c r="A20">
        <v>180</v>
      </c>
      <c r="B20" s="1">
        <v>1.8945028760900001E-13</v>
      </c>
      <c r="C20">
        <v>0.88465698256699998</v>
      </c>
      <c r="D20">
        <v>-5.3072311171499999E-2</v>
      </c>
    </row>
    <row r="21" spans="1:4" x14ac:dyDescent="0.25">
      <c r="A21">
        <v>190</v>
      </c>
      <c r="B21" s="1">
        <v>1.89381371105E-13</v>
      </c>
      <c r="C21">
        <v>0.88469741046799999</v>
      </c>
      <c r="D21">
        <v>-5.3111813060100002E-2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I2" sqref="I2"/>
    </sheetView>
  </sheetViews>
  <sheetFormatPr defaultRowHeight="15" x14ac:dyDescent="0.25"/>
  <cols>
    <col min="1" max="1" width="4" customWidth="1"/>
    <col min="2" max="2" width="8.28515625" customWidth="1"/>
    <col min="3" max="4" width="12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</v>
      </c>
      <c r="B3" s="1">
        <v>2.5717347872999999E-14</v>
      </c>
      <c r="C3">
        <v>8.0737025954700004E-2</v>
      </c>
      <c r="D3">
        <v>3.9829075653300003E-2</v>
      </c>
    </row>
    <row r="4" spans="1:4" x14ac:dyDescent="0.25">
      <c r="A4">
        <v>20</v>
      </c>
      <c r="B4" s="1">
        <v>5.2625563481399997E-14</v>
      </c>
      <c r="C4">
        <v>0.15181975932200001</v>
      </c>
      <c r="D4">
        <v>7.1821688029700001E-2</v>
      </c>
    </row>
    <row r="5" spans="1:4" x14ac:dyDescent="0.25">
      <c r="A5">
        <v>30</v>
      </c>
      <c r="B5" s="1">
        <v>7.98748301543E-14</v>
      </c>
      <c r="C5">
        <v>0.214559951941</v>
      </c>
      <c r="D5">
        <v>9.7203966399500005E-2</v>
      </c>
    </row>
    <row r="6" spans="1:4" x14ac:dyDescent="0.25">
      <c r="A6">
        <v>40</v>
      </c>
      <c r="B6" s="1">
        <v>1.0681292729699999E-13</v>
      </c>
      <c r="C6">
        <v>0.270082865748</v>
      </c>
      <c r="D6">
        <v>0.11702026732900001</v>
      </c>
    </row>
    <row r="7" spans="1:4" x14ac:dyDescent="0.25">
      <c r="A7">
        <v>50</v>
      </c>
      <c r="B7" s="1">
        <v>1.3294869933099999E-13</v>
      </c>
      <c r="C7">
        <v>0.31935416736200001</v>
      </c>
      <c r="D7">
        <v>0.13215971819299999</v>
      </c>
    </row>
    <row r="8" spans="1:4" x14ac:dyDescent="0.25">
      <c r="A8">
        <v>60</v>
      </c>
      <c r="B8" s="1">
        <v>1.57921453692E-13</v>
      </c>
      <c r="C8">
        <v>0.36320292723499997</v>
      </c>
      <c r="D8">
        <v>0.14337890176099999</v>
      </c>
    </row>
    <row r="9" spans="1:4" x14ac:dyDescent="0.25">
      <c r="A9">
        <v>70</v>
      </c>
      <c r="B9" s="1">
        <v>1.8147510680899999E-13</v>
      </c>
      <c r="C9">
        <v>0.40234128830499999</v>
      </c>
      <c r="D9">
        <v>0.15132124213699999</v>
      </c>
    </row>
    <row r="10" spans="1:4" x14ac:dyDescent="0.25">
      <c r="A10">
        <v>80</v>
      </c>
      <c r="B10" s="1">
        <v>2.0344047959300001E-13</v>
      </c>
      <c r="C10">
        <v>0.43738128714899999</v>
      </c>
      <c r="D10">
        <v>0.156533571022</v>
      </c>
    </row>
    <row r="11" spans="1:4" x14ac:dyDescent="0.25">
      <c r="A11">
        <v>90</v>
      </c>
      <c r="B11" s="1">
        <v>2.23715065385E-13</v>
      </c>
      <c r="C11">
        <v>0.46884924054100002</v>
      </c>
      <c r="D11">
        <v>0.15948028373199999</v>
      </c>
    </row>
    <row r="12" spans="1:4" x14ac:dyDescent="0.25">
      <c r="A12">
        <v>100</v>
      </c>
      <c r="B12" s="1">
        <v>2.4225149073499998E-13</v>
      </c>
      <c r="C12">
        <v>0.49719805044299997</v>
      </c>
      <c r="D12">
        <v>0.16055543501799999</v>
      </c>
    </row>
    <row r="13" spans="1:4" x14ac:dyDescent="0.25">
      <c r="A13">
        <v>110</v>
      </c>
      <c r="B13" s="1">
        <v>2.59041464402E-13</v>
      </c>
      <c r="C13">
        <v>0.522817729196</v>
      </c>
      <c r="D13">
        <v>0.16009307387800001</v>
      </c>
    </row>
    <row r="14" spans="1:4" x14ac:dyDescent="0.25">
      <c r="A14">
        <v>120</v>
      </c>
      <c r="B14" s="1">
        <v>2.7410931680499999E-13</v>
      </c>
      <c r="C14">
        <v>0.54604440295199996</v>
      </c>
      <c r="D14">
        <v>0.15837607316800001</v>
      </c>
    </row>
    <row r="15" spans="1:4" x14ac:dyDescent="0.25">
      <c r="A15">
        <v>130</v>
      </c>
      <c r="B15" s="1">
        <v>2.8750577568799999E-13</v>
      </c>
      <c r="C15">
        <v>0.567168013912</v>
      </c>
      <c r="D15">
        <v>0.155643672669</v>
      </c>
    </row>
    <row r="16" spans="1:4" x14ac:dyDescent="0.25">
      <c r="A16">
        <v>140</v>
      </c>
      <c r="B16" s="1">
        <v>2.9929632058800001E-13</v>
      </c>
      <c r="C16">
        <v>0.58643890996900006</v>
      </c>
      <c r="D16">
        <v>0.15209792251000001</v>
      </c>
    </row>
    <row r="17" spans="1:4" x14ac:dyDescent="0.25">
      <c r="A17">
        <v>150</v>
      </c>
      <c r="B17" s="1">
        <v>3.0956097023799998E-13</v>
      </c>
      <c r="C17">
        <v>0.60407348297700003</v>
      </c>
      <c r="D17">
        <v>0.14790918677000001</v>
      </c>
    </row>
    <row r="18" spans="1:4" x14ac:dyDescent="0.25">
      <c r="A18">
        <v>160</v>
      </c>
      <c r="B18" s="1">
        <v>3.1838907397099998E-13</v>
      </c>
      <c r="C18">
        <v>0.62025899348900004</v>
      </c>
      <c r="D18">
        <v>0.14322084380399999</v>
      </c>
    </row>
    <row r="19" spans="1:4" x14ac:dyDescent="0.25">
      <c r="A19">
        <v>170</v>
      </c>
      <c r="B19" s="1">
        <v>3.2587235510499998E-13</v>
      </c>
      <c r="C19">
        <v>0.63515769982199999</v>
      </c>
      <c r="D19">
        <v>0.13815330008999999</v>
      </c>
    </row>
    <row r="20" spans="1:4" x14ac:dyDescent="0.25">
      <c r="A20">
        <v>180</v>
      </c>
      <c r="B20" s="1">
        <v>3.3210579676400001E-13</v>
      </c>
      <c r="C20">
        <v>0.64891039220400004</v>
      </c>
      <c r="D20">
        <v>0.132807417388</v>
      </c>
    </row>
    <row r="21" spans="1:4" x14ac:dyDescent="0.25">
      <c r="A21">
        <v>190</v>
      </c>
      <c r="B21" s="1">
        <v>3.3718553953700001E-13</v>
      </c>
      <c r="C21">
        <v>0.661639418137</v>
      </c>
      <c r="D21">
        <v>0.12726743852700001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topLeftCell="B4" workbookViewId="0">
      <selection activeCell="O18" sqref="O18"/>
    </sheetView>
  </sheetViews>
  <sheetFormatPr defaultRowHeight="15" x14ac:dyDescent="0.25"/>
  <sheetData>
    <row r="1" spans="1:4" x14ac:dyDescent="0.25">
      <c r="B1" s="2" t="s">
        <v>14</v>
      </c>
      <c r="C1" s="2" t="s">
        <v>15</v>
      </c>
      <c r="D1" s="2" t="s">
        <v>16</v>
      </c>
    </row>
    <row r="2" spans="1:4" x14ac:dyDescent="0.25">
      <c r="A2">
        <v>10</v>
      </c>
      <c r="B2">
        <v>0.27378245447600003</v>
      </c>
      <c r="C2">
        <v>0.36119857934799998</v>
      </c>
      <c r="D2">
        <v>0.83841816062200003</v>
      </c>
    </row>
    <row r="3" spans="1:4" x14ac:dyDescent="0.25">
      <c r="A3">
        <v>20</v>
      </c>
      <c r="B3">
        <v>0.26734762731900003</v>
      </c>
      <c r="C3">
        <v>0.29637860473599997</v>
      </c>
      <c r="D3">
        <v>0.71728340344499997</v>
      </c>
    </row>
    <row r="4" spans="1:4" x14ac:dyDescent="0.25">
      <c r="A4">
        <v>30</v>
      </c>
      <c r="B4">
        <v>0.26706784436499997</v>
      </c>
      <c r="C4">
        <v>0.27828923705399999</v>
      </c>
      <c r="D4">
        <v>0.62597076064599999</v>
      </c>
    </row>
    <row r="5" spans="1:4" x14ac:dyDescent="0.25">
      <c r="A5">
        <v>40</v>
      </c>
      <c r="B5">
        <v>0.26705554739699999</v>
      </c>
      <c r="C5">
        <v>0.27147836063800002</v>
      </c>
      <c r="D5">
        <v>0.55669218694099998</v>
      </c>
    </row>
    <row r="6" spans="1:4" x14ac:dyDescent="0.25">
      <c r="A6">
        <v>50</v>
      </c>
      <c r="B6">
        <v>0.26705500682700001</v>
      </c>
      <c r="C6">
        <v>0.26880374415399999</v>
      </c>
      <c r="D6">
        <v>0.50373504371599997</v>
      </c>
    </row>
    <row r="7" spans="1:4" x14ac:dyDescent="0.25">
      <c r="A7">
        <v>60</v>
      </c>
      <c r="B7">
        <v>0.267054983064</v>
      </c>
      <c r="C7">
        <v>0.267746918444</v>
      </c>
      <c r="D7">
        <v>0.46290535387999998</v>
      </c>
    </row>
    <row r="8" spans="1:4" x14ac:dyDescent="0.25">
      <c r="A8">
        <v>70</v>
      </c>
      <c r="B8">
        <v>0.26705498201900002</v>
      </c>
      <c r="C8">
        <v>0.26732882044</v>
      </c>
      <c r="D8">
        <v>0.43112073237600002</v>
      </c>
    </row>
    <row r="9" spans="1:4" x14ac:dyDescent="0.25">
      <c r="A9">
        <v>80</v>
      </c>
      <c r="B9">
        <v>0.26705498197299998</v>
      </c>
      <c r="C9">
        <v>0.26716336206899999</v>
      </c>
      <c r="D9">
        <v>0.40611272416299998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5</vt:i4>
      </vt:variant>
    </vt:vector>
  </HeadingPairs>
  <TitlesOfParts>
    <vt:vector size="13" baseType="lpstr">
      <vt:lpstr>Sheet1</vt:lpstr>
      <vt:lpstr>Sheet3</vt:lpstr>
      <vt:lpstr>Sheet8</vt:lpstr>
      <vt:lpstr>Sheet2</vt:lpstr>
      <vt:lpstr>alpha=0.3</vt:lpstr>
      <vt:lpstr>alpha=0.1</vt:lpstr>
      <vt:lpstr>alpha=0.01</vt:lpstr>
      <vt:lpstr>J(w)</vt:lpstr>
      <vt:lpstr>'alpha=0.01'!alpha0.01</vt:lpstr>
      <vt:lpstr>'alpha=0.1'!alpha0.1</vt:lpstr>
      <vt:lpstr>'alpha=0.3'!alpha0.3</vt:lpstr>
      <vt:lpstr>Sheet1!ddat</vt:lpstr>
      <vt:lpstr>Sheet3!housing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2017-02-22T11:30:51Z</dcterms:created>
  <dcterms:modified xsi:type="dcterms:W3CDTF">2017-02-23T12:05:24Z</dcterms:modified>
</cp:coreProperties>
</file>