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b\OneDrive\Dokumenter\Alt(Rog)\Universitet\4.Semester\Projekt4\5G-matlab\P4-Matlab-Code\code\"/>
    </mc:Choice>
  </mc:AlternateContent>
  <xr:revisionPtr revIDLastSave="0" documentId="13_ncr:1_{81621368-CE3F-4AAB-91FA-D2ECD9E997BF}" xr6:coauthVersionLast="47" xr6:coauthVersionMax="47" xr10:uidLastSave="{00000000-0000-0000-0000-000000000000}"/>
  <bookViews>
    <workbookView xWindow="-110" yWindow="-110" windowWidth="19420" windowHeight="10420" xr2:uid="{39A1D9FD-A676-49FE-8287-1788DDB095E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D21" i="1"/>
  <c r="C23" i="1"/>
  <c r="D23" i="1"/>
  <c r="C25" i="1"/>
  <c r="D25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26" i="1"/>
  <c r="D33" i="1"/>
  <c r="D30" i="1"/>
  <c r="D31" i="1"/>
  <c r="D32" i="1"/>
  <c r="D34" i="1"/>
  <c r="D29" i="1"/>
  <c r="D28" i="1"/>
  <c r="D27" i="1"/>
  <c r="D24" i="1"/>
  <c r="D22" i="1"/>
  <c r="D20" i="1"/>
  <c r="D19" i="1"/>
  <c r="D18" i="1"/>
  <c r="D17" i="1"/>
  <c r="D16" i="1"/>
  <c r="D15" i="1"/>
  <c r="D14" i="1"/>
  <c r="D13" i="1"/>
  <c r="D12" i="1"/>
  <c r="D10" i="1"/>
  <c r="D11" i="1"/>
  <c r="D9" i="1"/>
  <c r="D8" i="1"/>
  <c r="D7" i="1"/>
  <c r="D6" i="1"/>
  <c r="D5" i="1"/>
  <c r="D4" i="1"/>
  <c r="D3" i="1"/>
  <c r="D2" i="1"/>
  <c r="A22" i="1"/>
  <c r="C22" i="1"/>
  <c r="A23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4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A56" i="1"/>
  <c r="A48" i="1"/>
  <c r="A36" i="1"/>
  <c r="A28" i="1"/>
  <c r="A25" i="1"/>
  <c r="A14" i="1"/>
  <c r="A6" i="1"/>
  <c r="A21" i="1"/>
  <c r="C5" i="1"/>
  <c r="C4" i="1"/>
  <c r="C3" i="1"/>
  <c r="C2" i="1"/>
  <c r="A59" i="1"/>
  <c r="A58" i="1"/>
  <c r="A57" i="1"/>
  <c r="A55" i="1"/>
  <c r="A54" i="1"/>
  <c r="A53" i="1"/>
  <c r="A52" i="1"/>
  <c r="A51" i="1"/>
  <c r="A50" i="1"/>
  <c r="A49" i="1"/>
  <c r="A47" i="1"/>
  <c r="A46" i="1"/>
  <c r="A45" i="1"/>
  <c r="A44" i="1"/>
  <c r="A43" i="1"/>
  <c r="A42" i="1"/>
  <c r="A41" i="1"/>
  <c r="A40" i="1"/>
  <c r="A39" i="1"/>
  <c r="A38" i="1"/>
  <c r="A37" i="1"/>
  <c r="A35" i="1"/>
  <c r="A34" i="1"/>
  <c r="A33" i="1"/>
  <c r="A32" i="1"/>
  <c r="A31" i="1"/>
  <c r="A30" i="1"/>
  <c r="A29" i="1"/>
  <c r="A27" i="1"/>
  <c r="A26" i="1"/>
  <c r="A24" i="1"/>
  <c r="A20" i="1"/>
  <c r="A19" i="1"/>
  <c r="A18" i="1"/>
  <c r="A17" i="1"/>
  <c r="A16" i="1"/>
  <c r="A15" i="1"/>
  <c r="A13" i="1"/>
  <c r="A12" i="1"/>
  <c r="A11" i="1"/>
  <c r="A10" i="1"/>
  <c r="A9" i="1"/>
  <c r="A8" i="1"/>
  <c r="A7" i="1"/>
  <c r="A5" i="1"/>
  <c r="A4" i="1"/>
  <c r="A3" i="1"/>
  <c r="A2" i="1"/>
</calcChain>
</file>

<file path=xl/sharedStrings.xml><?xml version="1.0" encoding="utf-8"?>
<sst xmlns="http://schemas.openxmlformats.org/spreadsheetml/2006/main" count="62" uniqueCount="7">
  <si>
    <t>A</t>
  </si>
  <si>
    <t>B</t>
  </si>
  <si>
    <t>C</t>
  </si>
  <si>
    <t>CASE</t>
  </si>
  <si>
    <t>N</t>
  </si>
  <si>
    <t>GSCN-B</t>
  </si>
  <si>
    <t>GSCN-E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</si>
</sst>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6A67-A03D-4D1A-8CEF-13A1567D2FE9}">
  <dimension ref="A1:D59"/>
  <sheetViews>
    <sheetView tabSelected="1" workbookViewId="0">
      <selection activeCell="F3" sqref="F3"/>
    </sheetView>
  </sheetViews>
  <sheetFormatPr defaultRowHeight="14.5" x14ac:dyDescent="0.35"/>
  <cols>
    <col min="5" max="5" width="8.6328125" customWidth="1"/>
  </cols>
  <sheetData>
    <row r="1" spans="1:4" x14ac:dyDescent="0.35">
      <c r="A1" t="s">
        <v>4</v>
      </c>
      <c r="B1" t="s">
        <v>3</v>
      </c>
      <c r="C1" t="s">
        <v>5</v>
      </c>
      <c r="D1" t="s">
        <v>6</v>
      </c>
    </row>
    <row r="2" spans="1:4" x14ac:dyDescent="0.35">
      <c r="A2">
        <f>1</f>
        <v>1</v>
      </c>
      <c r="B2" t="s">
        <v>0</v>
      </c>
      <c r="C2">
        <f>5279</f>
        <v>5279</v>
      </c>
      <c r="D2">
        <f>5419</f>
        <v>5419</v>
      </c>
    </row>
    <row r="3" spans="1:4" x14ac:dyDescent="0.35">
      <c r="A3">
        <f>2</f>
        <v>2</v>
      </c>
      <c r="B3" t="s">
        <v>0</v>
      </c>
      <c r="C3">
        <f>4829</f>
        <v>4829</v>
      </c>
      <c r="D3">
        <f>4969</f>
        <v>4969</v>
      </c>
    </row>
    <row r="4" spans="1:4" x14ac:dyDescent="0.35">
      <c r="A4">
        <f>3</f>
        <v>3</v>
      </c>
      <c r="B4" t="s">
        <v>0</v>
      </c>
      <c r="C4">
        <f>4517</f>
        <v>4517</v>
      </c>
      <c r="D4">
        <f>4693</f>
        <v>4693</v>
      </c>
    </row>
    <row r="5" spans="1:4" x14ac:dyDescent="0.35">
      <c r="A5">
        <f>5</f>
        <v>5</v>
      </c>
      <c r="B5" t="s">
        <v>0</v>
      </c>
      <c r="C5">
        <f>2177</f>
        <v>2177</v>
      </c>
      <c r="D5">
        <f>2230</f>
        <v>2230</v>
      </c>
    </row>
    <row r="6" spans="1:4" x14ac:dyDescent="0.35">
      <c r="A6">
        <f>5</f>
        <v>5</v>
      </c>
      <c r="B6" t="s">
        <v>1</v>
      </c>
      <c r="C6">
        <f>2183</f>
        <v>2183</v>
      </c>
      <c r="D6">
        <f>2224</f>
        <v>2224</v>
      </c>
    </row>
    <row r="7" spans="1:4" x14ac:dyDescent="0.35">
      <c r="A7">
        <f>7</f>
        <v>7</v>
      </c>
      <c r="B7" t="s">
        <v>0</v>
      </c>
      <c r="C7">
        <f>6554</f>
        <v>6554</v>
      </c>
      <c r="D7">
        <f>6718</f>
        <v>6718</v>
      </c>
    </row>
    <row r="8" spans="1:4" x14ac:dyDescent="0.35">
      <c r="A8">
        <f>8</f>
        <v>8</v>
      </c>
      <c r="B8" t="s">
        <v>0</v>
      </c>
      <c r="C8">
        <f>2318</f>
        <v>2318</v>
      </c>
      <c r="D8">
        <f>2395</f>
        <v>2395</v>
      </c>
    </row>
    <row r="9" spans="1:4" x14ac:dyDescent="0.35">
      <c r="A9">
        <f>12</f>
        <v>12</v>
      </c>
      <c r="B9" t="s">
        <v>0</v>
      </c>
      <c r="C9">
        <f>1828</f>
        <v>1828</v>
      </c>
      <c r="D9">
        <f>1858</f>
        <v>1858</v>
      </c>
    </row>
    <row r="10" spans="1:4" x14ac:dyDescent="0.35">
      <c r="A10">
        <f>13</f>
        <v>13</v>
      </c>
      <c r="B10" t="s">
        <v>0</v>
      </c>
      <c r="C10">
        <f>1828</f>
        <v>1828</v>
      </c>
      <c r="D10">
        <f>1858</f>
        <v>1858</v>
      </c>
    </row>
    <row r="11" spans="1:4" x14ac:dyDescent="0.35">
      <c r="A11">
        <f>14</f>
        <v>14</v>
      </c>
      <c r="B11" t="s">
        <v>0</v>
      </c>
      <c r="C11">
        <f>1828</f>
        <v>1828</v>
      </c>
      <c r="D11">
        <f>1858</f>
        <v>1858</v>
      </c>
    </row>
    <row r="12" spans="1:4" x14ac:dyDescent="0.35">
      <c r="A12">
        <f>18</f>
        <v>18</v>
      </c>
      <c r="B12" t="s">
        <v>0</v>
      </c>
      <c r="C12">
        <f>2156</f>
        <v>2156</v>
      </c>
      <c r="D12">
        <f>2182</f>
        <v>2182</v>
      </c>
    </row>
    <row r="13" spans="1:4" x14ac:dyDescent="0.35">
      <c r="A13">
        <f>20</f>
        <v>20</v>
      </c>
      <c r="B13" t="s">
        <v>0</v>
      </c>
      <c r="C13">
        <f>1982</f>
        <v>1982</v>
      </c>
      <c r="D13">
        <f>2047</f>
        <v>2047</v>
      </c>
    </row>
    <row r="14" spans="1:4" x14ac:dyDescent="0.35">
      <c r="A14">
        <f>24</f>
        <v>24</v>
      </c>
      <c r="B14" t="s">
        <v>0</v>
      </c>
      <c r="C14">
        <f>3818</f>
        <v>3818</v>
      </c>
      <c r="D14">
        <f>3892</f>
        <v>3892</v>
      </c>
    </row>
    <row r="15" spans="1:4" x14ac:dyDescent="0.35">
      <c r="A15">
        <f>24</f>
        <v>24</v>
      </c>
      <c r="B15" t="s">
        <v>1</v>
      </c>
      <c r="C15">
        <f>3824</f>
        <v>3824</v>
      </c>
      <c r="D15">
        <f>3886</f>
        <v>3886</v>
      </c>
    </row>
    <row r="16" spans="1:4" x14ac:dyDescent="0.35">
      <c r="A16">
        <f>25</f>
        <v>25</v>
      </c>
      <c r="B16" t="s">
        <v>0</v>
      </c>
      <c r="C16">
        <f>4829</f>
        <v>4829</v>
      </c>
      <c r="D16">
        <f>4981</f>
        <v>4981</v>
      </c>
    </row>
    <row r="17" spans="1:4" x14ac:dyDescent="0.35">
      <c r="A17">
        <f>26</f>
        <v>26</v>
      </c>
      <c r="B17" t="s">
        <v>0</v>
      </c>
      <c r="C17">
        <f>2153</f>
        <v>2153</v>
      </c>
      <c r="D17">
        <f>2230</f>
        <v>2230</v>
      </c>
    </row>
    <row r="18" spans="1:4" x14ac:dyDescent="0.35">
      <c r="A18">
        <f>28</f>
        <v>28</v>
      </c>
      <c r="B18" t="s">
        <v>0</v>
      </c>
      <c r="C18">
        <f>1901</f>
        <v>1901</v>
      </c>
      <c r="D18">
        <f>2002</f>
        <v>2002</v>
      </c>
    </row>
    <row r="19" spans="1:4" x14ac:dyDescent="0.35">
      <c r="A19">
        <f>29</f>
        <v>29</v>
      </c>
      <c r="B19" t="s">
        <v>0</v>
      </c>
      <c r="C19">
        <f>1798</f>
        <v>1798</v>
      </c>
      <c r="D19">
        <f>1813</f>
        <v>1813</v>
      </c>
    </row>
    <row r="20" spans="1:4" x14ac:dyDescent="0.35">
      <c r="A20">
        <f>30</f>
        <v>30</v>
      </c>
      <c r="B20" t="s">
        <v>0</v>
      </c>
      <c r="C20">
        <f>5879</f>
        <v>5879</v>
      </c>
      <c r="D20">
        <f>5893</f>
        <v>5893</v>
      </c>
    </row>
    <row r="21" spans="1:4" x14ac:dyDescent="0.35">
      <c r="A21">
        <f>34</f>
        <v>34</v>
      </c>
      <c r="B21" t="s">
        <v>0</v>
      </c>
      <c r="C21">
        <f>5032</f>
        <v>5032</v>
      </c>
      <c r="D21">
        <f>5054</f>
        <v>5054</v>
      </c>
    </row>
    <row r="22" spans="1:4" x14ac:dyDescent="0.35">
      <c r="A22">
        <f>34</f>
        <v>34</v>
      </c>
      <c r="B22" t="s">
        <v>2</v>
      </c>
      <c r="C22">
        <f>5036</f>
        <v>5036</v>
      </c>
      <c r="D22">
        <f>5050</f>
        <v>5050</v>
      </c>
    </row>
    <row r="23" spans="1:4" x14ac:dyDescent="0.35">
      <c r="A23">
        <f>38</f>
        <v>38</v>
      </c>
      <c r="B23" t="s">
        <v>0</v>
      </c>
      <c r="C23">
        <f>6432</f>
        <v>6432</v>
      </c>
      <c r="D23">
        <f>6543</f>
        <v>6543</v>
      </c>
    </row>
    <row r="24" spans="1:4" x14ac:dyDescent="0.35">
      <c r="A24">
        <f>38</f>
        <v>38</v>
      </c>
      <c r="B24" t="s">
        <v>2</v>
      </c>
      <c r="C24">
        <f>6437</f>
        <v>6437</v>
      </c>
      <c r="D24">
        <f>6538</f>
        <v>6538</v>
      </c>
    </row>
    <row r="25" spans="1:4" x14ac:dyDescent="0.35">
      <c r="A25">
        <f>39</f>
        <v>39</v>
      </c>
      <c r="B25" t="s">
        <v>0</v>
      </c>
      <c r="C25">
        <f>4707</f>
        <v>4707</v>
      </c>
      <c r="D25">
        <f>4793</f>
        <v>4793</v>
      </c>
    </row>
    <row r="26" spans="1:4" x14ac:dyDescent="0.35">
      <c r="A26">
        <f>39</f>
        <v>39</v>
      </c>
      <c r="B26" t="s">
        <v>2</v>
      </c>
      <c r="C26">
        <f>4712</f>
        <v>4712</v>
      </c>
      <c r="D26">
        <f>4789</f>
        <v>4789</v>
      </c>
    </row>
    <row r="27" spans="1:4" ht="15" customHeight="1" x14ac:dyDescent="0.35">
      <c r="A27">
        <f>40</f>
        <v>40</v>
      </c>
      <c r="B27" t="s">
        <v>0</v>
      </c>
      <c r="C27">
        <f>5756</f>
        <v>5756</v>
      </c>
      <c r="D27">
        <f>5995</f>
        <v>5995</v>
      </c>
    </row>
    <row r="28" spans="1:4" x14ac:dyDescent="0.35">
      <c r="A28">
        <f>41</f>
        <v>41</v>
      </c>
      <c r="B28" t="s">
        <v>0</v>
      </c>
      <c r="C28">
        <f>6246</f>
        <v>6246</v>
      </c>
      <c r="D28">
        <f>6717</f>
        <v>6717</v>
      </c>
    </row>
    <row r="29" spans="1:4" x14ac:dyDescent="0.35">
      <c r="A29">
        <f>41</f>
        <v>41</v>
      </c>
      <c r="B29" t="s">
        <v>2</v>
      </c>
      <c r="C29">
        <f>6252</f>
        <v>6252</v>
      </c>
      <c r="D29">
        <f>6714</f>
        <v>6714</v>
      </c>
    </row>
    <row r="30" spans="1:4" x14ac:dyDescent="0.35">
      <c r="A30">
        <f>46</f>
        <v>46</v>
      </c>
      <c r="B30" t="s">
        <v>2</v>
      </c>
      <c r="C30">
        <f>8993</f>
        <v>8993</v>
      </c>
      <c r="D30">
        <f>9530</f>
        <v>9530</v>
      </c>
    </row>
    <row r="31" spans="1:4" x14ac:dyDescent="0.35">
      <c r="A31">
        <f>48</f>
        <v>48</v>
      </c>
      <c r="B31" t="s">
        <v>2</v>
      </c>
      <c r="C31">
        <f>7884</f>
        <v>7884</v>
      </c>
      <c r="D31">
        <f>7982</f>
        <v>7982</v>
      </c>
    </row>
    <row r="32" spans="1:4" x14ac:dyDescent="0.35">
      <c r="A32">
        <f>50</f>
        <v>50</v>
      </c>
      <c r="B32" t="s">
        <v>0</v>
      </c>
      <c r="C32">
        <f>3584</f>
        <v>3584</v>
      </c>
      <c r="D32">
        <f>3787</f>
        <v>3787</v>
      </c>
    </row>
    <row r="33" spans="1:4" x14ac:dyDescent="0.35">
      <c r="A33">
        <f>51</f>
        <v>51</v>
      </c>
      <c r="B33" t="s">
        <v>0</v>
      </c>
      <c r="C33">
        <f>3572</f>
        <v>3572</v>
      </c>
      <c r="D33">
        <f>3574</f>
        <v>3574</v>
      </c>
    </row>
    <row r="34" spans="1:4" x14ac:dyDescent="0.35">
      <c r="A34">
        <f>53</f>
        <v>53</v>
      </c>
      <c r="B34" t="s">
        <v>0</v>
      </c>
      <c r="C34">
        <f>6215</f>
        <v>6215</v>
      </c>
      <c r="D34">
        <f>6232</f>
        <v>6232</v>
      </c>
    </row>
    <row r="35" spans="1:4" x14ac:dyDescent="0.35">
      <c r="A35">
        <f>65</f>
        <v>65</v>
      </c>
      <c r="B35" t="s">
        <v>0</v>
      </c>
      <c r="C35">
        <f>5279</f>
        <v>5279</v>
      </c>
      <c r="D35">
        <f>5494</f>
        <v>5494</v>
      </c>
    </row>
    <row r="36" spans="1:4" x14ac:dyDescent="0.35">
      <c r="A36">
        <f>66</f>
        <v>66</v>
      </c>
      <c r="B36" t="s">
        <v>0</v>
      </c>
      <c r="C36">
        <f>5279</f>
        <v>5279</v>
      </c>
      <c r="D36">
        <f>5494</f>
        <v>5494</v>
      </c>
    </row>
    <row r="37" spans="1:4" x14ac:dyDescent="0.35">
      <c r="A37">
        <f>66</f>
        <v>66</v>
      </c>
      <c r="B37" t="s">
        <v>1</v>
      </c>
      <c r="C37">
        <f>5285</f>
        <v>5285</v>
      </c>
      <c r="D37">
        <f>5488</f>
        <v>5488</v>
      </c>
    </row>
    <row r="38" spans="1:4" x14ac:dyDescent="0.35">
      <c r="A38">
        <f>67</f>
        <v>67</v>
      </c>
      <c r="B38" t="s">
        <v>0</v>
      </c>
      <c r="C38">
        <f>1850</f>
        <v>1850</v>
      </c>
      <c r="D38">
        <f>1888</f>
        <v>1888</v>
      </c>
    </row>
    <row r="39" spans="1:4" x14ac:dyDescent="0.35">
      <c r="A39">
        <f>70</f>
        <v>70</v>
      </c>
      <c r="B39" t="s">
        <v>0</v>
      </c>
      <c r="C39">
        <f>4993</f>
        <v>4993</v>
      </c>
      <c r="D39">
        <f>5044</f>
        <v>5044</v>
      </c>
    </row>
    <row r="40" spans="1:4" x14ac:dyDescent="0.35">
      <c r="A40">
        <f>71</f>
        <v>71</v>
      </c>
      <c r="B40" t="s">
        <v>0</v>
      </c>
      <c r="C40">
        <f>1547</f>
        <v>1547</v>
      </c>
      <c r="D40">
        <f>1624</f>
        <v>1624</v>
      </c>
    </row>
    <row r="41" spans="1:4" x14ac:dyDescent="0.35">
      <c r="A41">
        <f>74</f>
        <v>74</v>
      </c>
      <c r="B41" t="s">
        <v>0</v>
      </c>
      <c r="C41">
        <f>3692</f>
        <v>3692</v>
      </c>
      <c r="D41">
        <f>3790</f>
        <v>3790</v>
      </c>
    </row>
    <row r="42" spans="1:4" x14ac:dyDescent="0.35">
      <c r="A42">
        <f>75</f>
        <v>75</v>
      </c>
      <c r="B42" t="s">
        <v>0</v>
      </c>
      <c r="C42">
        <f>3584</f>
        <v>3584</v>
      </c>
      <c r="D42">
        <f>3787</f>
        <v>3787</v>
      </c>
    </row>
    <row r="43" spans="1:4" x14ac:dyDescent="0.35">
      <c r="A43">
        <f>76</f>
        <v>76</v>
      </c>
      <c r="B43" t="s">
        <v>0</v>
      </c>
      <c r="C43">
        <f>3572</f>
        <v>3572</v>
      </c>
      <c r="D43">
        <f>3574</f>
        <v>3574</v>
      </c>
    </row>
    <row r="44" spans="1:4" x14ac:dyDescent="0.35">
      <c r="A44">
        <f>77</f>
        <v>77</v>
      </c>
      <c r="B44" t="s">
        <v>2</v>
      </c>
      <c r="C44">
        <f>7711</f>
        <v>7711</v>
      </c>
      <c r="D44">
        <f>8329</f>
        <v>8329</v>
      </c>
    </row>
    <row r="45" spans="1:4" x14ac:dyDescent="0.35">
      <c r="A45">
        <f>78</f>
        <v>78</v>
      </c>
      <c r="B45" t="s">
        <v>2</v>
      </c>
      <c r="C45">
        <f>7711</f>
        <v>7711</v>
      </c>
      <c r="D45">
        <f>8051</f>
        <v>8051</v>
      </c>
    </row>
    <row r="46" spans="1:4" x14ac:dyDescent="0.35">
      <c r="A46">
        <f>79</f>
        <v>79</v>
      </c>
      <c r="B46" t="s">
        <v>2</v>
      </c>
      <c r="C46">
        <f>8480</f>
        <v>8480</v>
      </c>
      <c r="D46">
        <f>8880</f>
        <v>8880</v>
      </c>
    </row>
    <row r="47" spans="1:4" x14ac:dyDescent="0.35">
      <c r="A47">
        <f>85</f>
        <v>85</v>
      </c>
      <c r="B47" t="s">
        <v>0</v>
      </c>
      <c r="C47">
        <f>1826</f>
        <v>1826</v>
      </c>
      <c r="D47">
        <f>1858</f>
        <v>1858</v>
      </c>
    </row>
    <row r="48" spans="1:4" x14ac:dyDescent="0.35">
      <c r="A48">
        <f>90</f>
        <v>90</v>
      </c>
      <c r="B48" t="s">
        <v>0</v>
      </c>
      <c r="C48">
        <f>6246</f>
        <v>6246</v>
      </c>
      <c r="D48">
        <f>6717</f>
        <v>6717</v>
      </c>
    </row>
    <row r="49" spans="1:4" x14ac:dyDescent="0.35">
      <c r="A49">
        <f>90</f>
        <v>90</v>
      </c>
      <c r="B49" t="s">
        <v>2</v>
      </c>
      <c r="C49">
        <f>6252</f>
        <v>6252</v>
      </c>
      <c r="D49">
        <f>6714</f>
        <v>6714</v>
      </c>
    </row>
    <row r="50" spans="1:4" x14ac:dyDescent="0.35">
      <c r="A50">
        <f>91</f>
        <v>91</v>
      </c>
      <c r="B50" t="s">
        <v>0</v>
      </c>
      <c r="C50">
        <f>3572</f>
        <v>3572</v>
      </c>
      <c r="D50">
        <f>3574</f>
        <v>3574</v>
      </c>
    </row>
    <row r="51" spans="1:4" x14ac:dyDescent="0.35">
      <c r="A51">
        <f>92</f>
        <v>92</v>
      </c>
      <c r="B51" t="s">
        <v>0</v>
      </c>
      <c r="C51">
        <f>3584</f>
        <v>3584</v>
      </c>
      <c r="D51">
        <f>3587</f>
        <v>3587</v>
      </c>
    </row>
    <row r="52" spans="1:4" x14ac:dyDescent="0.35">
      <c r="A52">
        <f>93</f>
        <v>93</v>
      </c>
      <c r="B52" t="s">
        <v>0</v>
      </c>
      <c r="C52">
        <f>3572</f>
        <v>3572</v>
      </c>
      <c r="D52">
        <f>3574</f>
        <v>3574</v>
      </c>
    </row>
    <row r="53" spans="1:4" x14ac:dyDescent="0.35">
      <c r="A53">
        <f>94</f>
        <v>94</v>
      </c>
      <c r="B53" t="s">
        <v>0</v>
      </c>
      <c r="C53">
        <f>3584</f>
        <v>3584</v>
      </c>
      <c r="D53">
        <f>3587</f>
        <v>3587</v>
      </c>
    </row>
    <row r="54" spans="1:4" x14ac:dyDescent="0.35">
      <c r="A54">
        <f>96</f>
        <v>96</v>
      </c>
      <c r="B54" t="s">
        <v>2</v>
      </c>
      <c r="C54">
        <f>9531</f>
        <v>9531</v>
      </c>
      <c r="D54">
        <f>10363</f>
        <v>10363</v>
      </c>
    </row>
    <row r="55" spans="1:4" x14ac:dyDescent="0.35">
      <c r="A55">
        <f>100</f>
        <v>100</v>
      </c>
      <c r="B55" t="s">
        <v>0</v>
      </c>
      <c r="C55">
        <f>2303</f>
        <v>2303</v>
      </c>
      <c r="D55">
        <f>2307</f>
        <v>2307</v>
      </c>
    </row>
    <row r="56" spans="1:4" x14ac:dyDescent="0.35">
      <c r="A56">
        <f>101</f>
        <v>101</v>
      </c>
      <c r="B56" t="s">
        <v>0</v>
      </c>
      <c r="C56">
        <f>4754</f>
        <v>4754</v>
      </c>
      <c r="D56">
        <f>4768</f>
        <v>4768</v>
      </c>
    </row>
    <row r="57" spans="1:4" x14ac:dyDescent="0.35">
      <c r="A57">
        <f>101</f>
        <v>101</v>
      </c>
      <c r="B57" t="s">
        <v>2</v>
      </c>
      <c r="C57">
        <f>4760</f>
        <v>4760</v>
      </c>
      <c r="D57">
        <f>4764</f>
        <v>4764</v>
      </c>
    </row>
    <row r="58" spans="1:4" x14ac:dyDescent="0.35">
      <c r="A58">
        <f>102</f>
        <v>102</v>
      </c>
      <c r="B58" t="s">
        <v>2</v>
      </c>
      <c r="C58">
        <f>9531</f>
        <v>9531</v>
      </c>
      <c r="D58">
        <f>9877</f>
        <v>9877</v>
      </c>
    </row>
    <row r="59" spans="1:4" x14ac:dyDescent="0.35">
      <c r="A59">
        <f>104</f>
        <v>104</v>
      </c>
      <c r="B59" t="s">
        <v>2</v>
      </c>
      <c r="C59">
        <f>9882</f>
        <v>9882</v>
      </c>
      <c r="D59">
        <f>10358</f>
        <v>10358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risbjerg</dc:creator>
  <cp:lastModifiedBy>simon risbjerg</cp:lastModifiedBy>
  <dcterms:created xsi:type="dcterms:W3CDTF">2024-04-05T09:21:58Z</dcterms:created>
  <dcterms:modified xsi:type="dcterms:W3CDTF">2024-04-05T12:10:17Z</dcterms:modified>
</cp:coreProperties>
</file>