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0575944bb8bd34/Documentos/GitHub/MACC_svelez/Optimización/"/>
    </mc:Choice>
  </mc:AlternateContent>
  <xr:revisionPtr revIDLastSave="8" documentId="13_ncr:1_{64F9A74F-0943-4C3D-B9B7-87BCA29D7C9A}" xr6:coauthVersionLast="47" xr6:coauthVersionMax="47" xr10:uidLastSave="{58C2FE2C-E982-4973-BEA2-ACC8E6ED92F6}"/>
  <bookViews>
    <workbookView xWindow="-108" yWindow="-108" windowWidth="23256" windowHeight="12456" activeTab="1" xr2:uid="{9BAA093D-2FCE-4E03-92EA-69CB183C2F53}"/>
  </bookViews>
  <sheets>
    <sheet name="Informe de límites 1" sheetId="4" r:id="rId1"/>
    <sheet name="Hoja1" sheetId="1" r:id="rId2"/>
  </sheets>
  <definedNames>
    <definedName name="solver_adj" localSheetId="1" hidden="1">Hoja1!$D$2:$D$3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Hoja1!$D$2</definedName>
    <definedName name="solver_lhs2" localSheetId="1" hidden="1">Hoja1!$D$3</definedName>
    <definedName name="solver_lhs3" localSheetId="1" hidden="1">Hoja1!$F$2</definedName>
    <definedName name="solver_lhs4" localSheetId="1" hidden="1">Hoja1!$F$3</definedName>
    <definedName name="solver_lhs5" localSheetId="1" hidden="1">Hoja1!$F$4</definedName>
    <definedName name="solver_lhs6" localSheetId="1" hidden="1">Hoja1!$F$5</definedName>
    <definedName name="solver_lhs7" localSheetId="1" hidden="1">Hoja1!$F$6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Hoja1!$H$1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4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"entero"</definedName>
    <definedName name="solver_rhs2" localSheetId="1" hidden="1">"entero"</definedName>
    <definedName name="solver_rhs3" localSheetId="1" hidden="1">Hoja1!$H$2</definedName>
    <definedName name="solver_rhs4" localSheetId="1" hidden="1">Hoja1!$H$3</definedName>
    <definedName name="solver_rhs5" localSheetId="1" hidden="1">Hoja1!$H$4</definedName>
    <definedName name="solver_rhs6" localSheetId="1" hidden="1">Hoja1!$H$5</definedName>
    <definedName name="solver_rhs7" localSheetId="1" hidden="1">Hoja1!$H$6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<sst xmlns="http://schemas.openxmlformats.org/spreadsheetml/2006/main" count="47" uniqueCount="35">
  <si>
    <t>R1 Constraint</t>
  </si>
  <si>
    <t>R2 Constraint</t>
  </si>
  <si>
    <t>Available units of R1</t>
  </si>
  <si>
    <t>Available units of R2</t>
  </si>
  <si>
    <t>Profits/ Unit for Tables</t>
  </si>
  <si>
    <t>Profits/ Unit for Chairs</t>
  </si>
  <si>
    <t>Units of Tables</t>
  </si>
  <si>
    <t>Units of Chairs</t>
  </si>
  <si>
    <t>max{Profits}</t>
  </si>
  <si>
    <t>R3 Constraint</t>
  </si>
  <si>
    <t>R4 Constraint</t>
  </si>
  <si>
    <t>R5 Constraint</t>
  </si>
  <si>
    <t>R6 Constraint</t>
  </si>
  <si>
    <t>Available units of R3</t>
  </si>
  <si>
    <t>Available units of R4</t>
  </si>
  <si>
    <t>Available units of R5</t>
  </si>
  <si>
    <t>Microsoft Excel 16.0 Informe de límites</t>
  </si>
  <si>
    <t>Hoja de cálculo: [productmix2_opti_SimonVelez2025.xlsx]Hoja1</t>
  </si>
  <si>
    <t>Informe creado: 6/02/2025 12:11:02 p. m.</t>
  </si>
  <si>
    <t>Celda</t>
  </si>
  <si>
    <t>Objetivo</t>
  </si>
  <si>
    <t>Nombre</t>
  </si>
  <si>
    <t>Valor</t>
  </si>
  <si>
    <t>Variable</t>
  </si>
  <si>
    <t>Inferior</t>
  </si>
  <si>
    <t>Límite</t>
  </si>
  <si>
    <t>Resultado</t>
  </si>
  <si>
    <t>Superior</t>
  </si>
  <si>
    <t>$H$1</t>
  </si>
  <si>
    <t>$D$2</t>
  </si>
  <si>
    <t>$D$3</t>
  </si>
  <si>
    <t>R7 Constraint</t>
  </si>
  <si>
    <t>is</t>
  </si>
  <si>
    <t>int</t>
  </si>
  <si>
    <t>Product mix optimization for a furniture 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</si>
</sst>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3" xfId="0" applyBorder="1"/>
    <xf numFmtId="0" fontId="1" fillId="0" borderId="0" xfId="0" applyFont="1"/>
    <xf numFmtId="0" fontId="0" fillId="0" borderId="6" xfId="0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7" xfId="0" applyBorder="1"/>
    <xf numFmtId="164" fontId="0" fillId="2" borderId="0" xfId="0" applyNumberFormat="1" applyFill="1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9523-70EB-45A8-8BF4-3A158897C75A}">
  <dimension ref="A1:J14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6" bestFit="1" customWidth="1"/>
    <col min="3" max="3" width="8.44140625" bestFit="1" customWidth="1"/>
    <col min="4" max="4" width="5.6640625" bestFit="1" customWidth="1"/>
    <col min="5" max="5" width="2.33203125" customWidth="1"/>
    <col min="6" max="6" width="7.6640625" bestFit="1" customWidth="1"/>
    <col min="7" max="7" width="9.88671875" bestFit="1" customWidth="1"/>
    <col min="8" max="8" width="2.33203125" customWidth="1"/>
    <col min="9" max="9" width="8.5546875" bestFit="1" customWidth="1"/>
    <col min="10" max="10" width="9.88671875" bestFit="1" customWidth="1"/>
  </cols>
  <sheetData>
    <row r="1" spans="1:10" x14ac:dyDescent="0.3">
      <c r="A1" s="4" t="s">
        <v>16</v>
      </c>
    </row>
    <row r="2" spans="1:10" x14ac:dyDescent="0.3">
      <c r="A2" s="4" t="s">
        <v>17</v>
      </c>
    </row>
    <row r="3" spans="1:10" x14ac:dyDescent="0.3">
      <c r="A3" s="4" t="s">
        <v>18</v>
      </c>
    </row>
    <row r="5" spans="1:10" ht="15" thickBot="1" x14ac:dyDescent="0.35"/>
    <row r="6" spans="1:10" x14ac:dyDescent="0.3">
      <c r="B6" s="6"/>
      <c r="C6" s="6" t="s">
        <v>20</v>
      </c>
      <c r="D6" s="6"/>
    </row>
    <row r="7" spans="1:10" ht="15" thickBot="1" x14ac:dyDescent="0.35">
      <c r="B7" s="7" t="s">
        <v>19</v>
      </c>
      <c r="C7" s="7" t="s">
        <v>21</v>
      </c>
      <c r="D7" s="7" t="s">
        <v>22</v>
      </c>
    </row>
    <row r="8" spans="1:10" ht="15" thickBot="1" x14ac:dyDescent="0.35">
      <c r="B8" s="5" t="s">
        <v>28</v>
      </c>
      <c r="C8" s="5" t="s">
        <v>8</v>
      </c>
      <c r="D8" s="5">
        <v>1866.6666666666665</v>
      </c>
    </row>
    <row r="10" spans="1:10" ht="15" thickBot="1" x14ac:dyDescent="0.35"/>
    <row r="11" spans="1:10" x14ac:dyDescent="0.3">
      <c r="B11" s="6"/>
      <c r="C11" s="6" t="s">
        <v>23</v>
      </c>
      <c r="D11" s="6"/>
      <c r="F11" s="6" t="s">
        <v>24</v>
      </c>
      <c r="G11" s="6" t="s">
        <v>20</v>
      </c>
      <c r="I11" s="6" t="s">
        <v>27</v>
      </c>
      <c r="J11" s="6" t="s">
        <v>20</v>
      </c>
    </row>
    <row r="12" spans="1:10" ht="15" thickBot="1" x14ac:dyDescent="0.35">
      <c r="B12" s="7" t="s">
        <v>19</v>
      </c>
      <c r="C12" s="7" t="s">
        <v>21</v>
      </c>
      <c r="D12" s="7" t="s">
        <v>22</v>
      </c>
      <c r="F12" s="7" t="s">
        <v>25</v>
      </c>
      <c r="G12" s="7" t="s">
        <v>26</v>
      </c>
      <c r="I12" s="7" t="s">
        <v>25</v>
      </c>
      <c r="J12" s="7" t="s">
        <v>26</v>
      </c>
    </row>
    <row r="13" spans="1:10" x14ac:dyDescent="0.3">
      <c r="B13" s="8" t="s">
        <v>29</v>
      </c>
      <c r="C13" s="8" t="s">
        <v>6</v>
      </c>
      <c r="D13" s="8">
        <v>30</v>
      </c>
      <c r="F13" s="8">
        <v>0</v>
      </c>
      <c r="G13" s="8">
        <v>666.66666666666663</v>
      </c>
      <c r="I13" s="8">
        <v>30</v>
      </c>
      <c r="J13" s="8">
        <v>1866.6666666666665</v>
      </c>
    </row>
    <row r="14" spans="1:10" ht="15" thickBot="1" x14ac:dyDescent="0.35">
      <c r="B14" s="5" t="s">
        <v>30</v>
      </c>
      <c r="C14" s="5" t="s">
        <v>7</v>
      </c>
      <c r="D14" s="5">
        <v>26.666666666666664</v>
      </c>
      <c r="F14" s="5">
        <v>0</v>
      </c>
      <c r="G14" s="5">
        <v>1200</v>
      </c>
      <c r="I14" s="5">
        <v>26.666666666666664</v>
      </c>
      <c r="J14" s="5">
        <v>1866.6666666666665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78BA-D7A3-49A4-97D9-2B1436CC88B6}">
  <dimension ref="A1:I8"/>
  <sheetViews>
    <sheetView showFormulas="1" tabSelected="1" zoomScaleNormal="100" workbookViewId="0">
      <selection activeCell="C9" sqref="C9"/>
    </sheetView>
  </sheetViews>
  <sheetFormatPr baseColWidth="10" defaultRowHeight="14.4" x14ac:dyDescent="0.3"/>
  <cols>
    <col min="1" max="1" width="17.109375" customWidth="1"/>
    <col min="2" max="2" width="4" customWidth="1"/>
    <col min="3" max="3" width="7.109375" bestFit="1" customWidth="1"/>
    <col min="4" max="4" width="11.109375" customWidth="1"/>
    <col min="6" max="6" width="6.44140625" bestFit="1" customWidth="1"/>
    <col min="7" max="7" width="9.6640625" bestFit="1" customWidth="1"/>
    <col min="8" max="8" width="14.88671875" bestFit="1" customWidth="1"/>
  </cols>
  <sheetData>
    <row r="1" spans="1:9" ht="30" customHeight="1" thickBot="1" x14ac:dyDescent="0.35">
      <c r="A1" s="13" t="s">
        <v>34</v>
      </c>
      <c r="B1" s="14"/>
      <c r="C1" s="14"/>
      <c r="D1" s="14"/>
      <c r="E1" s="15"/>
      <c r="F1" s="11" t="s">
        <v>8</v>
      </c>
      <c r="G1" s="12"/>
      <c r="H1" s="3">
        <f>SUMPRODUCT(B2:B3,D2:D3)</f>
        <v>1860</v>
      </c>
    </row>
    <row r="2" spans="1:9" ht="30" customHeight="1" x14ac:dyDescent="0.3">
      <c r="A2" s="2" t="s">
        <v>4</v>
      </c>
      <c r="B2">
        <v>40</v>
      </c>
      <c r="C2" s="2" t="s">
        <v>6</v>
      </c>
      <c r="D2" s="9">
        <v>29</v>
      </c>
      <c r="E2" s="2" t="s">
        <v>0</v>
      </c>
      <c r="F2">
        <f>10*D2+5*D3</f>
        <v>430</v>
      </c>
      <c r="G2" s="2" t="s">
        <v>2</v>
      </c>
      <c r="H2">
        <v>500</v>
      </c>
      <c r="I2" s="2"/>
    </row>
    <row r="3" spans="1:9" ht="30" customHeight="1" x14ac:dyDescent="0.3">
      <c r="A3" s="2" t="s">
        <v>5</v>
      </c>
      <c r="B3">
        <v>25</v>
      </c>
      <c r="C3" s="2" t="s">
        <v>7</v>
      </c>
      <c r="D3" s="9">
        <v>28</v>
      </c>
      <c r="E3" s="2" t="s">
        <v>1</v>
      </c>
      <c r="F3">
        <f>4*D2+3*D3</f>
        <v>200</v>
      </c>
      <c r="G3" s="2" t="s">
        <v>3</v>
      </c>
      <c r="H3">
        <v>200</v>
      </c>
      <c r="I3" s="2"/>
    </row>
    <row r="4" spans="1:9" ht="30" customHeight="1" x14ac:dyDescent="0.3">
      <c r="A4" s="2"/>
      <c r="C4" s="2"/>
      <c r="E4" s="2" t="s">
        <v>9</v>
      </c>
      <c r="F4" s="1">
        <f>2*D2+1*D3</f>
        <v>86</v>
      </c>
      <c r="G4" s="2" t="s">
        <v>13</v>
      </c>
      <c r="H4">
        <v>100</v>
      </c>
    </row>
    <row r="5" spans="1:9" ht="30" customHeight="1" x14ac:dyDescent="0.3">
      <c r="A5" s="2"/>
      <c r="C5" s="2"/>
      <c r="E5" s="2" t="s">
        <v>10</v>
      </c>
      <c r="F5">
        <f>D2</f>
        <v>29</v>
      </c>
      <c r="G5" s="2" t="s">
        <v>14</v>
      </c>
      <c r="H5">
        <v>30</v>
      </c>
    </row>
    <row r="6" spans="1:9" ht="30" customHeight="1" x14ac:dyDescent="0.3">
      <c r="A6" s="16"/>
      <c r="B6" s="16"/>
      <c r="C6" s="17"/>
      <c r="D6" s="17"/>
      <c r="E6" s="2" t="s">
        <v>11</v>
      </c>
      <c r="F6">
        <f>D3</f>
        <v>28</v>
      </c>
      <c r="G6" s="2" t="s">
        <v>15</v>
      </c>
      <c r="H6">
        <v>50</v>
      </c>
    </row>
    <row r="7" spans="1:9" ht="28.8" x14ac:dyDescent="0.3">
      <c r="E7" s="2" t="s">
        <v>12</v>
      </c>
      <c r="F7" s="10">
        <f>D2</f>
        <v>29</v>
      </c>
      <c r="G7" s="2" t="s">
        <v>32</v>
      </c>
      <c r="H7" t="s">
        <v>33</v>
      </c>
    </row>
    <row r="8" spans="1:9" ht="28.8" x14ac:dyDescent="0.3">
      <c r="E8" s="2" t="s">
        <v>31</v>
      </c>
      <c r="F8" s="10">
        <f>D3</f>
        <v>28</v>
      </c>
      <c r="G8" s="2" t="s">
        <v>32</v>
      </c>
      <c r="H8" t="s">
        <v>33</v>
      </c>
    </row>
  </sheetData>
  <mergeCells count="4">
    <mergeCell ref="F1:G1"/>
    <mergeCell ref="A1:E1"/>
    <mergeCell ref="A6:B6"/>
    <mergeCell ref="C6:D6"/>
  </mergeCells>
  <phoneticPr fontId="3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 de límites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Simon Velez</cp:lastModifiedBy>
  <dcterms:created xsi:type="dcterms:W3CDTF">2025-02-06T16:14:00Z</dcterms:created>
  <dcterms:modified xsi:type="dcterms:W3CDTF">2025-02-07T03:54:24Z</dcterms:modified>
</cp:coreProperties>
</file>